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7"/>
  <workbookPr codeName="ThisWorkbook"/>
  <mc:AlternateContent xmlns:mc="http://schemas.openxmlformats.org/markup-compatibility/2006">
    <mc:Choice Requires="x15">
      <x15ac:absPath xmlns:x15ac="http://schemas.microsoft.com/office/spreadsheetml/2010/11/ac" url="D:\Science\2023 MARHYS Database 3.0\MARHYS_ 3_0 MatlabCalculateFluxes\Output\"/>
    </mc:Choice>
  </mc:AlternateContent>
  <xr:revisionPtr revIDLastSave="0" documentId="13_ncr:1_{434B84BE-246C-478F-973B-4F29136643F6}" xr6:coauthVersionLast="36" xr6:coauthVersionMax="36" xr10:uidLastSave="{00000000-0000-0000-0000-000000000000}"/>
  <bookViews>
    <workbookView xWindow="0" yWindow="0" windowWidth="22992" windowHeight="8172" xr2:uid="{00000000-000D-0000-FFFF-FFFF00000000}"/>
  </bookViews>
  <sheets>
    <sheet name="Data" sheetId="1" r:id="rId1"/>
    <sheet name="References" sheetId="2" r:id="rId2"/>
  </sheets>
  <calcPr calcId="191029"/>
</workbook>
</file>

<file path=xl/calcChain.xml><?xml version="1.0" encoding="utf-8"?>
<calcChain xmlns="http://schemas.openxmlformats.org/spreadsheetml/2006/main">
  <c r="AL3949" i="1" l="1"/>
  <c r="AL3960" i="1"/>
  <c r="AL3959" i="1"/>
  <c r="AL3957" i="1"/>
  <c r="AL3956" i="1"/>
  <c r="AL3954" i="1"/>
  <c r="AL3953" i="1"/>
  <c r="AL3952" i="1"/>
  <c r="AN9" i="1"/>
  <c r="AO9" i="1"/>
  <c r="AN10" i="1"/>
  <c r="AO10" i="1"/>
  <c r="AN11" i="1"/>
  <c r="AO11" i="1"/>
  <c r="AN12" i="1"/>
  <c r="AO12" i="1"/>
  <c r="AN13" i="1"/>
  <c r="AO13" i="1"/>
  <c r="AN14" i="1"/>
  <c r="AO14" i="1"/>
  <c r="AN15" i="1"/>
  <c r="AO15" i="1"/>
  <c r="AN16" i="1"/>
  <c r="AO16" i="1"/>
  <c r="AN17" i="1"/>
  <c r="AO17" i="1"/>
  <c r="AN18" i="1"/>
  <c r="AO18" i="1"/>
  <c r="AN19" i="1"/>
  <c r="AO19" i="1"/>
  <c r="AN20" i="1"/>
  <c r="AO20" i="1"/>
  <c r="AN21" i="1"/>
  <c r="AO21" i="1"/>
  <c r="AN22" i="1"/>
  <c r="AO22" i="1"/>
  <c r="AN23" i="1"/>
  <c r="AO23" i="1"/>
  <c r="AN24" i="1"/>
  <c r="AO24" i="1"/>
  <c r="AN25" i="1"/>
  <c r="AO25" i="1"/>
  <c r="AN26" i="1"/>
  <c r="AO26" i="1"/>
  <c r="AN27" i="1"/>
  <c r="AO27" i="1"/>
  <c r="AN28" i="1"/>
  <c r="AO28" i="1"/>
  <c r="AN29" i="1"/>
  <c r="AO29" i="1"/>
  <c r="AN30" i="1"/>
  <c r="AO30" i="1"/>
  <c r="AN31" i="1"/>
  <c r="AO31" i="1"/>
  <c r="AN32" i="1"/>
  <c r="AO32" i="1"/>
  <c r="AN33" i="1"/>
  <c r="AO33" i="1"/>
  <c r="AN34" i="1"/>
  <c r="AO34" i="1"/>
  <c r="AN35" i="1"/>
  <c r="AO35" i="1"/>
  <c r="AN36" i="1"/>
  <c r="AO36" i="1"/>
  <c r="AN37" i="1"/>
  <c r="AO37" i="1"/>
  <c r="AN38" i="1"/>
  <c r="AO38" i="1"/>
  <c r="AN39" i="1"/>
  <c r="AO39" i="1"/>
  <c r="AN40" i="1"/>
  <c r="AO40" i="1"/>
  <c r="AN41" i="1"/>
  <c r="AO41" i="1"/>
  <c r="AN42" i="1"/>
  <c r="AO42" i="1"/>
  <c r="AN43" i="1"/>
  <c r="AO43" i="1"/>
  <c r="AN44" i="1"/>
  <c r="AO44" i="1"/>
  <c r="AN45" i="1"/>
  <c r="AO45" i="1"/>
  <c r="AN46" i="1"/>
  <c r="AO46" i="1"/>
  <c r="AN47" i="1"/>
  <c r="AO47" i="1"/>
  <c r="AN48" i="1"/>
  <c r="AO48" i="1"/>
  <c r="AN49" i="1"/>
  <c r="AO49" i="1"/>
  <c r="AN50" i="1"/>
  <c r="AO50" i="1"/>
  <c r="AN51" i="1"/>
  <c r="AO51" i="1"/>
  <c r="AN52" i="1"/>
  <c r="AO52" i="1"/>
  <c r="AN53" i="1"/>
  <c r="AO53" i="1"/>
  <c r="AN54" i="1"/>
  <c r="AO54" i="1"/>
  <c r="AN55" i="1"/>
  <c r="AO55" i="1"/>
  <c r="AN56" i="1"/>
  <c r="AO56" i="1"/>
  <c r="AN57" i="1"/>
  <c r="AO57" i="1"/>
  <c r="AN58" i="1"/>
  <c r="AO58" i="1"/>
  <c r="AN59" i="1"/>
  <c r="AO59" i="1"/>
  <c r="AN60" i="1"/>
  <c r="AO60" i="1"/>
  <c r="AN61" i="1"/>
  <c r="AO61" i="1"/>
  <c r="AN62" i="1"/>
  <c r="AO62" i="1"/>
  <c r="AN63" i="1"/>
  <c r="AO63" i="1"/>
  <c r="AN64" i="1"/>
  <c r="AO64" i="1"/>
  <c r="AN65" i="1"/>
  <c r="AO65" i="1"/>
  <c r="AN66" i="1"/>
  <c r="AO66" i="1"/>
  <c r="AN67" i="1"/>
  <c r="AO67" i="1"/>
  <c r="AN68" i="1"/>
  <c r="AO68" i="1"/>
  <c r="AN69" i="1"/>
  <c r="AO69" i="1"/>
  <c r="AN70" i="1"/>
  <c r="AO70" i="1"/>
  <c r="AN71" i="1"/>
  <c r="AO71" i="1"/>
  <c r="AN72" i="1"/>
  <c r="AO72" i="1"/>
  <c r="AN73" i="1"/>
  <c r="AO73" i="1"/>
  <c r="AN74" i="1"/>
  <c r="AO74" i="1"/>
  <c r="AN75" i="1"/>
  <c r="AO75" i="1"/>
  <c r="AN76" i="1"/>
  <c r="AO76" i="1"/>
  <c r="AN77" i="1"/>
  <c r="AO77" i="1"/>
  <c r="AN78" i="1"/>
  <c r="AO78" i="1"/>
  <c r="AN79" i="1"/>
  <c r="AO79" i="1"/>
  <c r="AN80" i="1"/>
  <c r="AO80" i="1"/>
  <c r="AN81" i="1"/>
  <c r="AO81" i="1"/>
  <c r="AN82" i="1"/>
  <c r="AO82" i="1"/>
  <c r="AN83" i="1"/>
  <c r="AO83" i="1"/>
  <c r="AN84" i="1"/>
  <c r="AO84" i="1"/>
  <c r="AN85" i="1"/>
  <c r="AO85" i="1"/>
  <c r="AN86" i="1"/>
  <c r="AO86" i="1"/>
  <c r="AN87" i="1"/>
  <c r="AO87" i="1"/>
  <c r="AN88" i="1"/>
  <c r="AO88" i="1"/>
  <c r="AN89" i="1"/>
  <c r="AO89" i="1"/>
  <c r="AN90" i="1"/>
  <c r="AO90" i="1"/>
  <c r="AN91" i="1"/>
  <c r="AO91" i="1"/>
  <c r="AN92" i="1"/>
  <c r="AO92" i="1"/>
  <c r="AN93" i="1"/>
  <c r="AO93" i="1"/>
  <c r="AN94" i="1"/>
  <c r="AO94" i="1"/>
  <c r="AN95" i="1"/>
  <c r="AO95" i="1"/>
  <c r="AN96" i="1"/>
  <c r="AO96" i="1"/>
  <c r="AN97" i="1"/>
  <c r="AO97" i="1"/>
  <c r="AN98" i="1"/>
  <c r="AO98" i="1"/>
  <c r="AN99" i="1"/>
  <c r="AO99" i="1"/>
  <c r="AN100" i="1"/>
  <c r="AO100" i="1"/>
  <c r="AN101" i="1"/>
  <c r="AO101" i="1"/>
  <c r="AN102" i="1"/>
  <c r="AO102" i="1"/>
  <c r="AN103" i="1"/>
  <c r="AO103" i="1"/>
  <c r="AN104" i="1"/>
  <c r="AO104" i="1"/>
  <c r="AN105" i="1"/>
  <c r="AO105" i="1"/>
  <c r="AN106" i="1"/>
  <c r="AO106" i="1"/>
  <c r="AN107" i="1"/>
  <c r="AO107" i="1"/>
  <c r="AN108" i="1"/>
  <c r="AO108" i="1"/>
  <c r="AN109" i="1"/>
  <c r="AO109" i="1"/>
  <c r="AN110" i="1"/>
  <c r="AO110" i="1"/>
  <c r="AN111" i="1"/>
  <c r="AO111" i="1"/>
  <c r="AN112" i="1"/>
  <c r="AO112" i="1"/>
  <c r="AN113" i="1"/>
  <c r="AO113" i="1"/>
  <c r="AN114" i="1"/>
  <c r="AO114" i="1"/>
  <c r="AN115" i="1"/>
  <c r="AO115" i="1"/>
  <c r="AN116" i="1"/>
  <c r="AO116" i="1"/>
  <c r="AN117" i="1"/>
  <c r="AO117" i="1"/>
  <c r="AN118" i="1"/>
  <c r="AO118" i="1"/>
  <c r="AN119" i="1"/>
  <c r="AO119" i="1"/>
  <c r="AN120" i="1"/>
  <c r="AO120" i="1"/>
  <c r="AN121" i="1"/>
  <c r="AO121" i="1"/>
  <c r="AN122" i="1"/>
  <c r="AO122" i="1"/>
  <c r="AN123" i="1"/>
  <c r="AO123" i="1"/>
  <c r="AN124" i="1"/>
  <c r="AO124" i="1"/>
  <c r="AN125" i="1"/>
  <c r="AO125" i="1"/>
  <c r="AN126" i="1"/>
  <c r="AO126" i="1"/>
  <c r="AN127" i="1"/>
  <c r="AO127" i="1"/>
  <c r="AN128" i="1"/>
  <c r="AO128" i="1"/>
  <c r="AN129" i="1"/>
  <c r="AO129" i="1"/>
  <c r="AN130" i="1"/>
  <c r="AO130" i="1"/>
  <c r="AN131" i="1"/>
  <c r="AO131" i="1"/>
  <c r="AN132" i="1"/>
  <c r="AO132" i="1"/>
  <c r="AN133" i="1"/>
  <c r="AO133" i="1"/>
  <c r="AN134" i="1"/>
  <c r="AO134" i="1"/>
  <c r="AN135" i="1"/>
  <c r="AO135" i="1"/>
  <c r="AN136" i="1"/>
  <c r="AO136" i="1"/>
  <c r="AN137" i="1"/>
  <c r="AO137" i="1"/>
  <c r="AN138" i="1"/>
  <c r="AO138" i="1"/>
  <c r="AN139" i="1"/>
  <c r="AO139" i="1"/>
  <c r="AN140" i="1"/>
  <c r="AO140" i="1"/>
  <c r="AN141" i="1"/>
  <c r="AO141" i="1"/>
  <c r="AN142" i="1"/>
  <c r="AO142" i="1"/>
  <c r="AN143" i="1"/>
  <c r="AO143" i="1"/>
  <c r="AN144" i="1"/>
  <c r="AO144" i="1"/>
  <c r="AN145" i="1"/>
  <c r="AO145" i="1"/>
  <c r="AN146" i="1"/>
  <c r="AO146" i="1"/>
  <c r="AN147" i="1"/>
  <c r="AO147" i="1"/>
  <c r="AN148" i="1"/>
  <c r="AO148" i="1"/>
  <c r="AN149" i="1"/>
  <c r="AO149" i="1"/>
  <c r="AN150" i="1"/>
  <c r="AO150" i="1"/>
  <c r="AN151" i="1"/>
  <c r="AO151" i="1"/>
  <c r="AN152" i="1"/>
  <c r="AO152" i="1"/>
  <c r="AN153" i="1"/>
  <c r="AO153" i="1"/>
  <c r="AN154" i="1"/>
  <c r="AO154" i="1"/>
  <c r="AN155" i="1"/>
  <c r="AO155" i="1"/>
  <c r="AN156" i="1"/>
  <c r="AO156" i="1"/>
  <c r="AN157" i="1"/>
  <c r="AO157" i="1"/>
  <c r="AN158" i="1"/>
  <c r="AO158" i="1"/>
  <c r="AN159" i="1"/>
  <c r="AO159" i="1"/>
  <c r="AN160" i="1"/>
  <c r="AO160" i="1"/>
  <c r="AN161" i="1"/>
  <c r="AO161" i="1"/>
  <c r="AN162" i="1"/>
  <c r="AO162" i="1"/>
  <c r="AN163" i="1"/>
  <c r="AO163" i="1"/>
  <c r="AN164" i="1"/>
  <c r="AO164" i="1"/>
  <c r="AN165" i="1"/>
  <c r="AO165" i="1"/>
  <c r="AN166" i="1"/>
  <c r="AO166" i="1"/>
  <c r="AN167" i="1"/>
  <c r="AO167" i="1"/>
  <c r="AN168" i="1"/>
  <c r="AO168" i="1"/>
  <c r="AN169" i="1"/>
  <c r="AO169" i="1"/>
  <c r="AN170" i="1"/>
  <c r="AO170" i="1"/>
  <c r="AN171" i="1"/>
  <c r="AO171" i="1"/>
  <c r="AN172" i="1"/>
  <c r="AO172" i="1"/>
  <c r="AN173" i="1"/>
  <c r="AO173" i="1"/>
  <c r="AN174" i="1"/>
  <c r="AO174" i="1"/>
  <c r="AN175" i="1"/>
  <c r="AO175" i="1"/>
  <c r="AN176" i="1"/>
  <c r="AO176" i="1"/>
  <c r="AN177" i="1"/>
  <c r="AO177" i="1"/>
  <c r="AN178" i="1"/>
  <c r="AO178" i="1"/>
  <c r="AN179" i="1"/>
  <c r="AO179" i="1"/>
  <c r="AN180" i="1"/>
  <c r="AO180" i="1"/>
  <c r="AN181" i="1"/>
  <c r="AO181" i="1"/>
  <c r="AN182" i="1"/>
  <c r="AO182" i="1"/>
  <c r="AN183" i="1"/>
  <c r="AO183" i="1"/>
  <c r="AN184" i="1"/>
  <c r="AO184" i="1"/>
  <c r="AN185" i="1"/>
  <c r="AO185" i="1"/>
  <c r="AN186" i="1"/>
  <c r="AO186" i="1"/>
  <c r="AN187" i="1"/>
  <c r="AO187" i="1"/>
  <c r="AN188" i="1"/>
  <c r="AO188" i="1"/>
  <c r="AN189" i="1"/>
  <c r="AO189" i="1"/>
  <c r="AN190" i="1"/>
  <c r="AO190" i="1"/>
  <c r="AN191" i="1"/>
  <c r="AO191" i="1"/>
  <c r="AN192" i="1"/>
  <c r="AO192" i="1"/>
  <c r="AN193" i="1"/>
  <c r="AO193" i="1"/>
  <c r="AN194" i="1"/>
  <c r="AO194" i="1"/>
  <c r="AN195" i="1"/>
  <c r="AO195" i="1"/>
  <c r="AN196" i="1"/>
  <c r="AO196" i="1"/>
  <c r="AN197" i="1"/>
  <c r="AO197" i="1"/>
  <c r="AN198" i="1"/>
  <c r="AO198" i="1"/>
  <c r="AN199" i="1"/>
  <c r="AO199" i="1"/>
  <c r="AN200" i="1"/>
  <c r="AO200" i="1"/>
  <c r="AN201" i="1"/>
  <c r="AO201" i="1"/>
  <c r="AN202" i="1"/>
  <c r="AO202" i="1"/>
  <c r="AN203" i="1"/>
  <c r="AO203" i="1"/>
  <c r="AN204" i="1"/>
  <c r="AO204" i="1"/>
  <c r="AN205" i="1"/>
  <c r="AO205" i="1"/>
  <c r="AN206" i="1"/>
  <c r="AO206" i="1"/>
  <c r="AN207" i="1"/>
  <c r="AO207" i="1"/>
  <c r="AN208" i="1"/>
  <c r="AO208" i="1"/>
  <c r="AN209" i="1"/>
  <c r="AO209" i="1"/>
  <c r="AN210" i="1"/>
  <c r="AO210" i="1"/>
  <c r="AN211" i="1"/>
  <c r="AO211" i="1"/>
  <c r="AN212" i="1"/>
  <c r="AO212" i="1"/>
  <c r="AN213" i="1"/>
  <c r="AO213" i="1"/>
  <c r="AN214" i="1"/>
  <c r="AO214" i="1"/>
  <c r="AN215" i="1"/>
  <c r="AO215" i="1"/>
  <c r="AN216" i="1"/>
  <c r="AO216" i="1"/>
  <c r="AN217" i="1"/>
  <c r="AO217" i="1"/>
  <c r="AN218" i="1"/>
  <c r="AO218" i="1"/>
  <c r="AN219" i="1"/>
  <c r="AO219" i="1"/>
  <c r="AN220" i="1"/>
  <c r="AO220" i="1"/>
  <c r="AN221" i="1"/>
  <c r="AO221" i="1"/>
  <c r="AN222" i="1"/>
  <c r="AO222" i="1"/>
  <c r="AN223" i="1"/>
  <c r="AO223" i="1"/>
  <c r="AN224" i="1"/>
  <c r="AO224" i="1"/>
  <c r="AN225" i="1"/>
  <c r="AO225" i="1"/>
  <c r="AN226" i="1"/>
  <c r="AO226" i="1"/>
  <c r="AN227" i="1"/>
  <c r="AO227" i="1"/>
  <c r="AN228" i="1"/>
  <c r="AO228" i="1"/>
  <c r="AN229" i="1"/>
  <c r="AO229" i="1"/>
  <c r="AN230" i="1"/>
  <c r="AO230" i="1"/>
  <c r="AN231" i="1"/>
  <c r="AO231" i="1"/>
  <c r="AN232" i="1"/>
  <c r="AO232" i="1"/>
  <c r="AN233" i="1"/>
  <c r="AO233" i="1"/>
  <c r="AN234" i="1"/>
  <c r="AO234" i="1"/>
  <c r="AN235" i="1"/>
  <c r="AO235" i="1"/>
  <c r="AN236" i="1"/>
  <c r="AO236" i="1"/>
  <c r="AN237" i="1"/>
  <c r="AO237" i="1"/>
  <c r="AN238" i="1"/>
  <c r="AO238" i="1"/>
  <c r="AN239" i="1"/>
  <c r="AO239" i="1"/>
  <c r="AN240" i="1"/>
  <c r="AO240" i="1"/>
  <c r="AN241" i="1"/>
  <c r="AO241" i="1"/>
  <c r="AN242" i="1"/>
  <c r="AO242" i="1"/>
  <c r="AN243" i="1"/>
  <c r="AO243" i="1"/>
  <c r="AN244" i="1"/>
  <c r="AO244" i="1"/>
  <c r="AN245" i="1"/>
  <c r="AO245" i="1"/>
  <c r="AN246" i="1"/>
  <c r="AO246" i="1"/>
  <c r="AN247" i="1"/>
  <c r="AO247" i="1"/>
  <c r="AN248" i="1"/>
  <c r="AO248" i="1"/>
  <c r="AN249" i="1"/>
  <c r="AO249" i="1"/>
  <c r="AN250" i="1"/>
  <c r="AO250" i="1"/>
  <c r="AN251" i="1"/>
  <c r="AO251" i="1"/>
  <c r="AN252" i="1"/>
  <c r="AO252" i="1"/>
  <c r="AN253" i="1"/>
  <c r="AO253" i="1"/>
  <c r="AN254" i="1"/>
  <c r="AO254" i="1"/>
  <c r="AN255" i="1"/>
  <c r="AO255" i="1"/>
  <c r="AN256" i="1"/>
  <c r="AO256" i="1"/>
  <c r="AN257" i="1"/>
  <c r="AO257" i="1"/>
  <c r="AN258" i="1"/>
  <c r="AO258" i="1"/>
  <c r="AN259" i="1"/>
  <c r="AO259" i="1"/>
  <c r="AN260" i="1"/>
  <c r="AO260" i="1"/>
  <c r="AN261" i="1"/>
  <c r="AO261" i="1"/>
  <c r="AN262" i="1"/>
  <c r="AO262" i="1"/>
  <c r="AN263" i="1"/>
  <c r="AO263" i="1"/>
  <c r="AN264" i="1"/>
  <c r="AO264" i="1"/>
  <c r="AN265" i="1"/>
  <c r="AO265" i="1"/>
  <c r="AN266" i="1"/>
  <c r="AO266" i="1"/>
  <c r="AN267" i="1"/>
  <c r="AO267" i="1"/>
  <c r="AN268" i="1"/>
  <c r="AO268" i="1"/>
  <c r="AN269" i="1"/>
  <c r="AO269" i="1"/>
  <c r="AN270" i="1"/>
  <c r="AO270" i="1"/>
  <c r="AN271" i="1"/>
  <c r="AO271" i="1"/>
  <c r="AN272" i="1"/>
  <c r="AO272" i="1"/>
  <c r="AN273" i="1"/>
  <c r="AO273" i="1"/>
  <c r="AN274" i="1"/>
  <c r="AO274" i="1"/>
  <c r="AN275" i="1"/>
  <c r="AO275" i="1"/>
  <c r="AN276" i="1"/>
  <c r="AO276" i="1"/>
  <c r="AN277" i="1"/>
  <c r="AO277" i="1"/>
  <c r="AN278" i="1"/>
  <c r="AO278" i="1"/>
  <c r="AN279" i="1"/>
  <c r="AO279" i="1"/>
  <c r="AN280" i="1"/>
  <c r="AO280" i="1"/>
  <c r="AN281" i="1"/>
  <c r="AO281" i="1"/>
  <c r="AN282" i="1"/>
  <c r="AO282" i="1"/>
  <c r="AN283" i="1"/>
  <c r="AO283" i="1"/>
  <c r="AN284" i="1"/>
  <c r="AO284" i="1"/>
  <c r="AN285" i="1"/>
  <c r="AO285" i="1"/>
  <c r="AN286" i="1"/>
  <c r="AO286" i="1"/>
  <c r="AN287" i="1"/>
  <c r="AO287" i="1"/>
  <c r="AN288" i="1"/>
  <c r="AO288" i="1"/>
  <c r="AN289" i="1"/>
  <c r="AO289" i="1"/>
  <c r="AN290" i="1"/>
  <c r="AO290" i="1"/>
  <c r="AN291" i="1"/>
  <c r="AO291" i="1"/>
  <c r="AN292" i="1"/>
  <c r="AO292" i="1"/>
  <c r="AN293" i="1"/>
  <c r="AO293" i="1"/>
  <c r="AN294" i="1"/>
  <c r="AO294" i="1"/>
  <c r="AN295" i="1"/>
  <c r="AO295" i="1"/>
  <c r="AN296" i="1"/>
  <c r="AO296" i="1"/>
  <c r="AN297" i="1"/>
  <c r="AO297" i="1"/>
  <c r="AN298" i="1"/>
  <c r="AO298" i="1"/>
  <c r="AN299" i="1"/>
  <c r="AO299" i="1"/>
  <c r="AN300" i="1"/>
  <c r="AO300" i="1"/>
  <c r="AN301" i="1"/>
  <c r="AO301" i="1"/>
  <c r="AN302" i="1"/>
  <c r="AO302" i="1"/>
  <c r="AN303" i="1"/>
  <c r="AO303" i="1"/>
  <c r="AN304" i="1"/>
  <c r="AO304" i="1"/>
  <c r="AN305" i="1"/>
  <c r="AO305" i="1"/>
  <c r="AN306" i="1"/>
  <c r="AO306" i="1"/>
  <c r="AN307" i="1"/>
  <c r="AO307" i="1"/>
  <c r="AN308" i="1"/>
  <c r="AO308" i="1"/>
  <c r="AN309" i="1"/>
  <c r="AO309" i="1"/>
  <c r="AN310" i="1"/>
  <c r="AO310" i="1"/>
  <c r="AN311" i="1"/>
  <c r="AO311" i="1"/>
  <c r="AN312" i="1"/>
  <c r="AO312" i="1"/>
  <c r="AN313" i="1"/>
  <c r="AO313" i="1"/>
  <c r="AN314" i="1"/>
  <c r="AO314" i="1"/>
  <c r="AN315" i="1"/>
  <c r="AO315" i="1"/>
  <c r="AN316" i="1"/>
  <c r="AO316" i="1"/>
  <c r="AN317" i="1"/>
  <c r="AO317" i="1"/>
  <c r="AN318" i="1"/>
  <c r="AO318" i="1"/>
  <c r="AN319" i="1"/>
  <c r="AO319" i="1"/>
  <c r="AN320" i="1"/>
  <c r="AO320" i="1"/>
  <c r="AN321" i="1"/>
  <c r="AO321" i="1"/>
  <c r="AN322" i="1"/>
  <c r="AO322" i="1"/>
  <c r="AN323" i="1"/>
  <c r="AO323" i="1"/>
  <c r="AN324" i="1"/>
  <c r="AO324" i="1"/>
  <c r="AN325" i="1"/>
  <c r="AO325" i="1"/>
  <c r="AN326" i="1"/>
  <c r="AO326" i="1"/>
  <c r="AN327" i="1"/>
  <c r="AO327" i="1"/>
  <c r="AN328" i="1"/>
  <c r="AO328" i="1"/>
  <c r="AN329" i="1"/>
  <c r="AO329" i="1"/>
  <c r="AN330" i="1"/>
  <c r="AO330" i="1"/>
  <c r="AN331" i="1"/>
  <c r="AO331" i="1"/>
  <c r="AN332" i="1"/>
  <c r="AO332" i="1"/>
  <c r="AN333" i="1"/>
  <c r="AO333" i="1"/>
  <c r="AN334" i="1"/>
  <c r="AO334" i="1"/>
  <c r="AN335" i="1"/>
  <c r="AO335" i="1"/>
  <c r="AN336" i="1"/>
  <c r="AO336" i="1"/>
  <c r="AN337" i="1"/>
  <c r="AO337" i="1"/>
  <c r="AN338" i="1"/>
  <c r="AO338" i="1"/>
  <c r="AN339" i="1"/>
  <c r="AO339" i="1"/>
  <c r="AN340" i="1"/>
  <c r="AO340" i="1"/>
  <c r="AN341" i="1"/>
  <c r="AO341" i="1"/>
  <c r="AN342" i="1"/>
  <c r="AO342" i="1"/>
  <c r="AN343" i="1"/>
  <c r="AO343" i="1"/>
  <c r="AN344" i="1"/>
  <c r="AO344" i="1"/>
  <c r="AN345" i="1"/>
  <c r="AO345" i="1"/>
  <c r="AN346" i="1"/>
  <c r="AO346" i="1"/>
  <c r="AN347" i="1"/>
  <c r="AO347" i="1"/>
  <c r="AN348" i="1"/>
  <c r="AO348" i="1"/>
  <c r="AN349" i="1"/>
  <c r="AO349" i="1"/>
  <c r="AN350" i="1"/>
  <c r="AO350" i="1"/>
  <c r="AN351" i="1"/>
  <c r="AO351" i="1"/>
  <c r="AN352" i="1"/>
  <c r="AO352" i="1"/>
  <c r="AN353" i="1"/>
  <c r="AO353" i="1"/>
  <c r="AN354" i="1"/>
  <c r="AO354" i="1"/>
  <c r="AN355" i="1"/>
  <c r="AO355" i="1"/>
  <c r="AN356" i="1"/>
  <c r="AO356" i="1"/>
  <c r="AN357" i="1"/>
  <c r="AO357" i="1"/>
  <c r="AN358" i="1"/>
  <c r="AO358" i="1"/>
  <c r="AN359" i="1"/>
  <c r="AO359" i="1"/>
  <c r="AN360" i="1"/>
  <c r="AO360" i="1"/>
  <c r="AN361" i="1"/>
  <c r="AO361" i="1"/>
  <c r="AN362" i="1"/>
  <c r="AO362" i="1"/>
  <c r="AN363" i="1"/>
  <c r="AO363" i="1"/>
  <c r="AN364" i="1"/>
  <c r="AO364" i="1"/>
  <c r="AN365" i="1"/>
  <c r="AO365" i="1"/>
  <c r="AN366" i="1"/>
  <c r="AO366" i="1"/>
  <c r="AN367" i="1"/>
  <c r="AO367" i="1"/>
  <c r="AN368" i="1"/>
  <c r="AO368" i="1"/>
  <c r="AN369" i="1"/>
  <c r="AO369" i="1"/>
  <c r="AN370" i="1"/>
  <c r="AO370" i="1"/>
  <c r="AN371" i="1"/>
  <c r="AO371" i="1"/>
  <c r="AN372" i="1"/>
  <c r="AO372" i="1"/>
  <c r="AN373" i="1"/>
  <c r="AO373" i="1"/>
  <c r="AN374" i="1"/>
  <c r="AO374" i="1"/>
  <c r="AN375" i="1"/>
  <c r="AO375" i="1"/>
  <c r="AN376" i="1"/>
  <c r="AO376" i="1"/>
  <c r="AN377" i="1"/>
  <c r="AO377" i="1"/>
  <c r="AN378" i="1"/>
  <c r="AO378" i="1"/>
  <c r="AN379" i="1"/>
  <c r="AO379" i="1"/>
  <c r="AN380" i="1"/>
  <c r="AO380" i="1"/>
  <c r="AN381" i="1"/>
  <c r="AO381" i="1"/>
  <c r="AN382" i="1"/>
  <c r="AO382" i="1"/>
  <c r="AN383" i="1"/>
  <c r="AO383" i="1"/>
  <c r="AN384" i="1"/>
  <c r="AO384" i="1"/>
  <c r="AN385" i="1"/>
  <c r="AO385" i="1"/>
  <c r="AN386" i="1"/>
  <c r="AO386" i="1"/>
  <c r="AN387" i="1"/>
  <c r="AO387" i="1"/>
  <c r="AN388" i="1"/>
  <c r="AO388" i="1"/>
  <c r="AN389" i="1"/>
  <c r="AO389" i="1"/>
  <c r="AN390" i="1"/>
  <c r="AO390" i="1"/>
  <c r="AN391" i="1"/>
  <c r="AO391" i="1"/>
  <c r="AN392" i="1"/>
  <c r="AO392" i="1"/>
  <c r="AN393" i="1"/>
  <c r="AO393" i="1"/>
  <c r="AN394" i="1"/>
  <c r="AO394" i="1"/>
  <c r="AN395" i="1"/>
  <c r="AO395" i="1"/>
  <c r="AN396" i="1"/>
  <c r="AO396" i="1"/>
  <c r="AN397" i="1"/>
  <c r="AO397" i="1"/>
  <c r="AN398" i="1"/>
  <c r="AO398" i="1"/>
  <c r="AN399" i="1"/>
  <c r="AO399" i="1"/>
  <c r="AN400" i="1"/>
  <c r="AO400" i="1"/>
  <c r="AN401" i="1"/>
  <c r="AO401" i="1"/>
  <c r="AN402" i="1"/>
  <c r="AO402" i="1"/>
  <c r="AN403" i="1"/>
  <c r="AO403" i="1"/>
  <c r="AN404" i="1"/>
  <c r="AO404" i="1"/>
  <c r="AN405" i="1"/>
  <c r="AO405" i="1"/>
  <c r="AN406" i="1"/>
  <c r="AO406" i="1"/>
  <c r="AN407" i="1"/>
  <c r="AO407" i="1"/>
  <c r="AN408" i="1"/>
  <c r="AO408" i="1"/>
  <c r="AN409" i="1"/>
  <c r="AO409" i="1"/>
  <c r="AN410" i="1"/>
  <c r="AO410" i="1"/>
  <c r="AN411" i="1"/>
  <c r="AO411" i="1"/>
  <c r="AN412" i="1"/>
  <c r="AO412" i="1"/>
  <c r="AN413" i="1"/>
  <c r="AO413" i="1"/>
  <c r="AN414" i="1"/>
  <c r="AO414" i="1"/>
  <c r="AN415" i="1"/>
  <c r="AO415" i="1"/>
  <c r="AN416" i="1"/>
  <c r="AO416" i="1"/>
  <c r="AN417" i="1"/>
  <c r="AO417" i="1"/>
  <c r="AN418" i="1"/>
  <c r="AO418" i="1"/>
  <c r="AN419" i="1"/>
  <c r="AO419" i="1"/>
  <c r="AN420" i="1"/>
  <c r="AO420" i="1"/>
  <c r="AN421" i="1"/>
  <c r="AO421" i="1"/>
  <c r="AN422" i="1"/>
  <c r="AO422" i="1"/>
  <c r="AN423" i="1"/>
  <c r="AO423" i="1"/>
  <c r="AN424" i="1"/>
  <c r="AO424" i="1"/>
  <c r="AN425" i="1"/>
  <c r="AO425" i="1"/>
  <c r="AN426" i="1"/>
  <c r="AO426" i="1"/>
  <c r="AN427" i="1"/>
  <c r="AO427" i="1"/>
  <c r="AN428" i="1"/>
  <c r="AO428" i="1"/>
  <c r="AN429" i="1"/>
  <c r="AO429" i="1"/>
  <c r="AN430" i="1"/>
  <c r="AO430" i="1"/>
  <c r="AN431" i="1"/>
  <c r="AO431" i="1"/>
  <c r="AN432" i="1"/>
  <c r="AO432" i="1"/>
  <c r="AN433" i="1"/>
  <c r="AO433" i="1"/>
  <c r="AN434" i="1"/>
  <c r="AO434" i="1"/>
  <c r="AN435" i="1"/>
  <c r="AO435" i="1"/>
  <c r="AN436" i="1"/>
  <c r="AO436" i="1"/>
  <c r="AN437" i="1"/>
  <c r="AO437" i="1"/>
  <c r="AN438" i="1"/>
  <c r="AO438" i="1"/>
  <c r="AN439" i="1"/>
  <c r="AO439" i="1"/>
  <c r="AN440" i="1"/>
  <c r="AO440" i="1"/>
  <c r="AN441" i="1"/>
  <c r="AO441" i="1"/>
  <c r="AN442" i="1"/>
  <c r="AO442" i="1"/>
  <c r="AN443" i="1"/>
  <c r="AO443" i="1"/>
  <c r="AN444" i="1"/>
  <c r="AO444" i="1"/>
  <c r="AN445" i="1"/>
  <c r="AO445" i="1"/>
  <c r="AN446" i="1"/>
  <c r="AO446" i="1"/>
  <c r="AN447" i="1"/>
  <c r="AO447" i="1"/>
  <c r="AN448" i="1"/>
  <c r="AO448" i="1"/>
  <c r="AN449" i="1"/>
  <c r="AO449" i="1"/>
  <c r="AN450" i="1"/>
  <c r="AO450" i="1"/>
  <c r="AN451" i="1"/>
  <c r="AO451" i="1"/>
  <c r="AN452" i="1"/>
  <c r="AO452" i="1"/>
  <c r="AN453" i="1"/>
  <c r="AO453" i="1"/>
  <c r="AN454" i="1"/>
  <c r="AO454" i="1"/>
  <c r="AN455" i="1"/>
  <c r="AO455" i="1"/>
  <c r="AN456" i="1"/>
  <c r="AO456" i="1"/>
  <c r="AN457" i="1"/>
  <c r="AO457" i="1"/>
  <c r="AN458" i="1"/>
  <c r="AO458" i="1"/>
  <c r="AN459" i="1"/>
  <c r="AO459" i="1"/>
  <c r="AN460" i="1"/>
  <c r="AO460" i="1"/>
  <c r="AN461" i="1"/>
  <c r="AO461" i="1"/>
  <c r="AN462" i="1"/>
  <c r="AO462" i="1"/>
  <c r="AN463" i="1"/>
  <c r="AO463" i="1"/>
  <c r="AN464" i="1"/>
  <c r="AO464" i="1"/>
  <c r="AN465" i="1"/>
  <c r="AO465" i="1"/>
  <c r="AN466" i="1"/>
  <c r="AO466" i="1"/>
  <c r="AN467" i="1"/>
  <c r="AO467" i="1"/>
  <c r="AN468" i="1"/>
  <c r="AO468" i="1"/>
  <c r="AN469" i="1"/>
  <c r="AO469" i="1"/>
  <c r="AN470" i="1"/>
  <c r="AO470" i="1"/>
  <c r="AN471" i="1"/>
  <c r="AO471" i="1"/>
  <c r="AN472" i="1"/>
  <c r="AO472" i="1"/>
  <c r="AN473" i="1"/>
  <c r="AO473" i="1"/>
  <c r="AN474" i="1"/>
  <c r="AO474" i="1"/>
  <c r="AN475" i="1"/>
  <c r="AO475" i="1"/>
  <c r="AN476" i="1"/>
  <c r="AO476" i="1"/>
  <c r="AN477" i="1"/>
  <c r="AO477" i="1"/>
  <c r="AN478" i="1"/>
  <c r="AO478" i="1"/>
  <c r="AN479" i="1"/>
  <c r="AO479" i="1"/>
  <c r="AN480" i="1"/>
  <c r="AO480" i="1"/>
  <c r="AN481" i="1"/>
  <c r="AO481" i="1"/>
  <c r="AN482" i="1"/>
  <c r="AO482" i="1"/>
  <c r="AN483" i="1"/>
  <c r="AO483" i="1"/>
  <c r="AN484" i="1"/>
  <c r="AO484" i="1"/>
  <c r="AN485" i="1"/>
  <c r="AO485" i="1"/>
  <c r="AN486" i="1"/>
  <c r="AO486" i="1"/>
  <c r="AN487" i="1"/>
  <c r="AO487" i="1"/>
  <c r="AN488" i="1"/>
  <c r="AO488" i="1"/>
  <c r="AN489" i="1"/>
  <c r="AO489" i="1"/>
  <c r="AN490" i="1"/>
  <c r="AO490" i="1"/>
  <c r="AN491" i="1"/>
  <c r="AO491" i="1"/>
  <c r="AN492" i="1"/>
  <c r="AO492" i="1"/>
  <c r="AN493" i="1"/>
  <c r="AO493" i="1"/>
  <c r="AN494" i="1"/>
  <c r="AO494" i="1"/>
  <c r="AN495" i="1"/>
  <c r="AO495" i="1"/>
  <c r="AN496" i="1"/>
  <c r="AO496" i="1"/>
  <c r="AN497" i="1"/>
  <c r="AO497" i="1"/>
  <c r="AN498" i="1"/>
  <c r="AO498" i="1"/>
  <c r="AN499" i="1"/>
  <c r="AO499" i="1"/>
  <c r="AN500" i="1"/>
  <c r="AO500" i="1"/>
  <c r="AN501" i="1"/>
  <c r="AO501" i="1"/>
  <c r="AN502" i="1"/>
  <c r="AO502" i="1"/>
  <c r="AN503" i="1"/>
  <c r="AO503" i="1"/>
  <c r="AN504" i="1"/>
  <c r="AO504" i="1"/>
  <c r="AN505" i="1"/>
  <c r="AO505" i="1"/>
  <c r="AN506" i="1"/>
  <c r="AO506" i="1"/>
  <c r="AN507" i="1"/>
  <c r="AO507" i="1"/>
  <c r="AN508" i="1"/>
  <c r="AO508" i="1"/>
  <c r="AN509" i="1"/>
  <c r="AO509" i="1"/>
  <c r="AN510" i="1"/>
  <c r="AO510" i="1"/>
  <c r="AN511" i="1"/>
  <c r="AO511" i="1"/>
  <c r="AN512" i="1"/>
  <c r="AO512" i="1"/>
  <c r="AN513" i="1"/>
  <c r="AO513" i="1"/>
  <c r="AN514" i="1"/>
  <c r="AO514" i="1"/>
  <c r="AN515" i="1"/>
  <c r="AO515" i="1"/>
  <c r="AN516" i="1"/>
  <c r="AO516" i="1"/>
  <c r="AN517" i="1"/>
  <c r="AO517" i="1"/>
  <c r="AN518" i="1"/>
  <c r="AO518" i="1"/>
  <c r="AN519" i="1"/>
  <c r="AO519" i="1"/>
  <c r="AN520" i="1"/>
  <c r="AO520" i="1"/>
  <c r="AN521" i="1"/>
  <c r="AO521" i="1"/>
  <c r="AN522" i="1"/>
  <c r="AO522" i="1"/>
  <c r="AN523" i="1"/>
  <c r="AO523" i="1"/>
  <c r="AN524" i="1"/>
  <c r="AO524" i="1"/>
  <c r="AN525" i="1"/>
  <c r="AO525" i="1"/>
  <c r="AN526" i="1"/>
  <c r="AO526" i="1"/>
  <c r="AN527" i="1"/>
  <c r="AO527" i="1"/>
  <c r="AN528" i="1"/>
  <c r="AO528" i="1"/>
  <c r="AN529" i="1"/>
  <c r="AO529" i="1"/>
  <c r="AN530" i="1"/>
  <c r="AO530" i="1"/>
  <c r="AN531" i="1"/>
  <c r="AO531" i="1"/>
  <c r="AN532" i="1"/>
  <c r="AO532" i="1"/>
  <c r="AN533" i="1"/>
  <c r="AO533" i="1"/>
  <c r="AN534" i="1"/>
  <c r="AO534" i="1"/>
  <c r="AN535" i="1"/>
  <c r="AO535" i="1"/>
  <c r="AN536" i="1"/>
  <c r="AO536" i="1"/>
  <c r="AN537" i="1"/>
  <c r="AO537" i="1"/>
  <c r="AN538" i="1"/>
  <c r="AO538" i="1"/>
  <c r="AN539" i="1"/>
  <c r="AO539" i="1"/>
  <c r="AN540" i="1"/>
  <c r="AO540" i="1"/>
  <c r="AN541" i="1"/>
  <c r="AO541" i="1"/>
  <c r="AN542" i="1"/>
  <c r="AO542" i="1"/>
  <c r="AN543" i="1"/>
  <c r="AO543" i="1"/>
  <c r="AN544" i="1"/>
  <c r="AO544" i="1"/>
  <c r="AN545" i="1"/>
  <c r="AO545" i="1"/>
  <c r="AN546" i="1"/>
  <c r="AO546" i="1"/>
  <c r="AN547" i="1"/>
  <c r="AO547" i="1"/>
  <c r="AN548" i="1"/>
  <c r="AO548" i="1"/>
  <c r="AN549" i="1"/>
  <c r="AO549" i="1"/>
  <c r="AN550" i="1"/>
  <c r="AO550" i="1"/>
  <c r="AN551" i="1"/>
  <c r="AO551" i="1"/>
  <c r="AN552" i="1"/>
  <c r="AO552" i="1"/>
  <c r="AN553" i="1"/>
  <c r="AO553" i="1"/>
  <c r="AN554" i="1"/>
  <c r="AO554" i="1"/>
  <c r="AN555" i="1"/>
  <c r="AO555" i="1"/>
  <c r="AN556" i="1"/>
  <c r="AO556" i="1"/>
  <c r="AN557" i="1"/>
  <c r="AO557" i="1"/>
  <c r="AN558" i="1"/>
  <c r="AO558" i="1"/>
  <c r="AN559" i="1"/>
  <c r="AO559" i="1"/>
  <c r="AN560" i="1"/>
  <c r="AO560" i="1"/>
  <c r="AN561" i="1"/>
  <c r="AO561" i="1"/>
  <c r="AN562" i="1"/>
  <c r="AO562" i="1"/>
  <c r="AN563" i="1"/>
  <c r="AO563" i="1"/>
  <c r="AN564" i="1"/>
  <c r="AO564" i="1"/>
  <c r="AN565" i="1"/>
  <c r="AO565" i="1"/>
  <c r="AN566" i="1"/>
  <c r="AO566" i="1"/>
  <c r="AN567" i="1"/>
  <c r="AO567" i="1"/>
  <c r="AN568" i="1"/>
  <c r="AO568" i="1"/>
  <c r="AN569" i="1"/>
  <c r="AO569" i="1"/>
  <c r="AN570" i="1"/>
  <c r="AO570" i="1"/>
  <c r="AN571" i="1"/>
  <c r="AO571" i="1"/>
  <c r="AN572" i="1"/>
  <c r="AO572" i="1"/>
  <c r="AN573" i="1"/>
  <c r="AO573" i="1"/>
  <c r="AN574" i="1"/>
  <c r="AO574" i="1"/>
  <c r="AN575" i="1"/>
  <c r="AO575" i="1"/>
  <c r="AN576" i="1"/>
  <c r="AO576" i="1"/>
  <c r="AN577" i="1"/>
  <c r="AO577" i="1"/>
  <c r="AN578" i="1"/>
  <c r="AO578" i="1"/>
  <c r="AN579" i="1"/>
  <c r="AO579" i="1"/>
  <c r="AN580" i="1"/>
  <c r="AO580" i="1"/>
  <c r="AN581" i="1"/>
  <c r="AO581" i="1"/>
  <c r="AN582" i="1"/>
  <c r="AO582" i="1"/>
  <c r="AN583" i="1"/>
  <c r="AO583" i="1"/>
  <c r="AN584" i="1"/>
  <c r="AO584" i="1"/>
  <c r="AN585" i="1"/>
  <c r="AO585" i="1"/>
  <c r="AN586" i="1"/>
  <c r="AO586" i="1"/>
  <c r="AN587" i="1"/>
  <c r="AO587" i="1"/>
  <c r="AN588" i="1"/>
  <c r="AO588" i="1"/>
  <c r="AN589" i="1"/>
  <c r="AO589" i="1"/>
  <c r="AN590" i="1"/>
  <c r="AO590" i="1"/>
  <c r="AN591" i="1"/>
  <c r="AO591" i="1"/>
  <c r="AN592" i="1"/>
  <c r="AO592" i="1"/>
  <c r="AN593" i="1"/>
  <c r="AO593" i="1"/>
  <c r="AN594" i="1"/>
  <c r="AO594" i="1"/>
  <c r="AN595" i="1"/>
  <c r="AO595" i="1"/>
  <c r="AN596" i="1"/>
  <c r="AO596" i="1"/>
  <c r="AN597" i="1"/>
  <c r="AO597" i="1"/>
  <c r="AN598" i="1"/>
  <c r="AO598" i="1"/>
  <c r="AN599" i="1"/>
  <c r="AO599" i="1"/>
  <c r="AN600" i="1"/>
  <c r="AO600" i="1"/>
  <c r="AN601" i="1"/>
  <c r="AO601" i="1"/>
  <c r="AN602" i="1"/>
  <c r="AO602" i="1"/>
  <c r="AN603" i="1"/>
  <c r="AO603" i="1"/>
  <c r="AN604" i="1"/>
  <c r="AO604" i="1"/>
  <c r="AN605" i="1"/>
  <c r="AO605" i="1"/>
  <c r="AN606" i="1"/>
  <c r="AO606" i="1"/>
  <c r="AN607" i="1"/>
  <c r="AO607" i="1"/>
  <c r="AN608" i="1"/>
  <c r="AO608" i="1"/>
  <c r="AN609" i="1"/>
  <c r="AO609" i="1"/>
  <c r="AN610" i="1"/>
  <c r="AO610" i="1"/>
  <c r="AN611" i="1"/>
  <c r="AO611" i="1"/>
  <c r="AN612" i="1"/>
  <c r="AO612" i="1"/>
  <c r="AN613" i="1"/>
  <c r="AO613" i="1"/>
  <c r="AN614" i="1"/>
  <c r="AO614" i="1"/>
  <c r="AN615" i="1"/>
  <c r="AO615" i="1"/>
  <c r="AN616" i="1"/>
  <c r="AO616" i="1"/>
  <c r="AN617" i="1"/>
  <c r="AO617" i="1"/>
  <c r="AN618" i="1"/>
  <c r="AO618" i="1"/>
  <c r="AN619" i="1"/>
  <c r="AO619" i="1"/>
  <c r="AN620" i="1"/>
  <c r="AO620" i="1"/>
  <c r="AN621" i="1"/>
  <c r="AO621" i="1"/>
  <c r="AN622" i="1"/>
  <c r="AO622" i="1"/>
  <c r="AN623" i="1"/>
  <c r="AO623" i="1"/>
  <c r="AN624" i="1"/>
  <c r="AO624" i="1"/>
  <c r="AN625" i="1"/>
  <c r="AO625" i="1"/>
  <c r="AN626" i="1"/>
  <c r="AO626" i="1"/>
  <c r="AN627" i="1"/>
  <c r="AO627" i="1"/>
  <c r="AN628" i="1"/>
  <c r="AO628" i="1"/>
  <c r="AN629" i="1"/>
  <c r="AO629" i="1"/>
  <c r="AN630" i="1"/>
  <c r="AO630" i="1"/>
  <c r="AN631" i="1"/>
  <c r="AO631" i="1"/>
  <c r="AN632" i="1"/>
  <c r="AO632" i="1"/>
  <c r="AN633" i="1"/>
  <c r="AO633" i="1"/>
  <c r="AN634" i="1"/>
  <c r="AO634" i="1"/>
  <c r="AN635" i="1"/>
  <c r="AO635" i="1"/>
  <c r="AN636" i="1"/>
  <c r="AO636" i="1"/>
  <c r="AN637" i="1"/>
  <c r="AO637" i="1"/>
  <c r="AN638" i="1"/>
  <c r="AO638" i="1"/>
  <c r="AN639" i="1"/>
  <c r="AO639" i="1"/>
  <c r="AN640" i="1"/>
  <c r="AO640" i="1"/>
  <c r="AN641" i="1"/>
  <c r="AO641" i="1"/>
  <c r="AN642" i="1"/>
  <c r="AO642" i="1"/>
  <c r="AN643" i="1"/>
  <c r="AO643" i="1"/>
  <c r="AN644" i="1"/>
  <c r="AO644" i="1"/>
  <c r="AN645" i="1"/>
  <c r="AO645" i="1"/>
  <c r="AN646" i="1"/>
  <c r="AO646" i="1"/>
  <c r="AN647" i="1"/>
  <c r="AO647" i="1"/>
  <c r="AN648" i="1"/>
  <c r="AO648" i="1"/>
  <c r="AN649" i="1"/>
  <c r="AO649" i="1"/>
  <c r="AN650" i="1"/>
  <c r="AO650" i="1"/>
  <c r="AN651" i="1"/>
  <c r="AO651" i="1"/>
  <c r="AN652" i="1"/>
  <c r="AO652" i="1"/>
  <c r="AN653" i="1"/>
  <c r="AO653" i="1"/>
  <c r="AN654" i="1"/>
  <c r="AO654" i="1"/>
  <c r="AN655" i="1"/>
  <c r="AO655" i="1"/>
  <c r="AN656" i="1"/>
  <c r="AO656" i="1"/>
  <c r="AN657" i="1"/>
  <c r="AO657" i="1"/>
  <c r="AN658" i="1"/>
  <c r="AO658" i="1"/>
  <c r="AN659" i="1"/>
  <c r="AO659" i="1"/>
  <c r="AN660" i="1"/>
  <c r="AO660" i="1"/>
  <c r="AN661" i="1"/>
  <c r="AO661" i="1"/>
  <c r="AN662" i="1"/>
  <c r="AO662" i="1"/>
  <c r="AN663" i="1"/>
  <c r="AO663" i="1"/>
  <c r="AN664" i="1"/>
  <c r="AO664" i="1"/>
  <c r="AN665" i="1"/>
  <c r="AO665" i="1"/>
  <c r="AN666" i="1"/>
  <c r="AO666" i="1"/>
  <c r="AN667" i="1"/>
  <c r="AO667" i="1"/>
  <c r="AN668" i="1"/>
  <c r="AO668" i="1"/>
  <c r="AN669" i="1"/>
  <c r="AO669" i="1"/>
  <c r="AN670" i="1"/>
  <c r="AO670" i="1"/>
  <c r="AN671" i="1"/>
  <c r="AO671" i="1"/>
  <c r="AN672" i="1"/>
  <c r="AO672" i="1"/>
  <c r="AN673" i="1"/>
  <c r="AO673" i="1"/>
  <c r="AN674" i="1"/>
  <c r="AO674" i="1"/>
  <c r="AN675" i="1"/>
  <c r="AO675" i="1"/>
  <c r="AN676" i="1"/>
  <c r="AO676" i="1"/>
  <c r="AN677" i="1"/>
  <c r="AO677" i="1"/>
  <c r="AN678" i="1"/>
  <c r="AO678" i="1"/>
  <c r="AN679" i="1"/>
  <c r="AO679" i="1"/>
  <c r="AN680" i="1"/>
  <c r="AO680" i="1"/>
  <c r="AN681" i="1"/>
  <c r="AO681" i="1"/>
  <c r="AN682" i="1"/>
  <c r="AO682" i="1"/>
  <c r="AN683" i="1"/>
  <c r="AO683" i="1"/>
  <c r="AN684" i="1"/>
  <c r="AO684" i="1"/>
  <c r="AN685" i="1"/>
  <c r="AO685" i="1"/>
  <c r="AN686" i="1"/>
  <c r="AO686" i="1"/>
  <c r="AN687" i="1"/>
  <c r="AO687" i="1"/>
  <c r="AN688" i="1"/>
  <c r="AO688" i="1"/>
  <c r="AN689" i="1"/>
  <c r="AO689" i="1"/>
  <c r="AN690" i="1"/>
  <c r="AO690" i="1"/>
  <c r="AN691" i="1"/>
  <c r="AO691" i="1"/>
  <c r="AN692" i="1"/>
  <c r="AO692" i="1"/>
  <c r="AN693" i="1"/>
  <c r="AO693" i="1"/>
  <c r="AN694" i="1"/>
  <c r="AO694" i="1"/>
  <c r="AN695" i="1"/>
  <c r="AO695" i="1"/>
  <c r="AN696" i="1"/>
  <c r="AO696" i="1"/>
  <c r="AN697" i="1"/>
  <c r="AO697" i="1"/>
  <c r="AN698" i="1"/>
  <c r="AO698" i="1"/>
  <c r="AN699" i="1"/>
  <c r="AO699" i="1"/>
  <c r="AN700" i="1"/>
  <c r="AO700" i="1"/>
  <c r="AN701" i="1"/>
  <c r="AO701" i="1"/>
  <c r="AN702" i="1"/>
  <c r="AO702" i="1"/>
  <c r="AN703" i="1"/>
  <c r="AO703" i="1"/>
  <c r="AN704" i="1"/>
  <c r="AO704" i="1"/>
  <c r="AN705" i="1"/>
  <c r="AO705" i="1"/>
  <c r="AN706" i="1"/>
  <c r="AO706" i="1"/>
  <c r="AN707" i="1"/>
  <c r="AO707" i="1"/>
  <c r="AN708" i="1"/>
  <c r="AO708" i="1"/>
  <c r="AN709" i="1"/>
  <c r="AO709" i="1"/>
  <c r="AN710" i="1"/>
  <c r="AO710" i="1"/>
  <c r="AN711" i="1"/>
  <c r="AO711" i="1"/>
  <c r="AN712" i="1"/>
  <c r="AO712" i="1"/>
  <c r="AN713" i="1"/>
  <c r="AO713" i="1"/>
  <c r="AN714" i="1"/>
  <c r="AO714" i="1"/>
  <c r="AN715" i="1"/>
  <c r="AO715" i="1"/>
  <c r="AN716" i="1"/>
  <c r="AO716" i="1"/>
  <c r="AN717" i="1"/>
  <c r="AO717" i="1"/>
  <c r="AN718" i="1"/>
  <c r="AO718" i="1"/>
  <c r="AN719" i="1"/>
  <c r="AO719" i="1"/>
  <c r="AN720" i="1"/>
  <c r="AO720" i="1"/>
  <c r="AN721" i="1"/>
  <c r="AO721" i="1"/>
  <c r="AN722" i="1"/>
  <c r="AO722" i="1"/>
  <c r="AN723" i="1"/>
  <c r="AO723" i="1"/>
  <c r="AN724" i="1"/>
  <c r="AO724" i="1"/>
  <c r="AN725" i="1"/>
  <c r="AO725" i="1"/>
  <c r="AN726" i="1"/>
  <c r="AO726" i="1"/>
  <c r="AN727" i="1"/>
  <c r="AO727" i="1"/>
  <c r="AN728" i="1"/>
  <c r="AO728" i="1"/>
  <c r="AN729" i="1"/>
  <c r="AO729" i="1"/>
  <c r="AN730" i="1"/>
  <c r="AO730" i="1"/>
  <c r="AN731" i="1"/>
  <c r="AO731" i="1"/>
  <c r="AN732" i="1"/>
  <c r="AO732" i="1"/>
  <c r="AN733" i="1"/>
  <c r="AO733" i="1"/>
  <c r="AN734" i="1"/>
  <c r="AO734" i="1"/>
  <c r="AN735" i="1"/>
  <c r="AO735" i="1"/>
  <c r="AN736" i="1"/>
  <c r="AO736" i="1"/>
  <c r="AN737" i="1"/>
  <c r="AO737" i="1"/>
  <c r="AN738" i="1"/>
  <c r="AO738" i="1"/>
  <c r="AN739" i="1"/>
  <c r="AO739" i="1"/>
  <c r="AN740" i="1"/>
  <c r="AO740" i="1"/>
  <c r="AN741" i="1"/>
  <c r="AO741" i="1"/>
  <c r="AN742" i="1"/>
  <c r="AO742" i="1"/>
  <c r="AN743" i="1"/>
  <c r="AO743" i="1"/>
  <c r="AN744" i="1"/>
  <c r="AO744" i="1"/>
  <c r="AN745" i="1"/>
  <c r="AO745" i="1"/>
  <c r="AN746" i="1"/>
  <c r="AO746" i="1"/>
  <c r="AN747" i="1"/>
  <c r="AO747" i="1"/>
  <c r="AN748" i="1"/>
  <c r="AO748" i="1"/>
  <c r="AN749" i="1"/>
  <c r="AO749" i="1"/>
  <c r="AN750" i="1"/>
  <c r="AO750" i="1"/>
  <c r="AN751" i="1"/>
  <c r="AO751" i="1"/>
  <c r="AN752" i="1"/>
  <c r="AO752" i="1"/>
  <c r="AN753" i="1"/>
  <c r="AO753" i="1"/>
  <c r="AN754" i="1"/>
  <c r="AO754" i="1"/>
  <c r="AN755" i="1"/>
  <c r="AO755" i="1"/>
  <c r="AN756" i="1"/>
  <c r="AO756" i="1"/>
  <c r="AN757" i="1"/>
  <c r="AO757" i="1"/>
  <c r="AN758" i="1"/>
  <c r="AO758" i="1"/>
  <c r="AN759" i="1"/>
  <c r="AO759" i="1"/>
  <c r="AN760" i="1"/>
  <c r="AO760" i="1"/>
  <c r="AN761" i="1"/>
  <c r="AO761" i="1"/>
  <c r="AN762" i="1"/>
  <c r="AO762" i="1"/>
  <c r="AN763" i="1"/>
  <c r="AO763" i="1"/>
  <c r="AN764" i="1"/>
  <c r="AO764" i="1"/>
  <c r="AN765" i="1"/>
  <c r="AO765" i="1"/>
  <c r="AN766" i="1"/>
  <c r="AO766" i="1"/>
  <c r="AN767" i="1"/>
  <c r="AO767" i="1"/>
  <c r="AN768" i="1"/>
  <c r="AO768" i="1"/>
  <c r="AN769" i="1"/>
  <c r="AO769" i="1"/>
  <c r="AN770" i="1"/>
  <c r="AO770" i="1"/>
  <c r="AN771" i="1"/>
  <c r="AO771" i="1"/>
  <c r="AN772" i="1"/>
  <c r="AO772" i="1"/>
  <c r="AN773" i="1"/>
  <c r="AO773" i="1"/>
  <c r="AN774" i="1"/>
  <c r="AO774" i="1"/>
  <c r="AN775" i="1"/>
  <c r="AO775" i="1"/>
  <c r="AN776" i="1"/>
  <c r="AO776" i="1"/>
  <c r="AN777" i="1"/>
  <c r="AO777" i="1"/>
  <c r="AN778" i="1"/>
  <c r="AO778" i="1"/>
  <c r="AN779" i="1"/>
  <c r="AO779" i="1"/>
  <c r="AN780" i="1"/>
  <c r="AO780" i="1"/>
  <c r="AN781" i="1"/>
  <c r="AO781" i="1"/>
  <c r="AN782" i="1"/>
  <c r="AO782" i="1"/>
  <c r="AN783" i="1"/>
  <c r="AO783" i="1"/>
  <c r="AN784" i="1"/>
  <c r="AO784" i="1"/>
  <c r="AN785" i="1"/>
  <c r="AO785" i="1"/>
  <c r="AN786" i="1"/>
  <c r="AO786" i="1"/>
  <c r="AN787" i="1"/>
  <c r="AO787" i="1"/>
  <c r="AN788" i="1"/>
  <c r="AO788" i="1"/>
  <c r="AN789" i="1"/>
  <c r="AO789" i="1"/>
  <c r="AN790" i="1"/>
  <c r="AO790" i="1"/>
  <c r="AN791" i="1"/>
  <c r="AO791" i="1"/>
  <c r="AN792" i="1"/>
  <c r="AO792" i="1"/>
  <c r="AN793" i="1"/>
  <c r="AO793" i="1"/>
  <c r="AN794" i="1"/>
  <c r="AO794" i="1"/>
  <c r="AN795" i="1"/>
  <c r="AO795" i="1"/>
  <c r="AN796" i="1"/>
  <c r="AO796" i="1"/>
  <c r="AN797" i="1"/>
  <c r="AO797" i="1"/>
  <c r="AN798" i="1"/>
  <c r="AO798" i="1"/>
  <c r="AN799" i="1"/>
  <c r="AO799" i="1"/>
  <c r="AN800" i="1"/>
  <c r="AO800" i="1"/>
  <c r="AN801" i="1"/>
  <c r="AO801" i="1"/>
  <c r="AN802" i="1"/>
  <c r="AO802" i="1"/>
  <c r="AN803" i="1"/>
  <c r="AO803" i="1"/>
  <c r="AN804" i="1"/>
  <c r="AO804" i="1"/>
  <c r="AN805" i="1"/>
  <c r="AO805" i="1"/>
  <c r="AN806" i="1"/>
  <c r="AO806" i="1"/>
  <c r="AN807" i="1"/>
  <c r="AO807" i="1"/>
  <c r="AN808" i="1"/>
  <c r="AO808" i="1"/>
  <c r="AN809" i="1"/>
  <c r="AO809" i="1"/>
  <c r="AN810" i="1"/>
  <c r="AO810" i="1"/>
  <c r="AN811" i="1"/>
  <c r="AO811" i="1"/>
  <c r="AN812" i="1"/>
  <c r="AO812" i="1"/>
  <c r="AN813" i="1"/>
  <c r="AO813" i="1"/>
  <c r="AN814" i="1"/>
  <c r="AO814" i="1"/>
  <c r="AN815" i="1"/>
  <c r="AO815" i="1"/>
  <c r="AN816" i="1"/>
  <c r="AO816" i="1"/>
  <c r="AN817" i="1"/>
  <c r="AO817" i="1"/>
  <c r="AN818" i="1"/>
  <c r="AO818" i="1"/>
  <c r="AN819" i="1"/>
  <c r="AO819" i="1"/>
  <c r="AN820" i="1"/>
  <c r="AO820" i="1"/>
  <c r="AN821" i="1"/>
  <c r="AO821" i="1"/>
  <c r="AN822" i="1"/>
  <c r="AO822" i="1"/>
  <c r="AN823" i="1"/>
  <c r="AO823" i="1"/>
  <c r="AN824" i="1"/>
  <c r="AO824" i="1"/>
  <c r="AN825" i="1"/>
  <c r="AO825" i="1"/>
  <c r="AN826" i="1"/>
  <c r="AO826" i="1"/>
  <c r="AN827" i="1"/>
  <c r="AO827" i="1"/>
  <c r="AN828" i="1"/>
  <c r="AO828" i="1"/>
  <c r="AN829" i="1"/>
  <c r="AO829" i="1"/>
  <c r="AN830" i="1"/>
  <c r="AO830" i="1"/>
  <c r="AN831" i="1"/>
  <c r="AO831" i="1"/>
  <c r="AN832" i="1"/>
  <c r="AO832" i="1"/>
  <c r="AN833" i="1"/>
  <c r="AO833" i="1"/>
  <c r="AN834" i="1"/>
  <c r="AO834" i="1"/>
  <c r="AN835" i="1"/>
  <c r="AO835" i="1"/>
  <c r="AN836" i="1"/>
  <c r="AO836" i="1"/>
  <c r="AN837" i="1"/>
  <c r="AO837" i="1"/>
  <c r="AN838" i="1"/>
  <c r="AO838" i="1"/>
  <c r="AN839" i="1"/>
  <c r="AO839" i="1"/>
  <c r="AN840" i="1"/>
  <c r="AO840" i="1"/>
  <c r="AN841" i="1"/>
  <c r="AO841" i="1"/>
  <c r="AN842" i="1"/>
  <c r="AO842" i="1"/>
  <c r="AN843" i="1"/>
  <c r="AO843" i="1"/>
  <c r="AN844" i="1"/>
  <c r="AO844" i="1"/>
  <c r="AN845" i="1"/>
  <c r="AO845" i="1"/>
  <c r="AN846" i="1"/>
  <c r="AO846" i="1"/>
  <c r="AN847" i="1"/>
  <c r="AO847" i="1"/>
  <c r="AN848" i="1"/>
  <c r="AO848" i="1"/>
  <c r="AN849" i="1"/>
  <c r="AO849" i="1"/>
  <c r="AN850" i="1"/>
  <c r="AO850" i="1"/>
  <c r="AN851" i="1"/>
  <c r="AO851" i="1"/>
  <c r="AN852" i="1"/>
  <c r="AO852" i="1"/>
  <c r="AN853" i="1"/>
  <c r="AO853" i="1"/>
  <c r="AN854" i="1"/>
  <c r="AO854" i="1"/>
  <c r="AN855" i="1"/>
  <c r="AO855" i="1"/>
  <c r="AN856" i="1"/>
  <c r="AO856" i="1"/>
  <c r="AN857" i="1"/>
  <c r="AO857" i="1"/>
  <c r="AN858" i="1"/>
  <c r="AO858" i="1"/>
  <c r="AN859" i="1"/>
  <c r="AO859" i="1"/>
  <c r="AN860" i="1"/>
  <c r="AO860" i="1"/>
  <c r="AN861" i="1"/>
  <c r="AO861" i="1"/>
  <c r="AN862" i="1"/>
  <c r="AO862" i="1"/>
  <c r="AN863" i="1"/>
  <c r="AO863" i="1"/>
  <c r="AN864" i="1"/>
  <c r="AO864" i="1"/>
  <c r="AN865" i="1"/>
  <c r="AO865" i="1"/>
  <c r="AN866" i="1"/>
  <c r="AO866" i="1"/>
  <c r="AN867" i="1"/>
  <c r="AO867" i="1"/>
  <c r="AN868" i="1"/>
  <c r="AO868" i="1"/>
  <c r="AN869" i="1"/>
  <c r="AO869" i="1"/>
  <c r="AN870" i="1"/>
  <c r="AO870" i="1"/>
  <c r="AN871" i="1"/>
  <c r="AO871" i="1"/>
  <c r="AN872" i="1"/>
  <c r="AO872" i="1"/>
  <c r="AN873" i="1"/>
  <c r="AO873" i="1"/>
  <c r="AN874" i="1"/>
  <c r="AO874" i="1"/>
  <c r="AN875" i="1"/>
  <c r="AO875" i="1"/>
  <c r="AN876" i="1"/>
  <c r="AO876" i="1"/>
  <c r="AN877" i="1"/>
  <c r="AO877" i="1"/>
  <c r="AN878" i="1"/>
  <c r="AO878" i="1"/>
  <c r="AN879" i="1"/>
  <c r="AO879" i="1"/>
  <c r="AN880" i="1"/>
  <c r="AO880" i="1"/>
  <c r="AN881" i="1"/>
  <c r="AO881" i="1"/>
  <c r="AN882" i="1"/>
  <c r="AO882" i="1"/>
  <c r="AN883" i="1"/>
  <c r="AO883" i="1"/>
  <c r="AN884" i="1"/>
  <c r="AO884" i="1"/>
  <c r="AN885" i="1"/>
  <c r="AO885" i="1"/>
  <c r="AN886" i="1"/>
  <c r="AO886" i="1"/>
  <c r="AN887" i="1"/>
  <c r="AO887" i="1"/>
  <c r="AN888" i="1"/>
  <c r="AO888" i="1"/>
  <c r="AN889" i="1"/>
  <c r="AO889" i="1"/>
  <c r="AN890" i="1"/>
  <c r="AO890" i="1"/>
  <c r="AN891" i="1"/>
  <c r="AO891" i="1"/>
  <c r="AN892" i="1"/>
  <c r="AO892" i="1"/>
  <c r="AN893" i="1"/>
  <c r="AO893" i="1"/>
  <c r="AN894" i="1"/>
  <c r="AO894" i="1"/>
  <c r="AN895" i="1"/>
  <c r="AO895" i="1"/>
  <c r="AN896" i="1"/>
  <c r="AO896" i="1"/>
  <c r="AN897" i="1"/>
  <c r="AO897" i="1"/>
  <c r="AN898" i="1"/>
  <c r="AO898" i="1"/>
  <c r="AN899" i="1"/>
  <c r="AO899" i="1"/>
  <c r="AN900" i="1"/>
  <c r="AO900" i="1"/>
  <c r="AN901" i="1"/>
  <c r="AO901" i="1"/>
  <c r="AN902" i="1"/>
  <c r="AO902" i="1"/>
  <c r="AN903" i="1"/>
  <c r="AO903" i="1"/>
  <c r="AN904" i="1"/>
  <c r="AO904" i="1"/>
  <c r="AN905" i="1"/>
  <c r="AO905" i="1"/>
  <c r="AN906" i="1"/>
  <c r="AO906" i="1"/>
  <c r="AN907" i="1"/>
  <c r="AO907" i="1"/>
  <c r="AN908" i="1"/>
  <c r="AO908" i="1"/>
  <c r="AN909" i="1"/>
  <c r="AO909" i="1"/>
  <c r="AN910" i="1"/>
  <c r="AO910" i="1"/>
  <c r="AN911" i="1"/>
  <c r="AO911" i="1"/>
  <c r="AN912" i="1"/>
  <c r="AO912" i="1"/>
  <c r="AN913" i="1"/>
  <c r="AO913" i="1"/>
  <c r="AN914" i="1"/>
  <c r="AO914" i="1"/>
  <c r="AN915" i="1"/>
  <c r="AO915" i="1"/>
  <c r="AN916" i="1"/>
  <c r="AO916" i="1"/>
  <c r="AN917" i="1"/>
  <c r="AO917" i="1"/>
  <c r="AN918" i="1"/>
  <c r="AO918" i="1"/>
  <c r="AN919" i="1"/>
  <c r="AO919" i="1"/>
  <c r="AN920" i="1"/>
  <c r="AO920" i="1"/>
  <c r="AN921" i="1"/>
  <c r="AO921" i="1"/>
  <c r="AN922" i="1"/>
  <c r="AO922" i="1"/>
  <c r="AN923" i="1"/>
  <c r="AO923" i="1"/>
  <c r="AN924" i="1"/>
  <c r="AO924" i="1"/>
  <c r="AN925" i="1"/>
  <c r="AO925" i="1"/>
  <c r="AN926" i="1"/>
  <c r="AO926" i="1"/>
  <c r="AN927" i="1"/>
  <c r="AO927" i="1"/>
  <c r="AN928" i="1"/>
  <c r="AO928" i="1"/>
  <c r="AN929" i="1"/>
  <c r="AO929" i="1"/>
  <c r="AN930" i="1"/>
  <c r="AO930" i="1"/>
  <c r="AN931" i="1"/>
  <c r="AO931" i="1"/>
  <c r="AN932" i="1"/>
  <c r="AO932" i="1"/>
  <c r="AN933" i="1"/>
  <c r="AO933" i="1"/>
  <c r="AN934" i="1"/>
  <c r="AO934" i="1"/>
  <c r="AN935" i="1"/>
  <c r="AO935" i="1"/>
  <c r="AN936" i="1"/>
  <c r="AO936" i="1"/>
  <c r="AN937" i="1"/>
  <c r="AO937" i="1"/>
  <c r="AN938" i="1"/>
  <c r="AO938" i="1"/>
  <c r="AN939" i="1"/>
  <c r="AO939" i="1"/>
  <c r="AN940" i="1"/>
  <c r="AO940" i="1"/>
  <c r="AN941" i="1"/>
  <c r="AO941" i="1"/>
  <c r="AN942" i="1"/>
  <c r="AO942" i="1"/>
  <c r="AN943" i="1"/>
  <c r="AO943" i="1"/>
  <c r="AN944" i="1"/>
  <c r="AO944" i="1"/>
  <c r="AN945" i="1"/>
  <c r="AO945" i="1"/>
  <c r="AN946" i="1"/>
  <c r="AO946" i="1"/>
  <c r="AN947" i="1"/>
  <c r="AO947" i="1"/>
  <c r="AN948" i="1"/>
  <c r="AO948" i="1"/>
  <c r="AN949" i="1"/>
  <c r="AO949" i="1"/>
  <c r="AN950" i="1"/>
  <c r="AO950" i="1"/>
  <c r="AN951" i="1"/>
  <c r="AO951" i="1"/>
  <c r="AN952" i="1"/>
  <c r="AO952" i="1"/>
  <c r="AN953" i="1"/>
  <c r="AO953" i="1"/>
  <c r="AN954" i="1"/>
  <c r="AO954" i="1"/>
  <c r="AN955" i="1"/>
  <c r="AO955" i="1"/>
  <c r="AN956" i="1"/>
  <c r="AO956" i="1"/>
  <c r="AN957" i="1"/>
  <c r="AO957" i="1"/>
  <c r="AN958" i="1"/>
  <c r="AO958" i="1"/>
  <c r="AN959" i="1"/>
  <c r="AO959" i="1"/>
  <c r="AN960" i="1"/>
  <c r="AO960" i="1"/>
  <c r="AN961" i="1"/>
  <c r="AO961" i="1"/>
  <c r="AN962" i="1"/>
  <c r="AO962" i="1"/>
  <c r="AN963" i="1"/>
  <c r="AO963" i="1"/>
  <c r="AN964" i="1"/>
  <c r="AO964" i="1"/>
  <c r="AN965" i="1"/>
  <c r="AO965" i="1"/>
  <c r="AN966" i="1"/>
  <c r="AO966" i="1"/>
  <c r="AN967" i="1"/>
  <c r="AO967" i="1"/>
  <c r="AN968" i="1"/>
  <c r="AO968" i="1"/>
  <c r="AN969" i="1"/>
  <c r="AO969" i="1"/>
  <c r="AN970" i="1"/>
  <c r="AO970" i="1"/>
  <c r="AN971" i="1"/>
  <c r="AO971" i="1"/>
  <c r="AN972" i="1"/>
  <c r="AO972" i="1"/>
  <c r="AN973" i="1"/>
  <c r="AO973" i="1"/>
  <c r="AN974" i="1"/>
  <c r="AO974" i="1"/>
  <c r="AN975" i="1"/>
  <c r="AO975" i="1"/>
  <c r="AN976" i="1"/>
  <c r="AO976" i="1"/>
  <c r="AN977" i="1"/>
  <c r="AO977" i="1"/>
  <c r="AN978" i="1"/>
  <c r="AO978" i="1"/>
  <c r="AN979" i="1"/>
  <c r="AO979" i="1"/>
  <c r="AN980" i="1"/>
  <c r="AO980" i="1"/>
  <c r="AN981" i="1"/>
  <c r="AO981" i="1"/>
  <c r="AN982" i="1"/>
  <c r="AO982" i="1"/>
  <c r="AN983" i="1"/>
  <c r="AO983" i="1"/>
  <c r="AN984" i="1"/>
  <c r="AO984" i="1"/>
  <c r="AN985" i="1"/>
  <c r="AO985" i="1"/>
  <c r="AN986" i="1"/>
  <c r="AO986" i="1"/>
  <c r="AN987" i="1"/>
  <c r="AO987" i="1"/>
  <c r="AN988" i="1"/>
  <c r="AO988" i="1"/>
  <c r="AN989" i="1"/>
  <c r="AO989" i="1"/>
  <c r="AN990" i="1"/>
  <c r="AO990" i="1"/>
  <c r="AN991" i="1"/>
  <c r="AO991" i="1"/>
  <c r="AN992" i="1"/>
  <c r="AO992" i="1"/>
  <c r="AN993" i="1"/>
  <c r="AO993" i="1"/>
  <c r="AN994" i="1"/>
  <c r="AO994" i="1"/>
  <c r="AN995" i="1"/>
  <c r="AO995" i="1"/>
  <c r="AN996" i="1"/>
  <c r="AO996" i="1"/>
  <c r="AN997" i="1"/>
  <c r="AO997" i="1"/>
  <c r="AN998" i="1"/>
  <c r="AO998" i="1"/>
  <c r="AN999" i="1"/>
  <c r="AO999" i="1"/>
  <c r="AN1000" i="1"/>
  <c r="AO1000" i="1"/>
  <c r="AN1001" i="1"/>
  <c r="AO1001" i="1"/>
  <c r="AN1002" i="1"/>
  <c r="AO1002" i="1"/>
  <c r="AN1003" i="1"/>
  <c r="AO1003" i="1"/>
  <c r="AN1004" i="1"/>
  <c r="AO1004" i="1"/>
  <c r="AN1005" i="1"/>
  <c r="AO1005" i="1"/>
  <c r="AN1006" i="1"/>
  <c r="AO1006" i="1"/>
  <c r="AN1007" i="1"/>
  <c r="AO1007" i="1"/>
  <c r="AN1008" i="1"/>
  <c r="AO1008" i="1"/>
  <c r="AN1009" i="1"/>
  <c r="AO1009" i="1"/>
  <c r="AN1010" i="1"/>
  <c r="AO1010" i="1"/>
  <c r="AN1011" i="1"/>
  <c r="AO1011" i="1"/>
  <c r="AN1012" i="1"/>
  <c r="AO1012" i="1"/>
  <c r="AN1013" i="1"/>
  <c r="AO1013" i="1"/>
  <c r="AN1014" i="1"/>
  <c r="AO1014" i="1"/>
  <c r="AN1015" i="1"/>
  <c r="AO1015" i="1"/>
  <c r="AN1016" i="1"/>
  <c r="AO1016" i="1"/>
  <c r="AN1017" i="1"/>
  <c r="AO1017" i="1"/>
  <c r="AN1018" i="1"/>
  <c r="AO1018" i="1"/>
  <c r="AN1019" i="1"/>
  <c r="AO1019" i="1"/>
  <c r="AN1020" i="1"/>
  <c r="AO1020" i="1"/>
  <c r="AN1021" i="1"/>
  <c r="AO1021" i="1"/>
  <c r="AN1022" i="1"/>
  <c r="AO1022" i="1"/>
  <c r="AN1023" i="1"/>
  <c r="AO1023" i="1"/>
  <c r="AN1024" i="1"/>
  <c r="AO1024" i="1"/>
  <c r="AN1025" i="1"/>
  <c r="AO1025" i="1"/>
  <c r="AN1026" i="1"/>
  <c r="AO1026" i="1"/>
  <c r="AN1027" i="1"/>
  <c r="AO1027" i="1"/>
  <c r="AN1028" i="1"/>
  <c r="AO1028" i="1"/>
  <c r="AN1029" i="1"/>
  <c r="AO1029" i="1"/>
  <c r="AN1030" i="1"/>
  <c r="AO1030" i="1"/>
  <c r="AN1031" i="1"/>
  <c r="AO1031" i="1"/>
  <c r="AN1032" i="1"/>
  <c r="AO1032" i="1"/>
  <c r="AN1033" i="1"/>
  <c r="AO1033" i="1"/>
  <c r="AN1034" i="1"/>
  <c r="AO1034" i="1"/>
  <c r="AN1035" i="1"/>
  <c r="AO1035" i="1"/>
  <c r="AN1036" i="1"/>
  <c r="AO1036" i="1"/>
  <c r="AN1037" i="1"/>
  <c r="AO1037" i="1"/>
  <c r="AN1038" i="1"/>
  <c r="AO1038" i="1"/>
  <c r="AN1039" i="1"/>
  <c r="AO1039" i="1"/>
  <c r="AN1040" i="1"/>
  <c r="AO1040" i="1"/>
  <c r="AN1041" i="1"/>
  <c r="AO1041" i="1"/>
  <c r="AN1042" i="1"/>
  <c r="AO1042" i="1"/>
  <c r="AN1043" i="1"/>
  <c r="AO1043" i="1"/>
  <c r="AN1044" i="1"/>
  <c r="AO1044" i="1"/>
  <c r="AN1045" i="1"/>
  <c r="AO1045" i="1"/>
  <c r="AN1046" i="1"/>
  <c r="AO1046" i="1"/>
  <c r="AN1047" i="1"/>
  <c r="AO1047" i="1"/>
  <c r="AN1048" i="1"/>
  <c r="AO1048" i="1"/>
  <c r="AN1049" i="1"/>
  <c r="AO1049" i="1"/>
  <c r="AN1050" i="1"/>
  <c r="AO1050" i="1"/>
  <c r="AN1051" i="1"/>
  <c r="AO1051" i="1"/>
  <c r="AN1052" i="1"/>
  <c r="AO1052" i="1"/>
  <c r="AN1053" i="1"/>
  <c r="AO1053" i="1"/>
  <c r="AN1054" i="1"/>
  <c r="AO1054" i="1"/>
  <c r="AN1055" i="1"/>
  <c r="AO1055" i="1"/>
  <c r="AN1056" i="1"/>
  <c r="AO1056" i="1"/>
  <c r="AN1057" i="1"/>
  <c r="AO1057" i="1"/>
  <c r="AN1058" i="1"/>
  <c r="AO1058" i="1"/>
  <c r="AN1059" i="1"/>
  <c r="AO1059" i="1"/>
  <c r="AN1060" i="1"/>
  <c r="AO1060" i="1"/>
  <c r="AN1061" i="1"/>
  <c r="AO1061" i="1"/>
  <c r="AN1062" i="1"/>
  <c r="AO1062" i="1"/>
  <c r="AN1063" i="1"/>
  <c r="AO1063" i="1"/>
  <c r="AN1064" i="1"/>
  <c r="AO1064" i="1"/>
  <c r="AN1065" i="1"/>
  <c r="AO1065" i="1"/>
  <c r="AN1066" i="1"/>
  <c r="AO1066" i="1"/>
  <c r="AN1067" i="1"/>
  <c r="AO1067" i="1"/>
  <c r="AN1068" i="1"/>
  <c r="AO1068" i="1"/>
  <c r="AN1069" i="1"/>
  <c r="AO1069" i="1"/>
  <c r="AN1070" i="1"/>
  <c r="AO1070" i="1"/>
  <c r="AN1071" i="1"/>
  <c r="AO1071" i="1"/>
  <c r="AN1072" i="1"/>
  <c r="AO1072" i="1"/>
  <c r="AN1073" i="1"/>
  <c r="AO1073" i="1"/>
  <c r="AN1074" i="1"/>
  <c r="AO1074" i="1"/>
  <c r="AN1075" i="1"/>
  <c r="AO1075" i="1"/>
  <c r="AN1076" i="1"/>
  <c r="AO1076" i="1"/>
  <c r="AN1077" i="1"/>
  <c r="AO1077" i="1"/>
  <c r="AN1078" i="1"/>
  <c r="AO1078" i="1"/>
  <c r="AN1079" i="1"/>
  <c r="AO1079" i="1"/>
  <c r="AN1080" i="1"/>
  <c r="AO1080" i="1"/>
  <c r="AN1081" i="1"/>
  <c r="AO1081" i="1"/>
  <c r="AN1082" i="1"/>
  <c r="AO1082" i="1"/>
  <c r="AN1083" i="1"/>
  <c r="AO1083" i="1"/>
  <c r="AN1084" i="1"/>
  <c r="AO1084" i="1"/>
  <c r="AN1085" i="1"/>
  <c r="AO1085" i="1"/>
  <c r="AN1086" i="1"/>
  <c r="AO1086" i="1"/>
  <c r="AN1087" i="1"/>
  <c r="AO1087" i="1"/>
  <c r="AN1088" i="1"/>
  <c r="AO1088" i="1"/>
  <c r="AN1089" i="1"/>
  <c r="AO1089" i="1"/>
  <c r="AN1090" i="1"/>
  <c r="AO1090" i="1"/>
  <c r="AN1091" i="1"/>
  <c r="AO1091" i="1"/>
  <c r="AN1092" i="1"/>
  <c r="AO1092" i="1"/>
  <c r="AN1093" i="1"/>
  <c r="AO1093" i="1"/>
  <c r="AN1094" i="1"/>
  <c r="AO1094" i="1"/>
  <c r="AN1095" i="1"/>
  <c r="AO1095" i="1"/>
  <c r="AN1096" i="1"/>
  <c r="AO1096" i="1"/>
  <c r="AN1097" i="1"/>
  <c r="AO1097" i="1"/>
  <c r="AN1098" i="1"/>
  <c r="AO1098" i="1"/>
  <c r="AN1099" i="1"/>
  <c r="AO1099" i="1"/>
  <c r="AN1100" i="1"/>
  <c r="AO1100" i="1"/>
  <c r="AN1101" i="1"/>
  <c r="AO1101" i="1"/>
  <c r="AN1102" i="1"/>
  <c r="AO1102" i="1"/>
  <c r="AN1103" i="1"/>
  <c r="AO1103" i="1"/>
  <c r="AN1104" i="1"/>
  <c r="AO1104" i="1"/>
  <c r="AN1105" i="1"/>
  <c r="AO1105" i="1"/>
  <c r="AN1106" i="1"/>
  <c r="AO1106" i="1"/>
  <c r="AN1107" i="1"/>
  <c r="AO1107" i="1"/>
  <c r="AN1108" i="1"/>
  <c r="AO1108" i="1"/>
  <c r="AN1109" i="1"/>
  <c r="AO1109" i="1"/>
  <c r="AN1110" i="1"/>
  <c r="AO1110" i="1"/>
  <c r="AN1111" i="1"/>
  <c r="AO1111" i="1"/>
  <c r="AN1112" i="1"/>
  <c r="AO1112" i="1"/>
  <c r="AN1113" i="1"/>
  <c r="AO1113" i="1"/>
  <c r="AN1114" i="1"/>
  <c r="AO1114" i="1"/>
  <c r="AN1115" i="1"/>
  <c r="AO1115" i="1"/>
  <c r="AN1116" i="1"/>
  <c r="AO1116" i="1"/>
  <c r="AN1117" i="1"/>
  <c r="AO1117" i="1"/>
  <c r="AN1118" i="1"/>
  <c r="AO1118" i="1"/>
  <c r="AN1119" i="1"/>
  <c r="AO1119" i="1"/>
  <c r="AN1120" i="1"/>
  <c r="AO1120" i="1"/>
  <c r="AN1121" i="1"/>
  <c r="AO1121" i="1"/>
  <c r="AN1122" i="1"/>
  <c r="AO1122" i="1"/>
  <c r="AN1123" i="1"/>
  <c r="AO1123" i="1"/>
  <c r="AN1124" i="1"/>
  <c r="AO1124" i="1"/>
  <c r="AN1125" i="1"/>
  <c r="AO1125" i="1"/>
  <c r="AN1126" i="1"/>
  <c r="AO1126" i="1"/>
  <c r="AN1127" i="1"/>
  <c r="AO1127" i="1"/>
  <c r="AN1128" i="1"/>
  <c r="AO1128" i="1"/>
  <c r="AN1129" i="1"/>
  <c r="AO1129" i="1"/>
  <c r="AN1130" i="1"/>
  <c r="AO1130" i="1"/>
  <c r="AN1131" i="1"/>
  <c r="AO1131" i="1"/>
  <c r="AN1132" i="1"/>
  <c r="AO1132" i="1"/>
  <c r="AN1133" i="1"/>
  <c r="AO1133" i="1"/>
  <c r="AN1134" i="1"/>
  <c r="AO1134" i="1"/>
  <c r="AN1135" i="1"/>
  <c r="AO1135" i="1"/>
  <c r="AN1136" i="1"/>
  <c r="AO1136" i="1"/>
  <c r="AN1137" i="1"/>
  <c r="AO1137" i="1"/>
  <c r="AN1138" i="1"/>
  <c r="AO1138" i="1"/>
  <c r="AN1139" i="1"/>
  <c r="AO1139" i="1"/>
  <c r="AN1140" i="1"/>
  <c r="AO1140" i="1"/>
  <c r="AN1141" i="1"/>
  <c r="AO1141" i="1"/>
  <c r="AN1142" i="1"/>
  <c r="AO1142" i="1"/>
  <c r="AN1143" i="1"/>
  <c r="AO1143" i="1"/>
  <c r="AN1144" i="1"/>
  <c r="AO1144" i="1"/>
  <c r="AN1145" i="1"/>
  <c r="AO1145" i="1"/>
  <c r="AN1146" i="1"/>
  <c r="AO1146" i="1"/>
  <c r="AN1147" i="1"/>
  <c r="AO1147" i="1"/>
  <c r="AN1148" i="1"/>
  <c r="AO1148" i="1"/>
  <c r="AN1149" i="1"/>
  <c r="AO1149" i="1"/>
  <c r="AN1150" i="1"/>
  <c r="AO1150" i="1"/>
  <c r="AN1151" i="1"/>
  <c r="AO1151" i="1"/>
  <c r="AN1152" i="1"/>
  <c r="AO1152" i="1"/>
  <c r="AN1153" i="1"/>
  <c r="AO1153" i="1"/>
  <c r="AN1154" i="1"/>
  <c r="AO1154" i="1"/>
  <c r="AN1155" i="1"/>
  <c r="AO1155" i="1"/>
  <c r="AN1156" i="1"/>
  <c r="AO1156" i="1"/>
  <c r="AN1157" i="1"/>
  <c r="AO1157" i="1"/>
  <c r="AN1158" i="1"/>
  <c r="AO1158" i="1"/>
  <c r="AN1159" i="1"/>
  <c r="AO1159" i="1"/>
  <c r="AN1160" i="1"/>
  <c r="AO1160" i="1"/>
  <c r="AN1161" i="1"/>
  <c r="AO1161" i="1"/>
  <c r="AN1162" i="1"/>
  <c r="AO1162" i="1"/>
  <c r="AN1163" i="1"/>
  <c r="AO1163" i="1"/>
  <c r="AN1164" i="1"/>
  <c r="AO1164" i="1"/>
  <c r="AN1165" i="1"/>
  <c r="AO1165" i="1"/>
  <c r="AN1166" i="1"/>
  <c r="AO1166" i="1"/>
  <c r="AN1167" i="1"/>
  <c r="AO1167" i="1"/>
  <c r="AN1168" i="1"/>
  <c r="AO1168" i="1"/>
  <c r="AN1169" i="1"/>
  <c r="AO1169" i="1"/>
  <c r="AN1170" i="1"/>
  <c r="AO1170" i="1"/>
  <c r="AN1171" i="1"/>
  <c r="AO1171" i="1"/>
  <c r="AN1172" i="1"/>
  <c r="AO1172" i="1"/>
  <c r="AN1173" i="1"/>
  <c r="AO1173" i="1"/>
  <c r="AN1174" i="1"/>
  <c r="AO1174" i="1"/>
  <c r="AN1175" i="1"/>
  <c r="AO1175" i="1"/>
  <c r="AN1176" i="1"/>
  <c r="AO1176" i="1"/>
  <c r="AN1177" i="1"/>
  <c r="AO1177" i="1"/>
  <c r="AN1178" i="1"/>
  <c r="AO1178" i="1"/>
  <c r="AN1179" i="1"/>
  <c r="AO1179" i="1"/>
  <c r="AN1180" i="1"/>
  <c r="AO1180" i="1"/>
  <c r="AN1181" i="1"/>
  <c r="AO1181" i="1"/>
  <c r="AN1182" i="1"/>
  <c r="AO1182" i="1"/>
  <c r="AN1183" i="1"/>
  <c r="AO1183" i="1"/>
  <c r="AN1184" i="1"/>
  <c r="AO1184" i="1"/>
  <c r="AN1185" i="1"/>
  <c r="AO1185" i="1"/>
  <c r="AN1186" i="1"/>
  <c r="AO1186" i="1"/>
  <c r="AN1187" i="1"/>
  <c r="AO1187" i="1"/>
  <c r="AN1188" i="1"/>
  <c r="AO1188" i="1"/>
  <c r="AN1189" i="1"/>
  <c r="AO1189" i="1"/>
  <c r="AN1190" i="1"/>
  <c r="AO1190" i="1"/>
  <c r="AN1191" i="1"/>
  <c r="AO1191" i="1"/>
  <c r="AN1192" i="1"/>
  <c r="AO1192" i="1"/>
  <c r="AN1193" i="1"/>
  <c r="AO1193" i="1"/>
  <c r="AN1194" i="1"/>
  <c r="AO1194" i="1"/>
  <c r="AN1195" i="1"/>
  <c r="AO1195" i="1"/>
  <c r="AN1196" i="1"/>
  <c r="AO1196" i="1"/>
  <c r="AN1197" i="1"/>
  <c r="AO1197" i="1"/>
  <c r="AN1198" i="1"/>
  <c r="AO1198" i="1"/>
  <c r="AN1199" i="1"/>
  <c r="AO1199" i="1"/>
  <c r="AN1200" i="1"/>
  <c r="AO1200" i="1"/>
  <c r="AN1201" i="1"/>
  <c r="AO1201" i="1"/>
  <c r="AN1202" i="1"/>
  <c r="AO1202" i="1"/>
  <c r="AN1203" i="1"/>
  <c r="AO1203" i="1"/>
  <c r="AN1204" i="1"/>
  <c r="AO1204" i="1"/>
  <c r="AN1205" i="1"/>
  <c r="AO1205" i="1"/>
  <c r="AN1206" i="1"/>
  <c r="AO1206" i="1"/>
  <c r="AN1207" i="1"/>
  <c r="AO1207" i="1"/>
  <c r="AN1208" i="1"/>
  <c r="AO1208" i="1"/>
  <c r="AN1209" i="1"/>
  <c r="AO1209" i="1"/>
  <c r="AN1210" i="1"/>
  <c r="AO1210" i="1"/>
  <c r="AN1211" i="1"/>
  <c r="AO1211" i="1"/>
  <c r="AN1212" i="1"/>
  <c r="AO1212" i="1"/>
  <c r="AN1213" i="1"/>
  <c r="AO1213" i="1"/>
  <c r="AN1214" i="1"/>
  <c r="AO1214" i="1"/>
  <c r="AN1215" i="1"/>
  <c r="AO1215" i="1"/>
  <c r="AN1216" i="1"/>
  <c r="AO1216" i="1"/>
  <c r="AN1217" i="1"/>
  <c r="AO1217" i="1"/>
  <c r="AN1218" i="1"/>
  <c r="AO1218" i="1"/>
  <c r="AN1219" i="1"/>
  <c r="AO1219" i="1"/>
  <c r="AN1220" i="1"/>
  <c r="AO1220" i="1"/>
  <c r="AN1221" i="1"/>
  <c r="AO1221" i="1"/>
  <c r="AN1222" i="1"/>
  <c r="AO1222" i="1"/>
  <c r="AN1223" i="1"/>
  <c r="AO1223" i="1"/>
  <c r="AN1224" i="1"/>
  <c r="AO1224" i="1"/>
  <c r="AN1225" i="1"/>
  <c r="AO1225" i="1"/>
  <c r="AN1226" i="1"/>
  <c r="AO1226" i="1"/>
  <c r="AN1227" i="1"/>
  <c r="AO1227" i="1"/>
  <c r="AN1228" i="1"/>
  <c r="AO1228" i="1"/>
  <c r="AN1229" i="1"/>
  <c r="AO1229" i="1"/>
  <c r="AN1230" i="1"/>
  <c r="AO1230" i="1"/>
  <c r="AN1231" i="1"/>
  <c r="AO1231" i="1"/>
  <c r="AN1232" i="1"/>
  <c r="AO1232" i="1"/>
  <c r="AN1233" i="1"/>
  <c r="AO1233" i="1"/>
  <c r="AN1234" i="1"/>
  <c r="AO1234" i="1"/>
  <c r="AN1235" i="1"/>
  <c r="AO1235" i="1"/>
  <c r="AN1236" i="1"/>
  <c r="AO1236" i="1"/>
  <c r="AN1237" i="1"/>
  <c r="AO1237" i="1"/>
  <c r="AN1238" i="1"/>
  <c r="AO1238" i="1"/>
  <c r="AN1239" i="1"/>
  <c r="AO1239" i="1"/>
  <c r="AN1240" i="1"/>
  <c r="AO1240" i="1"/>
  <c r="AN1241" i="1"/>
  <c r="AO1241" i="1"/>
  <c r="AN1242" i="1"/>
  <c r="AO1242" i="1"/>
  <c r="AN1243" i="1"/>
  <c r="AO1243" i="1"/>
  <c r="AN1244" i="1"/>
  <c r="AO1244" i="1"/>
  <c r="AN1245" i="1"/>
  <c r="AO1245" i="1"/>
  <c r="AN1246" i="1"/>
  <c r="AO1246" i="1"/>
  <c r="AN1247" i="1"/>
  <c r="AO1247" i="1"/>
  <c r="AN1248" i="1"/>
  <c r="AO1248" i="1"/>
  <c r="AN1249" i="1"/>
  <c r="AO1249" i="1"/>
  <c r="AN1250" i="1"/>
  <c r="AO1250" i="1"/>
  <c r="AN1251" i="1"/>
  <c r="AO1251" i="1"/>
  <c r="AN1252" i="1"/>
  <c r="AO1252" i="1"/>
  <c r="AN1253" i="1"/>
  <c r="AO1253" i="1"/>
  <c r="AN1254" i="1"/>
  <c r="AO1254" i="1"/>
  <c r="AN1255" i="1"/>
  <c r="AO1255" i="1"/>
  <c r="AN1256" i="1"/>
  <c r="AO1256" i="1"/>
  <c r="AN1257" i="1"/>
  <c r="AO1257" i="1"/>
  <c r="AN1258" i="1"/>
  <c r="AO1258" i="1"/>
  <c r="AN1259" i="1"/>
  <c r="AO1259" i="1"/>
  <c r="AN1260" i="1"/>
  <c r="AO1260" i="1"/>
  <c r="AN1261" i="1"/>
  <c r="AO1261" i="1"/>
  <c r="AN1262" i="1"/>
  <c r="AO1262" i="1"/>
  <c r="AN1263" i="1"/>
  <c r="AO1263" i="1"/>
  <c r="AN1264" i="1"/>
  <c r="AO1264" i="1"/>
  <c r="AN1265" i="1"/>
  <c r="AO1265" i="1"/>
  <c r="AN1266" i="1"/>
  <c r="AO1266" i="1"/>
  <c r="AN1267" i="1"/>
  <c r="AO1267" i="1"/>
  <c r="AN1268" i="1"/>
  <c r="AO1268" i="1"/>
  <c r="AN1269" i="1"/>
  <c r="AO1269" i="1"/>
  <c r="AN1270" i="1"/>
  <c r="AO1270" i="1"/>
  <c r="AN1271" i="1"/>
  <c r="AO1271" i="1"/>
  <c r="AN1272" i="1"/>
  <c r="AO1272" i="1"/>
  <c r="AN1273" i="1"/>
  <c r="AO1273" i="1"/>
  <c r="AN1274" i="1"/>
  <c r="AO1274" i="1"/>
  <c r="AN1275" i="1"/>
  <c r="AO1275" i="1"/>
  <c r="AN1276" i="1"/>
  <c r="AO1276" i="1"/>
  <c r="AN1277" i="1"/>
  <c r="AO1277" i="1"/>
  <c r="AN1278" i="1"/>
  <c r="AO1278" i="1"/>
  <c r="AN1279" i="1"/>
  <c r="AO1279" i="1"/>
  <c r="AN1280" i="1"/>
  <c r="AO1280" i="1"/>
  <c r="AN1281" i="1"/>
  <c r="AO1281" i="1"/>
  <c r="AN1282" i="1"/>
  <c r="AO1282" i="1"/>
  <c r="AN1283" i="1"/>
  <c r="AO1283" i="1"/>
  <c r="AN1284" i="1"/>
  <c r="AO1284" i="1"/>
  <c r="AN1285" i="1"/>
  <c r="AO1285" i="1"/>
  <c r="AN1286" i="1"/>
  <c r="AO1286" i="1"/>
  <c r="AN1287" i="1"/>
  <c r="AO1287" i="1"/>
  <c r="AN1288" i="1"/>
  <c r="AO1288" i="1"/>
  <c r="AN1289" i="1"/>
  <c r="AO1289" i="1"/>
  <c r="AN1290" i="1"/>
  <c r="AO1290" i="1"/>
  <c r="AN1291" i="1"/>
  <c r="AO1291" i="1"/>
  <c r="AN1292" i="1"/>
  <c r="AO1292" i="1"/>
  <c r="AN1293" i="1"/>
  <c r="AO1293" i="1"/>
  <c r="AN1294" i="1"/>
  <c r="AO1294" i="1"/>
  <c r="AN1295" i="1"/>
  <c r="AO1295" i="1"/>
  <c r="AN1296" i="1"/>
  <c r="AO1296" i="1"/>
  <c r="AN1297" i="1"/>
  <c r="AO1297" i="1"/>
  <c r="AN1298" i="1"/>
  <c r="AO1298" i="1"/>
  <c r="AN1299" i="1"/>
  <c r="AO1299" i="1"/>
  <c r="AN1300" i="1"/>
  <c r="AO1300" i="1"/>
  <c r="AN1301" i="1"/>
  <c r="AO1301" i="1"/>
  <c r="AN1302" i="1"/>
  <c r="AO1302" i="1"/>
  <c r="AN1303" i="1"/>
  <c r="AO1303" i="1"/>
  <c r="AN1304" i="1"/>
  <c r="AO1304" i="1"/>
  <c r="AN1305" i="1"/>
  <c r="AO1305" i="1"/>
  <c r="AN1306" i="1"/>
  <c r="AO1306" i="1"/>
  <c r="AN1307" i="1"/>
  <c r="AO1307" i="1"/>
  <c r="AN1308" i="1"/>
  <c r="AO1308" i="1"/>
  <c r="AN1309" i="1"/>
  <c r="AO1309" i="1"/>
  <c r="AN1310" i="1"/>
  <c r="AO1310" i="1"/>
  <c r="AN1311" i="1"/>
  <c r="AO1311" i="1"/>
  <c r="AN1312" i="1"/>
  <c r="AO1312" i="1"/>
  <c r="AN1313" i="1"/>
  <c r="AO1313" i="1"/>
  <c r="AN1314" i="1"/>
  <c r="AO1314" i="1"/>
  <c r="AN1315" i="1"/>
  <c r="AO1315" i="1"/>
  <c r="AN1316" i="1"/>
  <c r="AO1316" i="1"/>
  <c r="AN1317" i="1"/>
  <c r="AO1317" i="1"/>
  <c r="AN1318" i="1"/>
  <c r="AO1318" i="1"/>
  <c r="AN1319" i="1"/>
  <c r="AO1319" i="1"/>
  <c r="AN1320" i="1"/>
  <c r="AO1320" i="1"/>
  <c r="AN1321" i="1"/>
  <c r="AO1321" i="1"/>
  <c r="AN1322" i="1"/>
  <c r="AO1322" i="1"/>
  <c r="AN1323" i="1"/>
  <c r="AO1323" i="1"/>
  <c r="AN1324" i="1"/>
  <c r="AO1324" i="1"/>
  <c r="AN1325" i="1"/>
  <c r="AO1325" i="1"/>
  <c r="AN1326" i="1"/>
  <c r="AO1326" i="1"/>
  <c r="AN1327" i="1"/>
  <c r="AO1327" i="1"/>
  <c r="AN1328" i="1"/>
  <c r="AO1328" i="1"/>
  <c r="AN1329" i="1"/>
  <c r="AO1329" i="1"/>
  <c r="AN1330" i="1"/>
  <c r="AO1330" i="1"/>
  <c r="AN1331" i="1"/>
  <c r="AO1331" i="1"/>
  <c r="AN1332" i="1"/>
  <c r="AO1332" i="1"/>
  <c r="AN1333" i="1"/>
  <c r="AO1333" i="1"/>
  <c r="AN1334" i="1"/>
  <c r="AO1334" i="1"/>
  <c r="AN1335" i="1"/>
  <c r="AO1335" i="1"/>
  <c r="AN1336" i="1"/>
  <c r="AO1336" i="1"/>
  <c r="AN1337" i="1"/>
  <c r="AO1337" i="1"/>
  <c r="AN1338" i="1"/>
  <c r="AO1338" i="1"/>
  <c r="AN1339" i="1"/>
  <c r="AO1339" i="1"/>
  <c r="AN1340" i="1"/>
  <c r="AO1340" i="1"/>
  <c r="AN1341" i="1"/>
  <c r="AO1341" i="1"/>
  <c r="AN1342" i="1"/>
  <c r="AO1342" i="1"/>
  <c r="AN1343" i="1"/>
  <c r="AO1343" i="1"/>
  <c r="AN1344" i="1"/>
  <c r="AO1344" i="1"/>
  <c r="AN1345" i="1"/>
  <c r="AO1345" i="1"/>
  <c r="AN1346" i="1"/>
  <c r="AO1346" i="1"/>
  <c r="AN1347" i="1"/>
  <c r="AO1347" i="1"/>
  <c r="AN1348" i="1"/>
  <c r="AO1348" i="1"/>
  <c r="AN1349" i="1"/>
  <c r="AO1349" i="1"/>
  <c r="AN1350" i="1"/>
  <c r="AO1350" i="1"/>
  <c r="AN1351" i="1"/>
  <c r="AO1351" i="1"/>
  <c r="AN1352" i="1"/>
  <c r="AO1352" i="1"/>
  <c r="AN1353" i="1"/>
  <c r="AO1353" i="1"/>
  <c r="AN1354" i="1"/>
  <c r="AO1354" i="1"/>
  <c r="AN1355" i="1"/>
  <c r="AO1355" i="1"/>
  <c r="AN1356" i="1"/>
  <c r="AO1356" i="1"/>
  <c r="AN1357" i="1"/>
  <c r="AO1357" i="1"/>
  <c r="AN1358" i="1"/>
  <c r="AO1358" i="1"/>
  <c r="AN1359" i="1"/>
  <c r="AO1359" i="1"/>
  <c r="AN1360" i="1"/>
  <c r="AO1360" i="1"/>
  <c r="AN1361" i="1"/>
  <c r="AO1361" i="1"/>
  <c r="AN1362" i="1"/>
  <c r="AO1362" i="1"/>
  <c r="AN1363" i="1"/>
  <c r="AO1363" i="1"/>
  <c r="AN1364" i="1"/>
  <c r="AO1364" i="1"/>
  <c r="AN1365" i="1"/>
  <c r="AO1365" i="1"/>
  <c r="AN1366" i="1"/>
  <c r="AO1366" i="1"/>
  <c r="AN1367" i="1"/>
  <c r="AO1367" i="1"/>
  <c r="AN1368" i="1"/>
  <c r="AO1368" i="1"/>
  <c r="AN1369" i="1"/>
  <c r="AO1369" i="1"/>
  <c r="AN1370" i="1"/>
  <c r="AO1370" i="1"/>
  <c r="AN1371" i="1"/>
  <c r="AO1371" i="1"/>
  <c r="AN1372" i="1"/>
  <c r="AO1372" i="1"/>
  <c r="AN1373" i="1"/>
  <c r="AO1373" i="1"/>
  <c r="AN1374" i="1"/>
  <c r="AO1374" i="1"/>
  <c r="AN1375" i="1"/>
  <c r="AO1375" i="1"/>
  <c r="AN1376" i="1"/>
  <c r="AO1376" i="1"/>
  <c r="AN1377" i="1"/>
  <c r="AO1377" i="1"/>
  <c r="AN1378" i="1"/>
  <c r="AO1378" i="1"/>
  <c r="AN1379" i="1"/>
  <c r="AO1379" i="1"/>
  <c r="AN1380" i="1"/>
  <c r="AO1380" i="1"/>
  <c r="AN1381" i="1"/>
  <c r="AO1381" i="1"/>
  <c r="AN1382" i="1"/>
  <c r="AO1382" i="1"/>
  <c r="AN1383" i="1"/>
  <c r="AO1383" i="1"/>
  <c r="AN1384" i="1"/>
  <c r="AO1384" i="1"/>
  <c r="AN1385" i="1"/>
  <c r="AO1385" i="1"/>
  <c r="AN1386" i="1"/>
  <c r="AO1386" i="1"/>
  <c r="AN1387" i="1"/>
  <c r="AO1387" i="1"/>
  <c r="AN1388" i="1"/>
  <c r="AO1388" i="1"/>
  <c r="AN1389" i="1"/>
  <c r="AO1389" i="1"/>
  <c r="AN1390" i="1"/>
  <c r="AO1390" i="1"/>
  <c r="AN1391" i="1"/>
  <c r="AO1391" i="1"/>
  <c r="AN1392" i="1"/>
  <c r="AO1392" i="1"/>
  <c r="AN1393" i="1"/>
  <c r="AO1393" i="1"/>
  <c r="AN1394" i="1"/>
  <c r="AO1394" i="1"/>
  <c r="AN1395" i="1"/>
  <c r="AO1395" i="1"/>
  <c r="AN1396" i="1"/>
  <c r="AO1396" i="1"/>
  <c r="AN1397" i="1"/>
  <c r="AO1397" i="1"/>
  <c r="AN1398" i="1"/>
  <c r="AO1398" i="1"/>
  <c r="AN1399" i="1"/>
  <c r="AO1399" i="1"/>
  <c r="AN1400" i="1"/>
  <c r="AO1400" i="1"/>
  <c r="AN1401" i="1"/>
  <c r="AO1401" i="1"/>
  <c r="AN1402" i="1"/>
  <c r="AO1402" i="1"/>
  <c r="AN1403" i="1"/>
  <c r="AO1403" i="1"/>
  <c r="AN1404" i="1"/>
  <c r="AO1404" i="1"/>
  <c r="AN1405" i="1"/>
  <c r="AO1405" i="1"/>
  <c r="AN1406" i="1"/>
  <c r="AO1406" i="1"/>
  <c r="AN1407" i="1"/>
  <c r="AO1407" i="1"/>
  <c r="AN1408" i="1"/>
  <c r="AO1408" i="1"/>
  <c r="AN1409" i="1"/>
  <c r="AO1409" i="1"/>
  <c r="AN1410" i="1"/>
  <c r="AO1410" i="1"/>
  <c r="AN1411" i="1"/>
  <c r="AO1411" i="1"/>
  <c r="AN1412" i="1"/>
  <c r="AO1412" i="1"/>
  <c r="AN1413" i="1"/>
  <c r="AO1413" i="1"/>
  <c r="AN1414" i="1"/>
  <c r="AO1414" i="1"/>
  <c r="AN1415" i="1"/>
  <c r="AO1415" i="1"/>
  <c r="AN1416" i="1"/>
  <c r="AO1416" i="1"/>
  <c r="AN1417" i="1"/>
  <c r="AO1417" i="1"/>
  <c r="AN1418" i="1"/>
  <c r="AO1418" i="1"/>
  <c r="AN1419" i="1"/>
  <c r="AO1419" i="1"/>
  <c r="AN1420" i="1"/>
  <c r="AO1420" i="1"/>
  <c r="AN1421" i="1"/>
  <c r="AO1421" i="1"/>
  <c r="AN1422" i="1"/>
  <c r="AO1422" i="1"/>
  <c r="AN1423" i="1"/>
  <c r="AO1423" i="1"/>
  <c r="AN1424" i="1"/>
  <c r="AO1424" i="1"/>
  <c r="AN1425" i="1"/>
  <c r="AO1425" i="1"/>
  <c r="AN1426" i="1"/>
  <c r="AO1426" i="1"/>
  <c r="AN1427" i="1"/>
  <c r="AO1427" i="1"/>
  <c r="AN1428" i="1"/>
  <c r="AO1428" i="1"/>
  <c r="AN1429" i="1"/>
  <c r="AO1429" i="1"/>
  <c r="AN1430" i="1"/>
  <c r="AO1430" i="1"/>
  <c r="AN1431" i="1"/>
  <c r="AO1431" i="1"/>
  <c r="AN1432" i="1"/>
  <c r="AO1432" i="1"/>
  <c r="AN1433" i="1"/>
  <c r="AO1433" i="1"/>
  <c r="AN1434" i="1"/>
  <c r="AO1434" i="1"/>
  <c r="AN1435" i="1"/>
  <c r="AO1435" i="1"/>
  <c r="AN1436" i="1"/>
  <c r="AO1436" i="1"/>
  <c r="AN1437" i="1"/>
  <c r="AO1437" i="1"/>
  <c r="AN1438" i="1"/>
  <c r="AO1438" i="1"/>
  <c r="AN1439" i="1"/>
  <c r="AO1439" i="1"/>
  <c r="AN1440" i="1"/>
  <c r="AO1440" i="1"/>
  <c r="AN1441" i="1"/>
  <c r="AO1441" i="1"/>
  <c r="AN1442" i="1"/>
  <c r="AO1442" i="1"/>
  <c r="AN1443" i="1"/>
  <c r="AO1443" i="1"/>
  <c r="AN1444" i="1"/>
  <c r="AO1444" i="1"/>
  <c r="AN1445" i="1"/>
  <c r="AO1445" i="1"/>
  <c r="AN1446" i="1"/>
  <c r="AO1446" i="1"/>
  <c r="AN1447" i="1"/>
  <c r="AO1447" i="1"/>
  <c r="AN1448" i="1"/>
  <c r="AO1448" i="1"/>
  <c r="AN1449" i="1"/>
  <c r="AO1449" i="1"/>
  <c r="AN1450" i="1"/>
  <c r="AO1450" i="1"/>
  <c r="AN1451" i="1"/>
  <c r="AO1451" i="1"/>
  <c r="AN1452" i="1"/>
  <c r="AO1452" i="1"/>
  <c r="AN1453" i="1"/>
  <c r="AO1453" i="1"/>
  <c r="AN1454" i="1"/>
  <c r="AO1454" i="1"/>
  <c r="AN1455" i="1"/>
  <c r="AO1455" i="1"/>
  <c r="AN1456" i="1"/>
  <c r="AO1456" i="1"/>
  <c r="AN1457" i="1"/>
  <c r="AO1457" i="1"/>
  <c r="AN1458" i="1"/>
  <c r="AO1458" i="1"/>
  <c r="AN1459" i="1"/>
  <c r="AO1459" i="1"/>
  <c r="AN1460" i="1"/>
  <c r="AO1460" i="1"/>
  <c r="AN1461" i="1"/>
  <c r="AO1461" i="1"/>
  <c r="AN1462" i="1"/>
  <c r="AO1462" i="1"/>
  <c r="AN1463" i="1"/>
  <c r="AO1463" i="1"/>
  <c r="AN1464" i="1"/>
  <c r="AO1464" i="1"/>
  <c r="AN1465" i="1"/>
  <c r="AO1465" i="1"/>
  <c r="AN1466" i="1"/>
  <c r="AO1466" i="1"/>
  <c r="AN1467" i="1"/>
  <c r="AO1467" i="1"/>
  <c r="AN1468" i="1"/>
  <c r="AO1468" i="1"/>
  <c r="AN1469" i="1"/>
  <c r="AO1469" i="1"/>
  <c r="AN1470" i="1"/>
  <c r="AO1470" i="1"/>
  <c r="AN1471" i="1"/>
  <c r="AO1471" i="1"/>
  <c r="AN1472" i="1"/>
  <c r="AO1472" i="1"/>
  <c r="AN1473" i="1"/>
  <c r="AO1473" i="1"/>
  <c r="AN1474" i="1"/>
  <c r="AO1474" i="1"/>
  <c r="AN1475" i="1"/>
  <c r="AO1475" i="1"/>
  <c r="AN1476" i="1"/>
  <c r="AO1476" i="1"/>
  <c r="AN1477" i="1"/>
  <c r="AO1477" i="1"/>
  <c r="AN1478" i="1"/>
  <c r="AO1478" i="1"/>
  <c r="AN1479" i="1"/>
  <c r="AO1479" i="1"/>
  <c r="AN1480" i="1"/>
  <c r="AO1480" i="1"/>
  <c r="AN1481" i="1"/>
  <c r="AO1481" i="1"/>
  <c r="AN1482" i="1"/>
  <c r="AO1482" i="1"/>
  <c r="AN1483" i="1"/>
  <c r="AO1483" i="1"/>
  <c r="AN1484" i="1"/>
  <c r="AO1484" i="1"/>
  <c r="AN1485" i="1"/>
  <c r="AO1485" i="1"/>
  <c r="AN1486" i="1"/>
  <c r="AO1486" i="1"/>
  <c r="AN1487" i="1"/>
  <c r="AO1487" i="1"/>
  <c r="AN1488" i="1"/>
  <c r="AO1488" i="1"/>
  <c r="AN1489" i="1"/>
  <c r="AO1489" i="1"/>
  <c r="AN1490" i="1"/>
  <c r="AO1490" i="1"/>
  <c r="AN1491" i="1"/>
  <c r="AO1491" i="1"/>
  <c r="AN1492" i="1"/>
  <c r="AO1492" i="1"/>
  <c r="AN1493" i="1"/>
  <c r="AO1493" i="1"/>
  <c r="AN1494" i="1"/>
  <c r="AO1494" i="1"/>
  <c r="AN1495" i="1"/>
  <c r="AO1495" i="1"/>
  <c r="AN1496" i="1"/>
  <c r="AO1496" i="1"/>
  <c r="AN1497" i="1"/>
  <c r="AO1497" i="1"/>
  <c r="AN1498" i="1"/>
  <c r="AO1498" i="1"/>
  <c r="AN1499" i="1"/>
  <c r="AO1499" i="1"/>
  <c r="AN1500" i="1"/>
  <c r="AO1500" i="1"/>
  <c r="AN1501" i="1"/>
  <c r="AO1501" i="1"/>
  <c r="AN1502" i="1"/>
  <c r="AO1502" i="1"/>
  <c r="AN1503" i="1"/>
  <c r="AO1503" i="1"/>
  <c r="AN1504" i="1"/>
  <c r="AO1504" i="1"/>
  <c r="AN1505" i="1"/>
  <c r="AO1505" i="1"/>
  <c r="AN1506" i="1"/>
  <c r="AO1506" i="1"/>
  <c r="AN1507" i="1"/>
  <c r="AO1507" i="1"/>
  <c r="AN1508" i="1"/>
  <c r="AO1508" i="1"/>
  <c r="AN1509" i="1"/>
  <c r="AO1509" i="1"/>
  <c r="AN1510" i="1"/>
  <c r="AO1510" i="1"/>
  <c r="AN1511" i="1"/>
  <c r="AO1511" i="1"/>
  <c r="AN1512" i="1"/>
  <c r="AO1512" i="1"/>
  <c r="AN1513" i="1"/>
  <c r="AO1513" i="1"/>
  <c r="AN1514" i="1"/>
  <c r="AO1514" i="1"/>
  <c r="AN1515" i="1"/>
  <c r="AO1515" i="1"/>
  <c r="AN1516" i="1"/>
  <c r="AO1516" i="1"/>
  <c r="AN1517" i="1"/>
  <c r="AO1517" i="1"/>
  <c r="AN1518" i="1"/>
  <c r="AO1518" i="1"/>
  <c r="AN1519" i="1"/>
  <c r="AO1519" i="1"/>
  <c r="AN1520" i="1"/>
  <c r="AO1520" i="1"/>
  <c r="AN1521" i="1"/>
  <c r="AO1521" i="1"/>
  <c r="AN1522" i="1"/>
  <c r="AO1522" i="1"/>
  <c r="AN1523" i="1"/>
  <c r="AO1523" i="1"/>
  <c r="AN1524" i="1"/>
  <c r="AO1524" i="1"/>
  <c r="AN1525" i="1"/>
  <c r="AO1525" i="1"/>
  <c r="AN1526" i="1"/>
  <c r="AO1526" i="1"/>
  <c r="AN1527" i="1"/>
  <c r="AO1527" i="1"/>
  <c r="AN1528" i="1"/>
  <c r="AO1528" i="1"/>
  <c r="AN1529" i="1"/>
  <c r="AO1529" i="1"/>
  <c r="AN1530" i="1"/>
  <c r="AO1530" i="1"/>
  <c r="AN1531" i="1"/>
  <c r="AO1531" i="1"/>
  <c r="AN1532" i="1"/>
  <c r="AO1532" i="1"/>
  <c r="AN1533" i="1"/>
  <c r="AO1533" i="1"/>
  <c r="AN1534" i="1"/>
  <c r="AO1534" i="1"/>
  <c r="AN1535" i="1"/>
  <c r="AO1535" i="1"/>
  <c r="AN1536" i="1"/>
  <c r="AO1536" i="1"/>
  <c r="AN1537" i="1"/>
  <c r="AO1537" i="1"/>
  <c r="AN1538" i="1"/>
  <c r="AO1538" i="1"/>
  <c r="AN1539" i="1"/>
  <c r="AO1539" i="1"/>
  <c r="AN1540" i="1"/>
  <c r="AO1540" i="1"/>
  <c r="AN1541" i="1"/>
  <c r="AO1541" i="1"/>
  <c r="AN1542" i="1"/>
  <c r="AO1542" i="1"/>
  <c r="AN1543" i="1"/>
  <c r="AO1543" i="1"/>
  <c r="AN1544" i="1"/>
  <c r="AO1544" i="1"/>
  <c r="AN1545" i="1"/>
  <c r="AO1545" i="1"/>
  <c r="AN1546" i="1"/>
  <c r="AO1546" i="1"/>
  <c r="AN1547" i="1"/>
  <c r="AO1547" i="1"/>
  <c r="AN1548" i="1"/>
  <c r="AO1548" i="1"/>
  <c r="AN1549" i="1"/>
  <c r="AO1549" i="1"/>
  <c r="AN1550" i="1"/>
  <c r="AO1550" i="1"/>
  <c r="AN1551" i="1"/>
  <c r="AO1551" i="1"/>
  <c r="AN1552" i="1"/>
  <c r="AO1552" i="1"/>
  <c r="AN1553" i="1"/>
  <c r="AO1553" i="1"/>
  <c r="AN1554" i="1"/>
  <c r="AO1554" i="1"/>
  <c r="AN1555" i="1"/>
  <c r="AO1555" i="1"/>
  <c r="AN1556" i="1"/>
  <c r="AO1556" i="1"/>
  <c r="AN1557" i="1"/>
  <c r="AO1557" i="1"/>
  <c r="AN1558" i="1"/>
  <c r="AO1558" i="1"/>
  <c r="AN1559" i="1"/>
  <c r="AO1559" i="1"/>
  <c r="AN1560" i="1"/>
  <c r="AO1560" i="1"/>
  <c r="AN1561" i="1"/>
  <c r="AO1561" i="1"/>
  <c r="AN1562" i="1"/>
  <c r="AO1562" i="1"/>
  <c r="AN1563" i="1"/>
  <c r="AO1563" i="1"/>
  <c r="AN1564" i="1"/>
  <c r="AO1564" i="1"/>
  <c r="AN1565" i="1"/>
  <c r="AO1565" i="1"/>
  <c r="AN1566" i="1"/>
  <c r="AO1566" i="1"/>
  <c r="AN1567" i="1"/>
  <c r="AO1567" i="1"/>
  <c r="AN1568" i="1"/>
  <c r="AO1568" i="1"/>
  <c r="AN1569" i="1"/>
  <c r="AO1569" i="1"/>
  <c r="AN1570" i="1"/>
  <c r="AO1570" i="1"/>
  <c r="AN1571" i="1"/>
  <c r="AO1571" i="1"/>
  <c r="AN1572" i="1"/>
  <c r="AO1572" i="1"/>
  <c r="AN1573" i="1"/>
  <c r="AO1573" i="1"/>
  <c r="AN1574" i="1"/>
  <c r="AO1574" i="1"/>
  <c r="AN1575" i="1"/>
  <c r="AO1575" i="1"/>
  <c r="AN1576" i="1"/>
  <c r="AO1576" i="1"/>
  <c r="AN1577" i="1"/>
  <c r="AO1577" i="1"/>
  <c r="AN1578" i="1"/>
  <c r="AO1578" i="1"/>
  <c r="AN1579" i="1"/>
  <c r="AO1579" i="1"/>
  <c r="AN1580" i="1"/>
  <c r="AO1580" i="1"/>
  <c r="AN1581" i="1"/>
  <c r="AO1581" i="1"/>
  <c r="AN1582" i="1"/>
  <c r="AO1582" i="1"/>
  <c r="AN1583" i="1"/>
  <c r="AO1583" i="1"/>
  <c r="AN1584" i="1"/>
  <c r="AO1584" i="1"/>
  <c r="AN1585" i="1"/>
  <c r="AO1585" i="1"/>
  <c r="AN1586" i="1"/>
  <c r="AO1586" i="1"/>
  <c r="AN1587" i="1"/>
  <c r="AO1587" i="1"/>
  <c r="AN1588" i="1"/>
  <c r="AO1588" i="1"/>
  <c r="AN1589" i="1"/>
  <c r="AO1589" i="1"/>
  <c r="AN1590" i="1"/>
  <c r="AO1590" i="1"/>
  <c r="AN1591" i="1"/>
  <c r="AO1591" i="1"/>
  <c r="AN1592" i="1"/>
  <c r="AO1592" i="1"/>
  <c r="AN1593" i="1"/>
  <c r="AO1593" i="1"/>
  <c r="AN1594" i="1"/>
  <c r="AO1594" i="1"/>
  <c r="AN1595" i="1"/>
  <c r="AO1595" i="1"/>
  <c r="AN1596" i="1"/>
  <c r="AO1596" i="1"/>
  <c r="AN1597" i="1"/>
  <c r="AO1597" i="1"/>
  <c r="AN1598" i="1"/>
  <c r="AO1598" i="1"/>
  <c r="AN1599" i="1"/>
  <c r="AO1599" i="1"/>
  <c r="AN1600" i="1"/>
  <c r="AO1600" i="1"/>
  <c r="AN1601" i="1"/>
  <c r="AO1601" i="1"/>
  <c r="AN1602" i="1"/>
  <c r="AO1602" i="1"/>
  <c r="AN1603" i="1"/>
  <c r="AO1603" i="1"/>
  <c r="AN1604" i="1"/>
  <c r="AO1604" i="1"/>
  <c r="AN1605" i="1"/>
  <c r="AO1605" i="1"/>
  <c r="AN1606" i="1"/>
  <c r="AO1606" i="1"/>
  <c r="AN1607" i="1"/>
  <c r="AO1607" i="1"/>
  <c r="AN1608" i="1"/>
  <c r="AO1608" i="1"/>
  <c r="AN1609" i="1"/>
  <c r="AO1609" i="1"/>
  <c r="AN1610" i="1"/>
  <c r="AO1610" i="1"/>
  <c r="AN1611" i="1"/>
  <c r="AO1611" i="1"/>
  <c r="AN1612" i="1"/>
  <c r="AO1612" i="1"/>
  <c r="AN1613" i="1"/>
  <c r="AO1613" i="1"/>
  <c r="AN1614" i="1"/>
  <c r="AO1614" i="1"/>
  <c r="AN1615" i="1"/>
  <c r="AO1615" i="1"/>
  <c r="AN1616" i="1"/>
  <c r="AO1616" i="1"/>
  <c r="AN1617" i="1"/>
  <c r="AO1617" i="1"/>
  <c r="AN1618" i="1"/>
  <c r="AO1618" i="1"/>
  <c r="AN1619" i="1"/>
  <c r="AO1619" i="1"/>
  <c r="AN1620" i="1"/>
  <c r="AO1620" i="1"/>
  <c r="AN1621" i="1"/>
  <c r="AO1621" i="1"/>
  <c r="AN1622" i="1"/>
  <c r="AO1622" i="1"/>
  <c r="AN1623" i="1"/>
  <c r="AO1623" i="1"/>
  <c r="AN1624" i="1"/>
  <c r="AO1624" i="1"/>
  <c r="AN1625" i="1"/>
  <c r="AO1625" i="1"/>
  <c r="AN1626" i="1"/>
  <c r="AO1626" i="1"/>
  <c r="AN1627" i="1"/>
  <c r="AO1627" i="1"/>
  <c r="AN1628" i="1"/>
  <c r="AO1628" i="1"/>
  <c r="AN1629" i="1"/>
  <c r="AO1629" i="1"/>
  <c r="AN1630" i="1"/>
  <c r="AO1630" i="1"/>
  <c r="AN1631" i="1"/>
  <c r="AO1631" i="1"/>
  <c r="AN1632" i="1"/>
  <c r="AO1632" i="1"/>
  <c r="AN1633" i="1"/>
  <c r="AO1633" i="1"/>
  <c r="AN1634" i="1"/>
  <c r="AO1634" i="1"/>
  <c r="AN1635" i="1"/>
  <c r="AO1635" i="1"/>
  <c r="AN1636" i="1"/>
  <c r="AO1636" i="1"/>
  <c r="AN1637" i="1"/>
  <c r="AO1637" i="1"/>
  <c r="AN1638" i="1"/>
  <c r="AO1638" i="1"/>
  <c r="AN1639" i="1"/>
  <c r="AO1639" i="1"/>
  <c r="AN1640" i="1"/>
  <c r="AO1640" i="1"/>
  <c r="AN1641" i="1"/>
  <c r="AO1641" i="1"/>
  <c r="AN1642" i="1"/>
  <c r="AO1642" i="1"/>
  <c r="AN1643" i="1"/>
  <c r="AO1643" i="1"/>
  <c r="AN1644" i="1"/>
  <c r="AO1644" i="1"/>
  <c r="AN1645" i="1"/>
  <c r="AO1645" i="1"/>
  <c r="AN1646" i="1"/>
  <c r="AO1646" i="1"/>
  <c r="AN1647" i="1"/>
  <c r="AO1647" i="1"/>
  <c r="AN1648" i="1"/>
  <c r="AO1648" i="1"/>
  <c r="AN1649" i="1"/>
  <c r="AO1649" i="1"/>
  <c r="AN1650" i="1"/>
  <c r="AO1650" i="1"/>
  <c r="AN1651" i="1"/>
  <c r="AO1651" i="1"/>
  <c r="AN1652" i="1"/>
  <c r="AO1652" i="1"/>
  <c r="AN1653" i="1"/>
  <c r="AO1653" i="1"/>
  <c r="AN1654" i="1"/>
  <c r="AO1654" i="1"/>
  <c r="AN1655" i="1"/>
  <c r="AO1655" i="1"/>
  <c r="AN1656" i="1"/>
  <c r="AO1656" i="1"/>
  <c r="AN1657" i="1"/>
  <c r="AO1657" i="1"/>
  <c r="AN1658" i="1"/>
  <c r="AO1658" i="1"/>
  <c r="AN1659" i="1"/>
  <c r="AO1659" i="1"/>
  <c r="AN1660" i="1"/>
  <c r="AO1660" i="1"/>
  <c r="AN1661" i="1"/>
  <c r="AO1661" i="1"/>
  <c r="AN1662" i="1"/>
  <c r="AO1662" i="1"/>
  <c r="AN1663" i="1"/>
  <c r="AO1663" i="1"/>
  <c r="AN1664" i="1"/>
  <c r="AO1664" i="1"/>
  <c r="AN1665" i="1"/>
  <c r="AO1665" i="1"/>
  <c r="AN1666" i="1"/>
  <c r="AO1666" i="1"/>
  <c r="AN1667" i="1"/>
  <c r="AO1667" i="1"/>
  <c r="AN1668" i="1"/>
  <c r="AO1668" i="1"/>
  <c r="AN1669" i="1"/>
  <c r="AO1669" i="1"/>
  <c r="AN1670" i="1"/>
  <c r="AO1670" i="1"/>
  <c r="AN1671" i="1"/>
  <c r="AO1671" i="1"/>
  <c r="AN1672" i="1"/>
  <c r="AO1672" i="1"/>
  <c r="AN1673" i="1"/>
  <c r="AO1673" i="1"/>
  <c r="AN1674" i="1"/>
  <c r="AO1674" i="1"/>
  <c r="AN1675" i="1"/>
  <c r="AO1675" i="1"/>
  <c r="AN1676" i="1"/>
  <c r="AO1676" i="1"/>
  <c r="AN1677" i="1"/>
  <c r="AO1677" i="1"/>
  <c r="AN1678" i="1"/>
  <c r="AO1678" i="1"/>
  <c r="AN1679" i="1"/>
  <c r="AO1679" i="1"/>
  <c r="AN1680" i="1"/>
  <c r="AO1680" i="1"/>
  <c r="AN1681" i="1"/>
  <c r="AO1681" i="1"/>
  <c r="AN1682" i="1"/>
  <c r="AO1682" i="1"/>
  <c r="AN1683" i="1"/>
  <c r="AO1683" i="1"/>
  <c r="AN1684" i="1"/>
  <c r="AO1684" i="1"/>
  <c r="AN1685" i="1"/>
  <c r="AO1685" i="1"/>
  <c r="AN1686" i="1"/>
  <c r="AO1686" i="1"/>
  <c r="AN1687" i="1"/>
  <c r="AO1687" i="1"/>
  <c r="AN1688" i="1"/>
  <c r="AO1688" i="1"/>
  <c r="AN1689" i="1"/>
  <c r="AO1689" i="1"/>
  <c r="AN1690" i="1"/>
  <c r="AO1690" i="1"/>
  <c r="AN1691" i="1"/>
  <c r="AO1691" i="1"/>
  <c r="AN1692" i="1"/>
  <c r="AO1692" i="1"/>
  <c r="AN1693" i="1"/>
  <c r="AO1693" i="1"/>
  <c r="AN1694" i="1"/>
  <c r="AO1694" i="1"/>
  <c r="AN1695" i="1"/>
  <c r="AO1695" i="1"/>
  <c r="AN1696" i="1"/>
  <c r="AO1696" i="1"/>
  <c r="AN1697" i="1"/>
  <c r="AO1697" i="1"/>
  <c r="AN1698" i="1"/>
  <c r="AO1698" i="1"/>
  <c r="AN1699" i="1"/>
  <c r="AO1699" i="1"/>
  <c r="AN1700" i="1"/>
  <c r="AO1700" i="1"/>
  <c r="AN1701" i="1"/>
  <c r="AO1701" i="1"/>
  <c r="AN1702" i="1"/>
  <c r="AO1702" i="1"/>
  <c r="AN1703" i="1"/>
  <c r="AO1703" i="1"/>
  <c r="AN1704" i="1"/>
  <c r="AO1704" i="1"/>
  <c r="AN1705" i="1"/>
  <c r="AO1705" i="1"/>
  <c r="AN1706" i="1"/>
  <c r="AO1706" i="1"/>
  <c r="AN1707" i="1"/>
  <c r="AO1707" i="1"/>
  <c r="AN1708" i="1"/>
  <c r="AO1708" i="1"/>
  <c r="AN1709" i="1"/>
  <c r="AO1709" i="1"/>
  <c r="AN1710" i="1"/>
  <c r="AO1710" i="1"/>
  <c r="AN1711" i="1"/>
  <c r="AO1711" i="1"/>
  <c r="AN1712" i="1"/>
  <c r="AO1712" i="1"/>
  <c r="AN1713" i="1"/>
  <c r="AO1713" i="1"/>
  <c r="AN1714" i="1"/>
  <c r="AO1714" i="1"/>
  <c r="AN1715" i="1"/>
  <c r="AO1715" i="1"/>
  <c r="AN1716" i="1"/>
  <c r="AO1716" i="1"/>
  <c r="AN1717" i="1"/>
  <c r="AO1717" i="1"/>
  <c r="AN1718" i="1"/>
  <c r="AO1718" i="1"/>
  <c r="AN1719" i="1"/>
  <c r="AO1719" i="1"/>
  <c r="AN1720" i="1"/>
  <c r="AO1720" i="1"/>
  <c r="AN1721" i="1"/>
  <c r="AO1721" i="1"/>
  <c r="AN1722" i="1"/>
  <c r="AO1722" i="1"/>
  <c r="AN1723" i="1"/>
  <c r="AO1723" i="1"/>
  <c r="AN1724" i="1"/>
  <c r="AO1724" i="1"/>
  <c r="AN1725" i="1"/>
  <c r="AO1725" i="1"/>
  <c r="AN1726" i="1"/>
  <c r="AO1726" i="1"/>
  <c r="AN1727" i="1"/>
  <c r="AO1727" i="1"/>
  <c r="AN1728" i="1"/>
  <c r="AO1728" i="1"/>
  <c r="AN1729" i="1"/>
  <c r="AO1729" i="1"/>
  <c r="AN1730" i="1"/>
  <c r="AO1730" i="1"/>
  <c r="AN1731" i="1"/>
  <c r="AO1731" i="1"/>
  <c r="AN1732" i="1"/>
  <c r="AO1732" i="1"/>
  <c r="AN1733" i="1"/>
  <c r="AO1733" i="1"/>
  <c r="AN1734" i="1"/>
  <c r="AO1734" i="1"/>
  <c r="AN1735" i="1"/>
  <c r="AO1735" i="1"/>
  <c r="AN1736" i="1"/>
  <c r="AO1736" i="1"/>
  <c r="AN1737" i="1"/>
  <c r="AO1737" i="1"/>
  <c r="AN1738" i="1"/>
  <c r="AO1738" i="1"/>
  <c r="AN1739" i="1"/>
  <c r="AO1739" i="1"/>
  <c r="AN1740" i="1"/>
  <c r="AO1740" i="1"/>
  <c r="AN1741" i="1"/>
  <c r="AO1741" i="1"/>
  <c r="AN1742" i="1"/>
  <c r="AO1742" i="1"/>
  <c r="AN1743" i="1"/>
  <c r="AO1743" i="1"/>
  <c r="AN1744" i="1"/>
  <c r="AO1744" i="1"/>
  <c r="AN1745" i="1"/>
  <c r="AO1745" i="1"/>
  <c r="AN1746" i="1"/>
  <c r="AO1746" i="1"/>
  <c r="AN1747" i="1"/>
  <c r="AO1747" i="1"/>
  <c r="AN1748" i="1"/>
  <c r="AO1748" i="1"/>
  <c r="AN1749" i="1"/>
  <c r="AO1749" i="1"/>
  <c r="AN1750" i="1"/>
  <c r="AO1750" i="1"/>
  <c r="AN1751" i="1"/>
  <c r="AO1751" i="1"/>
  <c r="AN1752" i="1"/>
  <c r="AO1752" i="1"/>
  <c r="AN1753" i="1"/>
  <c r="AO1753" i="1"/>
  <c r="AN1754" i="1"/>
  <c r="AO1754" i="1"/>
  <c r="AN1755" i="1"/>
  <c r="AO1755" i="1"/>
  <c r="AN1756" i="1"/>
  <c r="AO1756" i="1"/>
  <c r="AN1757" i="1"/>
  <c r="AO1757" i="1"/>
  <c r="AN1758" i="1"/>
  <c r="AO1758" i="1"/>
  <c r="AN1759" i="1"/>
  <c r="AO1759" i="1"/>
  <c r="AN1760" i="1"/>
  <c r="AO1760" i="1"/>
  <c r="AN1761" i="1"/>
  <c r="AO1761" i="1"/>
  <c r="AN1762" i="1"/>
  <c r="AO1762" i="1"/>
  <c r="AN1763" i="1"/>
  <c r="AO1763" i="1"/>
  <c r="AN1764" i="1"/>
  <c r="AO1764" i="1"/>
  <c r="AN1765" i="1"/>
  <c r="AO1765" i="1"/>
  <c r="AN1766" i="1"/>
  <c r="AO1766" i="1"/>
  <c r="AN1767" i="1"/>
  <c r="AO1767" i="1"/>
  <c r="AN1768" i="1"/>
  <c r="AO1768" i="1"/>
  <c r="AN1769" i="1"/>
  <c r="AO1769" i="1"/>
  <c r="AN1770" i="1"/>
  <c r="AO1770" i="1"/>
  <c r="AN1771" i="1"/>
  <c r="AO1771" i="1"/>
  <c r="AN1772" i="1"/>
  <c r="AO1772" i="1"/>
  <c r="AN1773" i="1"/>
  <c r="AO1773" i="1"/>
  <c r="AN1774" i="1"/>
  <c r="AO1774" i="1"/>
  <c r="AN1775" i="1"/>
  <c r="AO1775" i="1"/>
  <c r="AN1776" i="1"/>
  <c r="AO1776" i="1"/>
  <c r="AN1777" i="1"/>
  <c r="AO1777" i="1"/>
  <c r="AN1778" i="1"/>
  <c r="AO1778" i="1"/>
  <c r="AN1779" i="1"/>
  <c r="AO1779" i="1"/>
  <c r="AN1780" i="1"/>
  <c r="AO1780" i="1"/>
  <c r="AN1781" i="1"/>
  <c r="AO1781" i="1"/>
  <c r="AN1782" i="1"/>
  <c r="AO1782" i="1"/>
  <c r="AN1783" i="1"/>
  <c r="AO1783" i="1"/>
  <c r="AN1784" i="1"/>
  <c r="AO1784" i="1"/>
  <c r="AN1785" i="1"/>
  <c r="AO1785" i="1"/>
  <c r="AN1786" i="1"/>
  <c r="AO1786" i="1"/>
  <c r="AN1787" i="1"/>
  <c r="AO1787" i="1"/>
  <c r="AN1788" i="1"/>
  <c r="AO1788" i="1"/>
  <c r="AN1789" i="1"/>
  <c r="AO1789" i="1"/>
  <c r="AN1790" i="1"/>
  <c r="AO1790" i="1"/>
  <c r="AN1791" i="1"/>
  <c r="AO1791" i="1"/>
  <c r="AN1792" i="1"/>
  <c r="AO1792" i="1"/>
  <c r="AN1793" i="1"/>
  <c r="AO1793" i="1"/>
  <c r="AN1794" i="1"/>
  <c r="AO1794" i="1"/>
  <c r="AN1795" i="1"/>
  <c r="AO1795" i="1"/>
  <c r="AN1796" i="1"/>
  <c r="AO1796" i="1"/>
  <c r="AN1797" i="1"/>
  <c r="AO1797" i="1"/>
  <c r="AN1798" i="1"/>
  <c r="AO1798" i="1"/>
  <c r="AN1799" i="1"/>
  <c r="AO1799" i="1"/>
  <c r="AN1800" i="1"/>
  <c r="AO1800" i="1"/>
  <c r="AN1801" i="1"/>
  <c r="AO1801" i="1"/>
  <c r="AN1802" i="1"/>
  <c r="AO1802" i="1"/>
  <c r="AN1803" i="1"/>
  <c r="AO1803" i="1"/>
  <c r="AN1804" i="1"/>
  <c r="AO1804" i="1"/>
  <c r="AN1805" i="1"/>
  <c r="AO1805" i="1"/>
  <c r="AN1806" i="1"/>
  <c r="AO1806" i="1"/>
  <c r="AN1807" i="1"/>
  <c r="AO1807" i="1"/>
  <c r="AN1808" i="1"/>
  <c r="AO1808" i="1"/>
  <c r="AN1809" i="1"/>
  <c r="AO1809" i="1"/>
  <c r="AN1810" i="1"/>
  <c r="AO1810" i="1"/>
  <c r="AN1811" i="1"/>
  <c r="AO1811" i="1"/>
  <c r="AN1812" i="1"/>
  <c r="AO1812" i="1"/>
  <c r="AN1813" i="1"/>
  <c r="AO1813" i="1"/>
  <c r="AN1814" i="1"/>
  <c r="AO1814" i="1"/>
  <c r="AN1815" i="1"/>
  <c r="AO1815" i="1"/>
  <c r="AN1816" i="1"/>
  <c r="AO1816" i="1"/>
  <c r="AN1817" i="1"/>
  <c r="AO1817" i="1"/>
  <c r="AN1818" i="1"/>
  <c r="AO1818" i="1"/>
  <c r="AN1819" i="1"/>
  <c r="AO1819" i="1"/>
  <c r="AN1820" i="1"/>
  <c r="AO1820" i="1"/>
  <c r="AN1821" i="1"/>
  <c r="AO1821" i="1"/>
  <c r="AN1822" i="1"/>
  <c r="AO1822" i="1"/>
  <c r="AN1823" i="1"/>
  <c r="AO1823" i="1"/>
  <c r="AN1824" i="1"/>
  <c r="AO1824" i="1"/>
  <c r="AN1825" i="1"/>
  <c r="AO1825" i="1"/>
  <c r="AN1826" i="1"/>
  <c r="AO1826" i="1"/>
  <c r="AN1827" i="1"/>
  <c r="AO1827" i="1"/>
  <c r="AN1828" i="1"/>
  <c r="AO1828" i="1"/>
  <c r="AN1829" i="1"/>
  <c r="AO1829" i="1"/>
  <c r="AN1830" i="1"/>
  <c r="AO1830" i="1"/>
  <c r="AN1831" i="1"/>
  <c r="AO1831" i="1"/>
  <c r="AN1832" i="1"/>
  <c r="AO1832" i="1"/>
  <c r="AN1833" i="1"/>
  <c r="AO1833" i="1"/>
  <c r="AN1834" i="1"/>
  <c r="AO1834" i="1"/>
  <c r="AN1835" i="1"/>
  <c r="AO1835" i="1"/>
  <c r="AN1836" i="1"/>
  <c r="AO1836" i="1"/>
  <c r="AN1837" i="1"/>
  <c r="AO1837" i="1"/>
  <c r="AN1838" i="1"/>
  <c r="AO1838" i="1"/>
  <c r="AN1839" i="1"/>
  <c r="AO1839" i="1"/>
  <c r="AN1840" i="1"/>
  <c r="AO1840" i="1"/>
  <c r="AN1841" i="1"/>
  <c r="AO1841" i="1"/>
  <c r="AN1842" i="1"/>
  <c r="AO1842" i="1"/>
  <c r="AN1843" i="1"/>
  <c r="AO1843" i="1"/>
  <c r="AN1844" i="1"/>
  <c r="AO1844" i="1"/>
  <c r="AN1845" i="1"/>
  <c r="AO1845" i="1"/>
  <c r="AN1846" i="1"/>
  <c r="AO1846" i="1"/>
  <c r="AN1847" i="1"/>
  <c r="AO1847" i="1"/>
  <c r="AN1848" i="1"/>
  <c r="AO1848" i="1"/>
  <c r="AN1849" i="1"/>
  <c r="AO1849" i="1"/>
  <c r="AN1850" i="1"/>
  <c r="AO1850" i="1"/>
  <c r="AN1851" i="1"/>
  <c r="AO1851" i="1"/>
  <c r="AN1852" i="1"/>
  <c r="AO1852" i="1"/>
  <c r="AN1853" i="1"/>
  <c r="AO1853" i="1"/>
  <c r="AN1854" i="1"/>
  <c r="AO1854" i="1"/>
  <c r="AN1855" i="1"/>
  <c r="AO1855" i="1"/>
  <c r="AN1856" i="1"/>
  <c r="AO1856" i="1"/>
  <c r="AN1857" i="1"/>
  <c r="AO1857" i="1"/>
  <c r="AN1858" i="1"/>
  <c r="AO1858" i="1"/>
  <c r="AN1859" i="1"/>
  <c r="AO1859" i="1"/>
  <c r="AN1860" i="1"/>
  <c r="AO1860" i="1"/>
  <c r="AN1861" i="1"/>
  <c r="AO1861" i="1"/>
  <c r="AN1862" i="1"/>
  <c r="AO1862" i="1"/>
  <c r="AN1863" i="1"/>
  <c r="AO1863" i="1"/>
  <c r="AN1864" i="1"/>
  <c r="AO1864" i="1"/>
  <c r="AN1865" i="1"/>
  <c r="AO1865" i="1"/>
  <c r="AN1866" i="1"/>
  <c r="AO1866" i="1"/>
  <c r="AN1867" i="1"/>
  <c r="AO1867" i="1"/>
  <c r="AN1868" i="1"/>
  <c r="AO1868" i="1"/>
  <c r="AN1869" i="1"/>
  <c r="AO1869" i="1"/>
  <c r="AN1870" i="1"/>
  <c r="AO1870" i="1"/>
  <c r="AN1871" i="1"/>
  <c r="AO1871" i="1"/>
  <c r="AN1872" i="1"/>
  <c r="AO1872" i="1"/>
  <c r="AN1873" i="1"/>
  <c r="AO1873" i="1"/>
  <c r="AN1874" i="1"/>
  <c r="AO1874" i="1"/>
  <c r="AN1875" i="1"/>
  <c r="AO1875" i="1"/>
  <c r="AN1876" i="1"/>
  <c r="AO1876" i="1"/>
  <c r="AN1877" i="1"/>
  <c r="AO1877" i="1"/>
  <c r="AN1878" i="1"/>
  <c r="AO1878" i="1"/>
  <c r="AN1879" i="1"/>
  <c r="AO1879" i="1"/>
  <c r="AN1880" i="1"/>
  <c r="AO1880" i="1"/>
  <c r="AN1881" i="1"/>
  <c r="AO1881" i="1"/>
  <c r="AN1882" i="1"/>
  <c r="AO1882" i="1"/>
  <c r="AN1883" i="1"/>
  <c r="AO1883" i="1"/>
  <c r="AN1884" i="1"/>
  <c r="AO1884" i="1"/>
  <c r="AN1885" i="1"/>
  <c r="AO1885" i="1"/>
  <c r="AN1886" i="1"/>
  <c r="AO1886" i="1"/>
  <c r="AN1887" i="1"/>
  <c r="AO1887" i="1"/>
  <c r="AN1888" i="1"/>
  <c r="AO1888" i="1"/>
  <c r="AN1889" i="1"/>
  <c r="AO1889" i="1"/>
  <c r="AN1890" i="1"/>
  <c r="AO1890" i="1"/>
  <c r="AN1891" i="1"/>
  <c r="AO1891" i="1"/>
  <c r="AN1892" i="1"/>
  <c r="AO1892" i="1"/>
  <c r="AN1893" i="1"/>
  <c r="AO1893" i="1"/>
  <c r="AN1894" i="1"/>
  <c r="AO1894" i="1"/>
  <c r="AN1895" i="1"/>
  <c r="AO1895" i="1"/>
  <c r="AN1896" i="1"/>
  <c r="AO1896" i="1"/>
  <c r="AN1897" i="1"/>
  <c r="AO1897" i="1"/>
  <c r="AN1898" i="1"/>
  <c r="AO1898" i="1"/>
  <c r="AN1899" i="1"/>
  <c r="AO1899" i="1"/>
  <c r="AN1900" i="1"/>
  <c r="AO1900" i="1"/>
  <c r="AN1901" i="1"/>
  <c r="AO1901" i="1"/>
  <c r="AN1902" i="1"/>
  <c r="AO1902" i="1"/>
  <c r="AN1903" i="1"/>
  <c r="AO1903" i="1"/>
  <c r="AN1904" i="1"/>
  <c r="AO1904" i="1"/>
  <c r="AN1905" i="1"/>
  <c r="AO1905" i="1"/>
  <c r="AN1906" i="1"/>
  <c r="AO1906" i="1"/>
  <c r="AN1907" i="1"/>
  <c r="AO1907" i="1"/>
  <c r="AN1908" i="1"/>
  <c r="AO1908" i="1"/>
  <c r="AN1909" i="1"/>
  <c r="AO1909" i="1"/>
  <c r="AN1910" i="1"/>
  <c r="AO1910" i="1"/>
  <c r="AN1911" i="1"/>
  <c r="AO1911" i="1"/>
  <c r="AN1912" i="1"/>
  <c r="AO1912" i="1"/>
  <c r="AN1913" i="1"/>
  <c r="AO1913" i="1"/>
  <c r="AN1914" i="1"/>
  <c r="AO1914" i="1"/>
  <c r="AN1915" i="1"/>
  <c r="AO1915" i="1"/>
  <c r="AN1916" i="1"/>
  <c r="AO1916" i="1"/>
  <c r="AN1917" i="1"/>
  <c r="AO1917" i="1"/>
  <c r="AN1918" i="1"/>
  <c r="AO1918" i="1"/>
  <c r="AN1919" i="1"/>
  <c r="AO1919" i="1"/>
  <c r="AN1920" i="1"/>
  <c r="AO1920" i="1"/>
  <c r="AN1921" i="1"/>
  <c r="AO1921" i="1"/>
  <c r="AN1922" i="1"/>
  <c r="AO1922" i="1"/>
  <c r="AN1923" i="1"/>
  <c r="AO1923" i="1"/>
  <c r="AN1924" i="1"/>
  <c r="AO1924" i="1"/>
  <c r="AN1925" i="1"/>
  <c r="AO1925" i="1"/>
  <c r="AN1926" i="1"/>
  <c r="AO1926" i="1"/>
  <c r="AN1927" i="1"/>
  <c r="AO1927" i="1"/>
  <c r="AN1928" i="1"/>
  <c r="AO1928" i="1"/>
  <c r="AN1929" i="1"/>
  <c r="AO1929" i="1"/>
  <c r="AN1930" i="1"/>
  <c r="AO1930" i="1"/>
  <c r="AN1931" i="1"/>
  <c r="AO1931" i="1"/>
  <c r="AN1932" i="1"/>
  <c r="AO1932" i="1"/>
  <c r="AN1933" i="1"/>
  <c r="AO1933" i="1"/>
  <c r="AN1934" i="1"/>
  <c r="AO1934" i="1"/>
  <c r="AN1935" i="1"/>
  <c r="AO1935" i="1"/>
  <c r="AN1936" i="1"/>
  <c r="AO1936" i="1"/>
  <c r="AN1937" i="1"/>
  <c r="AO1937" i="1"/>
  <c r="AN1938" i="1"/>
  <c r="AO1938" i="1"/>
  <c r="AN1939" i="1"/>
  <c r="AO1939" i="1"/>
  <c r="AN1940" i="1"/>
  <c r="AO1940" i="1"/>
  <c r="AN1941" i="1"/>
  <c r="AO1941" i="1"/>
  <c r="AN1942" i="1"/>
  <c r="AO1942" i="1"/>
  <c r="AN1943" i="1"/>
  <c r="AO1943" i="1"/>
  <c r="AN1944" i="1"/>
  <c r="AO1944" i="1"/>
  <c r="AN1945" i="1"/>
  <c r="AO1945" i="1"/>
  <c r="AN1946" i="1"/>
  <c r="AO1946" i="1"/>
  <c r="AN1947" i="1"/>
  <c r="AO1947" i="1"/>
  <c r="AN1948" i="1"/>
  <c r="AO1948" i="1"/>
  <c r="AN1949" i="1"/>
  <c r="AO1949" i="1"/>
  <c r="AN1950" i="1"/>
  <c r="AO1950" i="1"/>
  <c r="AN1951" i="1"/>
  <c r="AO1951" i="1"/>
  <c r="AN1952" i="1"/>
  <c r="AO1952" i="1"/>
  <c r="AN1953" i="1"/>
  <c r="AO1953" i="1"/>
  <c r="AN1954" i="1"/>
  <c r="AO1954" i="1"/>
  <c r="AN1955" i="1"/>
  <c r="AO1955" i="1"/>
  <c r="AN1956" i="1"/>
  <c r="AO1956" i="1"/>
  <c r="AN1957" i="1"/>
  <c r="AO1957" i="1"/>
  <c r="AN1958" i="1"/>
  <c r="AO1958" i="1"/>
  <c r="AN1959" i="1"/>
  <c r="AO1959" i="1"/>
  <c r="AN1960" i="1"/>
  <c r="AO1960" i="1"/>
  <c r="AN1961" i="1"/>
  <c r="AO1961" i="1"/>
  <c r="AN1962" i="1"/>
  <c r="AO1962" i="1"/>
  <c r="AN1963" i="1"/>
  <c r="AO1963" i="1"/>
  <c r="AN1964" i="1"/>
  <c r="AO1964" i="1"/>
  <c r="AN1965" i="1"/>
  <c r="AO1965" i="1"/>
  <c r="AN1966" i="1"/>
  <c r="AO1966" i="1"/>
  <c r="AN1967" i="1"/>
  <c r="AO1967" i="1"/>
  <c r="AN1968" i="1"/>
  <c r="AO1968" i="1"/>
  <c r="AN1969" i="1"/>
  <c r="AO1969" i="1"/>
  <c r="AN1970" i="1"/>
  <c r="AO1970" i="1"/>
  <c r="AN1971" i="1"/>
  <c r="AO1971" i="1"/>
  <c r="AN1972" i="1"/>
  <c r="AO1972" i="1"/>
  <c r="AN1973" i="1"/>
  <c r="AO1973" i="1"/>
  <c r="AN1974" i="1"/>
  <c r="AO1974" i="1"/>
  <c r="AN1975" i="1"/>
  <c r="AO1975" i="1"/>
  <c r="AN1976" i="1"/>
  <c r="AO1976" i="1"/>
  <c r="AN1977" i="1"/>
  <c r="AO1977" i="1"/>
  <c r="AN1978" i="1"/>
  <c r="AO1978" i="1"/>
  <c r="AN1979" i="1"/>
  <c r="AO1979" i="1"/>
  <c r="AN1980" i="1"/>
  <c r="AO1980" i="1"/>
  <c r="AN1981" i="1"/>
  <c r="AO1981" i="1"/>
  <c r="AN1982" i="1"/>
  <c r="AO1982" i="1"/>
  <c r="AN1983" i="1"/>
  <c r="AO1983" i="1"/>
  <c r="AN1984" i="1"/>
  <c r="AO1984" i="1"/>
  <c r="AN1985" i="1"/>
  <c r="AO1985" i="1"/>
  <c r="AN1986" i="1"/>
  <c r="AO1986" i="1"/>
  <c r="AN1987" i="1"/>
  <c r="AO1987" i="1"/>
  <c r="AN1988" i="1"/>
  <c r="AO1988" i="1"/>
  <c r="AN1989" i="1"/>
  <c r="AO1989" i="1"/>
  <c r="AN1990" i="1"/>
  <c r="AO1990" i="1"/>
  <c r="AN1991" i="1"/>
  <c r="AO1991" i="1"/>
  <c r="AN1992" i="1"/>
  <c r="AO1992" i="1"/>
  <c r="AN1993" i="1"/>
  <c r="AO1993" i="1"/>
  <c r="AN1994" i="1"/>
  <c r="AO1994" i="1"/>
  <c r="AN1995" i="1"/>
  <c r="AO1995" i="1"/>
  <c r="AN1996" i="1"/>
  <c r="AO1996" i="1"/>
  <c r="AN1997" i="1"/>
  <c r="AO1997" i="1"/>
  <c r="AN1998" i="1"/>
  <c r="AO1998" i="1"/>
  <c r="AN1999" i="1"/>
  <c r="AO1999" i="1"/>
  <c r="AN2000" i="1"/>
  <c r="AO2000" i="1"/>
  <c r="AN2001" i="1"/>
  <c r="AO2001" i="1"/>
  <c r="AN2002" i="1"/>
  <c r="AO2002" i="1"/>
  <c r="AN2003" i="1"/>
  <c r="AO2003" i="1"/>
  <c r="AN2004" i="1"/>
  <c r="AO2004" i="1"/>
  <c r="AN2005" i="1"/>
  <c r="AO2005" i="1"/>
  <c r="AN2006" i="1"/>
  <c r="AO2006" i="1"/>
  <c r="AN2007" i="1"/>
  <c r="AO2007" i="1"/>
  <c r="AN2008" i="1"/>
  <c r="AO2008" i="1"/>
  <c r="AN2009" i="1"/>
  <c r="AO2009" i="1"/>
  <c r="AN2010" i="1"/>
  <c r="AO2010" i="1"/>
  <c r="AN2011" i="1"/>
  <c r="AO2011" i="1"/>
  <c r="AN2012" i="1"/>
  <c r="AO2012" i="1"/>
  <c r="AN2013" i="1"/>
  <c r="AO2013" i="1"/>
  <c r="AN2014" i="1"/>
  <c r="AO2014" i="1"/>
  <c r="AN2015" i="1"/>
  <c r="AO2015" i="1"/>
  <c r="AN2016" i="1"/>
  <c r="AO2016" i="1"/>
  <c r="AN2017" i="1"/>
  <c r="AO2017" i="1"/>
  <c r="AN2018" i="1"/>
  <c r="AO2018" i="1"/>
  <c r="AN2019" i="1"/>
  <c r="AO2019" i="1"/>
  <c r="AN2020" i="1"/>
  <c r="AO2020" i="1"/>
  <c r="AN2021" i="1"/>
  <c r="AO2021" i="1"/>
  <c r="AN2022" i="1"/>
  <c r="AO2022" i="1"/>
  <c r="AN2023" i="1"/>
  <c r="AO2023" i="1"/>
  <c r="AN2024" i="1"/>
  <c r="AO2024" i="1"/>
  <c r="AN2025" i="1"/>
  <c r="AO2025" i="1"/>
  <c r="AN2026" i="1"/>
  <c r="AO2026" i="1"/>
  <c r="AN2027" i="1"/>
  <c r="AO2027" i="1"/>
  <c r="AN2028" i="1"/>
  <c r="AO2028" i="1"/>
  <c r="AN2029" i="1"/>
  <c r="AO2029" i="1"/>
  <c r="AN2030" i="1"/>
  <c r="AO2030" i="1"/>
  <c r="AN2031" i="1"/>
  <c r="AO2031" i="1"/>
  <c r="AN2032" i="1"/>
  <c r="AO2032" i="1"/>
  <c r="AN2033" i="1"/>
  <c r="AO2033" i="1"/>
  <c r="AN2034" i="1"/>
  <c r="AO2034" i="1"/>
  <c r="AN2035" i="1"/>
  <c r="AO2035" i="1"/>
  <c r="AN2036" i="1"/>
  <c r="AO2036" i="1"/>
  <c r="AN2037" i="1"/>
  <c r="AO2037" i="1"/>
  <c r="AN2038" i="1"/>
  <c r="AO2038" i="1"/>
  <c r="AN2039" i="1"/>
  <c r="AO2039" i="1"/>
  <c r="AN2040" i="1"/>
  <c r="AO2040" i="1"/>
  <c r="AN2041" i="1"/>
  <c r="AO2041" i="1"/>
  <c r="AN2042" i="1"/>
  <c r="AO2042" i="1"/>
  <c r="AN2043" i="1"/>
  <c r="AO2043" i="1"/>
  <c r="AN2044" i="1"/>
  <c r="AO2044" i="1"/>
  <c r="AN2045" i="1"/>
  <c r="AO2045" i="1"/>
  <c r="AN2046" i="1"/>
  <c r="AO2046" i="1"/>
  <c r="AN2047" i="1"/>
  <c r="AO2047" i="1"/>
  <c r="AN2048" i="1"/>
  <c r="AO2048" i="1"/>
  <c r="AN2049" i="1"/>
  <c r="AO2049" i="1"/>
  <c r="AN2050" i="1"/>
  <c r="AO2050" i="1"/>
  <c r="AN2051" i="1"/>
  <c r="AO2051" i="1"/>
  <c r="AN2052" i="1"/>
  <c r="AO2052" i="1"/>
  <c r="AN2053" i="1"/>
  <c r="AO2053" i="1"/>
  <c r="AN2054" i="1"/>
  <c r="AO2054" i="1"/>
  <c r="AN2055" i="1"/>
  <c r="AO2055" i="1"/>
  <c r="AN2056" i="1"/>
  <c r="AO2056" i="1"/>
  <c r="AN2057" i="1"/>
  <c r="AO2057" i="1"/>
  <c r="AN2058" i="1"/>
  <c r="AO2058" i="1"/>
  <c r="AN2059" i="1"/>
  <c r="AO2059" i="1"/>
  <c r="AN2060" i="1"/>
  <c r="AO2060" i="1"/>
  <c r="AN2061" i="1"/>
  <c r="AO2061" i="1"/>
  <c r="AN2062" i="1"/>
  <c r="AO2062" i="1"/>
  <c r="AN2063" i="1"/>
  <c r="AO2063" i="1"/>
  <c r="AN2064" i="1"/>
  <c r="AO2064" i="1"/>
  <c r="AN2065" i="1"/>
  <c r="AO2065" i="1"/>
  <c r="AN2066" i="1"/>
  <c r="AO2066" i="1"/>
  <c r="AN2067" i="1"/>
  <c r="AO2067" i="1"/>
  <c r="AN2068" i="1"/>
  <c r="AO2068" i="1"/>
  <c r="AN2069" i="1"/>
  <c r="AO2069" i="1"/>
  <c r="AN2070" i="1"/>
  <c r="AO2070" i="1"/>
  <c r="AN2071" i="1"/>
  <c r="AO2071" i="1"/>
  <c r="AN2072" i="1"/>
  <c r="AO2072" i="1"/>
  <c r="AN2073" i="1"/>
  <c r="AO2073" i="1"/>
  <c r="AN2074" i="1"/>
  <c r="AO2074" i="1"/>
  <c r="AN2075" i="1"/>
  <c r="AO2075" i="1"/>
  <c r="AN2076" i="1"/>
  <c r="AO2076" i="1"/>
  <c r="AN2077" i="1"/>
  <c r="AO2077" i="1"/>
  <c r="AN2078" i="1"/>
  <c r="AO2078" i="1"/>
  <c r="AN2079" i="1"/>
  <c r="AO2079" i="1"/>
  <c r="AN2080" i="1"/>
  <c r="AO2080" i="1"/>
  <c r="AN2081" i="1"/>
  <c r="AO2081" i="1"/>
  <c r="AN2082" i="1"/>
  <c r="AO2082" i="1"/>
  <c r="AN2083" i="1"/>
  <c r="AO2083" i="1"/>
  <c r="AN2084" i="1"/>
  <c r="AO2084" i="1"/>
  <c r="AN2085" i="1"/>
  <c r="AO2085" i="1"/>
  <c r="AN2086" i="1"/>
  <c r="AO2086" i="1"/>
  <c r="AN2087" i="1"/>
  <c r="AO2087" i="1"/>
  <c r="AN2088" i="1"/>
  <c r="AO2088" i="1"/>
  <c r="AN2089" i="1"/>
  <c r="AO2089" i="1"/>
  <c r="AN2090" i="1"/>
  <c r="AO2090" i="1"/>
  <c r="AN2091" i="1"/>
  <c r="AO2091" i="1"/>
  <c r="AN2092" i="1"/>
  <c r="AO2092" i="1"/>
  <c r="AN2093" i="1"/>
  <c r="AO2093" i="1"/>
  <c r="AN2094" i="1"/>
  <c r="AO2094" i="1"/>
  <c r="AN2095" i="1"/>
  <c r="AO2095" i="1"/>
  <c r="AN2096" i="1"/>
  <c r="AO2096" i="1"/>
  <c r="AN2097" i="1"/>
  <c r="AO2097" i="1"/>
  <c r="AN2098" i="1"/>
  <c r="AO2098" i="1"/>
  <c r="AN2099" i="1"/>
  <c r="AO2099" i="1"/>
  <c r="AN2100" i="1"/>
  <c r="AO2100" i="1"/>
  <c r="AN2101" i="1"/>
  <c r="AO2101" i="1"/>
  <c r="AN2102" i="1"/>
  <c r="AO2102" i="1"/>
  <c r="AN2103" i="1"/>
  <c r="AO2103" i="1"/>
  <c r="AN2104" i="1"/>
  <c r="AO2104" i="1"/>
  <c r="AN2105" i="1"/>
  <c r="AO2105" i="1"/>
  <c r="AN2106" i="1"/>
  <c r="AO2106" i="1"/>
  <c r="AN2107" i="1"/>
  <c r="AO2107" i="1"/>
  <c r="AN2108" i="1"/>
  <c r="AO2108" i="1"/>
  <c r="AN2109" i="1"/>
  <c r="AO2109" i="1"/>
  <c r="AN2110" i="1"/>
  <c r="AO2110" i="1"/>
  <c r="AN2111" i="1"/>
  <c r="AO2111" i="1"/>
  <c r="AN2112" i="1"/>
  <c r="AO2112" i="1"/>
  <c r="AN2113" i="1"/>
  <c r="AO2113" i="1"/>
  <c r="AN2114" i="1"/>
  <c r="AO2114" i="1"/>
  <c r="AN2115" i="1"/>
  <c r="AO2115" i="1"/>
  <c r="AN2116" i="1"/>
  <c r="AO2116" i="1"/>
  <c r="AN2117" i="1"/>
  <c r="AO2117" i="1"/>
  <c r="AN2118" i="1"/>
  <c r="AO2118" i="1"/>
  <c r="AN2119" i="1"/>
  <c r="AO2119" i="1"/>
  <c r="AN2120" i="1"/>
  <c r="AO2120" i="1"/>
  <c r="AN2121" i="1"/>
  <c r="AO2121" i="1"/>
  <c r="AN2122" i="1"/>
  <c r="AO2122" i="1"/>
  <c r="AN2123" i="1"/>
  <c r="AO2123" i="1"/>
  <c r="AN2124" i="1"/>
  <c r="AO2124" i="1"/>
  <c r="AN2125" i="1"/>
  <c r="AO2125" i="1"/>
  <c r="AN2126" i="1"/>
  <c r="AO2126" i="1"/>
  <c r="AN2127" i="1"/>
  <c r="AO2127" i="1"/>
  <c r="AN2128" i="1"/>
  <c r="AO2128" i="1"/>
  <c r="AN2129" i="1"/>
  <c r="AO2129" i="1"/>
  <c r="AN2130" i="1"/>
  <c r="AO2130" i="1"/>
  <c r="AN2131" i="1"/>
  <c r="AO2131" i="1"/>
  <c r="AN2132" i="1"/>
  <c r="AO2132" i="1"/>
  <c r="AN2133" i="1"/>
  <c r="AO2133" i="1"/>
  <c r="AN2134" i="1"/>
  <c r="AO2134" i="1"/>
  <c r="AN2135" i="1"/>
  <c r="AO2135" i="1"/>
  <c r="AN2136" i="1"/>
  <c r="AO2136" i="1"/>
  <c r="AN2137" i="1"/>
  <c r="AO2137" i="1"/>
  <c r="AN2138" i="1"/>
  <c r="AO2138" i="1"/>
  <c r="AN2139" i="1"/>
  <c r="AO2139" i="1"/>
  <c r="AN2140" i="1"/>
  <c r="AO2140" i="1"/>
  <c r="AN2141" i="1"/>
  <c r="AO2141" i="1"/>
  <c r="AN2142" i="1"/>
  <c r="AO2142" i="1"/>
  <c r="AN2143" i="1"/>
  <c r="AO2143" i="1"/>
  <c r="AN2144" i="1"/>
  <c r="AO2144" i="1"/>
  <c r="AN2145" i="1"/>
  <c r="AO2145" i="1"/>
  <c r="AN2146" i="1"/>
  <c r="AO2146" i="1"/>
  <c r="AN2147" i="1"/>
  <c r="AO2147" i="1"/>
  <c r="AN2148" i="1"/>
  <c r="AO2148" i="1"/>
  <c r="AN2149" i="1"/>
  <c r="AO2149" i="1"/>
  <c r="AN2150" i="1"/>
  <c r="AO2150" i="1"/>
  <c r="AN2151" i="1"/>
  <c r="AO2151" i="1"/>
  <c r="AN2152" i="1"/>
  <c r="AO2152" i="1"/>
  <c r="AN2153" i="1"/>
  <c r="AO2153" i="1"/>
  <c r="AN2154" i="1"/>
  <c r="AO2154" i="1"/>
  <c r="AN2155" i="1"/>
  <c r="AO2155" i="1"/>
  <c r="AN2156" i="1"/>
  <c r="AO2156" i="1"/>
  <c r="AN2157" i="1"/>
  <c r="AO2157" i="1"/>
  <c r="AN2158" i="1"/>
  <c r="AO2158" i="1"/>
  <c r="AN2159" i="1"/>
  <c r="AO2159" i="1"/>
  <c r="AN2160" i="1"/>
  <c r="AO2160" i="1"/>
  <c r="AN2161" i="1"/>
  <c r="AO2161" i="1"/>
  <c r="AN2162" i="1"/>
  <c r="AO2162" i="1"/>
  <c r="AN2163" i="1"/>
  <c r="AO2163" i="1"/>
  <c r="AN2164" i="1"/>
  <c r="AO2164" i="1"/>
  <c r="AN2165" i="1"/>
  <c r="AO2165" i="1"/>
  <c r="AN2166" i="1"/>
  <c r="AO2166" i="1"/>
  <c r="AN2167" i="1"/>
  <c r="AO2167" i="1"/>
  <c r="AN2168" i="1"/>
  <c r="AO2168" i="1"/>
  <c r="AN2169" i="1"/>
  <c r="AO2169" i="1"/>
  <c r="AN2170" i="1"/>
  <c r="AO2170" i="1"/>
  <c r="AN2171" i="1"/>
  <c r="AO2171" i="1"/>
  <c r="AN2172" i="1"/>
  <c r="AO2172" i="1"/>
  <c r="AN2173" i="1"/>
  <c r="AO2173" i="1"/>
  <c r="AN2174" i="1"/>
  <c r="AO2174" i="1"/>
  <c r="AN2175" i="1"/>
  <c r="AO2175" i="1"/>
  <c r="AN2176" i="1"/>
  <c r="AO2176" i="1"/>
  <c r="AN2177" i="1"/>
  <c r="AO2177" i="1"/>
  <c r="AN2178" i="1"/>
  <c r="AO2178" i="1"/>
  <c r="AN2179" i="1"/>
  <c r="AO2179" i="1"/>
  <c r="AN2180" i="1"/>
  <c r="AO2180" i="1"/>
  <c r="AN2181" i="1"/>
  <c r="AO2181" i="1"/>
  <c r="AN2182" i="1"/>
  <c r="AO2182" i="1"/>
  <c r="AN2183" i="1"/>
  <c r="AO2183" i="1"/>
  <c r="AN2184" i="1"/>
  <c r="AO2184" i="1"/>
  <c r="AN2185" i="1"/>
  <c r="AO2185" i="1"/>
  <c r="AN2186" i="1"/>
  <c r="AO2186" i="1"/>
  <c r="AN2187" i="1"/>
  <c r="AO2187" i="1"/>
  <c r="AN2188" i="1"/>
  <c r="AO2188" i="1"/>
  <c r="AN2189" i="1"/>
  <c r="AO2189" i="1"/>
  <c r="AN2190" i="1"/>
  <c r="AO2190" i="1"/>
  <c r="AN2191" i="1"/>
  <c r="AO2191" i="1"/>
  <c r="AN2192" i="1"/>
  <c r="AO2192" i="1"/>
  <c r="AN2193" i="1"/>
  <c r="AO2193" i="1"/>
  <c r="AN2194" i="1"/>
  <c r="AO2194" i="1"/>
  <c r="AN2195" i="1"/>
  <c r="AO2195" i="1"/>
  <c r="AN2196" i="1"/>
  <c r="AO2196" i="1"/>
  <c r="AN2197" i="1"/>
  <c r="AO2197" i="1"/>
  <c r="AN2198" i="1"/>
  <c r="AO2198" i="1"/>
  <c r="AN2199" i="1"/>
  <c r="AO2199" i="1"/>
  <c r="AN2200" i="1"/>
  <c r="AO2200" i="1"/>
  <c r="AN2201" i="1"/>
  <c r="AO2201" i="1"/>
  <c r="AN2202" i="1"/>
  <c r="AO2202" i="1"/>
  <c r="AN2203" i="1"/>
  <c r="AO2203" i="1"/>
  <c r="AN2204" i="1"/>
  <c r="AO2204" i="1"/>
  <c r="AN2205" i="1"/>
  <c r="AO2205" i="1"/>
  <c r="AN2206" i="1"/>
  <c r="AO2206" i="1"/>
  <c r="AN2207" i="1"/>
  <c r="AO2207" i="1"/>
  <c r="AN2208" i="1"/>
  <c r="AO2208" i="1"/>
  <c r="AN2209" i="1"/>
  <c r="AO2209" i="1"/>
  <c r="AN2210" i="1"/>
  <c r="AO2210" i="1"/>
  <c r="AN2211" i="1"/>
  <c r="AO2211" i="1"/>
  <c r="AN2212" i="1"/>
  <c r="AO2212" i="1"/>
  <c r="AN2213" i="1"/>
  <c r="AO2213" i="1"/>
  <c r="AN2214" i="1"/>
  <c r="AO2214" i="1"/>
  <c r="AN2215" i="1"/>
  <c r="AO2215" i="1"/>
  <c r="AN2216" i="1"/>
  <c r="AO2216" i="1"/>
  <c r="AN2217" i="1"/>
  <c r="AO2217" i="1"/>
  <c r="AN2218" i="1"/>
  <c r="AO2218" i="1"/>
  <c r="AN2219" i="1"/>
  <c r="AO2219" i="1"/>
  <c r="AN2220" i="1"/>
  <c r="AO2220" i="1"/>
  <c r="AN2221" i="1"/>
  <c r="AO2221" i="1"/>
  <c r="AN2222" i="1"/>
  <c r="AO2222" i="1"/>
  <c r="AN2223" i="1"/>
  <c r="AO2223" i="1"/>
  <c r="AN2224" i="1"/>
  <c r="AO2224" i="1"/>
  <c r="AN2225" i="1"/>
  <c r="AO2225" i="1"/>
  <c r="AN2226" i="1"/>
  <c r="AO2226" i="1"/>
  <c r="AN2227" i="1"/>
  <c r="AO2227" i="1"/>
  <c r="AN2228" i="1"/>
  <c r="AO2228" i="1"/>
  <c r="AN2229" i="1"/>
  <c r="AO2229" i="1"/>
  <c r="AN2230" i="1"/>
  <c r="AO2230" i="1"/>
  <c r="AN2231" i="1"/>
  <c r="AO2231" i="1"/>
  <c r="AN2232" i="1"/>
  <c r="AO2232" i="1"/>
  <c r="AN2233" i="1"/>
  <c r="AO2233" i="1"/>
  <c r="AN2234" i="1"/>
  <c r="AO2234" i="1"/>
  <c r="AN2235" i="1"/>
  <c r="AO2235" i="1"/>
  <c r="AN2236" i="1"/>
  <c r="AO2236" i="1"/>
  <c r="AN2237" i="1"/>
  <c r="AO2237" i="1"/>
  <c r="AN2238" i="1"/>
  <c r="AO2238" i="1"/>
  <c r="AN2239" i="1"/>
  <c r="AO2239" i="1"/>
  <c r="AN2240" i="1"/>
  <c r="AO2240" i="1"/>
  <c r="AN2241" i="1"/>
  <c r="AO2241" i="1"/>
  <c r="AN2242" i="1"/>
  <c r="AO2242" i="1"/>
  <c r="AN2243" i="1"/>
  <c r="AO2243" i="1"/>
  <c r="AN2244" i="1"/>
  <c r="AO2244" i="1"/>
  <c r="AN2245" i="1"/>
  <c r="AO2245" i="1"/>
  <c r="AN2246" i="1"/>
  <c r="AO2246" i="1"/>
  <c r="AN2247" i="1"/>
  <c r="AO2247" i="1"/>
  <c r="AN2248" i="1"/>
  <c r="AO2248" i="1"/>
  <c r="AN2249" i="1"/>
  <c r="AO2249" i="1"/>
  <c r="AN2250" i="1"/>
  <c r="AO2250" i="1"/>
  <c r="AN2251" i="1"/>
  <c r="AO2251" i="1"/>
  <c r="AN2252" i="1"/>
  <c r="AO2252" i="1"/>
  <c r="AN2253" i="1"/>
  <c r="AO2253" i="1"/>
  <c r="AN2254" i="1"/>
  <c r="AO2254" i="1"/>
  <c r="AN2255" i="1"/>
  <c r="AO2255" i="1"/>
  <c r="AN2256" i="1"/>
  <c r="AO2256" i="1"/>
  <c r="AN2257" i="1"/>
  <c r="AO2257" i="1"/>
  <c r="AN2258" i="1"/>
  <c r="AO2258" i="1"/>
  <c r="AN2259" i="1"/>
  <c r="AO2259" i="1"/>
  <c r="AN2260" i="1"/>
  <c r="AO2260" i="1"/>
  <c r="AN2261" i="1"/>
  <c r="AO2261" i="1"/>
  <c r="AN2262" i="1"/>
  <c r="AO2262" i="1"/>
  <c r="AN2263" i="1"/>
  <c r="AO2263" i="1"/>
  <c r="AN2264" i="1"/>
  <c r="AO2264" i="1"/>
  <c r="AN2265" i="1"/>
  <c r="AO2265" i="1"/>
  <c r="AN2266" i="1"/>
  <c r="AO2266" i="1"/>
  <c r="AN2267" i="1"/>
  <c r="AO2267" i="1"/>
  <c r="AN2268" i="1"/>
  <c r="AO2268" i="1"/>
  <c r="AN2269" i="1"/>
  <c r="AO2269" i="1"/>
  <c r="AN2270" i="1"/>
  <c r="AO2270" i="1"/>
  <c r="AN2271" i="1"/>
  <c r="AO2271" i="1"/>
  <c r="AN2272" i="1"/>
  <c r="AO2272" i="1"/>
  <c r="AN2273" i="1"/>
  <c r="AO2273" i="1"/>
  <c r="AN2274" i="1"/>
  <c r="AO2274" i="1"/>
  <c r="AN2275" i="1"/>
  <c r="AO2275" i="1"/>
  <c r="AN2276" i="1"/>
  <c r="AO2276" i="1"/>
  <c r="AN2277" i="1"/>
  <c r="AO2277" i="1"/>
  <c r="AN2278" i="1"/>
  <c r="AO2278" i="1"/>
  <c r="AN2279" i="1"/>
  <c r="AO2279" i="1"/>
  <c r="AN2280" i="1"/>
  <c r="AO2280" i="1"/>
  <c r="AN2281" i="1"/>
  <c r="AO2281" i="1"/>
  <c r="AN2282" i="1"/>
  <c r="AO2282" i="1"/>
  <c r="AN2283" i="1"/>
  <c r="AO2283" i="1"/>
  <c r="AN2284" i="1"/>
  <c r="AO2284" i="1"/>
  <c r="AN2285" i="1"/>
  <c r="AO2285" i="1"/>
  <c r="AN2286" i="1"/>
  <c r="AO2286" i="1"/>
  <c r="AN2287" i="1"/>
  <c r="AO2287" i="1"/>
  <c r="AN2288" i="1"/>
  <c r="AO2288" i="1"/>
  <c r="AN2289" i="1"/>
  <c r="AO2289" i="1"/>
  <c r="AN2290" i="1"/>
  <c r="AO2290" i="1"/>
  <c r="AN2291" i="1"/>
  <c r="AO2291" i="1"/>
  <c r="AN2292" i="1"/>
  <c r="AO2292" i="1"/>
  <c r="AN2293" i="1"/>
  <c r="AO2293" i="1"/>
  <c r="AN2294" i="1"/>
  <c r="AO2294" i="1"/>
  <c r="AN2295" i="1"/>
  <c r="AO2295" i="1"/>
  <c r="AN2296" i="1"/>
  <c r="AO2296" i="1"/>
  <c r="AN2297" i="1"/>
  <c r="AO2297" i="1"/>
  <c r="AN2298" i="1"/>
  <c r="AO2298" i="1"/>
  <c r="AN2299" i="1"/>
  <c r="AO2299" i="1"/>
  <c r="AN2300" i="1"/>
  <c r="AO2300" i="1"/>
  <c r="AN2301" i="1"/>
  <c r="AO2301" i="1"/>
  <c r="AN2302" i="1"/>
  <c r="AO2302" i="1"/>
  <c r="AN2303" i="1"/>
  <c r="AO2303" i="1"/>
  <c r="AN2304" i="1"/>
  <c r="AO2304" i="1"/>
  <c r="AN2305" i="1"/>
  <c r="AO2305" i="1"/>
  <c r="AN2306" i="1"/>
  <c r="AO2306" i="1"/>
  <c r="AN2307" i="1"/>
  <c r="AO2307" i="1"/>
  <c r="AN2308" i="1"/>
  <c r="AO2308" i="1"/>
  <c r="AN2309" i="1"/>
  <c r="AO2309" i="1"/>
  <c r="AN2310" i="1"/>
  <c r="AO2310" i="1"/>
  <c r="AN2311" i="1"/>
  <c r="AO2311" i="1"/>
  <c r="AN2312" i="1"/>
  <c r="AO2312" i="1"/>
  <c r="AN2313" i="1"/>
  <c r="AO2313" i="1"/>
  <c r="AN2314" i="1"/>
  <c r="AO2314" i="1"/>
  <c r="AN2315" i="1"/>
  <c r="AO2315" i="1"/>
  <c r="AN2316" i="1"/>
  <c r="AO2316" i="1"/>
  <c r="AN2317" i="1"/>
  <c r="AO2317" i="1"/>
  <c r="AN2318" i="1"/>
  <c r="AO2318" i="1"/>
  <c r="AN2319" i="1"/>
  <c r="AO2319" i="1"/>
  <c r="AN2320" i="1"/>
  <c r="AO2320" i="1"/>
  <c r="AN2321" i="1"/>
  <c r="AO2321" i="1"/>
  <c r="AN2322" i="1"/>
  <c r="AO2322" i="1"/>
  <c r="AN2323" i="1"/>
  <c r="AO2323" i="1"/>
  <c r="AN2324" i="1"/>
  <c r="AO2324" i="1"/>
  <c r="AN2325" i="1"/>
  <c r="AO2325" i="1"/>
  <c r="AN2326" i="1"/>
  <c r="AO2326" i="1"/>
  <c r="AN2327" i="1"/>
  <c r="AO2327" i="1"/>
  <c r="AN2328" i="1"/>
  <c r="AO2328" i="1"/>
  <c r="AN2329" i="1"/>
  <c r="AO2329" i="1"/>
  <c r="AN2330" i="1"/>
  <c r="AO2330" i="1"/>
  <c r="AN2331" i="1"/>
  <c r="AO2331" i="1"/>
  <c r="AN2332" i="1"/>
  <c r="AO2332" i="1"/>
  <c r="AN2333" i="1"/>
  <c r="AO2333" i="1"/>
  <c r="AN2334" i="1"/>
  <c r="AO2334" i="1"/>
  <c r="AN2335" i="1"/>
  <c r="AO2335" i="1"/>
  <c r="AN2336" i="1"/>
  <c r="AO2336" i="1"/>
  <c r="AN2337" i="1"/>
  <c r="AO2337" i="1"/>
  <c r="AN2338" i="1"/>
  <c r="AO2338" i="1"/>
  <c r="AN2339" i="1"/>
  <c r="AO2339" i="1"/>
  <c r="AN2340" i="1"/>
  <c r="AO2340" i="1"/>
  <c r="AN2341" i="1"/>
  <c r="AO2341" i="1"/>
  <c r="AN2342" i="1"/>
  <c r="AO2342" i="1"/>
  <c r="AN2343" i="1"/>
  <c r="AO2343" i="1"/>
  <c r="AN2344" i="1"/>
  <c r="AO2344" i="1"/>
  <c r="AN2345" i="1"/>
  <c r="AO2345" i="1"/>
  <c r="AN2346" i="1"/>
  <c r="AO2346" i="1"/>
  <c r="AN2347" i="1"/>
  <c r="AO2347" i="1"/>
  <c r="AN2348" i="1"/>
  <c r="AO2348" i="1"/>
  <c r="AN2349" i="1"/>
  <c r="AO2349" i="1"/>
  <c r="AN2350" i="1"/>
  <c r="AO2350" i="1"/>
  <c r="AN2351" i="1"/>
  <c r="AO2351" i="1"/>
  <c r="AN2352" i="1"/>
  <c r="AO2352" i="1"/>
  <c r="AN2353" i="1"/>
  <c r="AO2353" i="1"/>
  <c r="AN2354" i="1"/>
  <c r="AO2354" i="1"/>
  <c r="AN2355" i="1"/>
  <c r="AO2355" i="1"/>
  <c r="AN2356" i="1"/>
  <c r="AO2356" i="1"/>
  <c r="AN2357" i="1"/>
  <c r="AO2357" i="1"/>
  <c r="AN2358" i="1"/>
  <c r="AO2358" i="1"/>
  <c r="AN2359" i="1"/>
  <c r="AO2359" i="1"/>
  <c r="AN2360" i="1"/>
  <c r="AO2360" i="1"/>
  <c r="AN2361" i="1"/>
  <c r="AO2361" i="1"/>
  <c r="AN2362" i="1"/>
  <c r="AO2362" i="1"/>
  <c r="AN2363" i="1"/>
  <c r="AO2363" i="1"/>
  <c r="AN2364" i="1"/>
  <c r="AO2364" i="1"/>
  <c r="AN2365" i="1"/>
  <c r="AO2365" i="1"/>
  <c r="AN2366" i="1"/>
  <c r="AO2366" i="1"/>
  <c r="AN2367" i="1"/>
  <c r="AO2367" i="1"/>
  <c r="AN2368" i="1"/>
  <c r="AO2368" i="1"/>
  <c r="AN2369" i="1"/>
  <c r="AO2369" i="1"/>
  <c r="AN2370" i="1"/>
  <c r="AO2370" i="1"/>
  <c r="AN2371" i="1"/>
  <c r="AO2371" i="1"/>
  <c r="AN2372" i="1"/>
  <c r="AO2372" i="1"/>
  <c r="AN2373" i="1"/>
  <c r="AO2373" i="1"/>
  <c r="AN2374" i="1"/>
  <c r="AO2374" i="1"/>
  <c r="AN2375" i="1"/>
  <c r="AO2375" i="1"/>
  <c r="AN2376" i="1"/>
  <c r="AO2376" i="1"/>
  <c r="AN2377" i="1"/>
  <c r="AO2377" i="1"/>
  <c r="AN2378" i="1"/>
  <c r="AO2378" i="1"/>
  <c r="AN2379" i="1"/>
  <c r="AO2379" i="1"/>
  <c r="AN2380" i="1"/>
  <c r="AO2380" i="1"/>
  <c r="AN2381" i="1"/>
  <c r="AO2381" i="1"/>
  <c r="AN2382" i="1"/>
  <c r="AO2382" i="1"/>
  <c r="AN2383" i="1"/>
  <c r="AO2383" i="1"/>
  <c r="AN2384" i="1"/>
  <c r="AO2384" i="1"/>
  <c r="AN2385" i="1"/>
  <c r="AO2385" i="1"/>
  <c r="AN2386" i="1"/>
  <c r="AO2386" i="1"/>
  <c r="AN2387" i="1"/>
  <c r="AO2387" i="1"/>
  <c r="AN2388" i="1"/>
  <c r="AO2388" i="1"/>
  <c r="AN2389" i="1"/>
  <c r="AO2389" i="1"/>
  <c r="AN2390" i="1"/>
  <c r="AO2390" i="1"/>
  <c r="AN2391" i="1"/>
  <c r="AO2391" i="1"/>
  <c r="AN2392" i="1"/>
  <c r="AO2392" i="1"/>
  <c r="AN2393" i="1"/>
  <c r="AO2393" i="1"/>
  <c r="AN2394" i="1"/>
  <c r="AO2394" i="1"/>
  <c r="AN2395" i="1"/>
  <c r="AO2395" i="1"/>
  <c r="AN2396" i="1"/>
  <c r="AO2396" i="1"/>
  <c r="AN2397" i="1"/>
  <c r="AO2397" i="1"/>
  <c r="AN2398" i="1"/>
  <c r="AO2398" i="1"/>
  <c r="AN2399" i="1"/>
  <c r="AO2399" i="1"/>
  <c r="AN2400" i="1"/>
  <c r="AO2400" i="1"/>
  <c r="AN2401" i="1"/>
  <c r="AO2401" i="1"/>
  <c r="AN2402" i="1"/>
  <c r="AO2402" i="1"/>
  <c r="AN2403" i="1"/>
  <c r="AO2403" i="1"/>
  <c r="AN2404" i="1"/>
  <c r="AO2404" i="1"/>
  <c r="AN2405" i="1"/>
  <c r="AO2405" i="1"/>
  <c r="AN2406" i="1"/>
  <c r="AO2406" i="1"/>
  <c r="AN2407" i="1"/>
  <c r="AO2407" i="1"/>
  <c r="AN2408" i="1"/>
  <c r="AO2408" i="1"/>
  <c r="AN2409" i="1"/>
  <c r="AO2409" i="1"/>
  <c r="AN2410" i="1"/>
  <c r="AO2410" i="1"/>
  <c r="AN2411" i="1"/>
  <c r="AO2411" i="1"/>
  <c r="AN2412" i="1"/>
  <c r="AO2412" i="1"/>
  <c r="AN2413" i="1"/>
  <c r="AO2413" i="1"/>
  <c r="AN2414" i="1"/>
  <c r="AO2414" i="1"/>
  <c r="AN2415" i="1"/>
  <c r="AO2415" i="1"/>
  <c r="AN2416" i="1"/>
  <c r="AO2416" i="1"/>
  <c r="AN2417" i="1"/>
  <c r="AO2417" i="1"/>
  <c r="AN2418" i="1"/>
  <c r="AO2418" i="1"/>
  <c r="AN2419" i="1"/>
  <c r="AO2419" i="1"/>
  <c r="AN2420" i="1"/>
  <c r="AO2420" i="1"/>
  <c r="AN2421" i="1"/>
  <c r="AO2421" i="1"/>
  <c r="AN2422" i="1"/>
  <c r="AO2422" i="1"/>
  <c r="AN2423" i="1"/>
  <c r="AO2423" i="1"/>
  <c r="AN2424" i="1"/>
  <c r="AO2424" i="1"/>
  <c r="AN2425" i="1"/>
  <c r="AO2425" i="1"/>
  <c r="AN2426" i="1"/>
  <c r="AO2426" i="1"/>
  <c r="AN2427" i="1"/>
  <c r="AO2427" i="1"/>
  <c r="AN2428" i="1"/>
  <c r="AO2428" i="1"/>
  <c r="AN2429" i="1"/>
  <c r="AO2429" i="1"/>
  <c r="AN2430" i="1"/>
  <c r="AO2430" i="1"/>
  <c r="AN2431" i="1"/>
  <c r="AO2431" i="1"/>
  <c r="AN2432" i="1"/>
  <c r="AO2432" i="1"/>
  <c r="AN2433" i="1"/>
  <c r="AO2433" i="1"/>
  <c r="AN2434" i="1"/>
  <c r="AO2434" i="1"/>
  <c r="AN2435" i="1"/>
  <c r="AO2435" i="1"/>
  <c r="AN2436" i="1"/>
  <c r="AO2436" i="1"/>
  <c r="AN2437" i="1"/>
  <c r="AO2437" i="1"/>
  <c r="AN2438" i="1"/>
  <c r="AO2438" i="1"/>
  <c r="AN2439" i="1"/>
  <c r="AO2439" i="1"/>
  <c r="AN2440" i="1"/>
  <c r="AO2440" i="1"/>
  <c r="AN2441" i="1"/>
  <c r="AO2441" i="1"/>
  <c r="AN2442" i="1"/>
  <c r="AO2442" i="1"/>
  <c r="AN2443" i="1"/>
  <c r="AO2443" i="1"/>
  <c r="AN2444" i="1"/>
  <c r="AO2444" i="1"/>
  <c r="AN2445" i="1"/>
  <c r="AO2445" i="1"/>
  <c r="AN2446" i="1"/>
  <c r="AO2446" i="1"/>
  <c r="AN2447" i="1"/>
  <c r="AO2447" i="1"/>
  <c r="AN2448" i="1"/>
  <c r="AO2448" i="1"/>
  <c r="AN2449" i="1"/>
  <c r="AO2449" i="1"/>
  <c r="AN2450" i="1"/>
  <c r="AO2450" i="1"/>
  <c r="AN2451" i="1"/>
  <c r="AO2451" i="1"/>
  <c r="AN2452" i="1"/>
  <c r="AO2452" i="1"/>
  <c r="AN2453" i="1"/>
  <c r="AO2453" i="1"/>
  <c r="AN2454" i="1"/>
  <c r="AO2454" i="1"/>
  <c r="AN2455" i="1"/>
  <c r="AO2455" i="1"/>
  <c r="AN2456" i="1"/>
  <c r="AO2456" i="1"/>
  <c r="AN2457" i="1"/>
  <c r="AO2457" i="1"/>
  <c r="AN2458" i="1"/>
  <c r="AO2458" i="1"/>
  <c r="AN2459" i="1"/>
  <c r="AO2459" i="1"/>
  <c r="AN2460" i="1"/>
  <c r="AO2460" i="1"/>
  <c r="AN2461" i="1"/>
  <c r="AO2461" i="1"/>
  <c r="AN2462" i="1"/>
  <c r="AO2462" i="1"/>
  <c r="AN2463" i="1"/>
  <c r="AO2463" i="1"/>
  <c r="AN2464" i="1"/>
  <c r="AO2464" i="1"/>
  <c r="AN2465" i="1"/>
  <c r="AO2465" i="1"/>
  <c r="AN2466" i="1"/>
  <c r="AO2466" i="1"/>
  <c r="AN2467" i="1"/>
  <c r="AO2467" i="1"/>
  <c r="AN2468" i="1"/>
  <c r="AO2468" i="1"/>
  <c r="AN2469" i="1"/>
  <c r="AO2469" i="1"/>
  <c r="AN2470" i="1"/>
  <c r="AO2470" i="1"/>
  <c r="AN2471" i="1"/>
  <c r="AO2471" i="1"/>
  <c r="AN2472" i="1"/>
  <c r="AO2472" i="1"/>
  <c r="AN2473" i="1"/>
  <c r="AO2473" i="1"/>
  <c r="AN2474" i="1"/>
  <c r="AO2474" i="1"/>
  <c r="AN2475" i="1"/>
  <c r="AO2475" i="1"/>
  <c r="AN2476" i="1"/>
  <c r="AO2476" i="1"/>
  <c r="AN2477" i="1"/>
  <c r="AO2477" i="1"/>
  <c r="AN2478" i="1"/>
  <c r="AO2478" i="1"/>
  <c r="AN2479" i="1"/>
  <c r="AO2479" i="1"/>
  <c r="AN2480" i="1"/>
  <c r="AO2480" i="1"/>
  <c r="AN2481" i="1"/>
  <c r="AO2481" i="1"/>
  <c r="AN2482" i="1"/>
  <c r="AO2482" i="1"/>
  <c r="AN2483" i="1"/>
  <c r="AO2483" i="1"/>
  <c r="AN2484" i="1"/>
  <c r="AO2484" i="1"/>
  <c r="AN2485" i="1"/>
  <c r="AO2485" i="1"/>
  <c r="AN2486" i="1"/>
  <c r="AO2486" i="1"/>
  <c r="AN2487" i="1"/>
  <c r="AO2487" i="1"/>
  <c r="AN2488" i="1"/>
  <c r="AO2488" i="1"/>
  <c r="AN2489" i="1"/>
  <c r="AO2489" i="1"/>
  <c r="AN2490" i="1"/>
  <c r="AO2490" i="1"/>
  <c r="AN2491" i="1"/>
  <c r="AO2491" i="1"/>
  <c r="AN2492" i="1"/>
  <c r="AO2492" i="1"/>
  <c r="AN2493" i="1"/>
  <c r="AO2493" i="1"/>
  <c r="AN2494" i="1"/>
  <c r="AO2494" i="1"/>
  <c r="AN2495" i="1"/>
  <c r="AO2495" i="1"/>
  <c r="AN2496" i="1"/>
  <c r="AO2496" i="1"/>
  <c r="AN2497" i="1"/>
  <c r="AO2497" i="1"/>
  <c r="AN2498" i="1"/>
  <c r="AO2498" i="1"/>
  <c r="AN2499" i="1"/>
  <c r="AO2499" i="1"/>
  <c r="AN2500" i="1"/>
  <c r="AO2500" i="1"/>
  <c r="AN2501" i="1"/>
  <c r="AO2501" i="1"/>
  <c r="AN2502" i="1"/>
  <c r="AO2502" i="1"/>
  <c r="AN2503" i="1"/>
  <c r="AO2503" i="1"/>
  <c r="AN2504" i="1"/>
  <c r="AO2504" i="1"/>
  <c r="AN2505" i="1"/>
  <c r="AO2505" i="1"/>
  <c r="AN2506" i="1"/>
  <c r="AO2506" i="1"/>
  <c r="AN2507" i="1"/>
  <c r="AO2507" i="1"/>
  <c r="AN2508" i="1"/>
  <c r="AO2508" i="1"/>
  <c r="AN2509" i="1"/>
  <c r="AO2509" i="1"/>
  <c r="AN2510" i="1"/>
  <c r="AO2510" i="1"/>
  <c r="AN2511" i="1"/>
  <c r="AO2511" i="1"/>
  <c r="AN2512" i="1"/>
  <c r="AO2512" i="1"/>
  <c r="AN2513" i="1"/>
  <c r="AO2513" i="1"/>
  <c r="AN2514" i="1"/>
  <c r="AO2514" i="1"/>
  <c r="AN2515" i="1"/>
  <c r="AO2515" i="1"/>
  <c r="AN2516" i="1"/>
  <c r="AO2516" i="1"/>
  <c r="AN2517" i="1"/>
  <c r="AO2517" i="1"/>
  <c r="AN2518" i="1"/>
  <c r="AO2518" i="1"/>
  <c r="AN2519" i="1"/>
  <c r="AO2519" i="1"/>
  <c r="AN2520" i="1"/>
  <c r="AO2520" i="1"/>
  <c r="AN2521" i="1"/>
  <c r="AO2521" i="1"/>
  <c r="AN2522" i="1"/>
  <c r="AO2522" i="1"/>
  <c r="AN2523" i="1"/>
  <c r="AO2523" i="1"/>
  <c r="AN2524" i="1"/>
  <c r="AO2524" i="1"/>
  <c r="AN2525" i="1"/>
  <c r="AO2525" i="1"/>
  <c r="AN2526" i="1"/>
  <c r="AO2526" i="1"/>
  <c r="AN2527" i="1"/>
  <c r="AO2527" i="1"/>
  <c r="AN2528" i="1"/>
  <c r="AO2528" i="1"/>
  <c r="AN2529" i="1"/>
  <c r="AO2529" i="1"/>
  <c r="AN2530" i="1"/>
  <c r="AO2530" i="1"/>
  <c r="AN2531" i="1"/>
  <c r="AO2531" i="1"/>
  <c r="AN2532" i="1"/>
  <c r="AO2532" i="1"/>
  <c r="AN2533" i="1"/>
  <c r="AO2533" i="1"/>
  <c r="AN2534" i="1"/>
  <c r="AO2534" i="1"/>
  <c r="AN2535" i="1"/>
  <c r="AO2535" i="1"/>
  <c r="AN2536" i="1"/>
  <c r="AO2536" i="1"/>
  <c r="AN2537" i="1"/>
  <c r="AO2537" i="1"/>
  <c r="AN2538" i="1"/>
  <c r="AO2538" i="1"/>
  <c r="AN2539" i="1"/>
  <c r="AO2539" i="1"/>
  <c r="AN2540" i="1"/>
  <c r="AO2540" i="1"/>
  <c r="AN2541" i="1"/>
  <c r="AO2541" i="1"/>
  <c r="AN2542" i="1"/>
  <c r="AO2542" i="1"/>
  <c r="AN2543" i="1"/>
  <c r="AO2543" i="1"/>
  <c r="AN2544" i="1"/>
  <c r="AO2544" i="1"/>
  <c r="AN2545" i="1"/>
  <c r="AO2545" i="1"/>
  <c r="AN2546" i="1"/>
  <c r="AO2546" i="1"/>
  <c r="AN2547" i="1"/>
  <c r="AO2547" i="1"/>
  <c r="AN2548" i="1"/>
  <c r="AO2548" i="1"/>
  <c r="AN2549" i="1"/>
  <c r="AO2549" i="1"/>
  <c r="AN2550" i="1"/>
  <c r="AO2550" i="1"/>
  <c r="AN2551" i="1"/>
  <c r="AO2551" i="1"/>
  <c r="AN2552" i="1"/>
  <c r="AO2552" i="1"/>
  <c r="AN2553" i="1"/>
  <c r="AO2553" i="1"/>
  <c r="AN2554" i="1"/>
  <c r="AO2554" i="1"/>
  <c r="AN2555" i="1"/>
  <c r="AO2555" i="1"/>
  <c r="AN2556" i="1"/>
  <c r="AO2556" i="1"/>
  <c r="AN2557" i="1"/>
  <c r="AO2557" i="1"/>
  <c r="AN2558" i="1"/>
  <c r="AO2558" i="1"/>
  <c r="AN2559" i="1"/>
  <c r="AO2559" i="1"/>
  <c r="AN2560" i="1"/>
  <c r="AO2560" i="1"/>
  <c r="AN2561" i="1"/>
  <c r="AO2561" i="1"/>
  <c r="AN2562" i="1"/>
  <c r="AO2562" i="1"/>
  <c r="AN2563" i="1"/>
  <c r="AO2563" i="1"/>
  <c r="AN2564" i="1"/>
  <c r="AO2564" i="1"/>
  <c r="AN2565" i="1"/>
  <c r="AO2565" i="1"/>
  <c r="AN2566" i="1"/>
  <c r="AO2566" i="1"/>
  <c r="AN2567" i="1"/>
  <c r="AO2567" i="1"/>
  <c r="AN2568" i="1"/>
  <c r="AO2568" i="1"/>
  <c r="AN2569" i="1"/>
  <c r="AO2569" i="1"/>
  <c r="AN2570" i="1"/>
  <c r="AO2570" i="1"/>
  <c r="AN2571" i="1"/>
  <c r="AO2571" i="1"/>
  <c r="AN2572" i="1"/>
  <c r="AO2572" i="1"/>
  <c r="AN2573" i="1"/>
  <c r="AO2573" i="1"/>
  <c r="AN2574" i="1"/>
  <c r="AO2574" i="1"/>
  <c r="AN2575" i="1"/>
  <c r="AO2575" i="1"/>
  <c r="AN2576" i="1"/>
  <c r="AO2576" i="1"/>
  <c r="AN2577" i="1"/>
  <c r="AO2577" i="1"/>
  <c r="AN2578" i="1"/>
  <c r="AO2578" i="1"/>
  <c r="AN2579" i="1"/>
  <c r="AO2579" i="1"/>
  <c r="AN2580" i="1"/>
  <c r="AO2580" i="1"/>
  <c r="AN2581" i="1"/>
  <c r="AO2581" i="1"/>
  <c r="AN2582" i="1"/>
  <c r="AO2582" i="1"/>
  <c r="AN2583" i="1"/>
  <c r="AO2583" i="1"/>
  <c r="AN2584" i="1"/>
  <c r="AO2584" i="1"/>
  <c r="AN2585" i="1"/>
  <c r="AO2585" i="1"/>
  <c r="AN2586" i="1"/>
  <c r="AO2586" i="1"/>
  <c r="AN2587" i="1"/>
  <c r="AO2587" i="1"/>
  <c r="AN2588" i="1"/>
  <c r="AO2588" i="1"/>
  <c r="AN2589" i="1"/>
  <c r="AO2589" i="1"/>
  <c r="AN2590" i="1"/>
  <c r="AO2590" i="1"/>
  <c r="AN2591" i="1"/>
  <c r="AO2591" i="1"/>
  <c r="AN2592" i="1"/>
  <c r="AO2592" i="1"/>
  <c r="AN2593" i="1"/>
  <c r="AO2593" i="1"/>
  <c r="AN2594" i="1"/>
  <c r="AO2594" i="1"/>
  <c r="AN2595" i="1"/>
  <c r="AO2595" i="1"/>
  <c r="AN2596" i="1"/>
  <c r="AO2596" i="1"/>
  <c r="AN2597" i="1"/>
  <c r="AO2597" i="1"/>
  <c r="AN2598" i="1"/>
  <c r="AO2598" i="1"/>
  <c r="AN2599" i="1"/>
  <c r="AO2599" i="1"/>
  <c r="AN2600" i="1"/>
  <c r="AO2600" i="1"/>
  <c r="AN2601" i="1"/>
  <c r="AO2601" i="1"/>
  <c r="AN2602" i="1"/>
  <c r="AO2602" i="1"/>
  <c r="AN2603" i="1"/>
  <c r="AO2603" i="1"/>
  <c r="AN2604" i="1"/>
  <c r="AO2604" i="1"/>
  <c r="AN2605" i="1"/>
  <c r="AO2605" i="1"/>
  <c r="AN2606" i="1"/>
  <c r="AO2606" i="1"/>
  <c r="AN2607" i="1"/>
  <c r="AO2607" i="1"/>
  <c r="AN2608" i="1"/>
  <c r="AO2608" i="1"/>
  <c r="AN2609" i="1"/>
  <c r="AO2609" i="1"/>
  <c r="AN2610" i="1"/>
  <c r="AO2610" i="1"/>
  <c r="AN2611" i="1"/>
  <c r="AO2611" i="1"/>
  <c r="AN2612" i="1"/>
  <c r="AO2612" i="1"/>
  <c r="AN2613" i="1"/>
  <c r="AO2613" i="1"/>
  <c r="AN2614" i="1"/>
  <c r="AO2614" i="1"/>
  <c r="AN2615" i="1"/>
  <c r="AO2615" i="1"/>
  <c r="AN2616" i="1"/>
  <c r="AO2616" i="1"/>
  <c r="AN2617" i="1"/>
  <c r="AO2617" i="1"/>
  <c r="AN2618" i="1"/>
  <c r="AO2618" i="1"/>
  <c r="AN2619" i="1"/>
  <c r="AO2619" i="1"/>
  <c r="AN2620" i="1"/>
  <c r="AO2620" i="1"/>
  <c r="AN2621" i="1"/>
  <c r="AO2621" i="1"/>
  <c r="AN2622" i="1"/>
  <c r="AO2622" i="1"/>
  <c r="AN2623" i="1"/>
  <c r="AO2623" i="1"/>
  <c r="AN2624" i="1"/>
  <c r="AO2624" i="1"/>
  <c r="AN2625" i="1"/>
  <c r="AO2625" i="1"/>
  <c r="AN2626" i="1"/>
  <c r="AO2626" i="1"/>
  <c r="AN2627" i="1"/>
  <c r="AO2627" i="1"/>
  <c r="AN2628" i="1"/>
  <c r="AO2628" i="1"/>
  <c r="AN2629" i="1"/>
  <c r="AO2629" i="1"/>
  <c r="AN2630" i="1"/>
  <c r="AO2630" i="1"/>
  <c r="AN2631" i="1"/>
  <c r="AO2631" i="1"/>
  <c r="AN2632" i="1"/>
  <c r="AO2632" i="1"/>
  <c r="AN2633" i="1"/>
  <c r="AO2633" i="1"/>
  <c r="AN2634" i="1"/>
  <c r="AO2634" i="1"/>
  <c r="AN2635" i="1"/>
  <c r="AO2635" i="1"/>
  <c r="AN2636" i="1"/>
  <c r="AO2636" i="1"/>
  <c r="AN2637" i="1"/>
  <c r="AO2637" i="1"/>
  <c r="AN2638" i="1"/>
  <c r="AO2638" i="1"/>
  <c r="AN2639" i="1"/>
  <c r="AO2639" i="1"/>
  <c r="AN2640" i="1"/>
  <c r="AO2640" i="1"/>
  <c r="AN2641" i="1"/>
  <c r="AO2641" i="1"/>
  <c r="AN2642" i="1"/>
  <c r="AO2642" i="1"/>
  <c r="AN2643" i="1"/>
  <c r="AO2643" i="1"/>
  <c r="AN2644" i="1"/>
  <c r="AO2644" i="1"/>
  <c r="AN2645" i="1"/>
  <c r="AO2645" i="1"/>
  <c r="AN2646" i="1"/>
  <c r="AO2646" i="1"/>
  <c r="AN2647" i="1"/>
  <c r="AO2647" i="1"/>
  <c r="AN2648" i="1"/>
  <c r="AO2648" i="1"/>
  <c r="AN2649" i="1"/>
  <c r="AO2649" i="1"/>
  <c r="AN2650" i="1"/>
  <c r="AO2650" i="1"/>
  <c r="AN2651" i="1"/>
  <c r="AO2651" i="1"/>
  <c r="AN2652" i="1"/>
  <c r="AO2652" i="1"/>
  <c r="AN2653" i="1"/>
  <c r="AO2653" i="1"/>
  <c r="AN2654" i="1"/>
  <c r="AO2654" i="1"/>
  <c r="AN2655" i="1"/>
  <c r="AO2655" i="1"/>
  <c r="AN2656" i="1"/>
  <c r="AO2656" i="1"/>
  <c r="AN2657" i="1"/>
  <c r="AO2657" i="1"/>
  <c r="AN2658" i="1"/>
  <c r="AO2658" i="1"/>
  <c r="AN2659" i="1"/>
  <c r="AO2659" i="1"/>
  <c r="AN2660" i="1"/>
  <c r="AO2660" i="1"/>
  <c r="AN2661" i="1"/>
  <c r="AO2661" i="1"/>
  <c r="AN2662" i="1"/>
  <c r="AO2662" i="1"/>
  <c r="AN2663" i="1"/>
  <c r="AO2663" i="1"/>
  <c r="AN2664" i="1"/>
  <c r="AO2664" i="1"/>
  <c r="AN2665" i="1"/>
  <c r="AO2665" i="1"/>
  <c r="AN2666" i="1"/>
  <c r="AO2666" i="1"/>
  <c r="AN2667" i="1"/>
  <c r="AO2667" i="1"/>
  <c r="AN2668" i="1"/>
  <c r="AO2668" i="1"/>
  <c r="AN2669" i="1"/>
  <c r="AO2669" i="1"/>
  <c r="AN2670" i="1"/>
  <c r="AO2670" i="1"/>
  <c r="AN2671" i="1"/>
  <c r="AO2671" i="1"/>
  <c r="AN2672" i="1"/>
  <c r="AO2672" i="1"/>
  <c r="AN2673" i="1"/>
  <c r="AO2673" i="1"/>
  <c r="AN2674" i="1"/>
  <c r="AO2674" i="1"/>
  <c r="AN2675" i="1"/>
  <c r="AO2675" i="1"/>
  <c r="AN2676" i="1"/>
  <c r="AO2676" i="1"/>
  <c r="AN2677" i="1"/>
  <c r="AO2677" i="1"/>
  <c r="AN2678" i="1"/>
  <c r="AO2678" i="1"/>
  <c r="AN2679" i="1"/>
  <c r="AO2679" i="1"/>
  <c r="AN2680" i="1"/>
  <c r="AO2680" i="1"/>
  <c r="AN2681" i="1"/>
  <c r="AO2681" i="1"/>
  <c r="AN2682" i="1"/>
  <c r="AO2682" i="1"/>
  <c r="AN2683" i="1"/>
  <c r="AO2683" i="1"/>
  <c r="AN2684" i="1"/>
  <c r="AO2684" i="1"/>
  <c r="AN2685" i="1"/>
  <c r="AO2685" i="1"/>
  <c r="AN2686" i="1"/>
  <c r="AO2686" i="1"/>
  <c r="AN2687" i="1"/>
  <c r="AO2687" i="1"/>
  <c r="AN2688" i="1"/>
  <c r="AO2688" i="1"/>
  <c r="AN2689" i="1"/>
  <c r="AO2689" i="1"/>
  <c r="AN2690" i="1"/>
  <c r="AO2690" i="1"/>
  <c r="AN2691" i="1"/>
  <c r="AO2691" i="1"/>
  <c r="AN2692" i="1"/>
  <c r="AO2692" i="1"/>
  <c r="AN2693" i="1"/>
  <c r="AO2693" i="1"/>
  <c r="AN2694" i="1"/>
  <c r="AO2694" i="1"/>
  <c r="AN2695" i="1"/>
  <c r="AO2695" i="1"/>
  <c r="AN2696" i="1"/>
  <c r="AO2696" i="1"/>
  <c r="AN2697" i="1"/>
  <c r="AO2697" i="1"/>
  <c r="AN2698" i="1"/>
  <c r="AO2698" i="1"/>
  <c r="AN2699" i="1"/>
  <c r="AO2699" i="1"/>
  <c r="AN2700" i="1"/>
  <c r="AO2700" i="1"/>
  <c r="AN2701" i="1"/>
  <c r="AO2701" i="1"/>
  <c r="AN2702" i="1"/>
  <c r="AO2702" i="1"/>
  <c r="AN2703" i="1"/>
  <c r="AO2703" i="1"/>
  <c r="AN2704" i="1"/>
  <c r="AO2704" i="1"/>
  <c r="AN2705" i="1"/>
  <c r="AO2705" i="1"/>
  <c r="AN2706" i="1"/>
  <c r="AO2706" i="1"/>
  <c r="AN2707" i="1"/>
  <c r="AO2707" i="1"/>
  <c r="AN2708" i="1"/>
  <c r="AO2708" i="1"/>
  <c r="AN2709" i="1"/>
  <c r="AO2709" i="1"/>
  <c r="AN2710" i="1"/>
  <c r="AO2710" i="1"/>
  <c r="AN2711" i="1"/>
  <c r="AO2711" i="1"/>
  <c r="AN2712" i="1"/>
  <c r="AO2712" i="1"/>
  <c r="AN2713" i="1"/>
  <c r="AO2713" i="1"/>
  <c r="AN2714" i="1"/>
  <c r="AO2714" i="1"/>
  <c r="AN2715" i="1"/>
  <c r="AO2715" i="1"/>
  <c r="AN2716" i="1"/>
  <c r="AO2716" i="1"/>
  <c r="AN2717" i="1"/>
  <c r="AO2717" i="1"/>
  <c r="AN2718" i="1"/>
  <c r="AO2718" i="1"/>
  <c r="AN2719" i="1"/>
  <c r="AO2719" i="1"/>
  <c r="AN2720" i="1"/>
  <c r="AO2720" i="1"/>
  <c r="AN2721" i="1"/>
  <c r="AO2721" i="1"/>
  <c r="AN2722" i="1"/>
  <c r="AO2722" i="1"/>
  <c r="AN2723" i="1"/>
  <c r="AO2723" i="1"/>
  <c r="AN2724" i="1"/>
  <c r="AO2724" i="1"/>
  <c r="AN2725" i="1"/>
  <c r="AO2725" i="1"/>
  <c r="AN2726" i="1"/>
  <c r="AO2726" i="1"/>
  <c r="AN2727" i="1"/>
  <c r="AO2727" i="1"/>
  <c r="AN2728" i="1"/>
  <c r="AO2728" i="1"/>
  <c r="AN2729" i="1"/>
  <c r="AO2729" i="1"/>
  <c r="AN2730" i="1"/>
  <c r="AO2730" i="1"/>
  <c r="AN2731" i="1"/>
  <c r="AO2731" i="1"/>
  <c r="AN2732" i="1"/>
  <c r="AO2732" i="1"/>
  <c r="AN2733" i="1"/>
  <c r="AO2733" i="1"/>
  <c r="AN2734" i="1"/>
  <c r="AO2734" i="1"/>
  <c r="AN2735" i="1"/>
  <c r="AO2735" i="1"/>
  <c r="AN2736" i="1"/>
  <c r="AO2736" i="1"/>
  <c r="AN2737" i="1"/>
  <c r="AO2737" i="1"/>
  <c r="AN2738" i="1"/>
  <c r="AO2738" i="1"/>
  <c r="AN2739" i="1"/>
  <c r="AO2739" i="1"/>
  <c r="AN2740" i="1"/>
  <c r="AO2740" i="1"/>
  <c r="AN2741" i="1"/>
  <c r="AO2741" i="1"/>
  <c r="AN2742" i="1"/>
  <c r="AO2742" i="1"/>
  <c r="AN2743" i="1"/>
  <c r="AO2743" i="1"/>
  <c r="AN2744" i="1"/>
  <c r="AO2744" i="1"/>
  <c r="AN2745" i="1"/>
  <c r="AO2745" i="1"/>
  <c r="AN2746" i="1"/>
  <c r="AO2746" i="1"/>
  <c r="AN2747" i="1"/>
  <c r="AO2747" i="1"/>
  <c r="AN2748" i="1"/>
  <c r="AO2748" i="1"/>
  <c r="AN2749" i="1"/>
  <c r="AO2749" i="1"/>
  <c r="AN2750" i="1"/>
  <c r="AO2750" i="1"/>
  <c r="AN2751" i="1"/>
  <c r="AO2751" i="1"/>
  <c r="AN2752" i="1"/>
  <c r="AO2752" i="1"/>
  <c r="AN2753" i="1"/>
  <c r="AO2753" i="1"/>
  <c r="AN2754" i="1"/>
  <c r="AO2754" i="1"/>
  <c r="AN2755" i="1"/>
  <c r="AO2755" i="1"/>
  <c r="AN2756" i="1"/>
  <c r="AO2756" i="1"/>
  <c r="AN2757" i="1"/>
  <c r="AO2757" i="1"/>
  <c r="AN2758" i="1"/>
  <c r="AO2758" i="1"/>
  <c r="AN2759" i="1"/>
  <c r="AO2759" i="1"/>
  <c r="AN2760" i="1"/>
  <c r="AO2760" i="1"/>
  <c r="AN2761" i="1"/>
  <c r="AO2761" i="1"/>
  <c r="AN2762" i="1"/>
  <c r="AO2762" i="1"/>
  <c r="AN2763" i="1"/>
  <c r="AO2763" i="1"/>
  <c r="AN2764" i="1"/>
  <c r="AO2764" i="1"/>
  <c r="AN2765" i="1"/>
  <c r="AO2765" i="1"/>
  <c r="AN2766" i="1"/>
  <c r="AO2766" i="1"/>
  <c r="AN2767" i="1"/>
  <c r="AO2767" i="1"/>
  <c r="AN2768" i="1"/>
  <c r="AO2768" i="1"/>
  <c r="AN2769" i="1"/>
  <c r="AO2769" i="1"/>
  <c r="AN2770" i="1"/>
  <c r="AO2770" i="1"/>
  <c r="AN2771" i="1"/>
  <c r="AO2771" i="1"/>
  <c r="AN2772" i="1"/>
  <c r="AO2772" i="1"/>
  <c r="AN2773" i="1"/>
  <c r="AO2773" i="1"/>
  <c r="AN2774" i="1"/>
  <c r="AO2774" i="1"/>
  <c r="AN2775" i="1"/>
  <c r="AO2775" i="1"/>
  <c r="AN2776" i="1"/>
  <c r="AO2776" i="1"/>
  <c r="AN2777" i="1"/>
  <c r="AO2777" i="1"/>
  <c r="AN2778" i="1"/>
  <c r="AO2778" i="1"/>
  <c r="AN2779" i="1"/>
  <c r="AO2779" i="1"/>
  <c r="AN2780" i="1"/>
  <c r="AO2780" i="1"/>
  <c r="AN2781" i="1"/>
  <c r="AO2781" i="1"/>
  <c r="AN2782" i="1"/>
  <c r="AO2782" i="1"/>
  <c r="AN2783" i="1"/>
  <c r="AO2783" i="1"/>
  <c r="AN2784" i="1"/>
  <c r="AO2784" i="1"/>
  <c r="AN2785" i="1"/>
  <c r="AO2785" i="1"/>
  <c r="AN2786" i="1"/>
  <c r="AO2786" i="1"/>
  <c r="AN2787" i="1"/>
  <c r="AO2787" i="1"/>
  <c r="AN2788" i="1"/>
  <c r="AO2788" i="1"/>
  <c r="AN2789" i="1"/>
  <c r="AO2789" i="1"/>
  <c r="AN2790" i="1"/>
  <c r="AO2790" i="1"/>
  <c r="AN2791" i="1"/>
  <c r="AO2791" i="1"/>
  <c r="AN2792" i="1"/>
  <c r="AO2792" i="1"/>
  <c r="AN2793" i="1"/>
  <c r="AO2793" i="1"/>
  <c r="AN2794" i="1"/>
  <c r="AO2794" i="1"/>
  <c r="AN2795" i="1"/>
  <c r="AO2795" i="1"/>
  <c r="AN2796" i="1"/>
  <c r="AO2796" i="1"/>
  <c r="AN2797" i="1"/>
  <c r="AO2797" i="1"/>
  <c r="AN2798" i="1"/>
  <c r="AO2798" i="1"/>
  <c r="AN2799" i="1"/>
  <c r="AO2799" i="1"/>
  <c r="AN2800" i="1"/>
  <c r="AO2800" i="1"/>
  <c r="AN2801" i="1"/>
  <c r="AO2801" i="1"/>
  <c r="AN2802" i="1"/>
  <c r="AO2802" i="1"/>
  <c r="AN2803" i="1"/>
  <c r="AO2803" i="1"/>
  <c r="AN2804" i="1"/>
  <c r="AO2804" i="1"/>
  <c r="AN2805" i="1"/>
  <c r="AO2805" i="1"/>
  <c r="AN2806" i="1"/>
  <c r="AO2806" i="1"/>
  <c r="AN2807" i="1"/>
  <c r="AO2807" i="1"/>
  <c r="AN2808" i="1"/>
  <c r="AO2808" i="1"/>
  <c r="AN2809" i="1"/>
  <c r="AO2809" i="1"/>
  <c r="AN2810" i="1"/>
  <c r="AO2810" i="1"/>
  <c r="AN2811" i="1"/>
  <c r="AO2811" i="1"/>
  <c r="AN2812" i="1"/>
  <c r="AO2812" i="1"/>
  <c r="AN2813" i="1"/>
  <c r="AO2813" i="1"/>
  <c r="AN2814" i="1"/>
  <c r="AO2814" i="1"/>
  <c r="AN2815" i="1"/>
  <c r="AO2815" i="1"/>
  <c r="AN2816" i="1"/>
  <c r="AO2816" i="1"/>
  <c r="AN2817" i="1"/>
  <c r="AO2817" i="1"/>
  <c r="AN2818" i="1"/>
  <c r="AO2818" i="1"/>
  <c r="AN2819" i="1"/>
  <c r="AO2819" i="1"/>
  <c r="AN2820" i="1"/>
  <c r="AO2820" i="1"/>
  <c r="AN2821" i="1"/>
  <c r="AO2821" i="1"/>
  <c r="AN2822" i="1"/>
  <c r="AO2822" i="1"/>
  <c r="AN2823" i="1"/>
  <c r="AO2823" i="1"/>
  <c r="AN2824" i="1"/>
  <c r="AO2824" i="1"/>
  <c r="AN2825" i="1"/>
  <c r="AO2825" i="1"/>
  <c r="AN2826" i="1"/>
  <c r="AO2826" i="1"/>
  <c r="AN2827" i="1"/>
  <c r="AO2827" i="1"/>
  <c r="AN2828" i="1"/>
  <c r="AO2828" i="1"/>
  <c r="AN2829" i="1"/>
  <c r="AO2829" i="1"/>
  <c r="AN2830" i="1"/>
  <c r="AO2830" i="1"/>
  <c r="AN2831" i="1"/>
  <c r="AO2831" i="1"/>
  <c r="AN2832" i="1"/>
  <c r="AO2832" i="1"/>
  <c r="AN2833" i="1"/>
  <c r="AO2833" i="1"/>
  <c r="AN2834" i="1"/>
  <c r="AO2834" i="1"/>
  <c r="AN2835" i="1"/>
  <c r="AO2835" i="1"/>
  <c r="AN2836" i="1"/>
  <c r="AO2836" i="1"/>
  <c r="AN2837" i="1"/>
  <c r="AO2837" i="1"/>
  <c r="AN2838" i="1"/>
  <c r="AO2838" i="1"/>
  <c r="AN2839" i="1"/>
  <c r="AO2839" i="1"/>
  <c r="AN2840" i="1"/>
  <c r="AO2840" i="1"/>
  <c r="AN2841" i="1"/>
  <c r="AO2841" i="1"/>
  <c r="AN2842" i="1"/>
  <c r="AO2842" i="1"/>
  <c r="AN2843" i="1"/>
  <c r="AO2843" i="1"/>
  <c r="AN2844" i="1"/>
  <c r="AO2844" i="1"/>
  <c r="AN2845" i="1"/>
  <c r="AO2845" i="1"/>
  <c r="AN2846" i="1"/>
  <c r="AO2846" i="1"/>
  <c r="AN2847" i="1"/>
  <c r="AO2847" i="1"/>
  <c r="AN2848" i="1"/>
  <c r="AO2848" i="1"/>
  <c r="AN2849" i="1"/>
  <c r="AO2849" i="1"/>
  <c r="AN2850" i="1"/>
  <c r="AO2850" i="1"/>
  <c r="AN2851" i="1"/>
  <c r="AO2851" i="1"/>
  <c r="AN2852" i="1"/>
  <c r="AO2852" i="1"/>
  <c r="AN2853" i="1"/>
  <c r="AO2853" i="1"/>
  <c r="AN2854" i="1"/>
  <c r="AO2854" i="1"/>
  <c r="AN2855" i="1"/>
  <c r="AO2855" i="1"/>
  <c r="AN2856" i="1"/>
  <c r="AO2856" i="1"/>
  <c r="AN2857" i="1"/>
  <c r="AO2857" i="1"/>
  <c r="AN2858" i="1"/>
  <c r="AO2858" i="1"/>
  <c r="AN2859" i="1"/>
  <c r="AO2859" i="1"/>
  <c r="AN2860" i="1"/>
  <c r="AO2860" i="1"/>
  <c r="AN2861" i="1"/>
  <c r="AO2861" i="1"/>
  <c r="AN2862" i="1"/>
  <c r="AO2862" i="1"/>
  <c r="AN2863" i="1"/>
  <c r="AO2863" i="1"/>
  <c r="AN2864" i="1"/>
  <c r="AO2864" i="1"/>
  <c r="AN2865" i="1"/>
  <c r="AO2865" i="1"/>
  <c r="AN2866" i="1"/>
  <c r="AO2866" i="1"/>
  <c r="AN2867" i="1"/>
  <c r="AO2867" i="1"/>
  <c r="AN2868" i="1"/>
  <c r="AO2868" i="1"/>
  <c r="AN2869" i="1"/>
  <c r="AO2869" i="1"/>
  <c r="AN2870" i="1"/>
  <c r="AO2870" i="1"/>
  <c r="AN2871" i="1"/>
  <c r="AO2871" i="1"/>
  <c r="AN2872" i="1"/>
  <c r="AO2872" i="1"/>
  <c r="AN2873" i="1"/>
  <c r="AO2873" i="1"/>
  <c r="AN2874" i="1"/>
  <c r="AO2874" i="1"/>
  <c r="AN2875" i="1"/>
  <c r="AO2875" i="1"/>
  <c r="AN2876" i="1"/>
  <c r="AO2876" i="1"/>
  <c r="AN2877" i="1"/>
  <c r="AO2877" i="1"/>
  <c r="AN2878" i="1"/>
  <c r="AO2878" i="1"/>
  <c r="AN2879" i="1"/>
  <c r="AO2879" i="1"/>
  <c r="AN2880" i="1"/>
  <c r="AO2880" i="1"/>
  <c r="AN2881" i="1"/>
  <c r="AO2881" i="1"/>
  <c r="AN2882" i="1"/>
  <c r="AO2882" i="1"/>
  <c r="AN2883" i="1"/>
  <c r="AO2883" i="1"/>
  <c r="AN2884" i="1"/>
  <c r="AO2884" i="1"/>
  <c r="AN2885" i="1"/>
  <c r="AO2885" i="1"/>
  <c r="AN2886" i="1"/>
  <c r="AO2886" i="1"/>
  <c r="AN2887" i="1"/>
  <c r="AO2887" i="1"/>
  <c r="AN2888" i="1"/>
  <c r="AO2888" i="1"/>
  <c r="AN2889" i="1"/>
  <c r="AO2889" i="1"/>
  <c r="AN2890" i="1"/>
  <c r="AO2890" i="1"/>
  <c r="AN2891" i="1"/>
  <c r="AO2891" i="1"/>
  <c r="AN2892" i="1"/>
  <c r="AO2892" i="1"/>
  <c r="AN2893" i="1"/>
  <c r="AO2893" i="1"/>
  <c r="AN2894" i="1"/>
  <c r="AO2894" i="1"/>
  <c r="AN2895" i="1"/>
  <c r="AO2895" i="1"/>
  <c r="AN2896" i="1"/>
  <c r="AO2896" i="1"/>
  <c r="AN2897" i="1"/>
  <c r="AO2897" i="1"/>
  <c r="AN2898" i="1"/>
  <c r="AO2898" i="1"/>
  <c r="AN2899" i="1"/>
  <c r="AO2899" i="1"/>
  <c r="AN2900" i="1"/>
  <c r="AO2900" i="1"/>
  <c r="AN2901" i="1"/>
  <c r="AO2901" i="1"/>
  <c r="AN2902" i="1"/>
  <c r="AO2902" i="1"/>
  <c r="AN2903" i="1"/>
  <c r="AO2903" i="1"/>
  <c r="AN2904" i="1"/>
  <c r="AO2904" i="1"/>
  <c r="AN2905" i="1"/>
  <c r="AO2905" i="1"/>
  <c r="AN2906" i="1"/>
  <c r="AO2906" i="1"/>
  <c r="AN2907" i="1"/>
  <c r="AO2907" i="1"/>
  <c r="AN2908" i="1"/>
  <c r="AO2908" i="1"/>
  <c r="AN2909" i="1"/>
  <c r="AO2909" i="1"/>
  <c r="AN2910" i="1"/>
  <c r="AO2910" i="1"/>
  <c r="AN2911" i="1"/>
  <c r="AO2911" i="1"/>
  <c r="AN2912" i="1"/>
  <c r="AO2912" i="1"/>
  <c r="AN2913" i="1"/>
  <c r="AO2913" i="1"/>
  <c r="AN2914" i="1"/>
  <c r="AO2914" i="1"/>
  <c r="AN2915" i="1"/>
  <c r="AO2915" i="1"/>
  <c r="AN2916" i="1"/>
  <c r="AO2916" i="1"/>
  <c r="AN2917" i="1"/>
  <c r="AO2917" i="1"/>
  <c r="AN2918" i="1"/>
  <c r="AO2918" i="1"/>
  <c r="AN2919" i="1"/>
  <c r="AO2919" i="1"/>
  <c r="AN2920" i="1"/>
  <c r="AO2920" i="1"/>
  <c r="AN2921" i="1"/>
  <c r="AO2921" i="1"/>
  <c r="AN2922" i="1"/>
  <c r="AO2922" i="1"/>
  <c r="AN2923" i="1"/>
  <c r="AO2923" i="1"/>
  <c r="AN2924" i="1"/>
  <c r="AO2924" i="1"/>
  <c r="AN2925" i="1"/>
  <c r="AO2925" i="1"/>
  <c r="AN2926" i="1"/>
  <c r="AO2926" i="1"/>
  <c r="AN2927" i="1"/>
  <c r="AO2927" i="1"/>
  <c r="AN2928" i="1"/>
  <c r="AO2928" i="1"/>
  <c r="AN2929" i="1"/>
  <c r="AO2929" i="1"/>
  <c r="AN2930" i="1"/>
  <c r="AO2930" i="1"/>
  <c r="AN2931" i="1"/>
  <c r="AO2931" i="1"/>
  <c r="AN2932" i="1"/>
  <c r="AO2932" i="1"/>
  <c r="AN2933" i="1"/>
  <c r="AO2933" i="1"/>
  <c r="AN2934" i="1"/>
  <c r="AO2934" i="1"/>
  <c r="AN2935" i="1"/>
  <c r="AO2935" i="1"/>
  <c r="AN2936" i="1"/>
  <c r="AO2936" i="1"/>
  <c r="AN2937" i="1"/>
  <c r="AO2937" i="1"/>
  <c r="AN2938" i="1"/>
  <c r="AO2938" i="1"/>
  <c r="AN2939" i="1"/>
  <c r="AO2939" i="1"/>
  <c r="AN2940" i="1"/>
  <c r="AO2940" i="1"/>
  <c r="AN2941" i="1"/>
  <c r="AO2941" i="1"/>
  <c r="AN2942" i="1"/>
  <c r="AO2942" i="1"/>
  <c r="AN2943" i="1"/>
  <c r="AO2943" i="1"/>
  <c r="AN2944" i="1"/>
  <c r="AO2944" i="1"/>
  <c r="AN2945" i="1"/>
  <c r="AO2945" i="1"/>
  <c r="AN2946" i="1"/>
  <c r="AO2946" i="1"/>
  <c r="AN2947" i="1"/>
  <c r="AO2947" i="1"/>
  <c r="AN2948" i="1"/>
  <c r="AO2948" i="1"/>
  <c r="AN2949" i="1"/>
  <c r="AO2949" i="1"/>
  <c r="AN2950" i="1"/>
  <c r="AO2950" i="1"/>
  <c r="AN2951" i="1"/>
  <c r="AO2951" i="1"/>
  <c r="AN2952" i="1"/>
  <c r="AO2952" i="1"/>
  <c r="AN2953" i="1"/>
  <c r="AO2953" i="1"/>
  <c r="AN2954" i="1"/>
  <c r="AO2954" i="1"/>
  <c r="AN2955" i="1"/>
  <c r="AO2955" i="1"/>
  <c r="AN2956" i="1"/>
  <c r="AO2956" i="1"/>
  <c r="AN2957" i="1"/>
  <c r="AO2957" i="1"/>
  <c r="AN2958" i="1"/>
  <c r="AO2958" i="1"/>
  <c r="AN2959" i="1"/>
  <c r="AO2959" i="1"/>
  <c r="AN2960" i="1"/>
  <c r="AO2960" i="1"/>
  <c r="AN2961" i="1"/>
  <c r="AO2961" i="1"/>
  <c r="AN2962" i="1"/>
  <c r="AO2962" i="1"/>
  <c r="AN2963" i="1"/>
  <c r="AO2963" i="1"/>
  <c r="AN2964" i="1"/>
  <c r="AO2964" i="1"/>
  <c r="AN2965" i="1"/>
  <c r="AO2965" i="1"/>
  <c r="AN2966" i="1"/>
  <c r="AO2966" i="1"/>
  <c r="AN2967" i="1"/>
  <c r="AO2967" i="1"/>
  <c r="AN2968" i="1"/>
  <c r="AO2968" i="1"/>
  <c r="AN2969" i="1"/>
  <c r="AO2969" i="1"/>
  <c r="AN2970" i="1"/>
  <c r="AO2970" i="1"/>
  <c r="AN2971" i="1"/>
  <c r="AO2971" i="1"/>
  <c r="AN2972" i="1"/>
  <c r="AO2972" i="1"/>
  <c r="AN2973" i="1"/>
  <c r="AO2973" i="1"/>
  <c r="AN2974" i="1"/>
  <c r="AO2974" i="1"/>
  <c r="AN2975" i="1"/>
  <c r="AO2975" i="1"/>
  <c r="AN2976" i="1"/>
  <c r="AO2976" i="1"/>
  <c r="AN2977" i="1"/>
  <c r="AO2977" i="1"/>
  <c r="AN2978" i="1"/>
  <c r="AO2978" i="1"/>
  <c r="AN2979" i="1"/>
  <c r="AO2979" i="1"/>
  <c r="AN2980" i="1"/>
  <c r="AO2980" i="1"/>
  <c r="AN2981" i="1"/>
  <c r="AO2981" i="1"/>
  <c r="AN2982" i="1"/>
  <c r="AO2982" i="1"/>
  <c r="AN2983" i="1"/>
  <c r="AO2983" i="1"/>
  <c r="AN2984" i="1"/>
  <c r="AO2984" i="1"/>
  <c r="AN2985" i="1"/>
  <c r="AO2985" i="1"/>
  <c r="AN2986" i="1"/>
  <c r="AO2986" i="1"/>
  <c r="AN2987" i="1"/>
  <c r="AO2987" i="1"/>
  <c r="AN2988" i="1"/>
  <c r="AO2988" i="1"/>
  <c r="AN2989" i="1"/>
  <c r="AO2989" i="1"/>
  <c r="AN2990" i="1"/>
  <c r="AO2990" i="1"/>
  <c r="AN2991" i="1"/>
  <c r="AO2991" i="1"/>
  <c r="AN2992" i="1"/>
  <c r="AO2992" i="1"/>
  <c r="AN2993" i="1"/>
  <c r="AO2993" i="1"/>
  <c r="AN2994" i="1"/>
  <c r="AO2994" i="1"/>
  <c r="AN2995" i="1"/>
  <c r="AO2995" i="1"/>
  <c r="AN2996" i="1"/>
  <c r="AO2996" i="1"/>
  <c r="AN2997" i="1"/>
  <c r="AO2997" i="1"/>
  <c r="AN2998" i="1"/>
  <c r="AO2998" i="1"/>
  <c r="AN2999" i="1"/>
  <c r="AO2999" i="1"/>
  <c r="AN3000" i="1"/>
  <c r="AO3000" i="1"/>
  <c r="AN3001" i="1"/>
  <c r="AO3001" i="1"/>
  <c r="AN3002" i="1"/>
  <c r="AO3002" i="1"/>
  <c r="AN3003" i="1"/>
  <c r="AO3003" i="1"/>
  <c r="AN3004" i="1"/>
  <c r="AO3004" i="1"/>
  <c r="AN3005" i="1"/>
  <c r="AO3005" i="1"/>
  <c r="AN3006" i="1"/>
  <c r="AO3006" i="1"/>
  <c r="AN3007" i="1"/>
  <c r="AO3007" i="1"/>
  <c r="AN3008" i="1"/>
  <c r="AO3008" i="1"/>
  <c r="AN3009" i="1"/>
  <c r="AO3009" i="1"/>
  <c r="AN3010" i="1"/>
  <c r="AO3010" i="1"/>
  <c r="AN3011" i="1"/>
  <c r="AO3011" i="1"/>
  <c r="AN3012" i="1"/>
  <c r="AO3012" i="1"/>
  <c r="AN3013" i="1"/>
  <c r="AO3013" i="1"/>
  <c r="AN3014" i="1"/>
  <c r="AO3014" i="1"/>
  <c r="AN3015" i="1"/>
  <c r="AO3015" i="1"/>
  <c r="AN3016" i="1"/>
  <c r="AO3016" i="1"/>
  <c r="AN3017" i="1"/>
  <c r="AO3017" i="1"/>
  <c r="AN3018" i="1"/>
  <c r="AO3018" i="1"/>
  <c r="AN3019" i="1"/>
  <c r="AO3019" i="1"/>
  <c r="AN3020" i="1"/>
  <c r="AO3020" i="1"/>
  <c r="AN3021" i="1"/>
  <c r="AO3021" i="1"/>
  <c r="AN3022" i="1"/>
  <c r="AO3022" i="1"/>
  <c r="AN3023" i="1"/>
  <c r="AO3023" i="1"/>
  <c r="AN3024" i="1"/>
  <c r="AO3024" i="1"/>
  <c r="AN3025" i="1"/>
  <c r="AO3025" i="1"/>
  <c r="AN3026" i="1"/>
  <c r="AO3026" i="1"/>
  <c r="AN3027" i="1"/>
  <c r="AO3027" i="1"/>
  <c r="AN3028" i="1"/>
  <c r="AO3028" i="1"/>
  <c r="AN3029" i="1"/>
  <c r="AO3029" i="1"/>
  <c r="AN3030" i="1"/>
  <c r="AO3030" i="1"/>
  <c r="AN3031" i="1"/>
  <c r="AO3031" i="1"/>
  <c r="AN3032" i="1"/>
  <c r="AO3032" i="1"/>
  <c r="AN3033" i="1"/>
  <c r="AO3033" i="1"/>
  <c r="AN3034" i="1"/>
  <c r="AO3034" i="1"/>
  <c r="AN3035" i="1"/>
  <c r="AO3035" i="1"/>
  <c r="AN3036" i="1"/>
  <c r="AO3036" i="1"/>
  <c r="AN3037" i="1"/>
  <c r="AO3037" i="1"/>
  <c r="AN3038" i="1"/>
  <c r="AO3038" i="1"/>
  <c r="AN3039" i="1"/>
  <c r="AO3039" i="1"/>
  <c r="AN3040" i="1"/>
  <c r="AO3040" i="1"/>
  <c r="AN3041" i="1"/>
  <c r="AO3041" i="1"/>
  <c r="AN3042" i="1"/>
  <c r="AO3042" i="1"/>
  <c r="AN3043" i="1"/>
  <c r="AO3043" i="1"/>
  <c r="AN3044" i="1"/>
  <c r="AO3044" i="1"/>
  <c r="AN3045" i="1"/>
  <c r="AO3045" i="1"/>
  <c r="AN3046" i="1"/>
  <c r="AO3046" i="1"/>
  <c r="AN3047" i="1"/>
  <c r="AO3047" i="1"/>
  <c r="AN3048" i="1"/>
  <c r="AO3048" i="1"/>
  <c r="AN3049" i="1"/>
  <c r="AO3049" i="1"/>
  <c r="AN3050" i="1"/>
  <c r="AO3050" i="1"/>
  <c r="AN3051" i="1"/>
  <c r="AO3051" i="1"/>
  <c r="AN3052" i="1"/>
  <c r="AO3052" i="1"/>
  <c r="AN3053" i="1"/>
  <c r="AO3053" i="1"/>
  <c r="AN3054" i="1"/>
  <c r="AO3054" i="1"/>
  <c r="AN3055" i="1"/>
  <c r="AO3055" i="1"/>
  <c r="AN3056" i="1"/>
  <c r="AO3056" i="1"/>
  <c r="AN3057" i="1"/>
  <c r="AO3057" i="1"/>
  <c r="AN3058" i="1"/>
  <c r="AO3058" i="1"/>
  <c r="AN3059" i="1"/>
  <c r="AO3059" i="1"/>
  <c r="AN3060" i="1"/>
  <c r="AO3060" i="1"/>
  <c r="AN3061" i="1"/>
  <c r="AO3061" i="1"/>
  <c r="AN3062" i="1"/>
  <c r="AO3062" i="1"/>
  <c r="AN3063" i="1"/>
  <c r="AO3063" i="1"/>
  <c r="AN3064" i="1"/>
  <c r="AO3064" i="1"/>
  <c r="AN3065" i="1"/>
  <c r="AO3065" i="1"/>
  <c r="AN3066" i="1"/>
  <c r="AO3066" i="1"/>
  <c r="AN3067" i="1"/>
  <c r="AO3067" i="1"/>
  <c r="AN3068" i="1"/>
  <c r="AO3068" i="1"/>
  <c r="AN3069" i="1"/>
  <c r="AO3069" i="1"/>
  <c r="AN3070" i="1"/>
  <c r="AO3070" i="1"/>
  <c r="AN3071" i="1"/>
  <c r="AO3071" i="1"/>
  <c r="AN3072" i="1"/>
  <c r="AO3072" i="1"/>
  <c r="AN3073" i="1"/>
  <c r="AO3073" i="1"/>
  <c r="AN3074" i="1"/>
  <c r="AO3074" i="1"/>
  <c r="AN3075" i="1"/>
  <c r="AO3075" i="1"/>
  <c r="AN3076" i="1"/>
  <c r="AO3076" i="1"/>
  <c r="AN3077" i="1"/>
  <c r="AO3077" i="1"/>
  <c r="AN3078" i="1"/>
  <c r="AO3078" i="1"/>
  <c r="AN3079" i="1"/>
  <c r="AO3079" i="1"/>
  <c r="AN3080" i="1"/>
  <c r="AO3080" i="1"/>
  <c r="AN3081" i="1"/>
  <c r="AO3081" i="1"/>
  <c r="AN3082" i="1"/>
  <c r="AO3082" i="1"/>
  <c r="AN3083" i="1"/>
  <c r="AO3083" i="1"/>
  <c r="AN3084" i="1"/>
  <c r="AO3084" i="1"/>
  <c r="AN3085" i="1"/>
  <c r="AO3085" i="1"/>
  <c r="AN3086" i="1"/>
  <c r="AO3086" i="1"/>
  <c r="AN3087" i="1"/>
  <c r="AO3087" i="1"/>
  <c r="AN3088" i="1"/>
  <c r="AO3088" i="1"/>
  <c r="AN3089" i="1"/>
  <c r="AO3089" i="1"/>
  <c r="AN3090" i="1"/>
  <c r="AO3090" i="1"/>
  <c r="AN3091" i="1"/>
  <c r="AO3091" i="1"/>
  <c r="AN3092" i="1"/>
  <c r="AO3092" i="1"/>
  <c r="AN3093" i="1"/>
  <c r="AO3093" i="1"/>
  <c r="AN3094" i="1"/>
  <c r="AO3094" i="1"/>
  <c r="AN3095" i="1"/>
  <c r="AO3095" i="1"/>
  <c r="AN3096" i="1"/>
  <c r="AO3096" i="1"/>
  <c r="AN3097" i="1"/>
  <c r="AO3097" i="1"/>
  <c r="AN3098" i="1"/>
  <c r="AO3098" i="1"/>
  <c r="AN3099" i="1"/>
  <c r="AO3099" i="1"/>
  <c r="AN3100" i="1"/>
  <c r="AO3100" i="1"/>
  <c r="AN3101" i="1"/>
  <c r="AO3101" i="1"/>
  <c r="AN3102" i="1"/>
  <c r="AO3102" i="1"/>
  <c r="AN3103" i="1"/>
  <c r="AO3103" i="1"/>
  <c r="AN3104" i="1"/>
  <c r="AO3104" i="1"/>
  <c r="AN3105" i="1"/>
  <c r="AO3105" i="1"/>
  <c r="AN3106" i="1"/>
  <c r="AO3106" i="1"/>
  <c r="AN3107" i="1"/>
  <c r="AO3107" i="1"/>
  <c r="AN3108" i="1"/>
  <c r="AO3108" i="1"/>
  <c r="AN3109" i="1"/>
  <c r="AO3109" i="1"/>
  <c r="AN3110" i="1"/>
  <c r="AO3110" i="1"/>
  <c r="AN3111" i="1"/>
  <c r="AO3111" i="1"/>
  <c r="AN3112" i="1"/>
  <c r="AO3112" i="1"/>
  <c r="AN3113" i="1"/>
  <c r="AO3113" i="1"/>
  <c r="AN3114" i="1"/>
  <c r="AO3114" i="1"/>
  <c r="AN3115" i="1"/>
  <c r="AO3115" i="1"/>
  <c r="AN3116" i="1"/>
  <c r="AO3116" i="1"/>
  <c r="AN3117" i="1"/>
  <c r="AO3117" i="1"/>
  <c r="AN3118" i="1"/>
  <c r="AO3118" i="1"/>
  <c r="AN3119" i="1"/>
  <c r="AO3119" i="1"/>
  <c r="AN3120" i="1"/>
  <c r="AO3120" i="1"/>
  <c r="AN3121" i="1"/>
  <c r="AO3121" i="1"/>
  <c r="AN3122" i="1"/>
  <c r="AO3122" i="1"/>
  <c r="AN3123" i="1"/>
  <c r="AO3123" i="1"/>
  <c r="AN3124" i="1"/>
  <c r="AO3124" i="1"/>
  <c r="AN3125" i="1"/>
  <c r="AO3125" i="1"/>
  <c r="AN3126" i="1"/>
  <c r="AO3126" i="1"/>
  <c r="AN3127" i="1"/>
  <c r="AO3127" i="1"/>
  <c r="AN3128" i="1"/>
  <c r="AO3128" i="1"/>
  <c r="AN3129" i="1"/>
  <c r="AO3129" i="1"/>
  <c r="AN3130" i="1"/>
  <c r="AO3130" i="1"/>
  <c r="AN3131" i="1"/>
  <c r="AO3131" i="1"/>
  <c r="AN3132" i="1"/>
  <c r="AO3132" i="1"/>
  <c r="AN3133" i="1"/>
  <c r="AO3133" i="1"/>
  <c r="AN3134" i="1"/>
  <c r="AO3134" i="1"/>
  <c r="AN3135" i="1"/>
  <c r="AO3135" i="1"/>
  <c r="AN3136" i="1"/>
  <c r="AO3136" i="1"/>
  <c r="AN3137" i="1"/>
  <c r="AO3137" i="1"/>
  <c r="AN3138" i="1"/>
  <c r="AO3138" i="1"/>
  <c r="AN3139" i="1"/>
  <c r="AO3139" i="1"/>
  <c r="AN3140" i="1"/>
  <c r="AO3140" i="1"/>
  <c r="AN3141" i="1"/>
  <c r="AO3141" i="1"/>
  <c r="AN3142" i="1"/>
  <c r="AO3142" i="1"/>
  <c r="AN3143" i="1"/>
  <c r="AO3143" i="1"/>
  <c r="AN3144" i="1"/>
  <c r="AO3144" i="1"/>
  <c r="AN3145" i="1"/>
  <c r="AO3145" i="1"/>
  <c r="AN3146" i="1"/>
  <c r="AO3146" i="1"/>
  <c r="AN3147" i="1"/>
  <c r="AO3147" i="1"/>
  <c r="AN3148" i="1"/>
  <c r="AO3148" i="1"/>
  <c r="AN3149" i="1"/>
  <c r="AO3149" i="1"/>
  <c r="AN3150" i="1"/>
  <c r="AO3150" i="1"/>
  <c r="AN3151" i="1"/>
  <c r="AO3151" i="1"/>
  <c r="AN3152" i="1"/>
  <c r="AO3152" i="1"/>
  <c r="AN3153" i="1"/>
  <c r="AO3153" i="1"/>
  <c r="AN3154" i="1"/>
  <c r="AO3154" i="1"/>
  <c r="AN3155" i="1"/>
  <c r="AO3155" i="1"/>
  <c r="AN3156" i="1"/>
  <c r="AO3156" i="1"/>
  <c r="AN3157" i="1"/>
  <c r="AO3157" i="1"/>
  <c r="AN3158" i="1"/>
  <c r="AO3158" i="1"/>
  <c r="AN3159" i="1"/>
  <c r="AO3159" i="1"/>
  <c r="AN3160" i="1"/>
  <c r="AO3160" i="1"/>
  <c r="AN3161" i="1"/>
  <c r="AO3161" i="1"/>
  <c r="AN3162" i="1"/>
  <c r="AO3162" i="1"/>
  <c r="AN3163" i="1"/>
  <c r="AO3163" i="1"/>
  <c r="AN3164" i="1"/>
  <c r="AO3164" i="1"/>
  <c r="AN3165" i="1"/>
  <c r="AO3165" i="1"/>
  <c r="AN3166" i="1"/>
  <c r="AO3166" i="1"/>
  <c r="AN3167" i="1"/>
  <c r="AO3167" i="1"/>
  <c r="AN3168" i="1"/>
  <c r="AO3168" i="1"/>
  <c r="AN3169" i="1"/>
  <c r="AO3169" i="1"/>
  <c r="AN3170" i="1"/>
  <c r="AO3170" i="1"/>
  <c r="AN3171" i="1"/>
  <c r="AO3171" i="1"/>
  <c r="AN3172" i="1"/>
  <c r="AO3172" i="1"/>
  <c r="AN3173" i="1"/>
  <c r="AO3173" i="1"/>
  <c r="AN3174" i="1"/>
  <c r="AO3174" i="1"/>
  <c r="AN3175" i="1"/>
  <c r="AO3175" i="1"/>
  <c r="AN3176" i="1"/>
  <c r="AO3176" i="1"/>
  <c r="AN3177" i="1"/>
  <c r="AO3177" i="1"/>
  <c r="AN3178" i="1"/>
  <c r="AO3178" i="1"/>
  <c r="AN3179" i="1"/>
  <c r="AO3179" i="1"/>
  <c r="AN3180" i="1"/>
  <c r="AO3180" i="1"/>
  <c r="AN3181" i="1"/>
  <c r="AO3181" i="1"/>
  <c r="AN3182" i="1"/>
  <c r="AO3182" i="1"/>
  <c r="AN3183" i="1"/>
  <c r="AO3183" i="1"/>
  <c r="AN3184" i="1"/>
  <c r="AO3184" i="1"/>
  <c r="AN3185" i="1"/>
  <c r="AO3185" i="1"/>
  <c r="AN3186" i="1"/>
  <c r="AO3186" i="1"/>
  <c r="AN3187" i="1"/>
  <c r="AO3187" i="1"/>
  <c r="AN3188" i="1"/>
  <c r="AO3188" i="1"/>
  <c r="AN3189" i="1"/>
  <c r="AO3189" i="1"/>
  <c r="AN3190" i="1"/>
  <c r="AO3190" i="1"/>
  <c r="AN3191" i="1"/>
  <c r="AO3191" i="1"/>
  <c r="AN3192" i="1"/>
  <c r="AO3192" i="1"/>
  <c r="AN3193" i="1"/>
  <c r="AO3193" i="1"/>
  <c r="AN3194" i="1"/>
  <c r="AO3194" i="1"/>
  <c r="AN3195" i="1"/>
  <c r="AO3195" i="1"/>
  <c r="AN3196" i="1"/>
  <c r="AO3196" i="1"/>
  <c r="AN3197" i="1"/>
  <c r="AO3197" i="1"/>
  <c r="AN3198" i="1"/>
  <c r="AO3198" i="1"/>
  <c r="AN3199" i="1"/>
  <c r="AO3199" i="1"/>
  <c r="AN3200" i="1"/>
  <c r="AO3200" i="1"/>
  <c r="AN3201" i="1"/>
  <c r="AO3201" i="1"/>
  <c r="AN3202" i="1"/>
  <c r="AO3202" i="1"/>
  <c r="AN3203" i="1"/>
  <c r="AO3203" i="1"/>
  <c r="AN3204" i="1"/>
  <c r="AO3204" i="1"/>
  <c r="AN3205" i="1"/>
  <c r="AO3205" i="1"/>
  <c r="AN3206" i="1"/>
  <c r="AO3206" i="1"/>
  <c r="AN3207" i="1"/>
  <c r="AO3207" i="1"/>
  <c r="AN3208" i="1"/>
  <c r="AO3208" i="1"/>
  <c r="AN3209" i="1"/>
  <c r="AO3209" i="1"/>
  <c r="AN3210" i="1"/>
  <c r="AO3210" i="1"/>
  <c r="AN3211" i="1"/>
  <c r="AO3211" i="1"/>
  <c r="AN3212" i="1"/>
  <c r="AO3212" i="1"/>
  <c r="AN3213" i="1"/>
  <c r="AO3213" i="1"/>
  <c r="AN3214" i="1"/>
  <c r="AO3214" i="1"/>
  <c r="AN3215" i="1"/>
  <c r="AO3215" i="1"/>
  <c r="AN3216" i="1"/>
  <c r="AO3216" i="1"/>
  <c r="AN3217" i="1"/>
  <c r="AO3217" i="1"/>
  <c r="AN3218" i="1"/>
  <c r="AO3218" i="1"/>
  <c r="AN3219" i="1"/>
  <c r="AO3219" i="1"/>
  <c r="AN3220" i="1"/>
  <c r="AO3220" i="1"/>
  <c r="AN3221" i="1"/>
  <c r="AO3221" i="1"/>
  <c r="AN3222" i="1"/>
  <c r="AO3222" i="1"/>
  <c r="AN3223" i="1"/>
  <c r="AO3223" i="1"/>
  <c r="AN3224" i="1"/>
  <c r="AO3224" i="1"/>
  <c r="AN3225" i="1"/>
  <c r="AO3225" i="1"/>
  <c r="AN3226" i="1"/>
  <c r="AO3226" i="1"/>
  <c r="AN3227" i="1"/>
  <c r="AO3227" i="1"/>
  <c r="AN3228" i="1"/>
  <c r="AO3228" i="1"/>
  <c r="AN3229" i="1"/>
  <c r="AO3229" i="1"/>
  <c r="AN3230" i="1"/>
  <c r="AO3230" i="1"/>
  <c r="AN3231" i="1"/>
  <c r="AO3231" i="1"/>
  <c r="AN3232" i="1"/>
  <c r="AO3232" i="1"/>
  <c r="AN3233" i="1"/>
  <c r="AO3233" i="1"/>
  <c r="AN3234" i="1"/>
  <c r="AO3234" i="1"/>
  <c r="AN3235" i="1"/>
  <c r="AO3235" i="1"/>
  <c r="AN3236" i="1"/>
  <c r="AO3236" i="1"/>
  <c r="AN3237" i="1"/>
  <c r="AO3237" i="1"/>
  <c r="AN3238" i="1"/>
  <c r="AO3238" i="1"/>
  <c r="AN3239" i="1"/>
  <c r="AO3239" i="1"/>
  <c r="AN3240" i="1"/>
  <c r="AO3240" i="1"/>
  <c r="AN3241" i="1"/>
  <c r="AO3241" i="1"/>
  <c r="AN3242" i="1"/>
  <c r="AO3242" i="1"/>
  <c r="AN3243" i="1"/>
  <c r="AO3243" i="1"/>
  <c r="AN3244" i="1"/>
  <c r="AO3244" i="1"/>
  <c r="AN3245" i="1"/>
  <c r="AO3245" i="1"/>
  <c r="AN3246" i="1"/>
  <c r="AO3246" i="1"/>
  <c r="AN3247" i="1"/>
  <c r="AO3247" i="1"/>
  <c r="AN3248" i="1"/>
  <c r="AO3248" i="1"/>
  <c r="AN3249" i="1"/>
  <c r="AO3249" i="1"/>
  <c r="AN3250" i="1"/>
  <c r="AO3250" i="1"/>
  <c r="AN3251" i="1"/>
  <c r="AO3251" i="1"/>
  <c r="AN3252" i="1"/>
  <c r="AO3252" i="1"/>
  <c r="AN3253" i="1"/>
  <c r="AO3253" i="1"/>
  <c r="AN3254" i="1"/>
  <c r="AO3254" i="1"/>
  <c r="AN3255" i="1"/>
  <c r="AO3255" i="1"/>
  <c r="AN3256" i="1"/>
  <c r="AO3256" i="1"/>
  <c r="AN3257" i="1"/>
  <c r="AO3257" i="1"/>
  <c r="AN3258" i="1"/>
  <c r="AO3258" i="1"/>
  <c r="AN3259" i="1"/>
  <c r="AO3259" i="1"/>
  <c r="AN3260" i="1"/>
  <c r="AO3260" i="1"/>
  <c r="AN3261" i="1"/>
  <c r="AO3261" i="1"/>
  <c r="AN3262" i="1"/>
  <c r="AO3262" i="1"/>
  <c r="AN3263" i="1"/>
  <c r="AO3263" i="1"/>
  <c r="AN3264" i="1"/>
  <c r="AO3264" i="1"/>
  <c r="AN3265" i="1"/>
  <c r="AO3265" i="1"/>
  <c r="AN3266" i="1"/>
  <c r="AO3266" i="1"/>
  <c r="AN3267" i="1"/>
  <c r="AO3267" i="1"/>
  <c r="AN3268" i="1"/>
  <c r="AO3268" i="1"/>
  <c r="AN3269" i="1"/>
  <c r="AO3269" i="1"/>
  <c r="AN3270" i="1"/>
  <c r="AO3270" i="1"/>
  <c r="AN3271" i="1"/>
  <c r="AO3271" i="1"/>
  <c r="AN3272" i="1"/>
  <c r="AO3272" i="1"/>
  <c r="AN3273" i="1"/>
  <c r="AO3273" i="1"/>
  <c r="AN3274" i="1"/>
  <c r="AO3274" i="1"/>
  <c r="AN3275" i="1"/>
  <c r="AO3275" i="1"/>
  <c r="AN3276" i="1"/>
  <c r="AO3276" i="1"/>
  <c r="AN3277" i="1"/>
  <c r="AO3277" i="1"/>
  <c r="AN3278" i="1"/>
  <c r="AO3278" i="1"/>
  <c r="AN3279" i="1"/>
  <c r="AO3279" i="1"/>
  <c r="AN3280" i="1"/>
  <c r="AO3280" i="1"/>
  <c r="AN3281" i="1"/>
  <c r="AO3281" i="1"/>
  <c r="AN3282" i="1"/>
  <c r="AO3282" i="1"/>
  <c r="AN3283" i="1"/>
  <c r="AO3283" i="1"/>
  <c r="AN3284" i="1"/>
  <c r="AO3284" i="1"/>
  <c r="AN3285" i="1"/>
  <c r="AO3285" i="1"/>
  <c r="AN3286" i="1"/>
  <c r="AO3286" i="1"/>
  <c r="AN3287" i="1"/>
  <c r="AO3287" i="1"/>
  <c r="AN3288" i="1"/>
  <c r="AO3288" i="1"/>
  <c r="AN3289" i="1"/>
  <c r="AO3289" i="1"/>
  <c r="AN3290" i="1"/>
  <c r="AO3290" i="1"/>
  <c r="AN3291" i="1"/>
  <c r="AO3291" i="1"/>
  <c r="AN3292" i="1"/>
  <c r="AO3292" i="1"/>
  <c r="AN3293" i="1"/>
  <c r="AO3293" i="1"/>
  <c r="AN3294" i="1"/>
  <c r="AO3294" i="1"/>
  <c r="AN3295" i="1"/>
  <c r="AO3295" i="1"/>
  <c r="AN3296" i="1"/>
  <c r="AO3296" i="1"/>
  <c r="AN3297" i="1"/>
  <c r="AO3297" i="1"/>
  <c r="AN3298" i="1"/>
  <c r="AO3298" i="1"/>
  <c r="AN3299" i="1"/>
  <c r="AO3299" i="1"/>
  <c r="AN3300" i="1"/>
  <c r="AO3300" i="1"/>
  <c r="AN3301" i="1"/>
  <c r="AO3301" i="1"/>
  <c r="AN3302" i="1"/>
  <c r="AO3302" i="1"/>
  <c r="AN3303" i="1"/>
  <c r="AO3303" i="1"/>
  <c r="AN3304" i="1"/>
  <c r="AO3304" i="1"/>
  <c r="AN3305" i="1"/>
  <c r="AO3305" i="1"/>
  <c r="AN3306" i="1"/>
  <c r="AO3306" i="1"/>
  <c r="AN3307" i="1"/>
  <c r="AO3307" i="1"/>
  <c r="AN3308" i="1"/>
  <c r="AO3308" i="1"/>
  <c r="AN3309" i="1"/>
  <c r="AO3309" i="1"/>
  <c r="AN3310" i="1"/>
  <c r="AO3310" i="1"/>
  <c r="AN3311" i="1"/>
  <c r="AO3311" i="1"/>
  <c r="AN3312" i="1"/>
  <c r="AO3312" i="1"/>
  <c r="AN3313" i="1"/>
  <c r="AO3313" i="1"/>
  <c r="AN3314" i="1"/>
  <c r="AO3314" i="1"/>
  <c r="AN3315" i="1"/>
  <c r="AO3315" i="1"/>
  <c r="AN3316" i="1"/>
  <c r="AO3316" i="1"/>
  <c r="AN3317" i="1"/>
  <c r="AO3317" i="1"/>
  <c r="AN3318" i="1"/>
  <c r="AO3318" i="1"/>
  <c r="AN3319" i="1"/>
  <c r="AO3319" i="1"/>
  <c r="AN3320" i="1"/>
  <c r="AO3320" i="1"/>
  <c r="AN3321" i="1"/>
  <c r="AO3321" i="1"/>
  <c r="AN3322" i="1"/>
  <c r="AO3322" i="1"/>
  <c r="AN3323" i="1"/>
  <c r="AO3323" i="1"/>
  <c r="AN3324" i="1"/>
  <c r="AO3324" i="1"/>
  <c r="AN3325" i="1"/>
  <c r="AO3325" i="1"/>
  <c r="AN3326" i="1"/>
  <c r="AO3326" i="1"/>
  <c r="AN3327" i="1"/>
  <c r="AO3327" i="1"/>
  <c r="AN3328" i="1"/>
  <c r="AO3328" i="1"/>
  <c r="AN3329" i="1"/>
  <c r="AO3329" i="1"/>
  <c r="AN3330" i="1"/>
  <c r="AO3330" i="1"/>
  <c r="AN3331" i="1"/>
  <c r="AO3331" i="1"/>
  <c r="AN3332" i="1"/>
  <c r="AO3332" i="1"/>
  <c r="AN3333" i="1"/>
  <c r="AO3333" i="1"/>
  <c r="AN3334" i="1"/>
  <c r="AO3334" i="1"/>
  <c r="AN3335" i="1"/>
  <c r="AO3335" i="1"/>
  <c r="AN3336" i="1"/>
  <c r="AO3336" i="1"/>
  <c r="AN3337" i="1"/>
  <c r="AO3337" i="1"/>
  <c r="AN3338" i="1"/>
  <c r="AO3338" i="1"/>
  <c r="AN3339" i="1"/>
  <c r="AO3339" i="1"/>
  <c r="AN3340" i="1"/>
  <c r="AO3340" i="1"/>
  <c r="AN3341" i="1"/>
  <c r="AO3341" i="1"/>
  <c r="AN3342" i="1"/>
  <c r="AO3342" i="1"/>
  <c r="AN3343" i="1"/>
  <c r="AO3343" i="1"/>
  <c r="AN3344" i="1"/>
  <c r="AO3344" i="1"/>
  <c r="AN3345" i="1"/>
  <c r="AO3345" i="1"/>
  <c r="AN3346" i="1"/>
  <c r="AO3346" i="1"/>
  <c r="AN3347" i="1"/>
  <c r="AO3347" i="1"/>
  <c r="AN3348" i="1"/>
  <c r="AO3348" i="1"/>
  <c r="AN3349" i="1"/>
  <c r="AO3349" i="1"/>
  <c r="AN3350" i="1"/>
  <c r="AO3350" i="1"/>
  <c r="AN3351" i="1"/>
  <c r="AO3351" i="1"/>
  <c r="AN3352" i="1"/>
  <c r="AO3352" i="1"/>
  <c r="AN3353" i="1"/>
  <c r="AO3353" i="1"/>
  <c r="AN3354" i="1"/>
  <c r="AO3354" i="1"/>
  <c r="AN3355" i="1"/>
  <c r="AO3355" i="1"/>
  <c r="AN3356" i="1"/>
  <c r="AO3356" i="1"/>
  <c r="AN3357" i="1"/>
  <c r="AO3357" i="1"/>
  <c r="AN3358" i="1"/>
  <c r="AO3358" i="1"/>
  <c r="AN3359" i="1"/>
  <c r="AO3359" i="1"/>
  <c r="AN3360" i="1"/>
  <c r="AO3360" i="1"/>
  <c r="AN3361" i="1"/>
  <c r="AO3361" i="1"/>
  <c r="AN3362" i="1"/>
  <c r="AO3362" i="1"/>
  <c r="AN3363" i="1"/>
  <c r="AO3363" i="1"/>
  <c r="AN3364" i="1"/>
  <c r="AO3364" i="1"/>
  <c r="AN3365" i="1"/>
  <c r="AO3365" i="1"/>
  <c r="AN3366" i="1"/>
  <c r="AO3366" i="1"/>
  <c r="AN3367" i="1"/>
  <c r="AO3367" i="1"/>
  <c r="AN3368" i="1"/>
  <c r="AO3368" i="1"/>
  <c r="AN3369" i="1"/>
  <c r="AO3369" i="1"/>
  <c r="AN3370" i="1"/>
  <c r="AO3370" i="1"/>
  <c r="AN3371" i="1"/>
  <c r="AO3371" i="1"/>
  <c r="AN3372" i="1"/>
  <c r="AO3372" i="1"/>
  <c r="AN3373" i="1"/>
  <c r="AO3373" i="1"/>
  <c r="AN3374" i="1"/>
  <c r="AO3374" i="1"/>
  <c r="AN3375" i="1"/>
  <c r="AO3375" i="1"/>
  <c r="AN3376" i="1"/>
  <c r="AO3376" i="1"/>
  <c r="AN3377" i="1"/>
  <c r="AO3377" i="1"/>
  <c r="AN3378" i="1"/>
  <c r="AO3378" i="1"/>
  <c r="AN3379" i="1"/>
  <c r="AO3379" i="1"/>
  <c r="AN3380" i="1"/>
  <c r="AO3380" i="1"/>
  <c r="AN3381" i="1"/>
  <c r="AO3381" i="1"/>
  <c r="AN3382" i="1"/>
  <c r="AO3382" i="1"/>
  <c r="AN3383" i="1"/>
  <c r="AO3383" i="1"/>
  <c r="AN3384" i="1"/>
  <c r="AO3384" i="1"/>
  <c r="AN3385" i="1"/>
  <c r="AO3385" i="1"/>
  <c r="AN3386" i="1"/>
  <c r="AO3386" i="1"/>
  <c r="AN3387" i="1"/>
  <c r="AO3387" i="1"/>
  <c r="AN3388" i="1"/>
  <c r="AO3388" i="1"/>
  <c r="AN3389" i="1"/>
  <c r="AO3389" i="1"/>
  <c r="AN3390" i="1"/>
  <c r="AO3390" i="1"/>
  <c r="AN3391" i="1"/>
  <c r="AO3391" i="1"/>
  <c r="AN3392" i="1"/>
  <c r="AO3392" i="1"/>
  <c r="AN3393" i="1"/>
  <c r="AO3393" i="1"/>
  <c r="AN3394" i="1"/>
  <c r="AO3394" i="1"/>
  <c r="AN3395" i="1"/>
  <c r="AO3395" i="1"/>
  <c r="AN3396" i="1"/>
  <c r="AO3396" i="1"/>
  <c r="AN3397" i="1"/>
  <c r="AO3397" i="1"/>
  <c r="AN3398" i="1"/>
  <c r="AO3398" i="1"/>
  <c r="AN3399" i="1"/>
  <c r="AO3399" i="1"/>
  <c r="AN3400" i="1"/>
  <c r="AO3400" i="1"/>
  <c r="AN3401" i="1"/>
  <c r="AO3401" i="1"/>
  <c r="AN3402" i="1"/>
  <c r="AO3402" i="1"/>
  <c r="AN3403" i="1"/>
  <c r="AO3403" i="1"/>
  <c r="AN3404" i="1"/>
  <c r="AO3404" i="1"/>
  <c r="AN3405" i="1"/>
  <c r="AO3405" i="1"/>
  <c r="AN3406" i="1"/>
  <c r="AO3406" i="1"/>
  <c r="AN3407" i="1"/>
  <c r="AO3407" i="1"/>
  <c r="AN3408" i="1"/>
  <c r="AO3408" i="1"/>
  <c r="AN3409" i="1"/>
  <c r="AO3409" i="1"/>
  <c r="AN3410" i="1"/>
  <c r="AO3410" i="1"/>
  <c r="AN3411" i="1"/>
  <c r="AO3411" i="1"/>
  <c r="AN3412" i="1"/>
  <c r="AO3412" i="1"/>
  <c r="AN3413" i="1"/>
  <c r="AO3413" i="1"/>
  <c r="AN3414" i="1"/>
  <c r="AO3414" i="1"/>
  <c r="AN3415" i="1"/>
  <c r="AO3415" i="1"/>
  <c r="AN3416" i="1"/>
  <c r="AO3416" i="1"/>
  <c r="AN3417" i="1"/>
  <c r="AO3417" i="1"/>
  <c r="AN3418" i="1"/>
  <c r="AO3418" i="1"/>
  <c r="AN3419" i="1"/>
  <c r="AO3419" i="1"/>
  <c r="AN3420" i="1"/>
  <c r="AO3420" i="1"/>
  <c r="AN3421" i="1"/>
  <c r="AO3421" i="1"/>
  <c r="AN3422" i="1"/>
  <c r="AO3422" i="1"/>
  <c r="AN3423" i="1"/>
  <c r="AO3423" i="1"/>
  <c r="AN3424" i="1"/>
  <c r="AO3424" i="1"/>
  <c r="AN3425" i="1"/>
  <c r="AO3425" i="1"/>
  <c r="AN3426" i="1"/>
  <c r="AO3426" i="1"/>
  <c r="AN3427" i="1"/>
  <c r="AO3427" i="1"/>
  <c r="AN3428" i="1"/>
  <c r="AO3428" i="1"/>
  <c r="AN3429" i="1"/>
  <c r="AO3429" i="1"/>
  <c r="AN3430" i="1"/>
  <c r="AO3430" i="1"/>
  <c r="AN3431" i="1"/>
  <c r="AO3431" i="1"/>
  <c r="AN3432" i="1"/>
  <c r="AO3432" i="1"/>
  <c r="AN3433" i="1"/>
  <c r="AO3433" i="1"/>
  <c r="AN3434" i="1"/>
  <c r="AO3434" i="1"/>
  <c r="AN3435" i="1"/>
  <c r="AO3435" i="1"/>
  <c r="AN3436" i="1"/>
  <c r="AO3436" i="1"/>
  <c r="AN3437" i="1"/>
  <c r="AO3437" i="1"/>
  <c r="AN3438" i="1"/>
  <c r="AO3438" i="1"/>
  <c r="AN3439" i="1"/>
  <c r="AO3439" i="1"/>
  <c r="AN3440" i="1"/>
  <c r="AO3440" i="1"/>
  <c r="AN3441" i="1"/>
  <c r="AO3441" i="1"/>
  <c r="AN3442" i="1"/>
  <c r="AO3442" i="1"/>
  <c r="AN3443" i="1"/>
  <c r="AO3443" i="1"/>
  <c r="AN3444" i="1"/>
  <c r="AO3444" i="1"/>
  <c r="AN3445" i="1"/>
  <c r="AO3445" i="1"/>
  <c r="AN3446" i="1"/>
  <c r="AO3446" i="1"/>
  <c r="AN3447" i="1"/>
  <c r="AO3447" i="1"/>
  <c r="AN3448" i="1"/>
  <c r="AO3448" i="1"/>
  <c r="AN3449" i="1"/>
  <c r="AO3449" i="1"/>
  <c r="AN3450" i="1"/>
  <c r="AO3450" i="1"/>
  <c r="AN3451" i="1"/>
  <c r="AO3451" i="1"/>
  <c r="AN3452" i="1"/>
  <c r="AO3452" i="1"/>
  <c r="AN3453" i="1"/>
  <c r="AO3453" i="1"/>
  <c r="AN3454" i="1"/>
  <c r="AO3454" i="1"/>
  <c r="AN3455" i="1"/>
  <c r="AO3455" i="1"/>
  <c r="AN3456" i="1"/>
  <c r="AO3456" i="1"/>
  <c r="AN3457" i="1"/>
  <c r="AO3457" i="1"/>
  <c r="AN3458" i="1"/>
  <c r="AO3458" i="1"/>
  <c r="AN3459" i="1"/>
  <c r="AO3459" i="1"/>
  <c r="AN3460" i="1"/>
  <c r="AO3460" i="1"/>
  <c r="AN3461" i="1"/>
  <c r="AO3461" i="1"/>
  <c r="AN3462" i="1"/>
  <c r="AO3462" i="1"/>
  <c r="AN3463" i="1"/>
  <c r="AO3463" i="1"/>
  <c r="AN3464" i="1"/>
  <c r="AO3464" i="1"/>
  <c r="AN3465" i="1"/>
  <c r="AO3465" i="1"/>
  <c r="AN3466" i="1"/>
  <c r="AO3466" i="1"/>
  <c r="AN3467" i="1"/>
  <c r="AO3467" i="1"/>
  <c r="AN3468" i="1"/>
  <c r="AO3468" i="1"/>
  <c r="AN3469" i="1"/>
  <c r="AO3469" i="1"/>
  <c r="AN3470" i="1"/>
  <c r="AO3470" i="1"/>
  <c r="AN3471" i="1"/>
  <c r="AO3471" i="1"/>
  <c r="AN3472" i="1"/>
  <c r="AO3472" i="1"/>
  <c r="AN3473" i="1"/>
  <c r="AO3473" i="1"/>
  <c r="AN3474" i="1"/>
  <c r="AO3474" i="1"/>
  <c r="AN3475" i="1"/>
  <c r="AO3475" i="1"/>
  <c r="AN3476" i="1"/>
  <c r="AO3476" i="1"/>
  <c r="AN3477" i="1"/>
  <c r="AO3477" i="1"/>
  <c r="AN3478" i="1"/>
  <c r="AO3478" i="1"/>
  <c r="AN3479" i="1"/>
  <c r="AO3479" i="1"/>
  <c r="AN3480" i="1"/>
  <c r="AO3480" i="1"/>
  <c r="AN3481" i="1"/>
  <c r="AO3481" i="1"/>
  <c r="AN3482" i="1"/>
  <c r="AO3482" i="1"/>
  <c r="AN3483" i="1"/>
  <c r="AO3483" i="1"/>
  <c r="AN3484" i="1"/>
  <c r="AO3484" i="1"/>
  <c r="AN3485" i="1"/>
  <c r="AO3485" i="1"/>
  <c r="AN3486" i="1"/>
  <c r="AO3486" i="1"/>
  <c r="AN3487" i="1"/>
  <c r="AO3487" i="1"/>
  <c r="AN3488" i="1"/>
  <c r="AO3488" i="1"/>
  <c r="AN3489" i="1"/>
  <c r="AO3489" i="1"/>
  <c r="AN3490" i="1"/>
  <c r="AO3490" i="1"/>
  <c r="AN3491" i="1"/>
  <c r="AO3491" i="1"/>
  <c r="AN3492" i="1"/>
  <c r="AO3492" i="1"/>
  <c r="AN3493" i="1"/>
  <c r="AO3493" i="1"/>
  <c r="AN3494" i="1"/>
  <c r="AO3494" i="1"/>
  <c r="AN3495" i="1"/>
  <c r="AO3495" i="1"/>
  <c r="AN3496" i="1"/>
  <c r="AO3496" i="1"/>
  <c r="AN3497" i="1"/>
  <c r="AO3497" i="1"/>
  <c r="AN3498" i="1"/>
  <c r="AO3498" i="1"/>
  <c r="AN3499" i="1"/>
  <c r="AO3499" i="1"/>
  <c r="AN3500" i="1"/>
  <c r="AO3500" i="1"/>
  <c r="AN3501" i="1"/>
  <c r="AO3501" i="1"/>
  <c r="AN3502" i="1"/>
  <c r="AO3502" i="1"/>
  <c r="AN3503" i="1"/>
  <c r="AO3503" i="1"/>
  <c r="AN3504" i="1"/>
  <c r="AO3504" i="1"/>
  <c r="AN3505" i="1"/>
  <c r="AO3505" i="1"/>
  <c r="AN3506" i="1"/>
  <c r="AO3506" i="1"/>
  <c r="AN3507" i="1"/>
  <c r="AO3507" i="1"/>
  <c r="AN3508" i="1"/>
  <c r="AO3508" i="1"/>
  <c r="AN3509" i="1"/>
  <c r="AO3509" i="1"/>
  <c r="AN3510" i="1"/>
  <c r="AO3510" i="1"/>
  <c r="AN3511" i="1"/>
  <c r="AO3511" i="1"/>
  <c r="AN3512" i="1"/>
  <c r="AO3512" i="1"/>
  <c r="AN3513" i="1"/>
  <c r="AO3513" i="1"/>
  <c r="AN3514" i="1"/>
  <c r="AO3514" i="1"/>
  <c r="AN3515" i="1"/>
  <c r="AO3515" i="1"/>
  <c r="AN3516" i="1"/>
  <c r="AO3516" i="1"/>
  <c r="AN3517" i="1"/>
  <c r="AO3517" i="1"/>
  <c r="AN3518" i="1"/>
  <c r="AO3518" i="1"/>
  <c r="AN3519" i="1"/>
  <c r="AO3519" i="1"/>
  <c r="AN3520" i="1"/>
  <c r="AO3520" i="1"/>
  <c r="AN3521" i="1"/>
  <c r="AO3521" i="1"/>
  <c r="AN3522" i="1"/>
  <c r="AO3522" i="1"/>
  <c r="AN3523" i="1"/>
  <c r="AO3523" i="1"/>
  <c r="AN3524" i="1"/>
  <c r="AO3524" i="1"/>
  <c r="AN3525" i="1"/>
  <c r="AO3525" i="1"/>
  <c r="AN3526" i="1"/>
  <c r="AO3526" i="1"/>
  <c r="AN3527" i="1"/>
  <c r="AO3527" i="1"/>
  <c r="AN3528" i="1"/>
  <c r="AO3528" i="1"/>
  <c r="AN3529" i="1"/>
  <c r="AO3529" i="1"/>
  <c r="AN3530" i="1"/>
  <c r="AO3530" i="1"/>
  <c r="AN3531" i="1"/>
  <c r="AO3531" i="1"/>
  <c r="AN3532" i="1"/>
  <c r="AO3532" i="1"/>
  <c r="AN3533" i="1"/>
  <c r="AO3533" i="1"/>
  <c r="AN3534" i="1"/>
  <c r="AO3534" i="1"/>
  <c r="AN3535" i="1"/>
  <c r="AO3535" i="1"/>
  <c r="AN3536" i="1"/>
  <c r="AO3536" i="1"/>
  <c r="AN3537" i="1"/>
  <c r="AO3537" i="1"/>
  <c r="AN3538" i="1"/>
  <c r="AO3538" i="1"/>
  <c r="AN3539" i="1"/>
  <c r="AO3539" i="1"/>
  <c r="AN3540" i="1"/>
  <c r="AO3540" i="1"/>
  <c r="AN3541" i="1"/>
  <c r="AO3541" i="1"/>
  <c r="AN3542" i="1"/>
  <c r="AO3542" i="1"/>
  <c r="AN3543" i="1"/>
  <c r="AO3543" i="1"/>
  <c r="AN3544" i="1"/>
  <c r="AO3544" i="1"/>
  <c r="AN3545" i="1"/>
  <c r="AO3545" i="1"/>
  <c r="AN3546" i="1"/>
  <c r="AO3546" i="1"/>
  <c r="AN3547" i="1"/>
  <c r="AO3547" i="1"/>
  <c r="AN3548" i="1"/>
  <c r="AO3548" i="1"/>
  <c r="AN3549" i="1"/>
  <c r="AO3549" i="1"/>
  <c r="AN3550" i="1"/>
  <c r="AO3550" i="1"/>
  <c r="AN3551" i="1"/>
  <c r="AO3551" i="1"/>
  <c r="AN3552" i="1"/>
  <c r="AO3552" i="1"/>
  <c r="AN3553" i="1"/>
  <c r="AO3553" i="1"/>
  <c r="AN3554" i="1"/>
  <c r="AO3554" i="1"/>
  <c r="AN3555" i="1"/>
  <c r="AO3555" i="1"/>
  <c r="AN3556" i="1"/>
  <c r="AO3556" i="1"/>
  <c r="AN3557" i="1"/>
  <c r="AO3557" i="1"/>
  <c r="AN3558" i="1"/>
  <c r="AO3558" i="1"/>
  <c r="AN3559" i="1"/>
  <c r="AO3559" i="1"/>
  <c r="AN3560" i="1"/>
  <c r="AO3560" i="1"/>
  <c r="AN3561" i="1"/>
  <c r="AO3561" i="1"/>
  <c r="AN3562" i="1"/>
  <c r="AO3562" i="1"/>
  <c r="AN3563" i="1"/>
  <c r="AO3563" i="1"/>
  <c r="AN3564" i="1"/>
  <c r="AO3564" i="1"/>
  <c r="AN3565" i="1"/>
  <c r="AO3565" i="1"/>
  <c r="AN3566" i="1"/>
  <c r="AO3566" i="1"/>
  <c r="AN3567" i="1"/>
  <c r="AO3567" i="1"/>
  <c r="AN3568" i="1"/>
  <c r="AO3568" i="1"/>
  <c r="AN3569" i="1"/>
  <c r="AO3569" i="1"/>
  <c r="AN3570" i="1"/>
  <c r="AO3570" i="1"/>
  <c r="AN3571" i="1"/>
  <c r="AO3571" i="1"/>
  <c r="AN3572" i="1"/>
  <c r="AO3572" i="1"/>
  <c r="AN3573" i="1"/>
  <c r="AO3573" i="1"/>
  <c r="AN3574" i="1"/>
  <c r="AO3574" i="1"/>
  <c r="AN3575" i="1"/>
  <c r="AO3575" i="1"/>
  <c r="AN3576" i="1"/>
  <c r="AO3576" i="1"/>
  <c r="AN3577" i="1"/>
  <c r="AO3577" i="1"/>
  <c r="AN3578" i="1"/>
  <c r="AO3578" i="1"/>
  <c r="AN3579" i="1"/>
  <c r="AO3579" i="1"/>
  <c r="AN3580" i="1"/>
  <c r="AO3580" i="1"/>
  <c r="AN3581" i="1"/>
  <c r="AO3581" i="1"/>
  <c r="AN3582" i="1"/>
  <c r="AO3582" i="1"/>
  <c r="AN3583" i="1"/>
  <c r="AO3583" i="1"/>
  <c r="AN3584" i="1"/>
  <c r="AO3584" i="1"/>
  <c r="AN3585" i="1"/>
  <c r="AO3585" i="1"/>
  <c r="AN3586" i="1"/>
  <c r="AO3586" i="1"/>
  <c r="AN3587" i="1"/>
  <c r="AO3587" i="1"/>
  <c r="AN3588" i="1"/>
  <c r="AO3588" i="1"/>
  <c r="AN3589" i="1"/>
  <c r="AO3589" i="1"/>
  <c r="AN3590" i="1"/>
  <c r="AO3590" i="1"/>
  <c r="AN3591" i="1"/>
  <c r="AO3591" i="1"/>
  <c r="AN3592" i="1"/>
  <c r="AO3592" i="1"/>
  <c r="AN3593" i="1"/>
  <c r="AO3593" i="1"/>
  <c r="AN3594" i="1"/>
  <c r="AO3594" i="1"/>
  <c r="AN3595" i="1"/>
  <c r="AO3595" i="1"/>
  <c r="AN3596" i="1"/>
  <c r="AO3596" i="1"/>
  <c r="AN3597" i="1"/>
  <c r="AO3597" i="1"/>
  <c r="AN3598" i="1"/>
  <c r="AO3598" i="1"/>
  <c r="AN3599" i="1"/>
  <c r="AO3599" i="1"/>
  <c r="AN3600" i="1"/>
  <c r="AO3600" i="1"/>
  <c r="AN3601" i="1"/>
  <c r="AO3601" i="1"/>
  <c r="AN3602" i="1"/>
  <c r="AO3602" i="1"/>
  <c r="AN3603" i="1"/>
  <c r="AO3603" i="1"/>
  <c r="AN3604" i="1"/>
  <c r="AO3604" i="1"/>
  <c r="AN3605" i="1"/>
  <c r="AO3605" i="1"/>
  <c r="AN3606" i="1"/>
  <c r="AO3606" i="1"/>
  <c r="AN3607" i="1"/>
  <c r="AO3607" i="1"/>
  <c r="AN3608" i="1"/>
  <c r="AO3608" i="1"/>
  <c r="AN3609" i="1"/>
  <c r="AO3609" i="1"/>
  <c r="AN3610" i="1"/>
  <c r="AO3610" i="1"/>
  <c r="AN3611" i="1"/>
  <c r="AO3611" i="1"/>
  <c r="AN3612" i="1"/>
  <c r="AO3612" i="1"/>
  <c r="AN3613" i="1"/>
  <c r="AO3613" i="1"/>
  <c r="AN3614" i="1"/>
  <c r="AO3614" i="1"/>
  <c r="AN3615" i="1"/>
  <c r="AO3615" i="1"/>
  <c r="AN3616" i="1"/>
  <c r="AO3616" i="1"/>
  <c r="AN3617" i="1"/>
  <c r="AO3617" i="1"/>
  <c r="AN3618" i="1"/>
  <c r="AO3618" i="1"/>
  <c r="AN3619" i="1"/>
  <c r="AO3619" i="1"/>
  <c r="AN3620" i="1"/>
  <c r="AO3620" i="1"/>
  <c r="AN3621" i="1"/>
  <c r="AO3621" i="1"/>
  <c r="AN3622" i="1"/>
  <c r="AO3622" i="1"/>
  <c r="AN3623" i="1"/>
  <c r="AO3623" i="1"/>
  <c r="AN3624" i="1"/>
  <c r="AO3624" i="1"/>
  <c r="AN3625" i="1"/>
  <c r="AO3625" i="1"/>
  <c r="AN3626" i="1"/>
  <c r="AO3626" i="1"/>
  <c r="AN3627" i="1"/>
  <c r="AO3627" i="1"/>
  <c r="AN3628" i="1"/>
  <c r="AO3628" i="1"/>
  <c r="AN3629" i="1"/>
  <c r="AO3629" i="1"/>
  <c r="AN3630" i="1"/>
  <c r="AO3630" i="1"/>
  <c r="AN3631" i="1"/>
  <c r="AO3631" i="1"/>
  <c r="AN3632" i="1"/>
  <c r="AO3632" i="1"/>
  <c r="AN3633" i="1"/>
  <c r="AO3633" i="1"/>
  <c r="AN3634" i="1"/>
  <c r="AO3634" i="1"/>
  <c r="AN3635" i="1"/>
  <c r="AO3635" i="1"/>
  <c r="AN3636" i="1"/>
  <c r="AO3636" i="1"/>
  <c r="AN3637" i="1"/>
  <c r="AO3637" i="1"/>
  <c r="AN3638" i="1"/>
  <c r="AO3638" i="1"/>
  <c r="AN3639" i="1"/>
  <c r="AO3639" i="1"/>
  <c r="AN3640" i="1"/>
  <c r="AO3640" i="1"/>
  <c r="AN3641" i="1"/>
  <c r="AO3641" i="1"/>
  <c r="AN3642" i="1"/>
  <c r="AO3642" i="1"/>
  <c r="AN3643" i="1"/>
  <c r="AO3643" i="1"/>
  <c r="AN3644" i="1"/>
  <c r="AO3644" i="1"/>
  <c r="AN3645" i="1"/>
  <c r="AO3645" i="1"/>
  <c r="AN3646" i="1"/>
  <c r="AO3646" i="1"/>
  <c r="AN3647" i="1"/>
  <c r="AO3647" i="1"/>
  <c r="AN3648" i="1"/>
  <c r="AO3648" i="1"/>
  <c r="AN3649" i="1"/>
  <c r="AO3649" i="1"/>
  <c r="AN3650" i="1"/>
  <c r="AO3650" i="1"/>
  <c r="AN3651" i="1"/>
  <c r="AO3651" i="1"/>
  <c r="AN3652" i="1"/>
  <c r="AO3652" i="1"/>
  <c r="AN3653" i="1"/>
  <c r="AO3653" i="1"/>
  <c r="AN3654" i="1"/>
  <c r="AO3654" i="1"/>
  <c r="AN3655" i="1"/>
  <c r="AO3655" i="1"/>
  <c r="AN3656" i="1"/>
  <c r="AO3656" i="1"/>
  <c r="AN3657" i="1"/>
  <c r="AO3657" i="1"/>
  <c r="AN3658" i="1"/>
  <c r="AO3658" i="1"/>
  <c r="AN3659" i="1"/>
  <c r="AO3659" i="1"/>
  <c r="AN3660" i="1"/>
  <c r="AO3660" i="1"/>
  <c r="AN3661" i="1"/>
  <c r="AO3661" i="1"/>
  <c r="AN3662" i="1"/>
  <c r="AO3662" i="1"/>
  <c r="AN3663" i="1"/>
  <c r="AO3663" i="1"/>
  <c r="AN3664" i="1"/>
  <c r="AO3664" i="1"/>
  <c r="AN3665" i="1"/>
  <c r="AO3665" i="1"/>
  <c r="AN3666" i="1"/>
  <c r="AO3666" i="1"/>
  <c r="AN3667" i="1"/>
  <c r="AO3667" i="1"/>
  <c r="AN3668" i="1"/>
  <c r="AO3668" i="1"/>
  <c r="AN3669" i="1"/>
  <c r="AO3669" i="1"/>
  <c r="AN3670" i="1"/>
  <c r="AO3670" i="1"/>
  <c r="AN3671" i="1"/>
  <c r="AO3671" i="1"/>
  <c r="AN3672" i="1"/>
  <c r="AO3672" i="1"/>
  <c r="AN3673" i="1"/>
  <c r="AO3673" i="1"/>
  <c r="AN3674" i="1"/>
  <c r="AO3674" i="1"/>
  <c r="AN3675" i="1"/>
  <c r="AO3675" i="1"/>
  <c r="AN3676" i="1"/>
  <c r="AO3676" i="1"/>
  <c r="AN3677" i="1"/>
  <c r="AO3677" i="1"/>
  <c r="AN3678" i="1"/>
  <c r="AO3678" i="1"/>
  <c r="AN3679" i="1"/>
  <c r="AO3679" i="1"/>
  <c r="AN3680" i="1"/>
  <c r="AO3680" i="1"/>
  <c r="AN3681" i="1"/>
  <c r="AO3681" i="1"/>
  <c r="AN3682" i="1"/>
  <c r="AO3682" i="1"/>
  <c r="AN3683" i="1"/>
  <c r="AO3683" i="1"/>
  <c r="AN3684" i="1"/>
  <c r="AO3684" i="1"/>
  <c r="AN3685" i="1"/>
  <c r="AO3685" i="1"/>
  <c r="AN3686" i="1"/>
  <c r="AO3686" i="1"/>
  <c r="AN3687" i="1"/>
  <c r="AO3687" i="1"/>
  <c r="AN3688" i="1"/>
  <c r="AO3688" i="1"/>
  <c r="AN3689" i="1"/>
  <c r="AO3689" i="1"/>
  <c r="AN3690" i="1"/>
  <c r="AO3690" i="1"/>
  <c r="AN3691" i="1"/>
  <c r="AO3691" i="1"/>
  <c r="AN3692" i="1"/>
  <c r="AO3692" i="1"/>
  <c r="AN3693" i="1"/>
  <c r="AO3693" i="1"/>
  <c r="AN3694" i="1"/>
  <c r="AO3694" i="1"/>
  <c r="AN3695" i="1"/>
  <c r="AO3695" i="1"/>
  <c r="AN3696" i="1"/>
  <c r="AO3696" i="1"/>
  <c r="AN3697" i="1"/>
  <c r="AO3697" i="1"/>
  <c r="AN3698" i="1"/>
  <c r="AO3698" i="1"/>
  <c r="AN3699" i="1"/>
  <c r="AO3699" i="1"/>
  <c r="AN3700" i="1"/>
  <c r="AO3700" i="1"/>
  <c r="AN3701" i="1"/>
  <c r="AO3701" i="1"/>
  <c r="AN3702" i="1"/>
  <c r="AO3702" i="1"/>
  <c r="AN3703" i="1"/>
  <c r="AO3703" i="1"/>
  <c r="AN3704" i="1"/>
  <c r="AO3704" i="1"/>
  <c r="AN3705" i="1"/>
  <c r="AO3705" i="1"/>
  <c r="AN3706" i="1"/>
  <c r="AO3706" i="1"/>
  <c r="AN3707" i="1"/>
  <c r="AO3707" i="1"/>
  <c r="AN3708" i="1"/>
  <c r="AO3708" i="1"/>
  <c r="AN3709" i="1"/>
  <c r="AO3709" i="1"/>
  <c r="AN3710" i="1"/>
  <c r="AO3710" i="1"/>
  <c r="AN3711" i="1"/>
  <c r="AO3711" i="1"/>
  <c r="AN3712" i="1"/>
  <c r="AO3712" i="1"/>
  <c r="AN3713" i="1"/>
  <c r="AO3713" i="1"/>
  <c r="AN3714" i="1"/>
  <c r="AO3714" i="1"/>
  <c r="AN3715" i="1"/>
  <c r="AO3715" i="1"/>
  <c r="AN3716" i="1"/>
  <c r="AO3716" i="1"/>
  <c r="AN3717" i="1"/>
  <c r="AO3717" i="1"/>
  <c r="AN3718" i="1"/>
  <c r="AO3718" i="1"/>
  <c r="AN3719" i="1"/>
  <c r="AO3719" i="1"/>
  <c r="AN3720" i="1"/>
  <c r="AO3720" i="1"/>
  <c r="AN3721" i="1"/>
  <c r="AO3721" i="1"/>
  <c r="AN3722" i="1"/>
  <c r="AO3722" i="1"/>
  <c r="AN3723" i="1"/>
  <c r="AO3723" i="1"/>
  <c r="AN3724" i="1"/>
  <c r="AO3724" i="1"/>
  <c r="AN3725" i="1"/>
  <c r="AO3725" i="1"/>
  <c r="AN3726" i="1"/>
  <c r="AO3726" i="1"/>
  <c r="AN3727" i="1"/>
  <c r="AO3727" i="1"/>
  <c r="AN3728" i="1"/>
  <c r="AO3728" i="1"/>
  <c r="AN3729" i="1"/>
  <c r="AO3729" i="1"/>
  <c r="AN3730" i="1"/>
  <c r="AO3730" i="1"/>
  <c r="AN3731" i="1"/>
  <c r="AO3731" i="1"/>
  <c r="AN3732" i="1"/>
  <c r="AO3732" i="1"/>
  <c r="AN3733" i="1"/>
  <c r="AO3733" i="1"/>
  <c r="AN3734" i="1"/>
  <c r="AO3734" i="1"/>
  <c r="AN3735" i="1"/>
  <c r="AO3735" i="1"/>
  <c r="AN3736" i="1"/>
  <c r="AO3736" i="1"/>
  <c r="AN3737" i="1"/>
  <c r="AO3737" i="1"/>
  <c r="AN3738" i="1"/>
  <c r="AO3738" i="1"/>
  <c r="AN3739" i="1"/>
  <c r="AO3739" i="1"/>
  <c r="AN3740" i="1"/>
  <c r="AO3740" i="1"/>
  <c r="AN3741" i="1"/>
  <c r="AO3741" i="1"/>
  <c r="AN3742" i="1"/>
  <c r="AO3742" i="1"/>
  <c r="AN3743" i="1"/>
  <c r="AO3743" i="1"/>
  <c r="AN3744" i="1"/>
  <c r="AO3744" i="1"/>
  <c r="AN3745" i="1"/>
  <c r="AO3745" i="1"/>
  <c r="AN3746" i="1"/>
  <c r="AO3746" i="1"/>
  <c r="AN3747" i="1"/>
  <c r="AO3747" i="1"/>
  <c r="AN3748" i="1"/>
  <c r="AO3748" i="1"/>
  <c r="AN3749" i="1"/>
  <c r="AO3749" i="1"/>
  <c r="AN3750" i="1"/>
  <c r="AO3750" i="1"/>
  <c r="AN3751" i="1"/>
  <c r="AO3751" i="1"/>
  <c r="AN3752" i="1"/>
  <c r="AO3752" i="1"/>
  <c r="AN3753" i="1"/>
  <c r="AO3753" i="1"/>
  <c r="AN3754" i="1"/>
  <c r="AO3754" i="1"/>
  <c r="AN3755" i="1"/>
  <c r="AO3755" i="1"/>
  <c r="AN3756" i="1"/>
  <c r="AO3756" i="1"/>
  <c r="AN3757" i="1"/>
  <c r="AO3757" i="1"/>
  <c r="AN3758" i="1"/>
  <c r="AO3758" i="1"/>
  <c r="AN3759" i="1"/>
  <c r="AO3759" i="1"/>
  <c r="AN3760" i="1"/>
  <c r="AO3760" i="1"/>
  <c r="AN3761" i="1"/>
  <c r="AO3761" i="1"/>
  <c r="AN3762" i="1"/>
  <c r="AO3762" i="1"/>
  <c r="AN3763" i="1"/>
  <c r="AO3763" i="1"/>
  <c r="AN3764" i="1"/>
  <c r="AO3764" i="1"/>
  <c r="AN3765" i="1"/>
  <c r="AO3765" i="1"/>
  <c r="AN3766" i="1"/>
  <c r="AO3766" i="1"/>
  <c r="AN3767" i="1"/>
  <c r="AO3767" i="1"/>
  <c r="AN3768" i="1"/>
  <c r="AO3768" i="1"/>
  <c r="AN3769" i="1"/>
  <c r="AO3769" i="1"/>
  <c r="AN3770" i="1"/>
  <c r="AO3770" i="1"/>
  <c r="AN3771" i="1"/>
  <c r="AO3771" i="1"/>
  <c r="AN3772" i="1"/>
  <c r="AO3772" i="1"/>
  <c r="AN3773" i="1"/>
  <c r="AO3773" i="1"/>
  <c r="AN3774" i="1"/>
  <c r="AO3774" i="1"/>
  <c r="AN3775" i="1"/>
  <c r="AO3775" i="1"/>
  <c r="AN3776" i="1"/>
  <c r="AO3776" i="1"/>
  <c r="AN3777" i="1"/>
  <c r="AO3777" i="1"/>
  <c r="AN3778" i="1"/>
  <c r="AO3778" i="1"/>
  <c r="AN3779" i="1"/>
  <c r="AO3779" i="1"/>
  <c r="AN3780" i="1"/>
  <c r="AO3780" i="1"/>
  <c r="AN3781" i="1"/>
  <c r="AO3781" i="1"/>
  <c r="AN3782" i="1"/>
  <c r="AO3782" i="1"/>
  <c r="AN3783" i="1"/>
  <c r="AO3783" i="1"/>
  <c r="AN3784" i="1"/>
  <c r="AO3784" i="1"/>
  <c r="AN3785" i="1"/>
  <c r="AO3785" i="1"/>
  <c r="AN3786" i="1"/>
  <c r="AO3786" i="1"/>
  <c r="AN3787" i="1"/>
  <c r="AO3787" i="1"/>
  <c r="AN3788" i="1"/>
  <c r="AO3788" i="1"/>
  <c r="AN3789" i="1"/>
  <c r="AO3789" i="1"/>
  <c r="AN3790" i="1"/>
  <c r="AO3790" i="1"/>
  <c r="AN3791" i="1"/>
  <c r="AO3791" i="1"/>
  <c r="AN3792" i="1"/>
  <c r="AO3792" i="1"/>
  <c r="AN3793" i="1"/>
  <c r="AO3793" i="1"/>
  <c r="AN3794" i="1"/>
  <c r="AO3794" i="1"/>
  <c r="AN3795" i="1"/>
  <c r="AO3795" i="1"/>
  <c r="AN3796" i="1"/>
  <c r="AO3796" i="1"/>
  <c r="AN3797" i="1"/>
  <c r="AO3797" i="1"/>
  <c r="AN3798" i="1"/>
  <c r="AO3798" i="1"/>
  <c r="AN3799" i="1"/>
  <c r="AO3799" i="1"/>
  <c r="AN3800" i="1"/>
  <c r="AO3800" i="1"/>
  <c r="AN3801" i="1"/>
  <c r="AO3801" i="1"/>
  <c r="AN3802" i="1"/>
  <c r="AO3802" i="1"/>
  <c r="AN3803" i="1"/>
  <c r="AO3803" i="1"/>
  <c r="AN3804" i="1"/>
  <c r="AO3804" i="1"/>
  <c r="AN3805" i="1"/>
  <c r="AO3805" i="1"/>
  <c r="AN3806" i="1"/>
  <c r="AO3806" i="1"/>
  <c r="AN3807" i="1"/>
  <c r="AO3807" i="1"/>
  <c r="AN3808" i="1"/>
  <c r="AO3808" i="1"/>
  <c r="AN3809" i="1"/>
  <c r="AO3809" i="1"/>
  <c r="AN3810" i="1"/>
  <c r="AO3810" i="1"/>
  <c r="AN3811" i="1"/>
  <c r="AO3811" i="1"/>
  <c r="AN3812" i="1"/>
  <c r="AO3812" i="1"/>
  <c r="AN3813" i="1"/>
  <c r="AO3813" i="1"/>
  <c r="AN3814" i="1"/>
  <c r="AO3814" i="1"/>
  <c r="AN3815" i="1"/>
  <c r="AO3815" i="1"/>
  <c r="AN3816" i="1"/>
  <c r="AO3816" i="1"/>
  <c r="AN3817" i="1"/>
  <c r="AO3817" i="1"/>
  <c r="AN3818" i="1"/>
  <c r="AO3818" i="1"/>
  <c r="AN3819" i="1"/>
  <c r="AO3819" i="1"/>
  <c r="AN3820" i="1"/>
  <c r="AO3820" i="1"/>
  <c r="AN3821" i="1"/>
  <c r="AO3821" i="1"/>
  <c r="AN3822" i="1"/>
  <c r="AO3822" i="1"/>
  <c r="AN3823" i="1"/>
  <c r="AO3823" i="1"/>
  <c r="AN3824" i="1"/>
  <c r="AO3824" i="1"/>
  <c r="AN3825" i="1"/>
  <c r="AO3825" i="1"/>
  <c r="AN3826" i="1"/>
  <c r="AO3826" i="1"/>
  <c r="AN3827" i="1"/>
  <c r="AO3827" i="1"/>
  <c r="AN3828" i="1"/>
  <c r="AO3828" i="1"/>
  <c r="AN3829" i="1"/>
  <c r="AO3829" i="1"/>
  <c r="AN3830" i="1"/>
  <c r="AO3830" i="1"/>
  <c r="AN3831" i="1"/>
  <c r="AO3831" i="1"/>
  <c r="AN3832" i="1"/>
  <c r="AO3832" i="1"/>
  <c r="AN3833" i="1"/>
  <c r="AO3833" i="1"/>
  <c r="AN3834" i="1"/>
  <c r="AO3834" i="1"/>
  <c r="AN3835" i="1"/>
  <c r="AO3835" i="1"/>
  <c r="AN3836" i="1"/>
  <c r="AO3836" i="1"/>
  <c r="AN3837" i="1"/>
  <c r="AO3837" i="1"/>
  <c r="AN3838" i="1"/>
  <c r="AO3838" i="1"/>
  <c r="AN3839" i="1"/>
  <c r="AO3839" i="1"/>
  <c r="AN3840" i="1"/>
  <c r="AO3840" i="1"/>
  <c r="AN3841" i="1"/>
  <c r="AO3841" i="1"/>
  <c r="AN3842" i="1"/>
  <c r="AO3842" i="1"/>
  <c r="AN3843" i="1"/>
  <c r="AO3843" i="1"/>
  <c r="AN3844" i="1"/>
  <c r="AO3844" i="1"/>
  <c r="AN3845" i="1"/>
  <c r="AO3845" i="1"/>
  <c r="AN3846" i="1"/>
  <c r="AO3846" i="1"/>
  <c r="AN3847" i="1"/>
  <c r="AO3847" i="1"/>
  <c r="AN3848" i="1"/>
  <c r="AO3848" i="1"/>
  <c r="AN3849" i="1"/>
  <c r="AO3849" i="1"/>
  <c r="AN3850" i="1"/>
  <c r="AO3850" i="1"/>
  <c r="AN3851" i="1"/>
  <c r="AO3851" i="1"/>
  <c r="AN3852" i="1"/>
  <c r="AO3852" i="1"/>
  <c r="AN3853" i="1"/>
  <c r="AO3853" i="1"/>
  <c r="AN3854" i="1"/>
  <c r="AO3854" i="1"/>
  <c r="AN3855" i="1"/>
  <c r="AO3855" i="1"/>
  <c r="AN3856" i="1"/>
  <c r="AO3856" i="1"/>
  <c r="AN3857" i="1"/>
  <c r="AO3857" i="1"/>
  <c r="AN3858" i="1"/>
  <c r="AO3858" i="1"/>
  <c r="AN3859" i="1"/>
  <c r="AO3859" i="1"/>
  <c r="AN3860" i="1"/>
  <c r="AO3860" i="1"/>
  <c r="AN3861" i="1"/>
  <c r="AO3861" i="1"/>
  <c r="AN3862" i="1"/>
  <c r="AO3862" i="1"/>
  <c r="AN3863" i="1"/>
  <c r="AO3863" i="1"/>
  <c r="AN3864" i="1"/>
  <c r="AO3864" i="1"/>
  <c r="AN3865" i="1"/>
  <c r="AO3865" i="1"/>
  <c r="AN3866" i="1"/>
  <c r="AO3866" i="1"/>
  <c r="AN3867" i="1"/>
  <c r="AO3867" i="1"/>
  <c r="AN3868" i="1"/>
  <c r="AO3868" i="1"/>
  <c r="AN3869" i="1"/>
  <c r="AO3869" i="1"/>
  <c r="AN3870" i="1"/>
  <c r="AO3870" i="1"/>
  <c r="AN3871" i="1"/>
  <c r="AO3871" i="1"/>
  <c r="AN3872" i="1"/>
  <c r="AO3872" i="1"/>
  <c r="AN3873" i="1"/>
  <c r="AO3873" i="1"/>
  <c r="AN3874" i="1"/>
  <c r="AO3874" i="1"/>
  <c r="AN3875" i="1"/>
  <c r="AO3875" i="1"/>
  <c r="AN3876" i="1"/>
  <c r="AO3876" i="1"/>
  <c r="AN3877" i="1"/>
  <c r="AO3877" i="1"/>
  <c r="AN3878" i="1"/>
  <c r="AO3878" i="1"/>
  <c r="AN3879" i="1"/>
  <c r="AO3879" i="1"/>
  <c r="AN3880" i="1"/>
  <c r="AO3880" i="1"/>
  <c r="AN3881" i="1"/>
  <c r="AO3881" i="1"/>
  <c r="AN3882" i="1"/>
  <c r="AO3882" i="1"/>
  <c r="AN3883" i="1"/>
  <c r="AO3883" i="1"/>
  <c r="AN3884" i="1"/>
  <c r="AO3884" i="1"/>
  <c r="AN3885" i="1"/>
  <c r="AO3885" i="1"/>
  <c r="AN3886" i="1"/>
  <c r="AO3886" i="1"/>
  <c r="AN3887" i="1"/>
  <c r="AO3887" i="1"/>
  <c r="AN3888" i="1"/>
  <c r="AO3888" i="1"/>
  <c r="AN3889" i="1"/>
  <c r="AO3889" i="1"/>
  <c r="AN3890" i="1"/>
  <c r="AO3890" i="1"/>
  <c r="AN3891" i="1"/>
  <c r="AO3891" i="1"/>
  <c r="AN3892" i="1"/>
  <c r="AO3892" i="1"/>
  <c r="AN3893" i="1"/>
  <c r="AO3893" i="1"/>
  <c r="AN3894" i="1"/>
  <c r="AO3894" i="1"/>
  <c r="AN3895" i="1"/>
  <c r="AO3895" i="1"/>
  <c r="AN3896" i="1"/>
  <c r="AO3896" i="1"/>
  <c r="AN3897" i="1"/>
  <c r="AO3897" i="1"/>
  <c r="AN3898" i="1"/>
  <c r="AO3898" i="1"/>
  <c r="AN3899" i="1"/>
  <c r="AO3899" i="1"/>
  <c r="AN3900" i="1"/>
  <c r="AO3900" i="1"/>
  <c r="AN3901" i="1"/>
  <c r="AO3901" i="1"/>
  <c r="AN3902" i="1"/>
  <c r="AO3902" i="1"/>
  <c r="AN3903" i="1"/>
  <c r="AO3903" i="1"/>
  <c r="AN3904" i="1"/>
  <c r="AO3904" i="1"/>
  <c r="AN3905" i="1"/>
  <c r="AO3905" i="1"/>
  <c r="AN3906" i="1"/>
  <c r="AO3906" i="1"/>
  <c r="AN3907" i="1"/>
  <c r="AO3907" i="1"/>
  <c r="AN3908" i="1"/>
  <c r="AO3908" i="1"/>
  <c r="AN3909" i="1"/>
  <c r="AO3909" i="1"/>
  <c r="AN3910" i="1"/>
  <c r="AO3910" i="1"/>
  <c r="AN3911" i="1"/>
  <c r="AO3911" i="1"/>
  <c r="AN3912" i="1"/>
  <c r="AO3912" i="1"/>
  <c r="AN3913" i="1"/>
  <c r="AO3913" i="1"/>
  <c r="AN3914" i="1"/>
  <c r="AO3914" i="1"/>
  <c r="AN3915" i="1"/>
  <c r="AO3915" i="1"/>
  <c r="AN3916" i="1"/>
  <c r="AO3916" i="1"/>
  <c r="AN3917" i="1"/>
  <c r="AO3917" i="1"/>
  <c r="AN3918" i="1"/>
  <c r="AO3918" i="1"/>
  <c r="AN3919" i="1"/>
  <c r="AO3919" i="1"/>
  <c r="AN3920" i="1"/>
  <c r="AO3920" i="1"/>
  <c r="AN3921" i="1"/>
  <c r="AO3921" i="1"/>
  <c r="AN3922" i="1"/>
  <c r="AO3922" i="1"/>
  <c r="AN3923" i="1"/>
  <c r="AO3923" i="1"/>
  <c r="AN3924" i="1"/>
  <c r="AO3924" i="1"/>
  <c r="AN3925" i="1"/>
  <c r="AO3925" i="1"/>
  <c r="AN3926" i="1"/>
  <c r="AO3926" i="1"/>
  <c r="AN3927" i="1"/>
  <c r="AO3927" i="1"/>
  <c r="AN3928" i="1"/>
  <c r="AO3928" i="1"/>
  <c r="AN3929" i="1"/>
  <c r="AO3929" i="1"/>
  <c r="AN3930" i="1"/>
  <c r="AO3930" i="1"/>
  <c r="AN3931" i="1"/>
  <c r="AO3931" i="1"/>
  <c r="AN3932" i="1"/>
  <c r="AO3932" i="1"/>
  <c r="AN3933" i="1"/>
  <c r="AO3933" i="1"/>
  <c r="AN3934" i="1"/>
  <c r="AO3934" i="1"/>
  <c r="AN3935" i="1"/>
  <c r="AO3935" i="1"/>
  <c r="AN3936" i="1"/>
  <c r="AO3936" i="1"/>
  <c r="AN3937" i="1"/>
  <c r="AO3937" i="1"/>
  <c r="AN3938" i="1"/>
  <c r="AO3938" i="1"/>
  <c r="AN3939" i="1"/>
  <c r="AO3939" i="1"/>
  <c r="AN3940" i="1"/>
  <c r="AO3940" i="1"/>
  <c r="AN3941" i="1"/>
  <c r="AO3941" i="1"/>
  <c r="AN3942" i="1"/>
  <c r="AO3942" i="1"/>
  <c r="AN3943" i="1"/>
  <c r="AO3943" i="1"/>
  <c r="AN3944" i="1"/>
  <c r="AO3944" i="1"/>
  <c r="AN3945" i="1"/>
  <c r="AO3945" i="1"/>
  <c r="AO8" i="1"/>
  <c r="AN8" i="1"/>
  <c r="AL3947" i="1"/>
  <c r="AM9" i="1" l="1"/>
  <c r="AM10" i="1"/>
  <c r="AM11" i="1"/>
  <c r="AM12" i="1"/>
  <c r="AM13" i="1"/>
  <c r="AM14" i="1"/>
  <c r="AM15" i="1"/>
  <c r="AM16" i="1"/>
  <c r="AM17" i="1"/>
  <c r="AM18" i="1"/>
  <c r="AM19" i="1"/>
  <c r="AM20" i="1"/>
  <c r="AM21" i="1"/>
  <c r="AM22" i="1"/>
  <c r="AM23" i="1"/>
  <c r="AM24" i="1"/>
  <c r="AM25" i="1"/>
  <c r="AM26" i="1"/>
  <c r="AM27" i="1"/>
  <c r="AM28" i="1"/>
  <c r="AM29" i="1"/>
  <c r="AM30" i="1"/>
  <c r="AM31" i="1"/>
  <c r="AM32" i="1"/>
  <c r="AM33" i="1"/>
  <c r="AM34" i="1"/>
  <c r="AM35" i="1"/>
  <c r="AM36" i="1"/>
  <c r="AM37" i="1"/>
  <c r="AM38" i="1"/>
  <c r="AM39" i="1"/>
  <c r="AM40" i="1"/>
  <c r="AM41" i="1"/>
  <c r="AM42" i="1"/>
  <c r="AM43" i="1"/>
  <c r="AM44" i="1"/>
  <c r="AM45" i="1"/>
  <c r="AM46" i="1"/>
  <c r="AM47" i="1"/>
  <c r="AM48" i="1"/>
  <c r="AM49" i="1"/>
  <c r="AM50" i="1"/>
  <c r="AM51" i="1"/>
  <c r="AM52" i="1"/>
  <c r="AM53" i="1"/>
  <c r="AM54" i="1"/>
  <c r="AM55" i="1"/>
  <c r="AM56" i="1"/>
  <c r="AM57" i="1"/>
  <c r="AM58" i="1"/>
  <c r="AM59" i="1"/>
  <c r="AM60" i="1"/>
  <c r="AM61" i="1"/>
  <c r="AM62" i="1"/>
  <c r="AM63" i="1"/>
  <c r="AM64" i="1"/>
  <c r="AM65" i="1"/>
  <c r="AM66" i="1"/>
  <c r="AM67" i="1"/>
  <c r="AM68" i="1"/>
  <c r="AM69" i="1"/>
  <c r="AM70" i="1"/>
  <c r="AM71" i="1"/>
  <c r="AM72" i="1"/>
  <c r="AM73" i="1"/>
  <c r="AM74" i="1"/>
  <c r="AM75" i="1"/>
  <c r="AM76" i="1"/>
  <c r="AM77" i="1"/>
  <c r="AM78" i="1"/>
  <c r="AM79" i="1"/>
  <c r="AM80" i="1"/>
  <c r="AM81" i="1"/>
  <c r="AM82" i="1"/>
  <c r="AM83" i="1"/>
  <c r="AM84" i="1"/>
  <c r="AM85" i="1"/>
  <c r="AM86" i="1"/>
  <c r="AM87" i="1"/>
  <c r="AM88" i="1"/>
  <c r="AM89" i="1"/>
  <c r="AM90" i="1"/>
  <c r="AM91" i="1"/>
  <c r="AM92" i="1"/>
  <c r="AM93" i="1"/>
  <c r="AM94" i="1"/>
  <c r="AM95" i="1"/>
  <c r="AM96" i="1"/>
  <c r="AM97" i="1"/>
  <c r="AM98" i="1"/>
  <c r="AM99" i="1"/>
  <c r="AM100" i="1"/>
  <c r="AM101" i="1"/>
  <c r="AM102" i="1"/>
  <c r="AM103" i="1"/>
  <c r="AM104" i="1"/>
  <c r="AM105" i="1"/>
  <c r="AM106" i="1"/>
  <c r="AM107" i="1"/>
  <c r="AM108" i="1"/>
  <c r="AM109" i="1"/>
  <c r="AM110" i="1"/>
  <c r="AM111" i="1"/>
  <c r="AM112" i="1"/>
  <c r="AM113" i="1"/>
  <c r="AM114" i="1"/>
  <c r="AM115" i="1"/>
  <c r="AM116" i="1"/>
  <c r="AM117" i="1"/>
  <c r="AM118" i="1"/>
  <c r="AM119" i="1"/>
  <c r="AM120" i="1"/>
  <c r="AM121" i="1"/>
  <c r="AM122" i="1"/>
  <c r="AM123" i="1"/>
  <c r="AM124" i="1"/>
  <c r="AM125" i="1"/>
  <c r="AM126" i="1"/>
  <c r="AM127" i="1"/>
  <c r="AM128" i="1"/>
  <c r="AM129" i="1"/>
  <c r="AM130" i="1"/>
  <c r="AM131" i="1"/>
  <c r="AM132" i="1"/>
  <c r="AM133" i="1"/>
  <c r="AM134" i="1"/>
  <c r="AM135" i="1"/>
  <c r="AM136" i="1"/>
  <c r="AM137" i="1"/>
  <c r="AM138" i="1"/>
  <c r="AM139" i="1"/>
  <c r="AM140" i="1"/>
  <c r="AM141" i="1"/>
  <c r="AM142" i="1"/>
  <c r="AM143" i="1"/>
  <c r="AM144" i="1"/>
  <c r="AM145" i="1"/>
  <c r="AM146" i="1"/>
  <c r="AM147" i="1"/>
  <c r="AM148" i="1"/>
  <c r="AM149" i="1"/>
  <c r="AM150" i="1"/>
  <c r="AM151" i="1"/>
  <c r="AM152" i="1"/>
  <c r="AM153" i="1"/>
  <c r="AM154" i="1"/>
  <c r="AM155" i="1"/>
  <c r="AM156" i="1"/>
  <c r="AM157" i="1"/>
  <c r="AM158" i="1"/>
  <c r="AM159" i="1"/>
  <c r="AM160" i="1"/>
  <c r="AM161" i="1"/>
  <c r="AM162" i="1"/>
  <c r="AM163" i="1"/>
  <c r="AM164" i="1"/>
  <c r="AM165" i="1"/>
  <c r="AM166" i="1"/>
  <c r="AM167" i="1"/>
  <c r="AM168" i="1"/>
  <c r="AM169" i="1"/>
  <c r="AM170" i="1"/>
  <c r="AM171" i="1"/>
  <c r="AM172" i="1"/>
  <c r="AM173" i="1"/>
  <c r="AM174" i="1"/>
  <c r="AM175" i="1"/>
  <c r="AM176" i="1"/>
  <c r="AM177" i="1"/>
  <c r="AM178" i="1"/>
  <c r="AM179" i="1"/>
  <c r="AM180" i="1"/>
  <c r="AM181" i="1"/>
  <c r="AM182" i="1"/>
  <c r="AM183" i="1"/>
  <c r="AM184" i="1"/>
  <c r="AM185" i="1"/>
  <c r="AM186" i="1"/>
  <c r="AM187" i="1"/>
  <c r="AM188" i="1"/>
  <c r="AM189" i="1"/>
  <c r="AM190" i="1"/>
  <c r="AM191" i="1"/>
  <c r="AM192" i="1"/>
  <c r="AM193" i="1"/>
  <c r="AM194" i="1"/>
  <c r="AM195" i="1"/>
  <c r="AM196" i="1"/>
  <c r="AM197" i="1"/>
  <c r="AM198" i="1"/>
  <c r="AM199" i="1"/>
  <c r="AM200" i="1"/>
  <c r="AM201" i="1"/>
  <c r="AM202" i="1"/>
  <c r="AM203" i="1"/>
  <c r="AM204" i="1"/>
  <c r="AM205" i="1"/>
  <c r="AM206" i="1"/>
  <c r="AM207" i="1"/>
  <c r="AM208" i="1"/>
  <c r="AM209" i="1"/>
  <c r="AM210" i="1"/>
  <c r="AM211" i="1"/>
  <c r="AM212" i="1"/>
  <c r="AM213" i="1"/>
  <c r="AM214" i="1"/>
  <c r="AM215" i="1"/>
  <c r="AM216" i="1"/>
  <c r="AM217" i="1"/>
  <c r="AM218" i="1"/>
  <c r="AM219" i="1"/>
  <c r="AM220" i="1"/>
  <c r="AM221" i="1"/>
  <c r="AM222" i="1"/>
  <c r="AM223" i="1"/>
  <c r="AM224" i="1"/>
  <c r="AM225" i="1"/>
  <c r="AM226" i="1"/>
  <c r="AM227" i="1"/>
  <c r="AM228" i="1"/>
  <c r="AM229" i="1"/>
  <c r="AM230" i="1"/>
  <c r="AM231" i="1"/>
  <c r="AM232" i="1"/>
  <c r="AM233" i="1"/>
  <c r="AM234" i="1"/>
  <c r="AM235" i="1"/>
  <c r="AM236" i="1"/>
  <c r="AM237" i="1"/>
  <c r="AM238" i="1"/>
  <c r="AM239" i="1"/>
  <c r="AM240" i="1"/>
  <c r="AM241" i="1"/>
  <c r="AM242" i="1"/>
  <c r="AM243" i="1"/>
  <c r="AM244" i="1"/>
  <c r="AM245" i="1"/>
  <c r="AM246" i="1"/>
  <c r="AM247" i="1"/>
  <c r="AM248" i="1"/>
  <c r="AM249" i="1"/>
  <c r="AM250" i="1"/>
  <c r="AM251" i="1"/>
  <c r="AM252" i="1"/>
  <c r="AM253" i="1"/>
  <c r="AM254" i="1"/>
  <c r="AM255" i="1"/>
  <c r="AM256" i="1"/>
  <c r="AM257" i="1"/>
  <c r="AM258" i="1"/>
  <c r="AM259" i="1"/>
  <c r="AM260" i="1"/>
  <c r="AM261" i="1"/>
  <c r="AM262" i="1"/>
  <c r="AM263" i="1"/>
  <c r="AM264" i="1"/>
  <c r="AM265" i="1"/>
  <c r="AM266" i="1"/>
  <c r="AM267" i="1"/>
  <c r="AM268" i="1"/>
  <c r="AM269" i="1"/>
  <c r="AM270" i="1"/>
  <c r="AM271" i="1"/>
  <c r="AM272" i="1"/>
  <c r="AM273" i="1"/>
  <c r="AM274" i="1"/>
  <c r="AM275" i="1"/>
  <c r="AM276" i="1"/>
  <c r="AM277" i="1"/>
  <c r="AM278" i="1"/>
  <c r="AM279" i="1"/>
  <c r="AM280" i="1"/>
  <c r="AM281" i="1"/>
  <c r="AM282" i="1"/>
  <c r="AM283" i="1"/>
  <c r="AM284" i="1"/>
  <c r="AM285" i="1"/>
  <c r="AM286" i="1"/>
  <c r="AM287" i="1"/>
  <c r="AM288" i="1"/>
  <c r="AM289" i="1"/>
  <c r="AM290" i="1"/>
  <c r="AM291" i="1"/>
  <c r="AM292" i="1"/>
  <c r="AM293" i="1"/>
  <c r="AM294" i="1"/>
  <c r="AM295" i="1"/>
  <c r="AM296" i="1"/>
  <c r="AM297" i="1"/>
  <c r="AM298" i="1"/>
  <c r="AM299" i="1"/>
  <c r="AM300" i="1"/>
  <c r="AM301" i="1"/>
  <c r="AM302" i="1"/>
  <c r="AM303" i="1"/>
  <c r="AM304" i="1"/>
  <c r="AM305" i="1"/>
  <c r="AM306" i="1"/>
  <c r="AM307" i="1"/>
  <c r="AM308" i="1"/>
  <c r="AM309" i="1"/>
  <c r="AM310" i="1"/>
  <c r="AM311" i="1"/>
  <c r="AM312" i="1"/>
  <c r="AM313" i="1"/>
  <c r="AM314" i="1"/>
  <c r="AM315" i="1"/>
  <c r="AM316" i="1"/>
  <c r="AM317" i="1"/>
  <c r="AM318" i="1"/>
  <c r="AM319" i="1"/>
  <c r="AM320" i="1"/>
  <c r="AM321" i="1"/>
  <c r="AM322" i="1"/>
  <c r="AM323" i="1"/>
  <c r="AM324" i="1"/>
  <c r="AM325" i="1"/>
  <c r="AM326" i="1"/>
  <c r="AM327" i="1"/>
  <c r="AM328" i="1"/>
  <c r="AM329" i="1"/>
  <c r="AM330" i="1"/>
  <c r="AM331" i="1"/>
  <c r="AM332" i="1"/>
  <c r="AM333" i="1"/>
  <c r="AM334" i="1"/>
  <c r="AM335" i="1"/>
  <c r="AM336" i="1"/>
  <c r="AM337" i="1"/>
  <c r="AM338" i="1"/>
  <c r="AM339" i="1"/>
  <c r="AM340" i="1"/>
  <c r="AM341" i="1"/>
  <c r="AM342" i="1"/>
  <c r="AM343" i="1"/>
  <c r="AM344" i="1"/>
  <c r="AM345" i="1"/>
  <c r="AM346" i="1"/>
  <c r="AM347" i="1"/>
  <c r="AM348" i="1"/>
  <c r="AM349" i="1"/>
  <c r="AM350" i="1"/>
  <c r="AM351" i="1"/>
  <c r="AM352" i="1"/>
  <c r="AM353" i="1"/>
  <c r="AM354" i="1"/>
  <c r="AM355" i="1"/>
  <c r="AM356" i="1"/>
  <c r="AM357" i="1"/>
  <c r="AM358" i="1"/>
  <c r="AM359" i="1"/>
  <c r="AM360" i="1"/>
  <c r="AM361" i="1"/>
  <c r="AM362" i="1"/>
  <c r="AM363" i="1"/>
  <c r="AM364" i="1"/>
  <c r="AM365" i="1"/>
  <c r="AM366" i="1"/>
  <c r="AM367" i="1"/>
  <c r="AM368" i="1"/>
  <c r="AM369" i="1"/>
  <c r="AM370" i="1"/>
  <c r="AM371" i="1"/>
  <c r="AM372" i="1"/>
  <c r="AM373" i="1"/>
  <c r="AM374" i="1"/>
  <c r="AM375" i="1"/>
  <c r="AM376" i="1"/>
  <c r="AM377" i="1"/>
  <c r="AM378" i="1"/>
  <c r="AM379" i="1"/>
  <c r="AM380" i="1"/>
  <c r="AM381" i="1"/>
  <c r="AM382" i="1"/>
  <c r="AM383" i="1"/>
  <c r="AM384" i="1"/>
  <c r="AM385" i="1"/>
  <c r="AM386" i="1"/>
  <c r="AM387" i="1"/>
  <c r="AM388" i="1"/>
  <c r="AM389" i="1"/>
  <c r="AM390" i="1"/>
  <c r="AM391" i="1"/>
  <c r="AM392" i="1"/>
  <c r="AM393" i="1"/>
  <c r="AM394" i="1"/>
  <c r="AM395" i="1"/>
  <c r="AM396" i="1"/>
  <c r="AM397" i="1"/>
  <c r="AM398" i="1"/>
  <c r="AM399" i="1"/>
  <c r="AM400" i="1"/>
  <c r="AM401" i="1"/>
  <c r="AM402" i="1"/>
  <c r="AM403" i="1"/>
  <c r="AM404" i="1"/>
  <c r="AM405" i="1"/>
  <c r="AM406" i="1"/>
  <c r="AM407" i="1"/>
  <c r="AM408" i="1"/>
  <c r="AM409" i="1"/>
  <c r="AM410" i="1"/>
  <c r="AM411" i="1"/>
  <c r="AM412" i="1"/>
  <c r="AM413" i="1"/>
  <c r="AM414" i="1"/>
  <c r="AM415" i="1"/>
  <c r="AM416" i="1"/>
  <c r="AM417" i="1"/>
  <c r="AM418" i="1"/>
  <c r="AM419" i="1"/>
  <c r="AM420" i="1"/>
  <c r="AM421" i="1"/>
  <c r="AM422" i="1"/>
  <c r="AM423" i="1"/>
  <c r="AM424" i="1"/>
  <c r="AM425" i="1"/>
  <c r="AM426" i="1"/>
  <c r="AM427" i="1"/>
  <c r="AM428" i="1"/>
  <c r="AM429" i="1"/>
  <c r="AM430" i="1"/>
  <c r="AM431" i="1"/>
  <c r="AM432" i="1"/>
  <c r="AM433" i="1"/>
  <c r="AM434" i="1"/>
  <c r="AM435" i="1"/>
  <c r="AM436" i="1"/>
  <c r="AM437" i="1"/>
  <c r="AM438" i="1"/>
  <c r="AM439" i="1"/>
  <c r="AM440" i="1"/>
  <c r="AM441" i="1"/>
  <c r="AM442" i="1"/>
  <c r="AM443" i="1"/>
  <c r="AM444" i="1"/>
  <c r="AM445" i="1"/>
  <c r="AM446" i="1"/>
  <c r="AM447" i="1"/>
  <c r="AM448" i="1"/>
  <c r="AM449" i="1"/>
  <c r="AM450" i="1"/>
  <c r="AM451" i="1"/>
  <c r="AM452" i="1"/>
  <c r="AM453" i="1"/>
  <c r="AM454" i="1"/>
  <c r="AM455" i="1"/>
  <c r="AM456" i="1"/>
  <c r="AM457" i="1"/>
  <c r="AM458" i="1"/>
  <c r="AM459" i="1"/>
  <c r="AM460" i="1"/>
  <c r="AM461" i="1"/>
  <c r="AM462" i="1"/>
  <c r="AM463" i="1"/>
  <c r="AM464" i="1"/>
  <c r="AM465" i="1"/>
  <c r="AM466" i="1"/>
  <c r="AM467" i="1"/>
  <c r="AM468" i="1"/>
  <c r="AM469" i="1"/>
  <c r="AM470" i="1"/>
  <c r="AM471" i="1"/>
  <c r="AM472" i="1"/>
  <c r="AM473" i="1"/>
  <c r="AM474" i="1"/>
  <c r="AM475" i="1"/>
  <c r="AM476" i="1"/>
  <c r="AM477" i="1"/>
  <c r="AM478" i="1"/>
  <c r="AM479" i="1"/>
  <c r="AM480" i="1"/>
  <c r="AM481" i="1"/>
  <c r="AM482" i="1"/>
  <c r="AM483" i="1"/>
  <c r="AM484" i="1"/>
  <c r="AM485" i="1"/>
  <c r="AM486" i="1"/>
  <c r="AM487" i="1"/>
  <c r="AM488" i="1"/>
  <c r="AM489" i="1"/>
  <c r="AM490" i="1"/>
  <c r="AM491" i="1"/>
  <c r="AM492" i="1"/>
  <c r="AM493" i="1"/>
  <c r="AM494" i="1"/>
  <c r="AM495" i="1"/>
  <c r="AM496" i="1"/>
  <c r="AM497" i="1"/>
  <c r="AM498" i="1"/>
  <c r="AM499" i="1"/>
  <c r="AM500" i="1"/>
  <c r="AM501" i="1"/>
  <c r="AM502" i="1"/>
  <c r="AM503" i="1"/>
  <c r="AM504" i="1"/>
  <c r="AM505" i="1"/>
  <c r="AM506" i="1"/>
  <c r="AM507" i="1"/>
  <c r="AM508" i="1"/>
  <c r="AM509" i="1"/>
  <c r="AM510" i="1"/>
  <c r="AM511" i="1"/>
  <c r="AM512" i="1"/>
  <c r="AM513" i="1"/>
  <c r="AM514" i="1"/>
  <c r="AM515" i="1"/>
  <c r="AM516" i="1"/>
  <c r="AM517" i="1"/>
  <c r="AM518" i="1"/>
  <c r="AM519" i="1"/>
  <c r="AM520" i="1"/>
  <c r="AM521" i="1"/>
  <c r="AM522" i="1"/>
  <c r="AM523" i="1"/>
  <c r="AM524" i="1"/>
  <c r="AM525" i="1"/>
  <c r="AM526" i="1"/>
  <c r="AM527" i="1"/>
  <c r="AM528" i="1"/>
  <c r="AM529" i="1"/>
  <c r="AM530" i="1"/>
  <c r="AM531" i="1"/>
  <c r="AM532" i="1"/>
  <c r="AM533" i="1"/>
  <c r="AM534" i="1"/>
  <c r="AM535" i="1"/>
  <c r="AM536" i="1"/>
  <c r="AM537" i="1"/>
  <c r="AM538" i="1"/>
  <c r="AM539" i="1"/>
  <c r="AM540" i="1"/>
  <c r="AM541" i="1"/>
  <c r="AM542" i="1"/>
  <c r="AM543" i="1"/>
  <c r="AM544" i="1"/>
  <c r="AM545" i="1"/>
  <c r="AM546" i="1"/>
  <c r="AM547" i="1"/>
  <c r="AM548" i="1"/>
  <c r="AM549" i="1"/>
  <c r="AM550" i="1"/>
  <c r="AM551" i="1"/>
  <c r="AM552" i="1"/>
  <c r="AM553" i="1"/>
  <c r="AM554" i="1"/>
  <c r="AM555" i="1"/>
  <c r="AM556" i="1"/>
  <c r="AM557" i="1"/>
  <c r="AM558" i="1"/>
  <c r="AM559" i="1"/>
  <c r="AM560" i="1"/>
  <c r="AM561" i="1"/>
  <c r="AM562" i="1"/>
  <c r="AM563" i="1"/>
  <c r="AM564" i="1"/>
  <c r="AM565" i="1"/>
  <c r="AM566" i="1"/>
  <c r="AM567" i="1"/>
  <c r="AM568" i="1"/>
  <c r="AM569" i="1"/>
  <c r="AM570" i="1"/>
  <c r="AM571" i="1"/>
  <c r="AM572" i="1"/>
  <c r="AM573" i="1"/>
  <c r="AM574" i="1"/>
  <c r="AM575" i="1"/>
  <c r="AM576" i="1"/>
  <c r="AM577" i="1"/>
  <c r="AM578" i="1"/>
  <c r="AM579" i="1"/>
  <c r="AM580" i="1"/>
  <c r="AM581" i="1"/>
  <c r="AM582" i="1"/>
  <c r="AM583" i="1"/>
  <c r="AM584" i="1"/>
  <c r="AM585" i="1"/>
  <c r="AM586" i="1"/>
  <c r="AM587" i="1"/>
  <c r="AM588" i="1"/>
  <c r="AM589" i="1"/>
  <c r="AM590" i="1"/>
  <c r="AM591" i="1"/>
  <c r="AM592" i="1"/>
  <c r="AM593" i="1"/>
  <c r="AM594" i="1"/>
  <c r="AM595" i="1"/>
  <c r="AM596" i="1"/>
  <c r="AM597" i="1"/>
  <c r="AM598" i="1"/>
  <c r="AM599" i="1"/>
  <c r="AM600" i="1"/>
  <c r="AM601" i="1"/>
  <c r="AM602" i="1"/>
  <c r="AM603" i="1"/>
  <c r="AM604" i="1"/>
  <c r="AM605" i="1"/>
  <c r="AM606" i="1"/>
  <c r="AM607" i="1"/>
  <c r="AM608" i="1"/>
  <c r="AM609" i="1"/>
  <c r="AM610" i="1"/>
  <c r="AM611" i="1"/>
  <c r="AM612" i="1"/>
  <c r="AM613" i="1"/>
  <c r="AM614" i="1"/>
  <c r="AM615" i="1"/>
  <c r="AM616" i="1"/>
  <c r="AM617" i="1"/>
  <c r="AM618" i="1"/>
  <c r="AM619" i="1"/>
  <c r="AM620" i="1"/>
  <c r="AM621" i="1"/>
  <c r="AM622" i="1"/>
  <c r="AM623" i="1"/>
  <c r="AM624" i="1"/>
  <c r="AM625" i="1"/>
  <c r="AM626" i="1"/>
  <c r="AM627" i="1"/>
  <c r="AM628" i="1"/>
  <c r="AM629" i="1"/>
  <c r="AM630" i="1"/>
  <c r="AM631" i="1"/>
  <c r="AM632" i="1"/>
  <c r="AM633" i="1"/>
  <c r="AM634" i="1"/>
  <c r="AM635" i="1"/>
  <c r="AM636" i="1"/>
  <c r="AM637" i="1"/>
  <c r="AM638" i="1"/>
  <c r="AM639" i="1"/>
  <c r="AM640" i="1"/>
  <c r="AM641" i="1"/>
  <c r="AM642" i="1"/>
  <c r="AM643" i="1"/>
  <c r="AM644" i="1"/>
  <c r="AM645" i="1"/>
  <c r="AM646" i="1"/>
  <c r="AM647" i="1"/>
  <c r="AM648" i="1"/>
  <c r="AM649" i="1"/>
  <c r="AM650" i="1"/>
  <c r="AM651" i="1"/>
  <c r="AM652" i="1"/>
  <c r="AM653" i="1"/>
  <c r="AM654" i="1"/>
  <c r="AM655" i="1"/>
  <c r="AM656" i="1"/>
  <c r="AM657" i="1"/>
  <c r="AM658" i="1"/>
  <c r="AM659" i="1"/>
  <c r="AM660" i="1"/>
  <c r="AM661" i="1"/>
  <c r="AM662" i="1"/>
  <c r="AM663" i="1"/>
  <c r="AM664" i="1"/>
  <c r="AM665" i="1"/>
  <c r="AM666" i="1"/>
  <c r="AM667" i="1"/>
  <c r="AM668" i="1"/>
  <c r="AM669" i="1"/>
  <c r="AM670" i="1"/>
  <c r="AM671" i="1"/>
  <c r="AM672" i="1"/>
  <c r="AM673" i="1"/>
  <c r="AM674" i="1"/>
  <c r="AM675" i="1"/>
  <c r="AM676" i="1"/>
  <c r="AM677" i="1"/>
  <c r="AM678" i="1"/>
  <c r="AM679" i="1"/>
  <c r="AM680" i="1"/>
  <c r="AM681" i="1"/>
  <c r="AM682" i="1"/>
  <c r="AM683" i="1"/>
  <c r="AM684" i="1"/>
  <c r="AM685" i="1"/>
  <c r="AM686" i="1"/>
  <c r="AM687" i="1"/>
  <c r="AM688" i="1"/>
  <c r="AM689" i="1"/>
  <c r="AM690" i="1"/>
  <c r="AM691" i="1"/>
  <c r="AM692" i="1"/>
  <c r="AM693" i="1"/>
  <c r="AM694" i="1"/>
  <c r="AM695" i="1"/>
  <c r="AM696" i="1"/>
  <c r="AM697" i="1"/>
  <c r="AM698" i="1"/>
  <c r="AM699" i="1"/>
  <c r="AM700" i="1"/>
  <c r="AM701" i="1"/>
  <c r="AM702" i="1"/>
  <c r="AM703" i="1"/>
  <c r="AM704" i="1"/>
  <c r="AM705" i="1"/>
  <c r="AM706" i="1"/>
  <c r="AM707" i="1"/>
  <c r="AM708" i="1"/>
  <c r="AM709" i="1"/>
  <c r="AM710" i="1"/>
  <c r="AM711" i="1"/>
  <c r="AM712" i="1"/>
  <c r="AM713" i="1"/>
  <c r="AM714" i="1"/>
  <c r="AM715" i="1"/>
  <c r="AM716" i="1"/>
  <c r="AM717" i="1"/>
  <c r="AM718" i="1"/>
  <c r="AM719" i="1"/>
  <c r="AM720" i="1"/>
  <c r="AM721" i="1"/>
  <c r="AM722" i="1"/>
  <c r="AM723" i="1"/>
  <c r="AM724" i="1"/>
  <c r="AM725" i="1"/>
  <c r="AM726" i="1"/>
  <c r="AM727" i="1"/>
  <c r="AM728" i="1"/>
  <c r="AM729" i="1"/>
  <c r="AM730" i="1"/>
  <c r="AM731" i="1"/>
  <c r="AM732" i="1"/>
  <c r="AM733" i="1"/>
  <c r="AM734" i="1"/>
  <c r="AM735" i="1"/>
  <c r="AM736" i="1"/>
  <c r="AM737" i="1"/>
  <c r="AM738" i="1"/>
  <c r="AM739" i="1"/>
  <c r="AM740" i="1"/>
  <c r="AM741" i="1"/>
  <c r="AM742" i="1"/>
  <c r="AM743" i="1"/>
  <c r="AM744" i="1"/>
  <c r="AM745" i="1"/>
  <c r="AM746" i="1"/>
  <c r="AM747" i="1"/>
  <c r="AM748" i="1"/>
  <c r="AM749" i="1"/>
  <c r="AM750" i="1"/>
  <c r="AM751" i="1"/>
  <c r="AM752" i="1"/>
  <c r="AM753" i="1"/>
  <c r="AM754" i="1"/>
  <c r="AM755" i="1"/>
  <c r="AM756" i="1"/>
  <c r="AM757" i="1"/>
  <c r="AM758" i="1"/>
  <c r="AM759" i="1"/>
  <c r="AM760" i="1"/>
  <c r="AM761" i="1"/>
  <c r="AM762" i="1"/>
  <c r="AM763" i="1"/>
  <c r="AM764" i="1"/>
  <c r="AM765" i="1"/>
  <c r="AM766" i="1"/>
  <c r="AM767" i="1"/>
  <c r="AM768" i="1"/>
  <c r="AM769" i="1"/>
  <c r="AM770" i="1"/>
  <c r="AM771" i="1"/>
  <c r="AM772" i="1"/>
  <c r="AM773" i="1"/>
  <c r="AM774" i="1"/>
  <c r="AM775" i="1"/>
  <c r="AM776" i="1"/>
  <c r="AM777" i="1"/>
  <c r="AM778" i="1"/>
  <c r="AM779" i="1"/>
  <c r="AM780" i="1"/>
  <c r="AM781" i="1"/>
  <c r="AM782" i="1"/>
  <c r="AM783" i="1"/>
  <c r="AM784" i="1"/>
  <c r="AM785" i="1"/>
  <c r="AM786" i="1"/>
  <c r="AM787" i="1"/>
  <c r="AM788" i="1"/>
  <c r="AM789" i="1"/>
  <c r="AM790" i="1"/>
  <c r="AM791" i="1"/>
  <c r="AM792" i="1"/>
  <c r="AM793" i="1"/>
  <c r="AM794" i="1"/>
  <c r="AM795" i="1"/>
  <c r="AM796" i="1"/>
  <c r="AM797" i="1"/>
  <c r="AM798" i="1"/>
  <c r="AM799" i="1"/>
  <c r="AM800" i="1"/>
  <c r="AM801" i="1"/>
  <c r="AM802" i="1"/>
  <c r="AM803" i="1"/>
  <c r="AM804" i="1"/>
  <c r="AM805" i="1"/>
  <c r="AM806" i="1"/>
  <c r="AM807" i="1"/>
  <c r="AM808" i="1"/>
  <c r="AM809" i="1"/>
  <c r="AM810" i="1"/>
  <c r="AM811" i="1"/>
  <c r="AM812" i="1"/>
  <c r="AM813" i="1"/>
  <c r="AM814" i="1"/>
  <c r="AM815" i="1"/>
  <c r="AM816" i="1"/>
  <c r="AM817" i="1"/>
  <c r="AM818" i="1"/>
  <c r="AM819" i="1"/>
  <c r="AM820" i="1"/>
  <c r="AM821" i="1"/>
  <c r="AM822" i="1"/>
  <c r="AM823" i="1"/>
  <c r="AM824" i="1"/>
  <c r="AM825" i="1"/>
  <c r="AM826" i="1"/>
  <c r="AM827" i="1"/>
  <c r="AM828" i="1"/>
  <c r="AM829" i="1"/>
  <c r="AM830" i="1"/>
  <c r="AM831" i="1"/>
  <c r="AM832" i="1"/>
  <c r="AM833" i="1"/>
  <c r="AM834" i="1"/>
  <c r="AM835" i="1"/>
  <c r="AM836" i="1"/>
  <c r="AM837" i="1"/>
  <c r="AM838" i="1"/>
  <c r="AM839" i="1"/>
  <c r="AM840" i="1"/>
  <c r="AM841" i="1"/>
  <c r="AM842" i="1"/>
  <c r="AM843" i="1"/>
  <c r="AM844" i="1"/>
  <c r="AM845" i="1"/>
  <c r="AM846" i="1"/>
  <c r="AM847" i="1"/>
  <c r="AM848" i="1"/>
  <c r="AM849" i="1"/>
  <c r="AM850" i="1"/>
  <c r="AM851" i="1"/>
  <c r="AM852" i="1"/>
  <c r="AM853" i="1"/>
  <c r="AM854" i="1"/>
  <c r="AM855" i="1"/>
  <c r="AM856" i="1"/>
  <c r="AM857" i="1"/>
  <c r="AM858" i="1"/>
  <c r="AM859" i="1"/>
  <c r="AM860" i="1"/>
  <c r="AM861" i="1"/>
  <c r="AM862" i="1"/>
  <c r="AM863" i="1"/>
  <c r="AM864" i="1"/>
  <c r="AM865" i="1"/>
  <c r="AM866" i="1"/>
  <c r="AM867" i="1"/>
  <c r="AM868" i="1"/>
  <c r="AM869" i="1"/>
  <c r="AM870" i="1"/>
  <c r="AM871" i="1"/>
  <c r="AM872" i="1"/>
  <c r="AM873" i="1"/>
  <c r="AM874" i="1"/>
  <c r="AM875" i="1"/>
  <c r="AM876" i="1"/>
  <c r="AM877" i="1"/>
  <c r="AM878" i="1"/>
  <c r="AM879" i="1"/>
  <c r="AM880" i="1"/>
  <c r="AM881" i="1"/>
  <c r="AM882" i="1"/>
  <c r="AM883" i="1"/>
  <c r="AM884" i="1"/>
  <c r="AM885" i="1"/>
  <c r="AM886" i="1"/>
  <c r="AM887" i="1"/>
  <c r="AM888" i="1"/>
  <c r="AM889" i="1"/>
  <c r="AM890" i="1"/>
  <c r="AM891" i="1"/>
  <c r="AM892" i="1"/>
  <c r="AM893" i="1"/>
  <c r="AM894" i="1"/>
  <c r="AM895" i="1"/>
  <c r="AM896" i="1"/>
  <c r="AM897" i="1"/>
  <c r="AM898" i="1"/>
  <c r="AM899" i="1"/>
  <c r="AM900" i="1"/>
  <c r="AM901" i="1"/>
  <c r="AM902" i="1"/>
  <c r="AM903" i="1"/>
  <c r="AM904" i="1"/>
  <c r="AM905" i="1"/>
  <c r="AM906" i="1"/>
  <c r="AM907" i="1"/>
  <c r="AM908" i="1"/>
  <c r="AM909" i="1"/>
  <c r="AM910" i="1"/>
  <c r="AM911" i="1"/>
  <c r="AM912" i="1"/>
  <c r="AM913" i="1"/>
  <c r="AM914" i="1"/>
  <c r="AM915" i="1"/>
  <c r="AM916" i="1"/>
  <c r="AM917" i="1"/>
  <c r="AM918" i="1"/>
  <c r="AM919" i="1"/>
  <c r="AM920" i="1"/>
  <c r="AM921" i="1"/>
  <c r="AM922" i="1"/>
  <c r="AM923" i="1"/>
  <c r="AM924" i="1"/>
  <c r="AM925" i="1"/>
  <c r="AM926" i="1"/>
  <c r="AM927" i="1"/>
  <c r="AM928" i="1"/>
  <c r="AM929" i="1"/>
  <c r="AM930" i="1"/>
  <c r="AM931" i="1"/>
  <c r="AM932" i="1"/>
  <c r="AM933" i="1"/>
  <c r="AM934" i="1"/>
  <c r="AM935" i="1"/>
  <c r="AM936" i="1"/>
  <c r="AM937" i="1"/>
  <c r="AM938" i="1"/>
  <c r="AM939" i="1"/>
  <c r="AM940" i="1"/>
  <c r="AM941" i="1"/>
  <c r="AM942" i="1"/>
  <c r="AM943" i="1"/>
  <c r="AM944" i="1"/>
  <c r="AM945" i="1"/>
  <c r="AM946" i="1"/>
  <c r="AM947" i="1"/>
  <c r="AM948" i="1"/>
  <c r="AM949" i="1"/>
  <c r="AM950" i="1"/>
  <c r="AM951" i="1"/>
  <c r="AM952" i="1"/>
  <c r="AM953" i="1"/>
  <c r="AM954" i="1"/>
  <c r="AM955" i="1"/>
  <c r="AM956" i="1"/>
  <c r="AM957" i="1"/>
  <c r="AM958" i="1"/>
  <c r="AM959" i="1"/>
  <c r="AM960" i="1"/>
  <c r="AM961" i="1"/>
  <c r="AM962" i="1"/>
  <c r="AM963" i="1"/>
  <c r="AM964" i="1"/>
  <c r="AM965" i="1"/>
  <c r="AM966" i="1"/>
  <c r="AM967" i="1"/>
  <c r="AM968" i="1"/>
  <c r="AM969" i="1"/>
  <c r="AM970" i="1"/>
  <c r="AM971" i="1"/>
  <c r="AM972" i="1"/>
  <c r="AM973" i="1"/>
  <c r="AM974" i="1"/>
  <c r="AM975" i="1"/>
  <c r="AM976" i="1"/>
  <c r="AM977" i="1"/>
  <c r="AM978" i="1"/>
  <c r="AM979" i="1"/>
  <c r="AM980" i="1"/>
  <c r="AM981" i="1"/>
  <c r="AM982" i="1"/>
  <c r="AM983" i="1"/>
  <c r="AM984" i="1"/>
  <c r="AM985" i="1"/>
  <c r="AM986" i="1"/>
  <c r="AM987" i="1"/>
  <c r="AM988" i="1"/>
  <c r="AM989" i="1"/>
  <c r="AM990" i="1"/>
  <c r="AM991" i="1"/>
  <c r="AM992" i="1"/>
  <c r="AM993" i="1"/>
  <c r="AM994" i="1"/>
  <c r="AM995" i="1"/>
  <c r="AM996" i="1"/>
  <c r="AM997" i="1"/>
  <c r="AM998" i="1"/>
  <c r="AM999" i="1"/>
  <c r="AM1000" i="1"/>
  <c r="AM1001" i="1"/>
  <c r="AM1002" i="1"/>
  <c r="AM1003" i="1"/>
  <c r="AM1004" i="1"/>
  <c r="AM1005" i="1"/>
  <c r="AM1006" i="1"/>
  <c r="AM1007" i="1"/>
  <c r="AM1008" i="1"/>
  <c r="AM1009" i="1"/>
  <c r="AM1010" i="1"/>
  <c r="AM1011" i="1"/>
  <c r="AM1012" i="1"/>
  <c r="AM1013" i="1"/>
  <c r="AM1014" i="1"/>
  <c r="AM1015" i="1"/>
  <c r="AM1016" i="1"/>
  <c r="AM1017" i="1"/>
  <c r="AM1018" i="1"/>
  <c r="AM1019" i="1"/>
  <c r="AM1020" i="1"/>
  <c r="AM1021" i="1"/>
  <c r="AM1022" i="1"/>
  <c r="AM1023" i="1"/>
  <c r="AM1024" i="1"/>
  <c r="AM1025" i="1"/>
  <c r="AM1026" i="1"/>
  <c r="AM1027" i="1"/>
  <c r="AM1028" i="1"/>
  <c r="AM1029" i="1"/>
  <c r="AM1030" i="1"/>
  <c r="AM1031" i="1"/>
  <c r="AM1032" i="1"/>
  <c r="AM1033" i="1"/>
  <c r="AM1034" i="1"/>
  <c r="AM1035" i="1"/>
  <c r="AM1036" i="1"/>
  <c r="AM1037" i="1"/>
  <c r="AM1038" i="1"/>
  <c r="AM1039" i="1"/>
  <c r="AM1040" i="1"/>
  <c r="AM1041" i="1"/>
  <c r="AM1042" i="1"/>
  <c r="AM1043" i="1"/>
  <c r="AM1044" i="1"/>
  <c r="AM1045" i="1"/>
  <c r="AM1046" i="1"/>
  <c r="AM1047" i="1"/>
  <c r="AM1048" i="1"/>
  <c r="AM1049" i="1"/>
  <c r="AM1050" i="1"/>
  <c r="AM1051" i="1"/>
  <c r="AM1052" i="1"/>
  <c r="AM1053" i="1"/>
  <c r="AM1054" i="1"/>
  <c r="AM1055" i="1"/>
  <c r="AM1056" i="1"/>
  <c r="AM1057" i="1"/>
  <c r="AM1058" i="1"/>
  <c r="AM1059" i="1"/>
  <c r="AM1060" i="1"/>
  <c r="AM1061" i="1"/>
  <c r="AM1062" i="1"/>
  <c r="AM1063" i="1"/>
  <c r="AM1064" i="1"/>
  <c r="AM1065" i="1"/>
  <c r="AM1066" i="1"/>
  <c r="AM1067" i="1"/>
  <c r="AM1068" i="1"/>
  <c r="AM1069" i="1"/>
  <c r="AM1070" i="1"/>
  <c r="AM1071" i="1"/>
  <c r="AM1072" i="1"/>
  <c r="AM1073" i="1"/>
  <c r="AM1074" i="1"/>
  <c r="AM1075" i="1"/>
  <c r="AM1076" i="1"/>
  <c r="AM1077" i="1"/>
  <c r="AM1078" i="1"/>
  <c r="AM1079" i="1"/>
  <c r="AM1080" i="1"/>
  <c r="AM1081" i="1"/>
  <c r="AM1082" i="1"/>
  <c r="AM1083" i="1"/>
  <c r="AM1084" i="1"/>
  <c r="AM1085" i="1"/>
  <c r="AM1086" i="1"/>
  <c r="AM1087" i="1"/>
  <c r="AM1088" i="1"/>
  <c r="AM1089" i="1"/>
  <c r="AM1090" i="1"/>
  <c r="AM1091" i="1"/>
  <c r="AM1092" i="1"/>
  <c r="AM1093" i="1"/>
  <c r="AM1094" i="1"/>
  <c r="AM1095" i="1"/>
  <c r="AM1096" i="1"/>
  <c r="AM1097" i="1"/>
  <c r="AM1098" i="1"/>
  <c r="AM1099" i="1"/>
  <c r="AM1100" i="1"/>
  <c r="AM1101" i="1"/>
  <c r="AM1102" i="1"/>
  <c r="AM1103" i="1"/>
  <c r="AM1104" i="1"/>
  <c r="AM1105" i="1"/>
  <c r="AM1106" i="1"/>
  <c r="AM1107" i="1"/>
  <c r="AM1108" i="1"/>
  <c r="AM1109" i="1"/>
  <c r="AM1110" i="1"/>
  <c r="AM1111" i="1"/>
  <c r="AM1112" i="1"/>
  <c r="AM1113" i="1"/>
  <c r="AM1114" i="1"/>
  <c r="AM1115" i="1"/>
  <c r="AM1116" i="1"/>
  <c r="AM1117" i="1"/>
  <c r="AM1118" i="1"/>
  <c r="AM1119" i="1"/>
  <c r="AM1120" i="1"/>
  <c r="AM1121" i="1"/>
  <c r="AM1122" i="1"/>
  <c r="AM1123" i="1"/>
  <c r="AM1124" i="1"/>
  <c r="AM1125" i="1"/>
  <c r="AM1126" i="1"/>
  <c r="AM1127" i="1"/>
  <c r="AM1128" i="1"/>
  <c r="AM1129" i="1"/>
  <c r="AM1130" i="1"/>
  <c r="AM1131" i="1"/>
  <c r="AM1132" i="1"/>
  <c r="AM1133" i="1"/>
  <c r="AM1134" i="1"/>
  <c r="AM1135" i="1"/>
  <c r="AM1136" i="1"/>
  <c r="AM1137" i="1"/>
  <c r="AM1138" i="1"/>
  <c r="AM1139" i="1"/>
  <c r="AM1140" i="1"/>
  <c r="AM1141" i="1"/>
  <c r="AM1142" i="1"/>
  <c r="AM1143" i="1"/>
  <c r="AM1144" i="1"/>
  <c r="AM1145" i="1"/>
  <c r="AM1146" i="1"/>
  <c r="AM1147" i="1"/>
  <c r="AM1148" i="1"/>
  <c r="AM1149" i="1"/>
  <c r="AM1150" i="1"/>
  <c r="AM1151" i="1"/>
  <c r="AM1152" i="1"/>
  <c r="AM1153" i="1"/>
  <c r="AM1154" i="1"/>
  <c r="AM1155" i="1"/>
  <c r="AM1156" i="1"/>
  <c r="AM1157" i="1"/>
  <c r="AM1158" i="1"/>
  <c r="AM1159" i="1"/>
  <c r="AM1160" i="1"/>
  <c r="AM1161" i="1"/>
  <c r="AM1162" i="1"/>
  <c r="AM1163" i="1"/>
  <c r="AM1164" i="1"/>
  <c r="AM1165" i="1"/>
  <c r="AM1166" i="1"/>
  <c r="AM1167" i="1"/>
  <c r="AM1168" i="1"/>
  <c r="AM1169" i="1"/>
  <c r="AM1170" i="1"/>
  <c r="AM1171" i="1"/>
  <c r="AM1172" i="1"/>
  <c r="AM1173" i="1"/>
  <c r="AM1174" i="1"/>
  <c r="AM1175" i="1"/>
  <c r="AM1176" i="1"/>
  <c r="AM1177" i="1"/>
  <c r="AM1178" i="1"/>
  <c r="AM1179" i="1"/>
  <c r="AM1180" i="1"/>
  <c r="AM1181" i="1"/>
  <c r="AM1182" i="1"/>
  <c r="AM1183" i="1"/>
  <c r="AM1184" i="1"/>
  <c r="AM1185" i="1"/>
  <c r="AM1186" i="1"/>
  <c r="AM1187" i="1"/>
  <c r="AM1188" i="1"/>
  <c r="AM1189" i="1"/>
  <c r="AM1190" i="1"/>
  <c r="AM1191" i="1"/>
  <c r="AM1192" i="1"/>
  <c r="AM1193" i="1"/>
  <c r="AM1194" i="1"/>
  <c r="AM1195" i="1"/>
  <c r="AM1196" i="1"/>
  <c r="AM1197" i="1"/>
  <c r="AM1198" i="1"/>
  <c r="AM1199" i="1"/>
  <c r="AM1200" i="1"/>
  <c r="AM1201" i="1"/>
  <c r="AM1202" i="1"/>
  <c r="AM1203" i="1"/>
  <c r="AM1204" i="1"/>
  <c r="AM1205" i="1"/>
  <c r="AM1206" i="1"/>
  <c r="AM1207" i="1"/>
  <c r="AM1208" i="1"/>
  <c r="AM1209" i="1"/>
  <c r="AM1210" i="1"/>
  <c r="AM1211" i="1"/>
  <c r="AM1212" i="1"/>
  <c r="AM1213" i="1"/>
  <c r="AM1214" i="1"/>
  <c r="AM1215" i="1"/>
  <c r="AM1216" i="1"/>
  <c r="AM1217" i="1"/>
  <c r="AM1218" i="1"/>
  <c r="AM1219" i="1"/>
  <c r="AM1220" i="1"/>
  <c r="AM1221" i="1"/>
  <c r="AM1222" i="1"/>
  <c r="AM1223" i="1"/>
  <c r="AM1224" i="1"/>
  <c r="AM1225" i="1"/>
  <c r="AM1226" i="1"/>
  <c r="AM1227" i="1"/>
  <c r="AM1228" i="1"/>
  <c r="AM1229" i="1"/>
  <c r="AM1230" i="1"/>
  <c r="AM1231" i="1"/>
  <c r="AM1232" i="1"/>
  <c r="AM1233" i="1"/>
  <c r="AM1234" i="1"/>
  <c r="AM1235" i="1"/>
  <c r="AM1236" i="1"/>
  <c r="AM1237" i="1"/>
  <c r="AM1238" i="1"/>
  <c r="AM1239" i="1"/>
  <c r="AM1240" i="1"/>
  <c r="AM1241" i="1"/>
  <c r="AM1242" i="1"/>
  <c r="AM1243" i="1"/>
  <c r="AM1244" i="1"/>
  <c r="AM1245" i="1"/>
  <c r="AM1246" i="1"/>
  <c r="AM1247" i="1"/>
  <c r="AM1248" i="1"/>
  <c r="AM1249" i="1"/>
  <c r="AM1250" i="1"/>
  <c r="AM1251" i="1"/>
  <c r="AM1252" i="1"/>
  <c r="AM1253" i="1"/>
  <c r="AM1254" i="1"/>
  <c r="AM1255" i="1"/>
  <c r="AM1256" i="1"/>
  <c r="AM1257" i="1"/>
  <c r="AM1258" i="1"/>
  <c r="AM1259" i="1"/>
  <c r="AM1260" i="1"/>
  <c r="AM1261" i="1"/>
  <c r="AM1262" i="1"/>
  <c r="AM1263" i="1"/>
  <c r="AM1264" i="1"/>
  <c r="AM1265" i="1"/>
  <c r="AM1266" i="1"/>
  <c r="AM1267" i="1"/>
  <c r="AM1268" i="1"/>
  <c r="AM1269" i="1"/>
  <c r="AM1270" i="1"/>
  <c r="AM1271" i="1"/>
  <c r="AM1272" i="1"/>
  <c r="AM1273" i="1"/>
  <c r="AM1274" i="1"/>
  <c r="AM1275" i="1"/>
  <c r="AM1276" i="1"/>
  <c r="AM1277" i="1"/>
  <c r="AM1278" i="1"/>
  <c r="AM1279" i="1"/>
  <c r="AM1280" i="1"/>
  <c r="AM1281" i="1"/>
  <c r="AM1282" i="1"/>
  <c r="AM1283" i="1"/>
  <c r="AM1284" i="1"/>
  <c r="AM1285" i="1"/>
  <c r="AM1286" i="1"/>
  <c r="AM1287" i="1"/>
  <c r="AM1288" i="1"/>
  <c r="AM1289" i="1"/>
  <c r="AM1290" i="1"/>
  <c r="AM1291" i="1"/>
  <c r="AM1292" i="1"/>
  <c r="AM1293" i="1"/>
  <c r="AM1294" i="1"/>
  <c r="AM1295" i="1"/>
  <c r="AM1296" i="1"/>
  <c r="AM1297" i="1"/>
  <c r="AM1298" i="1"/>
  <c r="AM1299" i="1"/>
  <c r="AM1300" i="1"/>
  <c r="AM1301" i="1"/>
  <c r="AM1302" i="1"/>
  <c r="AM1303" i="1"/>
  <c r="AM1304" i="1"/>
  <c r="AM1305" i="1"/>
  <c r="AM1306" i="1"/>
  <c r="AM1307" i="1"/>
  <c r="AM1308" i="1"/>
  <c r="AM1309" i="1"/>
  <c r="AM1310" i="1"/>
  <c r="AM1311" i="1"/>
  <c r="AM1312" i="1"/>
  <c r="AM1313" i="1"/>
  <c r="AM1314" i="1"/>
  <c r="AM1315" i="1"/>
  <c r="AM1316" i="1"/>
  <c r="AM1317" i="1"/>
  <c r="AM1318" i="1"/>
  <c r="AM1319" i="1"/>
  <c r="AM1320" i="1"/>
  <c r="AM1321" i="1"/>
  <c r="AM1322" i="1"/>
  <c r="AM1323" i="1"/>
  <c r="AM1324" i="1"/>
  <c r="AM1325" i="1"/>
  <c r="AM1326" i="1"/>
  <c r="AM1327" i="1"/>
  <c r="AM1328" i="1"/>
  <c r="AM1329" i="1"/>
  <c r="AM1330" i="1"/>
  <c r="AM1331" i="1"/>
  <c r="AM1332" i="1"/>
  <c r="AM1333" i="1"/>
  <c r="AM1334" i="1"/>
  <c r="AM1335" i="1"/>
  <c r="AM1336" i="1"/>
  <c r="AM1337" i="1"/>
  <c r="AM1338" i="1"/>
  <c r="AM1339" i="1"/>
  <c r="AM1340" i="1"/>
  <c r="AM1341" i="1"/>
  <c r="AM1342" i="1"/>
  <c r="AM1343" i="1"/>
  <c r="AM1344" i="1"/>
  <c r="AM1345" i="1"/>
  <c r="AM1346" i="1"/>
  <c r="AM1347" i="1"/>
  <c r="AM1348" i="1"/>
  <c r="AM1349" i="1"/>
  <c r="AM1350" i="1"/>
  <c r="AM1351" i="1"/>
  <c r="AM1352" i="1"/>
  <c r="AM1353" i="1"/>
  <c r="AM1354" i="1"/>
  <c r="AM1355" i="1"/>
  <c r="AM1356" i="1"/>
  <c r="AM1357" i="1"/>
  <c r="AM1358" i="1"/>
  <c r="AM1359" i="1"/>
  <c r="AM1360" i="1"/>
  <c r="AM1361" i="1"/>
  <c r="AM1362" i="1"/>
  <c r="AM1363" i="1"/>
  <c r="AM1364" i="1"/>
  <c r="AM1365" i="1"/>
  <c r="AM1366" i="1"/>
  <c r="AM1367" i="1"/>
  <c r="AM1368" i="1"/>
  <c r="AM1369" i="1"/>
  <c r="AM1370" i="1"/>
  <c r="AM1371" i="1"/>
  <c r="AM1372" i="1"/>
  <c r="AM1373" i="1"/>
  <c r="AM1374" i="1"/>
  <c r="AM1375" i="1"/>
  <c r="AM1376" i="1"/>
  <c r="AM1377" i="1"/>
  <c r="AM1378" i="1"/>
  <c r="AM1379" i="1"/>
  <c r="AM1380" i="1"/>
  <c r="AM1381" i="1"/>
  <c r="AM1382" i="1"/>
  <c r="AM1383" i="1"/>
  <c r="AM1384" i="1"/>
  <c r="AM1385" i="1"/>
  <c r="AM1386" i="1"/>
  <c r="AM1387" i="1"/>
  <c r="AM1388" i="1"/>
  <c r="AM1389" i="1"/>
  <c r="AM1390" i="1"/>
  <c r="AM1391" i="1"/>
  <c r="AM1392" i="1"/>
  <c r="AM1393" i="1"/>
  <c r="AM1394" i="1"/>
  <c r="AM1395" i="1"/>
  <c r="AM1396" i="1"/>
  <c r="AM1397" i="1"/>
  <c r="AM1398" i="1"/>
  <c r="AM1399" i="1"/>
  <c r="AM1400" i="1"/>
  <c r="AM1401" i="1"/>
  <c r="AM1402" i="1"/>
  <c r="AM1403" i="1"/>
  <c r="AM1404" i="1"/>
  <c r="AM1405" i="1"/>
  <c r="AM1406" i="1"/>
  <c r="AM1407" i="1"/>
  <c r="AM1408" i="1"/>
  <c r="AM1409" i="1"/>
  <c r="AM1410" i="1"/>
  <c r="AM1411" i="1"/>
  <c r="AM1412" i="1"/>
  <c r="AM1413" i="1"/>
  <c r="AM1414" i="1"/>
  <c r="AM1415" i="1"/>
  <c r="AM1416" i="1"/>
  <c r="AM1417" i="1"/>
  <c r="AM1418" i="1"/>
  <c r="AM1419" i="1"/>
  <c r="AM1420" i="1"/>
  <c r="AM1421" i="1"/>
  <c r="AM1422" i="1"/>
  <c r="AM1423" i="1"/>
  <c r="AM1424" i="1"/>
  <c r="AM1425" i="1"/>
  <c r="AM1426" i="1"/>
  <c r="AM1427" i="1"/>
  <c r="AM1428" i="1"/>
  <c r="AM1429" i="1"/>
  <c r="AM1430" i="1"/>
  <c r="AM1431" i="1"/>
  <c r="AM1432" i="1"/>
  <c r="AM1433" i="1"/>
  <c r="AM1434" i="1"/>
  <c r="AM1435" i="1"/>
  <c r="AM1436" i="1"/>
  <c r="AM1437" i="1"/>
  <c r="AM1438" i="1"/>
  <c r="AM1439" i="1"/>
  <c r="AM1440" i="1"/>
  <c r="AM1441" i="1"/>
  <c r="AM1442" i="1"/>
  <c r="AM1443" i="1"/>
  <c r="AM1444" i="1"/>
  <c r="AM1445" i="1"/>
  <c r="AM1446" i="1"/>
  <c r="AM1447" i="1"/>
  <c r="AM1448" i="1"/>
  <c r="AM1449" i="1"/>
  <c r="AM1450" i="1"/>
  <c r="AM1451" i="1"/>
  <c r="AM1452" i="1"/>
  <c r="AM1453" i="1"/>
  <c r="AM1454" i="1"/>
  <c r="AM1455" i="1"/>
  <c r="AM1456" i="1"/>
  <c r="AM1457" i="1"/>
  <c r="AM1458" i="1"/>
  <c r="AM1459" i="1"/>
  <c r="AM1460" i="1"/>
  <c r="AM1461" i="1"/>
  <c r="AM1462" i="1"/>
  <c r="AM1463" i="1"/>
  <c r="AM1464" i="1"/>
  <c r="AM1465" i="1"/>
  <c r="AM1466" i="1"/>
  <c r="AM1467" i="1"/>
  <c r="AM1468" i="1"/>
  <c r="AM1469" i="1"/>
  <c r="AM1470" i="1"/>
  <c r="AM1471" i="1"/>
  <c r="AM1472" i="1"/>
  <c r="AM1473" i="1"/>
  <c r="AM1474" i="1"/>
  <c r="AM1475" i="1"/>
  <c r="AM1476" i="1"/>
  <c r="AM1477" i="1"/>
  <c r="AM1478" i="1"/>
  <c r="AM1479" i="1"/>
  <c r="AM1480" i="1"/>
  <c r="AM1481" i="1"/>
  <c r="AM1482" i="1"/>
  <c r="AM1483" i="1"/>
  <c r="AM1484" i="1"/>
  <c r="AM1485" i="1"/>
  <c r="AM1486" i="1"/>
  <c r="AM1487" i="1"/>
  <c r="AM1488" i="1"/>
  <c r="AM1489" i="1"/>
  <c r="AM1490" i="1"/>
  <c r="AM1491" i="1"/>
  <c r="AM1492" i="1"/>
  <c r="AM1493" i="1"/>
  <c r="AM1494" i="1"/>
  <c r="AM1495" i="1"/>
  <c r="AM1496" i="1"/>
  <c r="AM1497" i="1"/>
  <c r="AM1498" i="1"/>
  <c r="AM1499" i="1"/>
  <c r="AM1500" i="1"/>
  <c r="AM1501" i="1"/>
  <c r="AM1502" i="1"/>
  <c r="AM1503" i="1"/>
  <c r="AM1504" i="1"/>
  <c r="AM1505" i="1"/>
  <c r="AM1506" i="1"/>
  <c r="AM1507" i="1"/>
  <c r="AM1508" i="1"/>
  <c r="AM1509" i="1"/>
  <c r="AM1510" i="1"/>
  <c r="AM1511" i="1"/>
  <c r="AM1512" i="1"/>
  <c r="AM1513" i="1"/>
  <c r="AM1514" i="1"/>
  <c r="AM1515" i="1"/>
  <c r="AM1516" i="1"/>
  <c r="AM1517" i="1"/>
  <c r="AM1518" i="1"/>
  <c r="AM1519" i="1"/>
  <c r="AM1520" i="1"/>
  <c r="AM1521" i="1"/>
  <c r="AM1522" i="1"/>
  <c r="AM1523" i="1"/>
  <c r="AM1524" i="1"/>
  <c r="AM1525" i="1"/>
  <c r="AM1526" i="1"/>
  <c r="AM1527" i="1"/>
  <c r="AM1528" i="1"/>
  <c r="AM1529" i="1"/>
  <c r="AM1530" i="1"/>
  <c r="AM1531" i="1"/>
  <c r="AM1532" i="1"/>
  <c r="AM1533" i="1"/>
  <c r="AM1534" i="1"/>
  <c r="AM1535" i="1"/>
  <c r="AM1536" i="1"/>
  <c r="AM1537" i="1"/>
  <c r="AM1538" i="1"/>
  <c r="AM1539" i="1"/>
  <c r="AM1540" i="1"/>
  <c r="AM1541" i="1"/>
  <c r="AM1542" i="1"/>
  <c r="AM1543" i="1"/>
  <c r="AM1544" i="1"/>
  <c r="AM1545" i="1"/>
  <c r="AM1546" i="1"/>
  <c r="AM1547" i="1"/>
  <c r="AM1548" i="1"/>
  <c r="AM1549" i="1"/>
  <c r="AM1550" i="1"/>
  <c r="AM1551" i="1"/>
  <c r="AM1552" i="1"/>
  <c r="AM1553" i="1"/>
  <c r="AM1554" i="1"/>
  <c r="AM1555" i="1"/>
  <c r="AM1556" i="1"/>
  <c r="AM1557" i="1"/>
  <c r="AM1558" i="1"/>
  <c r="AM1559" i="1"/>
  <c r="AM1560" i="1"/>
  <c r="AM1561" i="1"/>
  <c r="AM1562" i="1"/>
  <c r="AM1563" i="1"/>
  <c r="AM1564" i="1"/>
  <c r="AM1565" i="1"/>
  <c r="AM1566" i="1"/>
  <c r="AM1567" i="1"/>
  <c r="AM1568" i="1"/>
  <c r="AM1569" i="1"/>
  <c r="AM1570" i="1"/>
  <c r="AM1571" i="1"/>
  <c r="AM1572" i="1"/>
  <c r="AM1573" i="1"/>
  <c r="AM1574" i="1"/>
  <c r="AM1575" i="1"/>
  <c r="AM1576" i="1"/>
  <c r="AM1577" i="1"/>
  <c r="AM1578" i="1"/>
  <c r="AM1579" i="1"/>
  <c r="AM1580" i="1"/>
  <c r="AM1581" i="1"/>
  <c r="AM1582" i="1"/>
  <c r="AM1583" i="1"/>
  <c r="AM1584" i="1"/>
  <c r="AM1585" i="1"/>
  <c r="AM1586" i="1"/>
  <c r="AM1587" i="1"/>
  <c r="AM1588" i="1"/>
  <c r="AM1589" i="1"/>
  <c r="AM1590" i="1"/>
  <c r="AM1591" i="1"/>
  <c r="AM1592" i="1"/>
  <c r="AM1593" i="1"/>
  <c r="AM1594" i="1"/>
  <c r="AM1595" i="1"/>
  <c r="AM1596" i="1"/>
  <c r="AM1597" i="1"/>
  <c r="AM1598" i="1"/>
  <c r="AM1599" i="1"/>
  <c r="AM1600" i="1"/>
  <c r="AM1601" i="1"/>
  <c r="AM1602" i="1"/>
  <c r="AM1603" i="1"/>
  <c r="AM1604" i="1"/>
  <c r="AM1605" i="1"/>
  <c r="AM1606" i="1"/>
  <c r="AM1607" i="1"/>
  <c r="AM1608" i="1"/>
  <c r="AM1609" i="1"/>
  <c r="AM1610" i="1"/>
  <c r="AM1611" i="1"/>
  <c r="AM1612" i="1"/>
  <c r="AM1613" i="1"/>
  <c r="AM1614" i="1"/>
  <c r="AM1615" i="1"/>
  <c r="AM1616" i="1"/>
  <c r="AM1617" i="1"/>
  <c r="AM1618" i="1"/>
  <c r="AM1619" i="1"/>
  <c r="AM1620" i="1"/>
  <c r="AM1621" i="1"/>
  <c r="AM1622" i="1"/>
  <c r="AM1623" i="1"/>
  <c r="AM1624" i="1"/>
  <c r="AM1625" i="1"/>
  <c r="AM1626" i="1"/>
  <c r="AM1627" i="1"/>
  <c r="AM1628" i="1"/>
  <c r="AM1629" i="1"/>
  <c r="AM1630" i="1"/>
  <c r="AM1631" i="1"/>
  <c r="AM1632" i="1"/>
  <c r="AM1633" i="1"/>
  <c r="AM1634" i="1"/>
  <c r="AM1635" i="1"/>
  <c r="AM1636" i="1"/>
  <c r="AM1637" i="1"/>
  <c r="AM1638" i="1"/>
  <c r="AM1639" i="1"/>
  <c r="AM1640" i="1"/>
  <c r="AM1641" i="1"/>
  <c r="AM1642" i="1"/>
  <c r="AM1643" i="1"/>
  <c r="AM1644" i="1"/>
  <c r="AM1645" i="1"/>
  <c r="AM1646" i="1"/>
  <c r="AM1647" i="1"/>
  <c r="AM1648" i="1"/>
  <c r="AM1649" i="1"/>
  <c r="AM1650" i="1"/>
  <c r="AM1651" i="1"/>
  <c r="AM1652" i="1"/>
  <c r="AM1653" i="1"/>
  <c r="AM1654" i="1"/>
  <c r="AM1655" i="1"/>
  <c r="AM1656" i="1"/>
  <c r="AM1657" i="1"/>
  <c r="AM1658" i="1"/>
  <c r="AM1659" i="1"/>
  <c r="AM1660" i="1"/>
  <c r="AM1661" i="1"/>
  <c r="AM1662" i="1"/>
  <c r="AM1663" i="1"/>
  <c r="AM1664" i="1"/>
  <c r="AM1665" i="1"/>
  <c r="AM1666" i="1"/>
  <c r="AM1667" i="1"/>
  <c r="AM1668" i="1"/>
  <c r="AM1669" i="1"/>
  <c r="AM1670" i="1"/>
  <c r="AM1671" i="1"/>
  <c r="AM1672" i="1"/>
  <c r="AM1673" i="1"/>
  <c r="AM1674" i="1"/>
  <c r="AM1675" i="1"/>
  <c r="AM1676" i="1"/>
  <c r="AM1677" i="1"/>
  <c r="AM1678" i="1"/>
  <c r="AM1679" i="1"/>
  <c r="AM1680" i="1"/>
  <c r="AM1681" i="1"/>
  <c r="AM1682" i="1"/>
  <c r="AM1683" i="1"/>
  <c r="AM1684" i="1"/>
  <c r="AM1685" i="1"/>
  <c r="AM1686" i="1"/>
  <c r="AM1687" i="1"/>
  <c r="AM1688" i="1"/>
  <c r="AM1689" i="1"/>
  <c r="AM1690" i="1"/>
  <c r="AM1691" i="1"/>
  <c r="AM1692" i="1"/>
  <c r="AM1693" i="1"/>
  <c r="AM1694" i="1"/>
  <c r="AM1695" i="1"/>
  <c r="AM1696" i="1"/>
  <c r="AM1697" i="1"/>
  <c r="AM1698" i="1"/>
  <c r="AM1699" i="1"/>
  <c r="AM1700" i="1"/>
  <c r="AM1701" i="1"/>
  <c r="AM1702" i="1"/>
  <c r="AM1703" i="1"/>
  <c r="AM1704" i="1"/>
  <c r="AM1705" i="1"/>
  <c r="AM1706" i="1"/>
  <c r="AM1707" i="1"/>
  <c r="AM1708" i="1"/>
  <c r="AM1709" i="1"/>
  <c r="AM1710" i="1"/>
  <c r="AM1711" i="1"/>
  <c r="AM1712" i="1"/>
  <c r="AM1713" i="1"/>
  <c r="AM1714" i="1"/>
  <c r="AM1715" i="1"/>
  <c r="AM1716" i="1"/>
  <c r="AM1717" i="1"/>
  <c r="AM1718" i="1"/>
  <c r="AM1719" i="1"/>
  <c r="AM1720" i="1"/>
  <c r="AM1721" i="1"/>
  <c r="AM1722" i="1"/>
  <c r="AM1723" i="1"/>
  <c r="AM1724" i="1"/>
  <c r="AM1725" i="1"/>
  <c r="AM1726" i="1"/>
  <c r="AM1727" i="1"/>
  <c r="AM1728" i="1"/>
  <c r="AM1729" i="1"/>
  <c r="AM1730" i="1"/>
  <c r="AM1731" i="1"/>
  <c r="AM1732" i="1"/>
  <c r="AM1733" i="1"/>
  <c r="AM1734" i="1"/>
  <c r="AM1735" i="1"/>
  <c r="AM1736" i="1"/>
  <c r="AM1737" i="1"/>
  <c r="AM1738" i="1"/>
  <c r="AM1739" i="1"/>
  <c r="AM1740" i="1"/>
  <c r="AM1741" i="1"/>
  <c r="AM1742" i="1"/>
  <c r="AM1743" i="1"/>
  <c r="AM1744" i="1"/>
  <c r="AM1745" i="1"/>
  <c r="AM1746" i="1"/>
  <c r="AM1747" i="1"/>
  <c r="AM1748" i="1"/>
  <c r="AM1749" i="1"/>
  <c r="AM1750" i="1"/>
  <c r="AM1751" i="1"/>
  <c r="AM1752" i="1"/>
  <c r="AM1753" i="1"/>
  <c r="AM1754" i="1"/>
  <c r="AM1755" i="1"/>
  <c r="AM1756" i="1"/>
  <c r="AM1757" i="1"/>
  <c r="AM1758" i="1"/>
  <c r="AM1759" i="1"/>
  <c r="AM1760" i="1"/>
  <c r="AM1761" i="1"/>
  <c r="AM1762" i="1"/>
  <c r="AM1763" i="1"/>
  <c r="AM1764" i="1"/>
  <c r="AM1765" i="1"/>
  <c r="AM1766" i="1"/>
  <c r="AM1767" i="1"/>
  <c r="AM1768" i="1"/>
  <c r="AM1769" i="1"/>
  <c r="AM1770" i="1"/>
  <c r="AM1771" i="1"/>
  <c r="AM1772" i="1"/>
  <c r="AM1773" i="1"/>
  <c r="AM1774" i="1"/>
  <c r="AM1775" i="1"/>
  <c r="AM1776" i="1"/>
  <c r="AM1777" i="1"/>
  <c r="AM1778" i="1"/>
  <c r="AM1779" i="1"/>
  <c r="AM1780" i="1"/>
  <c r="AM1781" i="1"/>
  <c r="AM1782" i="1"/>
  <c r="AM1783" i="1"/>
  <c r="AM1784" i="1"/>
  <c r="AM1785" i="1"/>
  <c r="AM1786" i="1"/>
  <c r="AM1787" i="1"/>
  <c r="AM1788" i="1"/>
  <c r="AM1789" i="1"/>
  <c r="AM1790" i="1"/>
  <c r="AM1791" i="1"/>
  <c r="AM1792" i="1"/>
  <c r="AM1793" i="1"/>
  <c r="AM1794" i="1"/>
  <c r="AM1795" i="1"/>
  <c r="AM1796" i="1"/>
  <c r="AM1797" i="1"/>
  <c r="AM1798" i="1"/>
  <c r="AM1799" i="1"/>
  <c r="AM1800" i="1"/>
  <c r="AM1801" i="1"/>
  <c r="AM1802" i="1"/>
  <c r="AM1803" i="1"/>
  <c r="AM1804" i="1"/>
  <c r="AM1805" i="1"/>
  <c r="AM1806" i="1"/>
  <c r="AM1807" i="1"/>
  <c r="AM1808" i="1"/>
  <c r="AM1809" i="1"/>
  <c r="AM1810" i="1"/>
  <c r="AM1811" i="1"/>
  <c r="AM1812" i="1"/>
  <c r="AM1813" i="1"/>
  <c r="AM1814" i="1"/>
  <c r="AM1815" i="1"/>
  <c r="AM1816" i="1"/>
  <c r="AM1817" i="1"/>
  <c r="AM1818" i="1"/>
  <c r="AM1819" i="1"/>
  <c r="AM1820" i="1"/>
  <c r="AM1821" i="1"/>
  <c r="AM1822" i="1"/>
  <c r="AM1823" i="1"/>
  <c r="AM1824" i="1"/>
  <c r="AM1825" i="1"/>
  <c r="AM1826" i="1"/>
  <c r="AM1827" i="1"/>
  <c r="AM1828" i="1"/>
  <c r="AM1829" i="1"/>
  <c r="AM1830" i="1"/>
  <c r="AM1831" i="1"/>
  <c r="AM1832" i="1"/>
  <c r="AM1833" i="1"/>
  <c r="AM1834" i="1"/>
  <c r="AM1835" i="1"/>
  <c r="AM1836" i="1"/>
  <c r="AM1837" i="1"/>
  <c r="AM1838" i="1"/>
  <c r="AM1839" i="1"/>
  <c r="AM1840" i="1"/>
  <c r="AM1841" i="1"/>
  <c r="AM1842" i="1"/>
  <c r="AM1843" i="1"/>
  <c r="AM1844" i="1"/>
  <c r="AM1845" i="1"/>
  <c r="AM1846" i="1"/>
  <c r="AM1847" i="1"/>
  <c r="AM1848" i="1"/>
  <c r="AM1849" i="1"/>
  <c r="AM1850" i="1"/>
  <c r="AM1851" i="1"/>
  <c r="AM1852" i="1"/>
  <c r="AM1853" i="1"/>
  <c r="AM1854" i="1"/>
  <c r="AM1855" i="1"/>
  <c r="AM1856" i="1"/>
  <c r="AM1857" i="1"/>
  <c r="AM1858" i="1"/>
  <c r="AM1859" i="1"/>
  <c r="AM1860" i="1"/>
  <c r="AM1861" i="1"/>
  <c r="AM1862" i="1"/>
  <c r="AM1863" i="1"/>
  <c r="AM1864" i="1"/>
  <c r="AM1865" i="1"/>
  <c r="AM1866" i="1"/>
  <c r="AM1867" i="1"/>
  <c r="AM1868" i="1"/>
  <c r="AM1869" i="1"/>
  <c r="AM1870" i="1"/>
  <c r="AM1871" i="1"/>
  <c r="AM1872" i="1"/>
  <c r="AM1873" i="1"/>
  <c r="AM1874" i="1"/>
  <c r="AM1875" i="1"/>
  <c r="AM1876" i="1"/>
  <c r="AM1877" i="1"/>
  <c r="AM1878" i="1"/>
  <c r="AM1879" i="1"/>
  <c r="AM1880" i="1"/>
  <c r="AM1881" i="1"/>
  <c r="AM1882" i="1"/>
  <c r="AM1883" i="1"/>
  <c r="AM1884" i="1"/>
  <c r="AM1885" i="1"/>
  <c r="AM1886" i="1"/>
  <c r="AM1887" i="1"/>
  <c r="AM1888" i="1"/>
  <c r="AM1889" i="1"/>
  <c r="AM1890" i="1"/>
  <c r="AM1891" i="1"/>
  <c r="AM1892" i="1"/>
  <c r="AM1893" i="1"/>
  <c r="AM1894" i="1"/>
  <c r="AM1895" i="1"/>
  <c r="AM1896" i="1"/>
  <c r="AM1897" i="1"/>
  <c r="AM1898" i="1"/>
  <c r="AM1899" i="1"/>
  <c r="AM1900" i="1"/>
  <c r="AM1901" i="1"/>
  <c r="AM1902" i="1"/>
  <c r="AM1903" i="1"/>
  <c r="AM1904" i="1"/>
  <c r="AM1905" i="1"/>
  <c r="AM1906" i="1"/>
  <c r="AM1907" i="1"/>
  <c r="AM1908" i="1"/>
  <c r="AM1909" i="1"/>
  <c r="AM1910" i="1"/>
  <c r="AM1911" i="1"/>
  <c r="AM1912" i="1"/>
  <c r="AM1913" i="1"/>
  <c r="AM1914" i="1"/>
  <c r="AM1915" i="1"/>
  <c r="AM1916" i="1"/>
  <c r="AM1917" i="1"/>
  <c r="AM1918" i="1"/>
  <c r="AM1919" i="1"/>
  <c r="AM1920" i="1"/>
  <c r="AM1921" i="1"/>
  <c r="AM1922" i="1"/>
  <c r="AM1923" i="1"/>
  <c r="AM1924" i="1"/>
  <c r="AM1925" i="1"/>
  <c r="AM1926" i="1"/>
  <c r="AM1927" i="1"/>
  <c r="AM1928" i="1"/>
  <c r="AM1929" i="1"/>
  <c r="AM1930" i="1"/>
  <c r="AM1931" i="1"/>
  <c r="AM1932" i="1"/>
  <c r="AM1933" i="1"/>
  <c r="AM1934" i="1"/>
  <c r="AM1935" i="1"/>
  <c r="AM1936" i="1"/>
  <c r="AM1937" i="1"/>
  <c r="AM1938" i="1"/>
  <c r="AM1939" i="1"/>
  <c r="AM1940" i="1"/>
  <c r="AM1941" i="1"/>
  <c r="AM1942" i="1"/>
  <c r="AM1943" i="1"/>
  <c r="AM1944" i="1"/>
  <c r="AM1945" i="1"/>
  <c r="AM1946" i="1"/>
  <c r="AM1947" i="1"/>
  <c r="AM1948" i="1"/>
  <c r="AM1949" i="1"/>
  <c r="AM1950" i="1"/>
  <c r="AM1951" i="1"/>
  <c r="AM1952" i="1"/>
  <c r="AM1953" i="1"/>
  <c r="AM1954" i="1"/>
  <c r="AM1955" i="1"/>
  <c r="AM1956" i="1"/>
  <c r="AM1957" i="1"/>
  <c r="AM1958" i="1"/>
  <c r="AM1959" i="1"/>
  <c r="AM1960" i="1"/>
  <c r="AM1961" i="1"/>
  <c r="AM1962" i="1"/>
  <c r="AM1963" i="1"/>
  <c r="AM1964" i="1"/>
  <c r="AM1965" i="1"/>
  <c r="AM1966" i="1"/>
  <c r="AM1967" i="1"/>
  <c r="AM1968" i="1"/>
  <c r="AM1969" i="1"/>
  <c r="AM1970" i="1"/>
  <c r="AM1971" i="1"/>
  <c r="AM1972" i="1"/>
  <c r="AM1973" i="1"/>
  <c r="AM1974" i="1"/>
  <c r="AM1975" i="1"/>
  <c r="AM1976" i="1"/>
  <c r="AM1977" i="1"/>
  <c r="AM1978" i="1"/>
  <c r="AM1979" i="1"/>
  <c r="AM1980" i="1"/>
  <c r="AM1981" i="1"/>
  <c r="AM1982" i="1"/>
  <c r="AM1983" i="1"/>
  <c r="AM1984" i="1"/>
  <c r="AM1985" i="1"/>
  <c r="AM1986" i="1"/>
  <c r="AM1987" i="1"/>
  <c r="AM1988" i="1"/>
  <c r="AM1989" i="1"/>
  <c r="AM1990" i="1"/>
  <c r="AM1991" i="1"/>
  <c r="AM1992" i="1"/>
  <c r="AM1993" i="1"/>
  <c r="AM1994" i="1"/>
  <c r="AM1995" i="1"/>
  <c r="AM1996" i="1"/>
  <c r="AM1997" i="1"/>
  <c r="AM1998" i="1"/>
  <c r="AM1999" i="1"/>
  <c r="AM2000" i="1"/>
  <c r="AM2001" i="1"/>
  <c r="AM2002" i="1"/>
  <c r="AM2003" i="1"/>
  <c r="AM2004" i="1"/>
  <c r="AM2005" i="1"/>
  <c r="AM2006" i="1"/>
  <c r="AM2007" i="1"/>
  <c r="AM2008" i="1"/>
  <c r="AM2009" i="1"/>
  <c r="AM2010" i="1"/>
  <c r="AM2011" i="1"/>
  <c r="AM2012" i="1"/>
  <c r="AM2013" i="1"/>
  <c r="AM2014" i="1"/>
  <c r="AM2015" i="1"/>
  <c r="AM2016" i="1"/>
  <c r="AM2017" i="1"/>
  <c r="AM2018" i="1"/>
  <c r="AM2019" i="1"/>
  <c r="AM2020" i="1"/>
  <c r="AM2021" i="1"/>
  <c r="AM2022" i="1"/>
  <c r="AM2023" i="1"/>
  <c r="AM2024" i="1"/>
  <c r="AM2025" i="1"/>
  <c r="AM2026" i="1"/>
  <c r="AM2027" i="1"/>
  <c r="AM2028" i="1"/>
  <c r="AM2029" i="1"/>
  <c r="AM2030" i="1"/>
  <c r="AM2031" i="1"/>
  <c r="AM2032" i="1"/>
  <c r="AM2033" i="1"/>
  <c r="AM2034" i="1"/>
  <c r="AM2035" i="1"/>
  <c r="AM2036" i="1"/>
  <c r="AM2037" i="1"/>
  <c r="AM2038" i="1"/>
  <c r="AM2039" i="1"/>
  <c r="AM2040" i="1"/>
  <c r="AM2041" i="1"/>
  <c r="AM2042" i="1"/>
  <c r="AM2043" i="1"/>
  <c r="AM2044" i="1"/>
  <c r="AM2045" i="1"/>
  <c r="AM2046" i="1"/>
  <c r="AM2047" i="1"/>
  <c r="AM2048" i="1"/>
  <c r="AM2049" i="1"/>
  <c r="AM2050" i="1"/>
  <c r="AM2051" i="1"/>
  <c r="AM2052" i="1"/>
  <c r="AM2053" i="1"/>
  <c r="AM2054" i="1"/>
  <c r="AM2055" i="1"/>
  <c r="AM2056" i="1"/>
  <c r="AM2057" i="1"/>
  <c r="AM2058" i="1"/>
  <c r="AM2059" i="1"/>
  <c r="AM2060" i="1"/>
  <c r="AM2061" i="1"/>
  <c r="AM2062" i="1"/>
  <c r="AM2063" i="1"/>
  <c r="AM2064" i="1"/>
  <c r="AM2065" i="1"/>
  <c r="AM2066" i="1"/>
  <c r="AM2067" i="1"/>
  <c r="AM2068" i="1"/>
  <c r="AM2069" i="1"/>
  <c r="AM2070" i="1"/>
  <c r="AM2071" i="1"/>
  <c r="AM2072" i="1"/>
  <c r="AM2073" i="1"/>
  <c r="AM2074" i="1"/>
  <c r="AM2075" i="1"/>
  <c r="AM2076" i="1"/>
  <c r="AM2077" i="1"/>
  <c r="AM2078" i="1"/>
  <c r="AM2079" i="1"/>
  <c r="AM2080" i="1"/>
  <c r="AM2081" i="1"/>
  <c r="AM2082" i="1"/>
  <c r="AM2083" i="1"/>
  <c r="AM2084" i="1"/>
  <c r="AM2085" i="1"/>
  <c r="AM2086" i="1"/>
  <c r="AM2087" i="1"/>
  <c r="AM2088" i="1"/>
  <c r="AM2089" i="1"/>
  <c r="AM2090" i="1"/>
  <c r="AM2091" i="1"/>
  <c r="AM2092" i="1"/>
  <c r="AM2093" i="1"/>
  <c r="AM2094" i="1"/>
  <c r="AM2095" i="1"/>
  <c r="AM2096" i="1"/>
  <c r="AM2097" i="1"/>
  <c r="AM2098" i="1"/>
  <c r="AM2099" i="1"/>
  <c r="AM2100" i="1"/>
  <c r="AM2101" i="1"/>
  <c r="AM2102" i="1"/>
  <c r="AM2103" i="1"/>
  <c r="AM2104" i="1"/>
  <c r="AM2105" i="1"/>
  <c r="AM2106" i="1"/>
  <c r="AM2107" i="1"/>
  <c r="AM2108" i="1"/>
  <c r="AM2109" i="1"/>
  <c r="AM2110" i="1"/>
  <c r="AM2111" i="1"/>
  <c r="AM2112" i="1"/>
  <c r="AM2113" i="1"/>
  <c r="AM2114" i="1"/>
  <c r="AM2115" i="1"/>
  <c r="AM2116" i="1"/>
  <c r="AM2117" i="1"/>
  <c r="AM2118" i="1"/>
  <c r="AM2119" i="1"/>
  <c r="AM2120" i="1"/>
  <c r="AM2121" i="1"/>
  <c r="AM2122" i="1"/>
  <c r="AM2123" i="1"/>
  <c r="AM2124" i="1"/>
  <c r="AM2125" i="1"/>
  <c r="AM2126" i="1"/>
  <c r="AM2127" i="1"/>
  <c r="AM2128" i="1"/>
  <c r="AM2129" i="1"/>
  <c r="AM2130" i="1"/>
  <c r="AM2131" i="1"/>
  <c r="AM2132" i="1"/>
  <c r="AM2133" i="1"/>
  <c r="AM2134" i="1"/>
  <c r="AM2135" i="1"/>
  <c r="AM2136" i="1"/>
  <c r="AM2137" i="1"/>
  <c r="AM2138" i="1"/>
  <c r="AM2139" i="1"/>
  <c r="AM2140" i="1"/>
  <c r="AM2141" i="1"/>
  <c r="AM2142" i="1"/>
  <c r="AM2143" i="1"/>
  <c r="AM2144" i="1"/>
  <c r="AM2145" i="1"/>
  <c r="AM2146" i="1"/>
  <c r="AM2147" i="1"/>
  <c r="AM2148" i="1"/>
  <c r="AM2149" i="1"/>
  <c r="AM2150" i="1"/>
  <c r="AM2151" i="1"/>
  <c r="AM2152" i="1"/>
  <c r="AM2153" i="1"/>
  <c r="AM2154" i="1"/>
  <c r="AM2155" i="1"/>
  <c r="AM2156" i="1"/>
  <c r="AM2157" i="1"/>
  <c r="AM2158" i="1"/>
  <c r="AM2159" i="1"/>
  <c r="AM2160" i="1"/>
  <c r="AM2161" i="1"/>
  <c r="AM2162" i="1"/>
  <c r="AM2163" i="1"/>
  <c r="AM2164" i="1"/>
  <c r="AM2165" i="1"/>
  <c r="AM2166" i="1"/>
  <c r="AM2167" i="1"/>
  <c r="AM2168" i="1"/>
  <c r="AM2169" i="1"/>
  <c r="AM2170" i="1"/>
  <c r="AM2171" i="1"/>
  <c r="AM2172" i="1"/>
  <c r="AM2173" i="1"/>
  <c r="AM2174" i="1"/>
  <c r="AM2175" i="1"/>
  <c r="AM2176" i="1"/>
  <c r="AM2177" i="1"/>
  <c r="AM2178" i="1"/>
  <c r="AM2179" i="1"/>
  <c r="AM2180" i="1"/>
  <c r="AM2181" i="1"/>
  <c r="AM2182" i="1"/>
  <c r="AM2183" i="1"/>
  <c r="AM2184" i="1"/>
  <c r="AM2185" i="1"/>
  <c r="AM2186" i="1"/>
  <c r="AM2187" i="1"/>
  <c r="AM2188" i="1"/>
  <c r="AM2189" i="1"/>
  <c r="AM2190" i="1"/>
  <c r="AM2191" i="1"/>
  <c r="AM2192" i="1"/>
  <c r="AM2193" i="1"/>
  <c r="AM2194" i="1"/>
  <c r="AM2195" i="1"/>
  <c r="AM2196" i="1"/>
  <c r="AM2197" i="1"/>
  <c r="AM2198" i="1"/>
  <c r="AM2199" i="1"/>
  <c r="AM2200" i="1"/>
  <c r="AM2201" i="1"/>
  <c r="AM2202" i="1"/>
  <c r="AM2203" i="1"/>
  <c r="AM2204" i="1"/>
  <c r="AM2205" i="1"/>
  <c r="AM2206" i="1"/>
  <c r="AM2207" i="1"/>
  <c r="AM2208" i="1"/>
  <c r="AM2209" i="1"/>
  <c r="AM2210" i="1"/>
  <c r="AM2211" i="1"/>
  <c r="AM2212" i="1"/>
  <c r="AM2213" i="1"/>
  <c r="AM2214" i="1"/>
  <c r="AM2215" i="1"/>
  <c r="AM2216" i="1"/>
  <c r="AM2217" i="1"/>
  <c r="AM2218" i="1"/>
  <c r="AM2219" i="1"/>
  <c r="AM2220" i="1"/>
  <c r="AM2221" i="1"/>
  <c r="AM2222" i="1"/>
  <c r="AM2223" i="1"/>
  <c r="AM2224" i="1"/>
  <c r="AM2225" i="1"/>
  <c r="AM2226" i="1"/>
  <c r="AM2227" i="1"/>
  <c r="AM2228" i="1"/>
  <c r="AM2229" i="1"/>
  <c r="AM2230" i="1"/>
  <c r="AM2231" i="1"/>
  <c r="AM2232" i="1"/>
  <c r="AM2233" i="1"/>
  <c r="AM2234" i="1"/>
  <c r="AM2235" i="1"/>
  <c r="AM2236" i="1"/>
  <c r="AM2237" i="1"/>
  <c r="AM2238" i="1"/>
  <c r="AM2239" i="1"/>
  <c r="AM2240" i="1"/>
  <c r="AM2241" i="1"/>
  <c r="AM2242" i="1"/>
  <c r="AM2243" i="1"/>
  <c r="AM2244" i="1"/>
  <c r="AM2245" i="1"/>
  <c r="AM2246" i="1"/>
  <c r="AM2247" i="1"/>
  <c r="AM2248" i="1"/>
  <c r="AM2249" i="1"/>
  <c r="AM2250" i="1"/>
  <c r="AM2251" i="1"/>
  <c r="AM2252" i="1"/>
  <c r="AM2253" i="1"/>
  <c r="AM2254" i="1"/>
  <c r="AM2255" i="1"/>
  <c r="AM2256" i="1"/>
  <c r="AM2257" i="1"/>
  <c r="AM2258" i="1"/>
  <c r="AM2259" i="1"/>
  <c r="AM2260" i="1"/>
  <c r="AM2261" i="1"/>
  <c r="AM2262" i="1"/>
  <c r="AM2263" i="1"/>
  <c r="AM2264" i="1"/>
  <c r="AM2265" i="1"/>
  <c r="AM2266" i="1"/>
  <c r="AM2267" i="1"/>
  <c r="AM2268" i="1"/>
  <c r="AM2269" i="1"/>
  <c r="AM2270" i="1"/>
  <c r="AM2271" i="1"/>
  <c r="AM2272" i="1"/>
  <c r="AM2273" i="1"/>
  <c r="AM2274" i="1"/>
  <c r="AM2275" i="1"/>
  <c r="AM2276" i="1"/>
  <c r="AM2277" i="1"/>
  <c r="AM2278" i="1"/>
  <c r="AM2279" i="1"/>
  <c r="AM2280" i="1"/>
  <c r="AM2281" i="1"/>
  <c r="AM2282" i="1"/>
  <c r="AM2283" i="1"/>
  <c r="AM2284" i="1"/>
  <c r="AM2285" i="1"/>
  <c r="AM2286" i="1"/>
  <c r="AM2287" i="1"/>
  <c r="AM2288" i="1"/>
  <c r="AM2289" i="1"/>
  <c r="AM2290" i="1"/>
  <c r="AM2291" i="1"/>
  <c r="AM2292" i="1"/>
  <c r="AM2293" i="1"/>
  <c r="AM2294" i="1"/>
  <c r="AM2295" i="1"/>
  <c r="AM2296" i="1"/>
  <c r="AM2297" i="1"/>
  <c r="AM2298" i="1"/>
  <c r="AM2299" i="1"/>
  <c r="AM2300" i="1"/>
  <c r="AM2301" i="1"/>
  <c r="AM2302" i="1"/>
  <c r="AM2303" i="1"/>
  <c r="AM2304" i="1"/>
  <c r="AM2305" i="1"/>
  <c r="AM2306" i="1"/>
  <c r="AM2307" i="1"/>
  <c r="AM2308" i="1"/>
  <c r="AM2309" i="1"/>
  <c r="AM2310" i="1"/>
  <c r="AM2311" i="1"/>
  <c r="AM2312" i="1"/>
  <c r="AM2313" i="1"/>
  <c r="AM2314" i="1"/>
  <c r="AM2315" i="1"/>
  <c r="AM2316" i="1"/>
  <c r="AM2317" i="1"/>
  <c r="AM2318" i="1"/>
  <c r="AM2319" i="1"/>
  <c r="AM2320" i="1"/>
  <c r="AM2321" i="1"/>
  <c r="AM2322" i="1"/>
  <c r="AM2323" i="1"/>
  <c r="AM2324" i="1"/>
  <c r="AM2325" i="1"/>
  <c r="AM2326" i="1"/>
  <c r="AM2327" i="1"/>
  <c r="AM2328" i="1"/>
  <c r="AM2329" i="1"/>
  <c r="AM2330" i="1"/>
  <c r="AM2331" i="1"/>
  <c r="AM2332" i="1"/>
  <c r="AM2333" i="1"/>
  <c r="AM2334" i="1"/>
  <c r="AM2335" i="1"/>
  <c r="AM2336" i="1"/>
  <c r="AM2337" i="1"/>
  <c r="AM2338" i="1"/>
  <c r="AM2339" i="1"/>
  <c r="AM2340" i="1"/>
  <c r="AM2341" i="1"/>
  <c r="AM2342" i="1"/>
  <c r="AM2343" i="1"/>
  <c r="AM2344" i="1"/>
  <c r="AM2345" i="1"/>
  <c r="AM2346" i="1"/>
  <c r="AM2347" i="1"/>
  <c r="AM2348" i="1"/>
  <c r="AM2349" i="1"/>
  <c r="AM2350" i="1"/>
  <c r="AM2351" i="1"/>
  <c r="AM2352" i="1"/>
  <c r="AM2353" i="1"/>
  <c r="AM2354" i="1"/>
  <c r="AM2355" i="1"/>
  <c r="AM2356" i="1"/>
  <c r="AM2357" i="1"/>
  <c r="AM2358" i="1"/>
  <c r="AM2359" i="1"/>
  <c r="AM2360" i="1"/>
  <c r="AM2361" i="1"/>
  <c r="AM2362" i="1"/>
  <c r="AM2363" i="1"/>
  <c r="AM2364" i="1"/>
  <c r="AM2365" i="1"/>
  <c r="AM2366" i="1"/>
  <c r="AM2367" i="1"/>
  <c r="AM2368" i="1"/>
  <c r="AM2369" i="1"/>
  <c r="AM2370" i="1"/>
  <c r="AM2371" i="1"/>
  <c r="AM2372" i="1"/>
  <c r="AM2373" i="1"/>
  <c r="AM2374" i="1"/>
  <c r="AM2375" i="1"/>
  <c r="AM2376" i="1"/>
  <c r="AM2377" i="1"/>
  <c r="AM2378" i="1"/>
  <c r="AM2379" i="1"/>
  <c r="AM2380" i="1"/>
  <c r="AM2381" i="1"/>
  <c r="AM2382" i="1"/>
  <c r="AM2383" i="1"/>
  <c r="AM2384" i="1"/>
  <c r="AM2385" i="1"/>
  <c r="AM2386" i="1"/>
  <c r="AM2387" i="1"/>
  <c r="AM2388" i="1"/>
  <c r="AM2389" i="1"/>
  <c r="AM2390" i="1"/>
  <c r="AM2391" i="1"/>
  <c r="AM2392" i="1"/>
  <c r="AM2393" i="1"/>
  <c r="AM2394" i="1"/>
  <c r="AM2395" i="1"/>
  <c r="AM2396" i="1"/>
  <c r="AM2397" i="1"/>
  <c r="AM2398" i="1"/>
  <c r="AM2399" i="1"/>
  <c r="AM2400" i="1"/>
  <c r="AM2401" i="1"/>
  <c r="AM2402" i="1"/>
  <c r="AM2403" i="1"/>
  <c r="AM2404" i="1"/>
  <c r="AM2405" i="1"/>
  <c r="AM2406" i="1"/>
  <c r="AM2407" i="1"/>
  <c r="AM2408" i="1"/>
  <c r="AM2409" i="1"/>
  <c r="AM2410" i="1"/>
  <c r="AM2411" i="1"/>
  <c r="AM2412" i="1"/>
  <c r="AM2413" i="1"/>
  <c r="AM2414" i="1"/>
  <c r="AM2415" i="1"/>
  <c r="AM2416" i="1"/>
  <c r="AM2417" i="1"/>
  <c r="AM2418" i="1"/>
  <c r="AM2419" i="1"/>
  <c r="AM2420" i="1"/>
  <c r="AM2421" i="1"/>
  <c r="AM2422" i="1"/>
  <c r="AM2423" i="1"/>
  <c r="AM2424" i="1"/>
  <c r="AM2425" i="1"/>
  <c r="AM2426" i="1"/>
  <c r="AM2427" i="1"/>
  <c r="AM2428" i="1"/>
  <c r="AM2429" i="1"/>
  <c r="AM2430" i="1"/>
  <c r="AM2431" i="1"/>
  <c r="AM2432" i="1"/>
  <c r="AM2433" i="1"/>
  <c r="AM2434" i="1"/>
  <c r="AM2435" i="1"/>
  <c r="AM2436" i="1"/>
  <c r="AM2437" i="1"/>
  <c r="AM2438" i="1"/>
  <c r="AM2439" i="1"/>
  <c r="AM2440" i="1"/>
  <c r="AM2441" i="1"/>
  <c r="AM2442" i="1"/>
  <c r="AM2443" i="1"/>
  <c r="AM2444" i="1"/>
  <c r="AM2445" i="1"/>
  <c r="AM2446" i="1"/>
  <c r="AM2447" i="1"/>
  <c r="AM2448" i="1"/>
  <c r="AM2449" i="1"/>
  <c r="AM2450" i="1"/>
  <c r="AM2451" i="1"/>
  <c r="AM2452" i="1"/>
  <c r="AM2453" i="1"/>
  <c r="AM2454" i="1"/>
  <c r="AM2455" i="1"/>
  <c r="AM2456" i="1"/>
  <c r="AM2457" i="1"/>
  <c r="AM2458" i="1"/>
  <c r="AM2459" i="1"/>
  <c r="AM2460" i="1"/>
  <c r="AM2461" i="1"/>
  <c r="AM2462" i="1"/>
  <c r="AM2463" i="1"/>
  <c r="AM2464" i="1"/>
  <c r="AM2465" i="1"/>
  <c r="AM2466" i="1"/>
  <c r="AM2467" i="1"/>
  <c r="AM2468" i="1"/>
  <c r="AM2469" i="1"/>
  <c r="AM2470" i="1"/>
  <c r="AM2471" i="1"/>
  <c r="AM2472" i="1"/>
  <c r="AM2473" i="1"/>
  <c r="AM2474" i="1"/>
  <c r="AM2475" i="1"/>
  <c r="AM2476" i="1"/>
  <c r="AM2477" i="1"/>
  <c r="AM2478" i="1"/>
  <c r="AM2479" i="1"/>
  <c r="AM2480" i="1"/>
  <c r="AM2481" i="1"/>
  <c r="AM2482" i="1"/>
  <c r="AM2483" i="1"/>
  <c r="AM2484" i="1"/>
  <c r="AM2485" i="1"/>
  <c r="AM2486" i="1"/>
  <c r="AM2487" i="1"/>
  <c r="AM2488" i="1"/>
  <c r="AM2489" i="1"/>
  <c r="AM2490" i="1"/>
  <c r="AM2491" i="1"/>
  <c r="AM2492" i="1"/>
  <c r="AM2493" i="1"/>
  <c r="AM2494" i="1"/>
  <c r="AM2495" i="1"/>
  <c r="AM2496" i="1"/>
  <c r="AM2497" i="1"/>
  <c r="AM2498" i="1"/>
  <c r="AM2499" i="1"/>
  <c r="AM2500" i="1"/>
  <c r="AM2501" i="1"/>
  <c r="AM2502" i="1"/>
  <c r="AM2503" i="1"/>
  <c r="AM2504" i="1"/>
  <c r="AM2505" i="1"/>
  <c r="AM2506" i="1"/>
  <c r="AM2507" i="1"/>
  <c r="AM2508" i="1"/>
  <c r="AM2509" i="1"/>
  <c r="AM2510" i="1"/>
  <c r="AM2511" i="1"/>
  <c r="AM2512" i="1"/>
  <c r="AM2513" i="1"/>
  <c r="AM2514" i="1"/>
  <c r="AM2515" i="1"/>
  <c r="AM2516" i="1"/>
  <c r="AM2517" i="1"/>
  <c r="AM2518" i="1"/>
  <c r="AM2519" i="1"/>
  <c r="AM2520" i="1"/>
  <c r="AM2521" i="1"/>
  <c r="AM2522" i="1"/>
  <c r="AM2523" i="1"/>
  <c r="AM2524" i="1"/>
  <c r="AM2525" i="1"/>
  <c r="AM2526" i="1"/>
  <c r="AM2527" i="1"/>
  <c r="AM2528" i="1"/>
  <c r="AM2529" i="1"/>
  <c r="AM2530" i="1"/>
  <c r="AM2531" i="1"/>
  <c r="AM2532" i="1"/>
  <c r="AM2533" i="1"/>
  <c r="AM2534" i="1"/>
  <c r="AM2535" i="1"/>
  <c r="AM2536" i="1"/>
  <c r="AM2537" i="1"/>
  <c r="AM2538" i="1"/>
  <c r="AM2539" i="1"/>
  <c r="AM2540" i="1"/>
  <c r="AM2541" i="1"/>
  <c r="AM2542" i="1"/>
  <c r="AM2543" i="1"/>
  <c r="AM2544" i="1"/>
  <c r="AM2545" i="1"/>
  <c r="AM2546" i="1"/>
  <c r="AM2547" i="1"/>
  <c r="AM2548" i="1"/>
  <c r="AM2549" i="1"/>
  <c r="AM2550" i="1"/>
  <c r="AM2551" i="1"/>
  <c r="AM2552" i="1"/>
  <c r="AM2553" i="1"/>
  <c r="AM2554" i="1"/>
  <c r="AM2555" i="1"/>
  <c r="AM2556" i="1"/>
  <c r="AM2557" i="1"/>
  <c r="AM2558" i="1"/>
  <c r="AM2559" i="1"/>
  <c r="AM2560" i="1"/>
  <c r="AM2561" i="1"/>
  <c r="AM2562" i="1"/>
  <c r="AM2563" i="1"/>
  <c r="AM2564" i="1"/>
  <c r="AM2565" i="1"/>
  <c r="AM2566" i="1"/>
  <c r="AM2567" i="1"/>
  <c r="AM2568" i="1"/>
  <c r="AM2569" i="1"/>
  <c r="AM2570" i="1"/>
  <c r="AM2571" i="1"/>
  <c r="AM2572" i="1"/>
  <c r="AM2573" i="1"/>
  <c r="AM2574" i="1"/>
  <c r="AM2575" i="1"/>
  <c r="AM2576" i="1"/>
  <c r="AM2577" i="1"/>
  <c r="AM2578" i="1"/>
  <c r="AM2579" i="1"/>
  <c r="AM2580" i="1"/>
  <c r="AM2581" i="1"/>
  <c r="AM2582" i="1"/>
  <c r="AM2583" i="1"/>
  <c r="AM2584" i="1"/>
  <c r="AM2585" i="1"/>
  <c r="AM2586" i="1"/>
  <c r="AM2587" i="1"/>
  <c r="AM2588" i="1"/>
  <c r="AM2589" i="1"/>
  <c r="AM2590" i="1"/>
  <c r="AM2591" i="1"/>
  <c r="AM2592" i="1"/>
  <c r="AM2593" i="1"/>
  <c r="AM2594" i="1"/>
  <c r="AM2595" i="1"/>
  <c r="AM2596" i="1"/>
  <c r="AM2597" i="1"/>
  <c r="AM2598" i="1"/>
  <c r="AM2599" i="1"/>
  <c r="AM2600" i="1"/>
  <c r="AM2601" i="1"/>
  <c r="AM2602" i="1"/>
  <c r="AM2603" i="1"/>
  <c r="AM2604" i="1"/>
  <c r="AM2605" i="1"/>
  <c r="AM2606" i="1"/>
  <c r="AM2607" i="1"/>
  <c r="AM2608" i="1"/>
  <c r="AM2609" i="1"/>
  <c r="AM2610" i="1"/>
  <c r="AM2611" i="1"/>
  <c r="AM2612" i="1"/>
  <c r="AM2613" i="1"/>
  <c r="AM2614" i="1"/>
  <c r="AM2615" i="1"/>
  <c r="AM2616" i="1"/>
  <c r="AM2617" i="1"/>
  <c r="AM2618" i="1"/>
  <c r="AM2619" i="1"/>
  <c r="AM2620" i="1"/>
  <c r="AM2621" i="1"/>
  <c r="AM2622" i="1"/>
  <c r="AM2623" i="1"/>
  <c r="AM2624" i="1"/>
  <c r="AM2625" i="1"/>
  <c r="AM2626" i="1"/>
  <c r="AM2627" i="1"/>
  <c r="AM2628" i="1"/>
  <c r="AM2629" i="1"/>
  <c r="AM2630" i="1"/>
  <c r="AM2631" i="1"/>
  <c r="AM2632" i="1"/>
  <c r="AM2633" i="1"/>
  <c r="AM2634" i="1"/>
  <c r="AM2635" i="1"/>
  <c r="AM2636" i="1"/>
  <c r="AM2637" i="1"/>
  <c r="AM2638" i="1"/>
  <c r="AM2639" i="1"/>
  <c r="AM2640" i="1"/>
  <c r="AM2641" i="1"/>
  <c r="AM2642" i="1"/>
  <c r="AM2643" i="1"/>
  <c r="AM2644" i="1"/>
  <c r="AM2645" i="1"/>
  <c r="AM2646" i="1"/>
  <c r="AM2647" i="1"/>
  <c r="AM2648" i="1"/>
  <c r="AM2649" i="1"/>
  <c r="AM2650" i="1"/>
  <c r="AM2651" i="1"/>
  <c r="AM2652" i="1"/>
  <c r="AM2653" i="1"/>
  <c r="AM2654" i="1"/>
  <c r="AM2655" i="1"/>
  <c r="AM2656" i="1"/>
  <c r="AM2657" i="1"/>
  <c r="AM2658" i="1"/>
  <c r="AM2659" i="1"/>
  <c r="AM2660" i="1"/>
  <c r="AM2661" i="1"/>
  <c r="AM2662" i="1"/>
  <c r="AM2663" i="1"/>
  <c r="AM2664" i="1"/>
  <c r="AM2665" i="1"/>
  <c r="AM2666" i="1"/>
  <c r="AM2667" i="1"/>
  <c r="AM2668" i="1"/>
  <c r="AM2669" i="1"/>
  <c r="AM2670" i="1"/>
  <c r="AM2671" i="1"/>
  <c r="AM2672" i="1"/>
  <c r="AM2673" i="1"/>
  <c r="AM2674" i="1"/>
  <c r="AM2675" i="1"/>
  <c r="AM2676" i="1"/>
  <c r="AM2677" i="1"/>
  <c r="AM2678" i="1"/>
  <c r="AM2679" i="1"/>
  <c r="AM2680" i="1"/>
  <c r="AM2681" i="1"/>
  <c r="AM2682" i="1"/>
  <c r="AM2683" i="1"/>
  <c r="AM2684" i="1"/>
  <c r="AM2685" i="1"/>
  <c r="AM2686" i="1"/>
  <c r="AM2687" i="1"/>
  <c r="AM2688" i="1"/>
  <c r="AM2689" i="1"/>
  <c r="AM2690" i="1"/>
  <c r="AM2691" i="1"/>
  <c r="AM2692" i="1"/>
  <c r="AM2693" i="1"/>
  <c r="AM2694" i="1"/>
  <c r="AM2695" i="1"/>
  <c r="AM2696" i="1"/>
  <c r="AM2697" i="1"/>
  <c r="AM2698" i="1"/>
  <c r="AM2699" i="1"/>
  <c r="AM2700" i="1"/>
  <c r="AM2701" i="1"/>
  <c r="AM2702" i="1"/>
  <c r="AM2703" i="1"/>
  <c r="AM2704" i="1"/>
  <c r="AM2705" i="1"/>
  <c r="AM2706" i="1"/>
  <c r="AM2707" i="1"/>
  <c r="AM2708" i="1"/>
  <c r="AM2709" i="1"/>
  <c r="AM2710" i="1"/>
  <c r="AM2711" i="1"/>
  <c r="AM2712" i="1"/>
  <c r="AM2713" i="1"/>
  <c r="AM2714" i="1"/>
  <c r="AM2715" i="1"/>
  <c r="AM2716" i="1"/>
  <c r="AM2717" i="1"/>
  <c r="AM2718" i="1"/>
  <c r="AM2719" i="1"/>
  <c r="AM2720" i="1"/>
  <c r="AM2721" i="1"/>
  <c r="AM2722" i="1"/>
  <c r="AM2723" i="1"/>
  <c r="AM2724" i="1"/>
  <c r="AM2725" i="1"/>
  <c r="AM2726" i="1"/>
  <c r="AM2727" i="1"/>
  <c r="AM2728" i="1"/>
  <c r="AM2729" i="1"/>
  <c r="AM2730" i="1"/>
  <c r="AM2731" i="1"/>
  <c r="AM2732" i="1"/>
  <c r="AM2733" i="1"/>
  <c r="AM2734" i="1"/>
  <c r="AM2735" i="1"/>
  <c r="AM2736" i="1"/>
  <c r="AM2737" i="1"/>
  <c r="AM2738" i="1"/>
  <c r="AM2739" i="1"/>
  <c r="AM2740" i="1"/>
  <c r="AM2741" i="1"/>
  <c r="AM2742" i="1"/>
  <c r="AM2743" i="1"/>
  <c r="AM2744" i="1"/>
  <c r="AM2745" i="1"/>
  <c r="AM2746" i="1"/>
  <c r="AM2747" i="1"/>
  <c r="AM2748" i="1"/>
  <c r="AM2749" i="1"/>
  <c r="AM2750" i="1"/>
  <c r="AM2751" i="1"/>
  <c r="AM2752" i="1"/>
  <c r="AM2753" i="1"/>
  <c r="AM2754" i="1"/>
  <c r="AM2755" i="1"/>
  <c r="AM2756" i="1"/>
  <c r="AM2757" i="1"/>
  <c r="AM2758" i="1"/>
  <c r="AM2759" i="1"/>
  <c r="AM2760" i="1"/>
  <c r="AM2761" i="1"/>
  <c r="AM2762" i="1"/>
  <c r="AM2763" i="1"/>
  <c r="AM2764" i="1"/>
  <c r="AM2765" i="1"/>
  <c r="AM2766" i="1"/>
  <c r="AM2767" i="1"/>
  <c r="AM2768" i="1"/>
  <c r="AM2769" i="1"/>
  <c r="AM2770" i="1"/>
  <c r="AM2771" i="1"/>
  <c r="AM2772" i="1"/>
  <c r="AM2773" i="1"/>
  <c r="AM2774" i="1"/>
  <c r="AM2775" i="1"/>
  <c r="AM2776" i="1"/>
  <c r="AM2777" i="1"/>
  <c r="AM2778" i="1"/>
  <c r="AM2779" i="1"/>
  <c r="AM2780" i="1"/>
  <c r="AM2781" i="1"/>
  <c r="AM2782" i="1"/>
  <c r="AM2783" i="1"/>
  <c r="AM2784" i="1"/>
  <c r="AM2785" i="1"/>
  <c r="AM2786" i="1"/>
  <c r="AM2787" i="1"/>
  <c r="AM2788" i="1"/>
  <c r="AM2789" i="1"/>
  <c r="AM2790" i="1"/>
  <c r="AM2791" i="1"/>
  <c r="AM2792" i="1"/>
  <c r="AM2793" i="1"/>
  <c r="AM2794" i="1"/>
  <c r="AM2795" i="1"/>
  <c r="AM2796" i="1"/>
  <c r="AM2797" i="1"/>
  <c r="AM2798" i="1"/>
  <c r="AM2799" i="1"/>
  <c r="AM2800" i="1"/>
  <c r="AM2801" i="1"/>
  <c r="AM2802" i="1"/>
  <c r="AM2803" i="1"/>
  <c r="AM2804" i="1"/>
  <c r="AM2805" i="1"/>
  <c r="AM2806" i="1"/>
  <c r="AM2807" i="1"/>
  <c r="AM2808" i="1"/>
  <c r="AM2809" i="1"/>
  <c r="AM2810" i="1"/>
  <c r="AM2811" i="1"/>
  <c r="AM2812" i="1"/>
  <c r="AM2813" i="1"/>
  <c r="AM2814" i="1"/>
  <c r="AM2815" i="1"/>
  <c r="AM2816" i="1"/>
  <c r="AM2817" i="1"/>
  <c r="AM2818" i="1"/>
  <c r="AM2819" i="1"/>
  <c r="AM2820" i="1"/>
  <c r="AM2821" i="1"/>
  <c r="AM2822" i="1"/>
  <c r="AM2823" i="1"/>
  <c r="AM2824" i="1"/>
  <c r="AM2825" i="1"/>
  <c r="AM2826" i="1"/>
  <c r="AM2827" i="1"/>
  <c r="AM2828" i="1"/>
  <c r="AM2829" i="1"/>
  <c r="AM2830" i="1"/>
  <c r="AM2831" i="1"/>
  <c r="AM2832" i="1"/>
  <c r="AM2833" i="1"/>
  <c r="AM2834" i="1"/>
  <c r="AM2835" i="1"/>
  <c r="AM2836" i="1"/>
  <c r="AM2837" i="1"/>
  <c r="AM2838" i="1"/>
  <c r="AM2839" i="1"/>
  <c r="AM2840" i="1"/>
  <c r="AM2841" i="1"/>
  <c r="AM2842" i="1"/>
  <c r="AM2843" i="1"/>
  <c r="AM2844" i="1"/>
  <c r="AM2845" i="1"/>
  <c r="AM2846" i="1"/>
  <c r="AM2847" i="1"/>
  <c r="AM2848" i="1"/>
  <c r="AM2849" i="1"/>
  <c r="AM2850" i="1"/>
  <c r="AM2851" i="1"/>
  <c r="AM2852" i="1"/>
  <c r="AM2853" i="1"/>
  <c r="AM2854" i="1"/>
  <c r="AM2855" i="1"/>
  <c r="AM2856" i="1"/>
  <c r="AM2857" i="1"/>
  <c r="AM2858" i="1"/>
  <c r="AM2859" i="1"/>
  <c r="AM2860" i="1"/>
  <c r="AM2861" i="1"/>
  <c r="AM2862" i="1"/>
  <c r="AM2863" i="1"/>
  <c r="AM2864" i="1"/>
  <c r="AM2865" i="1"/>
  <c r="AM2866" i="1"/>
  <c r="AM2867" i="1"/>
  <c r="AM2868" i="1"/>
  <c r="AM2869" i="1"/>
  <c r="AM2870" i="1"/>
  <c r="AM2871" i="1"/>
  <c r="AM2872" i="1"/>
  <c r="AM2873" i="1"/>
  <c r="AM2874" i="1"/>
  <c r="AM2875" i="1"/>
  <c r="AM2876" i="1"/>
  <c r="AM2877" i="1"/>
  <c r="AM2878" i="1"/>
  <c r="AM2879" i="1"/>
  <c r="AM2880" i="1"/>
  <c r="AM2881" i="1"/>
  <c r="AM2882" i="1"/>
  <c r="AM2883" i="1"/>
  <c r="AM2884" i="1"/>
  <c r="AM2885" i="1"/>
  <c r="AM2886" i="1"/>
  <c r="AM2887" i="1"/>
  <c r="AM2888" i="1"/>
  <c r="AM2889" i="1"/>
  <c r="AM2890" i="1"/>
  <c r="AM2891" i="1"/>
  <c r="AM2892" i="1"/>
  <c r="AM2893" i="1"/>
  <c r="AM2894" i="1"/>
  <c r="AM2895" i="1"/>
  <c r="AM2896" i="1"/>
  <c r="AM2897" i="1"/>
  <c r="AM2898" i="1"/>
  <c r="AM2899" i="1"/>
  <c r="AM2900" i="1"/>
  <c r="AM2901" i="1"/>
  <c r="AM2902" i="1"/>
  <c r="AM2903" i="1"/>
  <c r="AM2904" i="1"/>
  <c r="AM2905" i="1"/>
  <c r="AM2906" i="1"/>
  <c r="AM2907" i="1"/>
  <c r="AM2908" i="1"/>
  <c r="AM2909" i="1"/>
  <c r="AM2910" i="1"/>
  <c r="AM2911" i="1"/>
  <c r="AM2912" i="1"/>
  <c r="AM2913" i="1"/>
  <c r="AM2914" i="1"/>
  <c r="AM2915" i="1"/>
  <c r="AM2916" i="1"/>
  <c r="AM2917" i="1"/>
  <c r="AM2918" i="1"/>
  <c r="AM2919" i="1"/>
  <c r="AM2920" i="1"/>
  <c r="AM2921" i="1"/>
  <c r="AM2922" i="1"/>
  <c r="AM2923" i="1"/>
  <c r="AM2924" i="1"/>
  <c r="AM2925" i="1"/>
  <c r="AM2926" i="1"/>
  <c r="AM2927" i="1"/>
  <c r="AM2928" i="1"/>
  <c r="AM2929" i="1"/>
  <c r="AM2930" i="1"/>
  <c r="AM2931" i="1"/>
  <c r="AM2932" i="1"/>
  <c r="AM2933" i="1"/>
  <c r="AM2934" i="1"/>
  <c r="AM2935" i="1"/>
  <c r="AM2936" i="1"/>
  <c r="AM2937" i="1"/>
  <c r="AM2938" i="1"/>
  <c r="AM2939" i="1"/>
  <c r="AM2940" i="1"/>
  <c r="AM2941" i="1"/>
  <c r="AM2942" i="1"/>
  <c r="AM2943" i="1"/>
  <c r="AM2944" i="1"/>
  <c r="AM2945" i="1"/>
  <c r="AM2946" i="1"/>
  <c r="AM2947" i="1"/>
  <c r="AM2948" i="1"/>
  <c r="AM2949" i="1"/>
  <c r="AM2950" i="1"/>
  <c r="AM2951" i="1"/>
  <c r="AM2952" i="1"/>
  <c r="AM2953" i="1"/>
  <c r="AM2954" i="1"/>
  <c r="AM2955" i="1"/>
  <c r="AM2956" i="1"/>
  <c r="AM2957" i="1"/>
  <c r="AM2958" i="1"/>
  <c r="AM2959" i="1"/>
  <c r="AM2960" i="1"/>
  <c r="AM2961" i="1"/>
  <c r="AM2962" i="1"/>
  <c r="AM2963" i="1"/>
  <c r="AM2964" i="1"/>
  <c r="AM2965" i="1"/>
  <c r="AM2966" i="1"/>
  <c r="AM2967" i="1"/>
  <c r="AM2968" i="1"/>
  <c r="AM2969" i="1"/>
  <c r="AM2970" i="1"/>
  <c r="AM2971" i="1"/>
  <c r="AM2972" i="1"/>
  <c r="AM2973" i="1"/>
  <c r="AM2974" i="1"/>
  <c r="AM2975" i="1"/>
  <c r="AM2976" i="1"/>
  <c r="AM2977" i="1"/>
  <c r="AM2978" i="1"/>
  <c r="AM2979" i="1"/>
  <c r="AM2980" i="1"/>
  <c r="AM2981" i="1"/>
  <c r="AM2982" i="1"/>
  <c r="AM2983" i="1"/>
  <c r="AM2984" i="1"/>
  <c r="AM2985" i="1"/>
  <c r="AM2986" i="1"/>
  <c r="AM2987" i="1"/>
  <c r="AM2988" i="1"/>
  <c r="AM2989" i="1"/>
  <c r="AM2990" i="1"/>
  <c r="AM2991" i="1"/>
  <c r="AM2992" i="1"/>
  <c r="AM2993" i="1"/>
  <c r="AM2994" i="1"/>
  <c r="AM2995" i="1"/>
  <c r="AM2996" i="1"/>
  <c r="AM2997" i="1"/>
  <c r="AM2998" i="1"/>
  <c r="AM2999" i="1"/>
  <c r="AM3000" i="1"/>
  <c r="AM3001" i="1"/>
  <c r="AM3002" i="1"/>
  <c r="AM3003" i="1"/>
  <c r="AM3004" i="1"/>
  <c r="AM3005" i="1"/>
  <c r="AM3006" i="1"/>
  <c r="AM3007" i="1"/>
  <c r="AM3008" i="1"/>
  <c r="AM3009" i="1"/>
  <c r="AM3010" i="1"/>
  <c r="AM3011" i="1"/>
  <c r="AM3012" i="1"/>
  <c r="AM3013" i="1"/>
  <c r="AM3014" i="1"/>
  <c r="AM3015" i="1"/>
  <c r="AM3016" i="1"/>
  <c r="AM3017" i="1"/>
  <c r="AM3018" i="1"/>
  <c r="AM3019" i="1"/>
  <c r="AM3020" i="1"/>
  <c r="AM3021" i="1"/>
  <c r="AM3022" i="1"/>
  <c r="AM3023" i="1"/>
  <c r="AM3024" i="1"/>
  <c r="AM3025" i="1"/>
  <c r="AM3026" i="1"/>
  <c r="AM3027" i="1"/>
  <c r="AM3028" i="1"/>
  <c r="AM3029" i="1"/>
  <c r="AM3030" i="1"/>
  <c r="AM3031" i="1"/>
  <c r="AM3032" i="1"/>
  <c r="AM3033" i="1"/>
  <c r="AM3034" i="1"/>
  <c r="AM3035" i="1"/>
  <c r="AM3036" i="1"/>
  <c r="AM3037" i="1"/>
  <c r="AM3038" i="1"/>
  <c r="AM3039" i="1"/>
  <c r="AM3040" i="1"/>
  <c r="AM3041" i="1"/>
  <c r="AM3042" i="1"/>
  <c r="AM3043" i="1"/>
  <c r="AM3044" i="1"/>
  <c r="AM3045" i="1"/>
  <c r="AM3046" i="1"/>
  <c r="AM3047" i="1"/>
  <c r="AM3048" i="1"/>
  <c r="AM3049" i="1"/>
  <c r="AM3050" i="1"/>
  <c r="AM3051" i="1"/>
  <c r="AM3052" i="1"/>
  <c r="AM3053" i="1"/>
  <c r="AM3054" i="1"/>
  <c r="AM3055" i="1"/>
  <c r="AM3056" i="1"/>
  <c r="AM3057" i="1"/>
  <c r="AM3058" i="1"/>
  <c r="AM3059" i="1"/>
  <c r="AM3060" i="1"/>
  <c r="AM3061" i="1"/>
  <c r="AM3062" i="1"/>
  <c r="AM3063" i="1"/>
  <c r="AM3064" i="1"/>
  <c r="AM3065" i="1"/>
  <c r="AM3066" i="1"/>
  <c r="AM3067" i="1"/>
  <c r="AM3068" i="1"/>
  <c r="AM3069" i="1"/>
  <c r="AM3070" i="1"/>
  <c r="AM3071" i="1"/>
  <c r="AM3072" i="1"/>
  <c r="AM3073" i="1"/>
  <c r="AM3074" i="1"/>
  <c r="AM3075" i="1"/>
  <c r="AM3076" i="1"/>
  <c r="AM3077" i="1"/>
  <c r="AM3078" i="1"/>
  <c r="AM3079" i="1"/>
  <c r="AM3080" i="1"/>
  <c r="AM3081" i="1"/>
  <c r="AM3082" i="1"/>
  <c r="AM3083" i="1"/>
  <c r="AM3084" i="1"/>
  <c r="AM3085" i="1"/>
  <c r="AM3086" i="1"/>
  <c r="AM3087" i="1"/>
  <c r="AM3088" i="1"/>
  <c r="AM3089" i="1"/>
  <c r="AM3090" i="1"/>
  <c r="AM3091" i="1"/>
  <c r="AM3092" i="1"/>
  <c r="AM3093" i="1"/>
  <c r="AM3094" i="1"/>
  <c r="AM3095" i="1"/>
  <c r="AM3096" i="1"/>
  <c r="AM3097" i="1"/>
  <c r="AM3098" i="1"/>
  <c r="AM3099" i="1"/>
  <c r="AM3100" i="1"/>
  <c r="AM3101" i="1"/>
  <c r="AM3102" i="1"/>
  <c r="AM3103" i="1"/>
  <c r="AM3104" i="1"/>
  <c r="AM3105" i="1"/>
  <c r="AM3106" i="1"/>
  <c r="AM3107" i="1"/>
  <c r="AM3108" i="1"/>
  <c r="AM3109" i="1"/>
  <c r="AM3110" i="1"/>
  <c r="AM3111" i="1"/>
  <c r="AM3112" i="1"/>
  <c r="AM3113" i="1"/>
  <c r="AM3114" i="1"/>
  <c r="AM3115" i="1"/>
  <c r="AM3116" i="1"/>
  <c r="AM3117" i="1"/>
  <c r="AM3118" i="1"/>
  <c r="AM3119" i="1"/>
  <c r="AM3120" i="1"/>
  <c r="AM3121" i="1"/>
  <c r="AM3122" i="1"/>
  <c r="AM3123" i="1"/>
  <c r="AM3124" i="1"/>
  <c r="AM3125" i="1"/>
  <c r="AM3126" i="1"/>
  <c r="AM3127" i="1"/>
  <c r="AM3128" i="1"/>
  <c r="AM3129" i="1"/>
  <c r="AM3130" i="1"/>
  <c r="AM3131" i="1"/>
  <c r="AM3132" i="1"/>
  <c r="AM3133" i="1"/>
  <c r="AM3134" i="1"/>
  <c r="AM3135" i="1"/>
  <c r="AM3136" i="1"/>
  <c r="AM3137" i="1"/>
  <c r="AM3138" i="1"/>
  <c r="AM3139" i="1"/>
  <c r="AM3140" i="1"/>
  <c r="AM3141" i="1"/>
  <c r="AM3142" i="1"/>
  <c r="AM3143" i="1"/>
  <c r="AM3144" i="1"/>
  <c r="AM3145" i="1"/>
  <c r="AM3146" i="1"/>
  <c r="AM3147" i="1"/>
  <c r="AM3148" i="1"/>
  <c r="AM3149" i="1"/>
  <c r="AM3150" i="1"/>
  <c r="AM3151" i="1"/>
  <c r="AM3152" i="1"/>
  <c r="AM3153" i="1"/>
  <c r="AM3154" i="1"/>
  <c r="AM3155" i="1"/>
  <c r="AM3156" i="1"/>
  <c r="AM3157" i="1"/>
  <c r="AM3158" i="1"/>
  <c r="AM3159" i="1"/>
  <c r="AM3160" i="1"/>
  <c r="AM3161" i="1"/>
  <c r="AM3162" i="1"/>
  <c r="AM3163" i="1"/>
  <c r="AM3164" i="1"/>
  <c r="AM3165" i="1"/>
  <c r="AM3166" i="1"/>
  <c r="AM3167" i="1"/>
  <c r="AM3168" i="1"/>
  <c r="AM3169" i="1"/>
  <c r="AM3170" i="1"/>
  <c r="AM3171" i="1"/>
  <c r="AM3172" i="1"/>
  <c r="AM3173" i="1"/>
  <c r="AM3174" i="1"/>
  <c r="AM3175" i="1"/>
  <c r="AM3176" i="1"/>
  <c r="AM3177" i="1"/>
  <c r="AM3178" i="1"/>
  <c r="AM3179" i="1"/>
  <c r="AM3180" i="1"/>
  <c r="AM3181" i="1"/>
  <c r="AM3182" i="1"/>
  <c r="AM3183" i="1"/>
  <c r="AM3184" i="1"/>
  <c r="AM3185" i="1"/>
  <c r="AM3186" i="1"/>
  <c r="AM3187" i="1"/>
  <c r="AM3188" i="1"/>
  <c r="AM3189" i="1"/>
  <c r="AM3190" i="1"/>
  <c r="AM3191" i="1"/>
  <c r="AM3192" i="1"/>
  <c r="AM3193" i="1"/>
  <c r="AM3194" i="1"/>
  <c r="AM3195" i="1"/>
  <c r="AM3196" i="1"/>
  <c r="AM3197" i="1"/>
  <c r="AM3198" i="1"/>
  <c r="AM3199" i="1"/>
  <c r="AM3200" i="1"/>
  <c r="AM3201" i="1"/>
  <c r="AM3202" i="1"/>
  <c r="AM3203" i="1"/>
  <c r="AM3204" i="1"/>
  <c r="AM3205" i="1"/>
  <c r="AM3206" i="1"/>
  <c r="AM3207" i="1"/>
  <c r="AM3208" i="1"/>
  <c r="AM3209" i="1"/>
  <c r="AM3210" i="1"/>
  <c r="AM3211" i="1"/>
  <c r="AM3212" i="1"/>
  <c r="AM3213" i="1"/>
  <c r="AM3214" i="1"/>
  <c r="AM3215" i="1"/>
  <c r="AM3216" i="1"/>
  <c r="AM3217" i="1"/>
  <c r="AM3218" i="1"/>
  <c r="AM3219" i="1"/>
  <c r="AM3220" i="1"/>
  <c r="AM3221" i="1"/>
  <c r="AM3222" i="1"/>
  <c r="AM3223" i="1"/>
  <c r="AM3224" i="1"/>
  <c r="AM3225" i="1"/>
  <c r="AM3226" i="1"/>
  <c r="AM3227" i="1"/>
  <c r="AM3228" i="1"/>
  <c r="AM3229" i="1"/>
  <c r="AM3230" i="1"/>
  <c r="AM3231" i="1"/>
  <c r="AM3232" i="1"/>
  <c r="AM3233" i="1"/>
  <c r="AM3234" i="1"/>
  <c r="AM3235" i="1"/>
  <c r="AM3236" i="1"/>
  <c r="AM3237" i="1"/>
  <c r="AM3238" i="1"/>
  <c r="AM3239" i="1"/>
  <c r="AM3240" i="1"/>
  <c r="AM3241" i="1"/>
  <c r="AM3242" i="1"/>
  <c r="AM3243" i="1"/>
  <c r="AM3244" i="1"/>
  <c r="AM3245" i="1"/>
  <c r="AM3246" i="1"/>
  <c r="AM3247" i="1"/>
  <c r="AM3248" i="1"/>
  <c r="AM3249" i="1"/>
  <c r="AM3250" i="1"/>
  <c r="AM3251" i="1"/>
  <c r="AM3252" i="1"/>
  <c r="AM3253" i="1"/>
  <c r="AM3254" i="1"/>
  <c r="AM3255" i="1"/>
  <c r="AM3256" i="1"/>
  <c r="AM3257" i="1"/>
  <c r="AM3258" i="1"/>
  <c r="AM3259" i="1"/>
  <c r="AM3260" i="1"/>
  <c r="AM3261" i="1"/>
  <c r="AM3262" i="1"/>
  <c r="AM3263" i="1"/>
  <c r="AM3264" i="1"/>
  <c r="AM3265" i="1"/>
  <c r="AM3266" i="1"/>
  <c r="AM3267" i="1"/>
  <c r="AM3268" i="1"/>
  <c r="AM3269" i="1"/>
  <c r="AM3270" i="1"/>
  <c r="AM3271" i="1"/>
  <c r="AM3272" i="1"/>
  <c r="AM3273" i="1"/>
  <c r="AM3274" i="1"/>
  <c r="AM3275" i="1"/>
  <c r="AM3276" i="1"/>
  <c r="AM3277" i="1"/>
  <c r="AM3278" i="1"/>
  <c r="AM3279" i="1"/>
  <c r="AM3280" i="1"/>
  <c r="AM3281" i="1"/>
  <c r="AM3282" i="1"/>
  <c r="AM3283" i="1"/>
  <c r="AM3284" i="1"/>
  <c r="AM3285" i="1"/>
  <c r="AM3286" i="1"/>
  <c r="AM3287" i="1"/>
  <c r="AM3288" i="1"/>
  <c r="AM3289" i="1"/>
  <c r="AM3290" i="1"/>
  <c r="AM3291" i="1"/>
  <c r="AM3292" i="1"/>
  <c r="AM3293" i="1"/>
  <c r="AM3294" i="1"/>
  <c r="AM3295" i="1"/>
  <c r="AM3296" i="1"/>
  <c r="AM3297" i="1"/>
  <c r="AM3298" i="1"/>
  <c r="AM3299" i="1"/>
  <c r="AM3300" i="1"/>
  <c r="AM3301" i="1"/>
  <c r="AM3302" i="1"/>
  <c r="AM3303" i="1"/>
  <c r="AM3304" i="1"/>
  <c r="AM3305" i="1"/>
  <c r="AM3306" i="1"/>
  <c r="AM3307" i="1"/>
  <c r="AM3308" i="1"/>
  <c r="AM3309" i="1"/>
  <c r="AM3310" i="1"/>
  <c r="AM3311" i="1"/>
  <c r="AM3312" i="1"/>
  <c r="AM3313" i="1"/>
  <c r="AM3314" i="1"/>
  <c r="AM3315" i="1"/>
  <c r="AM3316" i="1"/>
  <c r="AM3317" i="1"/>
  <c r="AM3318" i="1"/>
  <c r="AM3319" i="1"/>
  <c r="AM3320" i="1"/>
  <c r="AM3321" i="1"/>
  <c r="AM3322" i="1"/>
  <c r="AM3323" i="1"/>
  <c r="AM3324" i="1"/>
  <c r="AM3325" i="1"/>
  <c r="AM3326" i="1"/>
  <c r="AM3327" i="1"/>
  <c r="AM3328" i="1"/>
  <c r="AM3329" i="1"/>
  <c r="AM3330" i="1"/>
  <c r="AM3331" i="1"/>
  <c r="AM3332" i="1"/>
  <c r="AM3333" i="1"/>
  <c r="AM3334" i="1"/>
  <c r="AM3335" i="1"/>
  <c r="AM3336" i="1"/>
  <c r="AM3337" i="1"/>
  <c r="AM3338" i="1"/>
  <c r="AM3339" i="1"/>
  <c r="AM3340" i="1"/>
  <c r="AM3341" i="1"/>
  <c r="AM3342" i="1"/>
  <c r="AM3343" i="1"/>
  <c r="AM3344" i="1"/>
  <c r="AM3345" i="1"/>
  <c r="AM3346" i="1"/>
  <c r="AM3347" i="1"/>
  <c r="AM3348" i="1"/>
  <c r="AM3349" i="1"/>
  <c r="AM3350" i="1"/>
  <c r="AM3351" i="1"/>
  <c r="AM3352" i="1"/>
  <c r="AM3353" i="1"/>
  <c r="AM3354" i="1"/>
  <c r="AM3355" i="1"/>
  <c r="AM3356" i="1"/>
  <c r="AM3357" i="1"/>
  <c r="AM3358" i="1"/>
  <c r="AM3359" i="1"/>
  <c r="AM3360" i="1"/>
  <c r="AM3361" i="1"/>
  <c r="AM3362" i="1"/>
  <c r="AM3363" i="1"/>
  <c r="AM3364" i="1"/>
  <c r="AM3365" i="1"/>
  <c r="AM3366" i="1"/>
  <c r="AM3367" i="1"/>
  <c r="AM3368" i="1"/>
  <c r="AM3369" i="1"/>
  <c r="AM3370" i="1"/>
  <c r="AM3371" i="1"/>
  <c r="AM3372" i="1"/>
  <c r="AM3373" i="1"/>
  <c r="AM3374" i="1"/>
  <c r="AM3375" i="1"/>
  <c r="AM3376" i="1"/>
  <c r="AM3377" i="1"/>
  <c r="AM3378" i="1"/>
  <c r="AM3379" i="1"/>
  <c r="AM3380" i="1"/>
  <c r="AM3381" i="1"/>
  <c r="AM3382" i="1"/>
  <c r="AM3383" i="1"/>
  <c r="AM3384" i="1"/>
  <c r="AM3385" i="1"/>
  <c r="AM3386" i="1"/>
  <c r="AM3387" i="1"/>
  <c r="AM3388" i="1"/>
  <c r="AM3389" i="1"/>
  <c r="AM3390" i="1"/>
  <c r="AM3391" i="1"/>
  <c r="AM3392" i="1"/>
  <c r="AM3393" i="1"/>
  <c r="AM3394" i="1"/>
  <c r="AM3395" i="1"/>
  <c r="AM3396" i="1"/>
  <c r="AM3397" i="1"/>
  <c r="AM3398" i="1"/>
  <c r="AM3399" i="1"/>
  <c r="AM3400" i="1"/>
  <c r="AM3401" i="1"/>
  <c r="AM3402" i="1"/>
  <c r="AM3403" i="1"/>
  <c r="AM3404" i="1"/>
  <c r="AM3405" i="1"/>
  <c r="AM3406" i="1"/>
  <c r="AM3407" i="1"/>
  <c r="AM3408" i="1"/>
  <c r="AM3409" i="1"/>
  <c r="AM3410" i="1"/>
  <c r="AM3411" i="1"/>
  <c r="AM3412" i="1"/>
  <c r="AM3413" i="1"/>
  <c r="AM3414" i="1"/>
  <c r="AM3415" i="1"/>
  <c r="AM3416" i="1"/>
  <c r="AM3417" i="1"/>
  <c r="AM3418" i="1"/>
  <c r="AM3419" i="1"/>
  <c r="AM3420" i="1"/>
  <c r="AM3421" i="1"/>
  <c r="AM3422" i="1"/>
  <c r="AM3423" i="1"/>
  <c r="AM3424" i="1"/>
  <c r="AM3425" i="1"/>
  <c r="AM3426" i="1"/>
  <c r="AM3427" i="1"/>
  <c r="AM3428" i="1"/>
  <c r="AM3429" i="1"/>
  <c r="AM3430" i="1"/>
  <c r="AM3431" i="1"/>
  <c r="AM3432" i="1"/>
  <c r="AM3433" i="1"/>
  <c r="AM3434" i="1"/>
  <c r="AM3435" i="1"/>
  <c r="AM3436" i="1"/>
  <c r="AM3437" i="1"/>
  <c r="AM3438" i="1"/>
  <c r="AM3439" i="1"/>
  <c r="AM3440" i="1"/>
  <c r="AM3441" i="1"/>
  <c r="AM3442" i="1"/>
  <c r="AM3443" i="1"/>
  <c r="AM3444" i="1"/>
  <c r="AM3445" i="1"/>
  <c r="AM3446" i="1"/>
  <c r="AM3447" i="1"/>
  <c r="AM3448" i="1"/>
  <c r="AM3449" i="1"/>
  <c r="AM3450" i="1"/>
  <c r="AM3451" i="1"/>
  <c r="AM3452" i="1"/>
  <c r="AM3453" i="1"/>
  <c r="AM3454" i="1"/>
  <c r="AM3455" i="1"/>
  <c r="AM3456" i="1"/>
  <c r="AM3457" i="1"/>
  <c r="AM3458" i="1"/>
  <c r="AM3459" i="1"/>
  <c r="AM3460" i="1"/>
  <c r="AM3461" i="1"/>
  <c r="AM3462" i="1"/>
  <c r="AM3463" i="1"/>
  <c r="AM3464" i="1"/>
  <c r="AM3465" i="1"/>
  <c r="AM3466" i="1"/>
  <c r="AM3467" i="1"/>
  <c r="AM3468" i="1"/>
  <c r="AM3469" i="1"/>
  <c r="AM3470" i="1"/>
  <c r="AM3471" i="1"/>
  <c r="AM3472" i="1"/>
  <c r="AM3473" i="1"/>
  <c r="AM3474" i="1"/>
  <c r="AM3475" i="1"/>
  <c r="AM3476" i="1"/>
  <c r="AM3477" i="1"/>
  <c r="AM3478" i="1"/>
  <c r="AM3479" i="1"/>
  <c r="AM3480" i="1"/>
  <c r="AM3481" i="1"/>
  <c r="AM3482" i="1"/>
  <c r="AM3483" i="1"/>
  <c r="AM3484" i="1"/>
  <c r="AM3485" i="1"/>
  <c r="AM3486" i="1"/>
  <c r="AM3487" i="1"/>
  <c r="AM3488" i="1"/>
  <c r="AM3489" i="1"/>
  <c r="AM3490" i="1"/>
  <c r="AM3491" i="1"/>
  <c r="AM3492" i="1"/>
  <c r="AM3493" i="1"/>
  <c r="AM3494" i="1"/>
  <c r="AM3495" i="1"/>
  <c r="AM3496" i="1"/>
  <c r="AM3497" i="1"/>
  <c r="AM3498" i="1"/>
  <c r="AM3499" i="1"/>
  <c r="AM3500" i="1"/>
  <c r="AM3501" i="1"/>
  <c r="AM3502" i="1"/>
  <c r="AM3503" i="1"/>
  <c r="AM3504" i="1"/>
  <c r="AM3505" i="1"/>
  <c r="AM3506" i="1"/>
  <c r="AM3507" i="1"/>
  <c r="AM3508" i="1"/>
  <c r="AM3509" i="1"/>
  <c r="AM3510" i="1"/>
  <c r="AM3511" i="1"/>
  <c r="AM3512" i="1"/>
  <c r="AM3513" i="1"/>
  <c r="AM3514" i="1"/>
  <c r="AM3515" i="1"/>
  <c r="AM3516" i="1"/>
  <c r="AM3517" i="1"/>
  <c r="AM3518" i="1"/>
  <c r="AM3519" i="1"/>
  <c r="AM3520" i="1"/>
  <c r="AM3521" i="1"/>
  <c r="AM3522" i="1"/>
  <c r="AM3523" i="1"/>
  <c r="AM3524" i="1"/>
  <c r="AM3525" i="1"/>
  <c r="AM3526" i="1"/>
  <c r="AM3527" i="1"/>
  <c r="AM3528" i="1"/>
  <c r="AM3529" i="1"/>
  <c r="AM3530" i="1"/>
  <c r="AM3531" i="1"/>
  <c r="AM3532" i="1"/>
  <c r="AM3533" i="1"/>
  <c r="AM3534" i="1"/>
  <c r="AM3535" i="1"/>
  <c r="AM3536" i="1"/>
  <c r="AM3537" i="1"/>
  <c r="AM3538" i="1"/>
  <c r="AM3539" i="1"/>
  <c r="AM3540" i="1"/>
  <c r="AM3541" i="1"/>
  <c r="AM3542" i="1"/>
  <c r="AM3543" i="1"/>
  <c r="AM3544" i="1"/>
  <c r="AM3545" i="1"/>
  <c r="AM3546" i="1"/>
  <c r="AM3547" i="1"/>
  <c r="AM3548" i="1"/>
  <c r="AM3549" i="1"/>
  <c r="AM3550" i="1"/>
  <c r="AM3551" i="1"/>
  <c r="AM3552" i="1"/>
  <c r="AM3553" i="1"/>
  <c r="AM3554" i="1"/>
  <c r="AM3555" i="1"/>
  <c r="AM3556" i="1"/>
  <c r="AM3557" i="1"/>
  <c r="AM3558" i="1"/>
  <c r="AM3559" i="1"/>
  <c r="AM3560" i="1"/>
  <c r="AM3561" i="1"/>
  <c r="AM3562" i="1"/>
  <c r="AM3563" i="1"/>
  <c r="AM3564" i="1"/>
  <c r="AM3565" i="1"/>
  <c r="AM3566" i="1"/>
  <c r="AM3567" i="1"/>
  <c r="AM3568" i="1"/>
  <c r="AM3569" i="1"/>
  <c r="AM3570" i="1"/>
  <c r="AM3571" i="1"/>
  <c r="AM3572" i="1"/>
  <c r="AM3573" i="1"/>
  <c r="AM3574" i="1"/>
  <c r="AM3575" i="1"/>
  <c r="AM3576" i="1"/>
  <c r="AM3577" i="1"/>
  <c r="AM3578" i="1"/>
  <c r="AM3579" i="1"/>
  <c r="AM3580" i="1"/>
  <c r="AM3581" i="1"/>
  <c r="AM3582" i="1"/>
  <c r="AM3583" i="1"/>
  <c r="AM3584" i="1"/>
  <c r="AM3585" i="1"/>
  <c r="AM3586" i="1"/>
  <c r="AM3587" i="1"/>
  <c r="AM3588" i="1"/>
  <c r="AM3589" i="1"/>
  <c r="AM3590" i="1"/>
  <c r="AM3591" i="1"/>
  <c r="AM3592" i="1"/>
  <c r="AM3593" i="1"/>
  <c r="AM3594" i="1"/>
  <c r="AM3595" i="1"/>
  <c r="AM3596" i="1"/>
  <c r="AM3597" i="1"/>
  <c r="AM3598" i="1"/>
  <c r="AM3599" i="1"/>
  <c r="AM3600" i="1"/>
  <c r="AM3601" i="1"/>
  <c r="AM3602" i="1"/>
  <c r="AM3603" i="1"/>
  <c r="AM3604" i="1"/>
  <c r="AM3605" i="1"/>
  <c r="AM3606" i="1"/>
  <c r="AM3607" i="1"/>
  <c r="AM3608" i="1"/>
  <c r="AM3609" i="1"/>
  <c r="AM3610" i="1"/>
  <c r="AM3611" i="1"/>
  <c r="AM3612" i="1"/>
  <c r="AM3613" i="1"/>
  <c r="AM3614" i="1"/>
  <c r="AM3615" i="1"/>
  <c r="AM3616" i="1"/>
  <c r="AM3617" i="1"/>
  <c r="AM3618" i="1"/>
  <c r="AM3619" i="1"/>
  <c r="AM3620" i="1"/>
  <c r="AM3621" i="1"/>
  <c r="AM3622" i="1"/>
  <c r="AM3623" i="1"/>
  <c r="AM3624" i="1"/>
  <c r="AM3625" i="1"/>
  <c r="AM3626" i="1"/>
  <c r="AM3627" i="1"/>
  <c r="AM3628" i="1"/>
  <c r="AM3629" i="1"/>
  <c r="AM3630" i="1"/>
  <c r="AM3631" i="1"/>
  <c r="AM3632" i="1"/>
  <c r="AM3633" i="1"/>
  <c r="AM3634" i="1"/>
  <c r="AM3635" i="1"/>
  <c r="AM3636" i="1"/>
  <c r="AM3637" i="1"/>
  <c r="AM3638" i="1"/>
  <c r="AM3639" i="1"/>
  <c r="AM3640" i="1"/>
  <c r="AM3641" i="1"/>
  <c r="AM3642" i="1"/>
  <c r="AM3643" i="1"/>
  <c r="AM3644" i="1"/>
  <c r="AM3645" i="1"/>
  <c r="AM3646" i="1"/>
  <c r="AM3647" i="1"/>
  <c r="AM3648" i="1"/>
  <c r="AM3649" i="1"/>
  <c r="AM3650" i="1"/>
  <c r="AM3651" i="1"/>
  <c r="AM3652" i="1"/>
  <c r="AM3653" i="1"/>
  <c r="AM3654" i="1"/>
  <c r="AM3655" i="1"/>
  <c r="AM3656" i="1"/>
  <c r="AM3657" i="1"/>
  <c r="AM3658" i="1"/>
  <c r="AM3659" i="1"/>
  <c r="AM3660" i="1"/>
  <c r="AM3661" i="1"/>
  <c r="AM3662" i="1"/>
  <c r="AM3663" i="1"/>
  <c r="AM3664" i="1"/>
  <c r="AM3665" i="1"/>
  <c r="AM3666" i="1"/>
  <c r="AM3667" i="1"/>
  <c r="AM3668" i="1"/>
  <c r="AM3669" i="1"/>
  <c r="AM3670" i="1"/>
  <c r="AM3671" i="1"/>
  <c r="AM3672" i="1"/>
  <c r="AM3673" i="1"/>
  <c r="AM3674" i="1"/>
  <c r="AM3675" i="1"/>
  <c r="AM3676" i="1"/>
  <c r="AM3677" i="1"/>
  <c r="AM3678" i="1"/>
  <c r="AM3679" i="1"/>
  <c r="AM3680" i="1"/>
  <c r="AM3681" i="1"/>
  <c r="AM3682" i="1"/>
  <c r="AM3683" i="1"/>
  <c r="AM3684" i="1"/>
  <c r="AM3685" i="1"/>
  <c r="AM3686" i="1"/>
  <c r="AM3687" i="1"/>
  <c r="AM3688" i="1"/>
  <c r="AM3689" i="1"/>
  <c r="AM3690" i="1"/>
  <c r="AM3691" i="1"/>
  <c r="AM3692" i="1"/>
  <c r="AM3693" i="1"/>
  <c r="AM3694" i="1"/>
  <c r="AM3695" i="1"/>
  <c r="AM3696" i="1"/>
  <c r="AM3697" i="1"/>
  <c r="AM3698" i="1"/>
  <c r="AM3699" i="1"/>
  <c r="AM3700" i="1"/>
  <c r="AM3701" i="1"/>
  <c r="AM3702" i="1"/>
  <c r="AM3703" i="1"/>
  <c r="AM3704" i="1"/>
  <c r="AM3705" i="1"/>
  <c r="AM3706" i="1"/>
  <c r="AM3707" i="1"/>
  <c r="AM3708" i="1"/>
  <c r="AM3709" i="1"/>
  <c r="AM3710" i="1"/>
  <c r="AM3711" i="1"/>
  <c r="AM3712" i="1"/>
  <c r="AM3713" i="1"/>
  <c r="AM3714" i="1"/>
  <c r="AM3715" i="1"/>
  <c r="AM3716" i="1"/>
  <c r="AM3717" i="1"/>
  <c r="AM3718" i="1"/>
  <c r="AM3719" i="1"/>
  <c r="AM3720" i="1"/>
  <c r="AM3721" i="1"/>
  <c r="AM3722" i="1"/>
  <c r="AM3723" i="1"/>
  <c r="AM3724" i="1"/>
  <c r="AM3725" i="1"/>
  <c r="AM3726" i="1"/>
  <c r="AM3727" i="1"/>
  <c r="AM3728" i="1"/>
  <c r="AM3729" i="1"/>
  <c r="AM3730" i="1"/>
  <c r="AM3731" i="1"/>
  <c r="AM3732" i="1"/>
  <c r="AM3733" i="1"/>
  <c r="AM3734" i="1"/>
  <c r="AM3735" i="1"/>
  <c r="AM3736" i="1"/>
  <c r="AM3737" i="1"/>
  <c r="AM3738" i="1"/>
  <c r="AM3739" i="1"/>
  <c r="AM3740" i="1"/>
  <c r="AM3741" i="1"/>
  <c r="AM3742" i="1"/>
  <c r="AM3743" i="1"/>
  <c r="AM3744" i="1"/>
  <c r="AM3745" i="1"/>
  <c r="AM3746" i="1"/>
  <c r="AM3747" i="1"/>
  <c r="AM3748" i="1"/>
  <c r="AM3749" i="1"/>
  <c r="AM3750" i="1"/>
  <c r="AM3751" i="1"/>
  <c r="AM3752" i="1"/>
  <c r="AM3753" i="1"/>
  <c r="AM3754" i="1"/>
  <c r="AM3755" i="1"/>
  <c r="AM3756" i="1"/>
  <c r="AM3757" i="1"/>
  <c r="AM3758" i="1"/>
  <c r="AM3759" i="1"/>
  <c r="AM3760" i="1"/>
  <c r="AM3761" i="1"/>
  <c r="AM3762" i="1"/>
  <c r="AM3763" i="1"/>
  <c r="AM3764" i="1"/>
  <c r="AM3765" i="1"/>
  <c r="AM3766" i="1"/>
  <c r="AM3767" i="1"/>
  <c r="AM3768" i="1"/>
  <c r="AM3769" i="1"/>
  <c r="AM3770" i="1"/>
  <c r="AM3771" i="1"/>
  <c r="AM3772" i="1"/>
  <c r="AM3773" i="1"/>
  <c r="AM3774" i="1"/>
  <c r="AM3775" i="1"/>
  <c r="AM3776" i="1"/>
  <c r="AM3777" i="1"/>
  <c r="AM3778" i="1"/>
  <c r="AM3779" i="1"/>
  <c r="AM3780" i="1"/>
  <c r="AM3781" i="1"/>
  <c r="AM3782" i="1"/>
  <c r="AM3783" i="1"/>
  <c r="AM3784" i="1"/>
  <c r="AM3785" i="1"/>
  <c r="AM3786" i="1"/>
  <c r="AM3787" i="1"/>
  <c r="AM3788" i="1"/>
  <c r="AM3789" i="1"/>
  <c r="AM3790" i="1"/>
  <c r="AM3791" i="1"/>
  <c r="AM3792" i="1"/>
  <c r="AM3793" i="1"/>
  <c r="AM3794" i="1"/>
  <c r="AM3795" i="1"/>
  <c r="AM3796" i="1"/>
  <c r="AM3797" i="1"/>
  <c r="AM3798" i="1"/>
  <c r="AM3799" i="1"/>
  <c r="AM3800" i="1"/>
  <c r="AM3801" i="1"/>
  <c r="AM3802" i="1"/>
  <c r="AM3803" i="1"/>
  <c r="AM3804" i="1"/>
  <c r="AM3805" i="1"/>
  <c r="AM3806" i="1"/>
  <c r="AM3807" i="1"/>
  <c r="AM3808" i="1"/>
  <c r="AM3809" i="1"/>
  <c r="AM3810" i="1"/>
  <c r="AM3811" i="1"/>
  <c r="AM3812" i="1"/>
  <c r="AM3813" i="1"/>
  <c r="AM3814" i="1"/>
  <c r="AM3815" i="1"/>
  <c r="AM3816" i="1"/>
  <c r="AM3817" i="1"/>
  <c r="AM3818" i="1"/>
  <c r="AM3819" i="1"/>
  <c r="AM3820" i="1"/>
  <c r="AM3821" i="1"/>
  <c r="AM3822" i="1"/>
  <c r="AM3823" i="1"/>
  <c r="AM3824" i="1"/>
  <c r="AM3825" i="1"/>
  <c r="AM3826" i="1"/>
  <c r="AM3827" i="1"/>
  <c r="AM3828" i="1"/>
  <c r="AM3829" i="1"/>
  <c r="AM3830" i="1"/>
  <c r="AM3831" i="1"/>
  <c r="AM3832" i="1"/>
  <c r="AM3833" i="1"/>
  <c r="AM3834" i="1"/>
  <c r="AM3835" i="1"/>
  <c r="AM3836" i="1"/>
  <c r="AM3837" i="1"/>
  <c r="AM3838" i="1"/>
  <c r="AM3839" i="1"/>
  <c r="AM3840" i="1"/>
  <c r="AM3841" i="1"/>
  <c r="AM3842" i="1"/>
  <c r="AM3843" i="1"/>
  <c r="AM3844" i="1"/>
  <c r="AM3845" i="1"/>
  <c r="AM3846" i="1"/>
  <c r="AM3847" i="1"/>
  <c r="AM3848" i="1"/>
  <c r="AM3849" i="1"/>
  <c r="AM3850" i="1"/>
  <c r="AM3851" i="1"/>
  <c r="AM3852" i="1"/>
  <c r="AM3853" i="1"/>
  <c r="AM3854" i="1"/>
  <c r="AM3855" i="1"/>
  <c r="AM3856" i="1"/>
  <c r="AM3857" i="1"/>
  <c r="AM3858" i="1"/>
  <c r="AM3859" i="1"/>
  <c r="AM3860" i="1"/>
  <c r="AM3861" i="1"/>
  <c r="AM3862" i="1"/>
  <c r="AM3863" i="1"/>
  <c r="AM3864" i="1"/>
  <c r="AM3865" i="1"/>
  <c r="AM3866" i="1"/>
  <c r="AM3867" i="1"/>
  <c r="AM3868" i="1"/>
  <c r="AM3869" i="1"/>
  <c r="AM3870" i="1"/>
  <c r="AM3871" i="1"/>
  <c r="AM3872" i="1"/>
  <c r="AM3873" i="1"/>
  <c r="AM3874" i="1"/>
  <c r="AM3875" i="1"/>
  <c r="AM3876" i="1"/>
  <c r="AM3877" i="1"/>
  <c r="AM3878" i="1"/>
  <c r="AM3879" i="1"/>
  <c r="AM3880" i="1"/>
  <c r="AM3881" i="1"/>
  <c r="AM3882" i="1"/>
  <c r="AM3883" i="1"/>
  <c r="AM3884" i="1"/>
  <c r="AM3885" i="1"/>
  <c r="AM3886" i="1"/>
  <c r="AM3887" i="1"/>
  <c r="AM3888" i="1"/>
  <c r="AM3889" i="1"/>
  <c r="AM3890" i="1"/>
  <c r="AM3891" i="1"/>
  <c r="AM3892" i="1"/>
  <c r="AM3893" i="1"/>
  <c r="AM3894" i="1"/>
  <c r="AM3895" i="1"/>
  <c r="AM3896" i="1"/>
  <c r="AM3897" i="1"/>
  <c r="AM3898" i="1"/>
  <c r="AM3899" i="1"/>
  <c r="AM3900" i="1"/>
  <c r="AM3901" i="1"/>
  <c r="AM3902" i="1"/>
  <c r="AM3903" i="1"/>
  <c r="AM3904" i="1"/>
  <c r="AM3905" i="1"/>
  <c r="AM3906" i="1"/>
  <c r="AM3907" i="1"/>
  <c r="AM3908" i="1"/>
  <c r="AM3909" i="1"/>
  <c r="AM3910" i="1"/>
  <c r="AM3911" i="1"/>
  <c r="AM3912" i="1"/>
  <c r="AM3913" i="1"/>
  <c r="AM3914" i="1"/>
  <c r="AM3915" i="1"/>
  <c r="AM3916" i="1"/>
  <c r="AM3917" i="1"/>
  <c r="AM3918" i="1"/>
  <c r="AM3919" i="1"/>
  <c r="AM3920" i="1"/>
  <c r="AM3921" i="1"/>
  <c r="AM3922" i="1"/>
  <c r="AM3923" i="1"/>
  <c r="AM3924" i="1"/>
  <c r="AM3925" i="1"/>
  <c r="AM3926" i="1"/>
  <c r="AM3927" i="1"/>
  <c r="AM3928" i="1"/>
  <c r="AM3929" i="1"/>
  <c r="AM3930" i="1"/>
  <c r="AM3931" i="1"/>
  <c r="AM3932" i="1"/>
  <c r="AM3933" i="1"/>
  <c r="AM3934" i="1"/>
  <c r="AM3935" i="1"/>
  <c r="AM3936" i="1"/>
  <c r="AM3937" i="1"/>
  <c r="AM3938" i="1"/>
  <c r="AM3939" i="1"/>
  <c r="AM3940" i="1"/>
  <c r="AM3941" i="1"/>
  <c r="AM3942" i="1"/>
  <c r="AM3943" i="1"/>
  <c r="AM3944" i="1"/>
  <c r="AM3945" i="1"/>
  <c r="AM8" i="1"/>
  <c r="AL3951" i="1"/>
  <c r="AL9" i="1"/>
  <c r="AL10" i="1"/>
  <c r="AL11" i="1"/>
  <c r="AL12" i="1"/>
  <c r="AL13" i="1"/>
  <c r="AL14" i="1"/>
  <c r="AL15" i="1"/>
  <c r="AL16" i="1"/>
  <c r="AL17" i="1"/>
  <c r="AL18" i="1"/>
  <c r="AL19" i="1"/>
  <c r="AL20" i="1"/>
  <c r="AL21" i="1"/>
  <c r="AL22" i="1"/>
  <c r="AL23" i="1"/>
  <c r="AL24" i="1"/>
  <c r="AL25" i="1"/>
  <c r="AL26" i="1"/>
  <c r="AL27" i="1"/>
  <c r="AL28" i="1"/>
  <c r="AL29" i="1"/>
  <c r="AL30" i="1"/>
  <c r="AL31" i="1"/>
  <c r="AL32" i="1"/>
  <c r="AL33" i="1"/>
  <c r="AL34" i="1"/>
  <c r="AL35" i="1"/>
  <c r="AL36" i="1"/>
  <c r="AL37" i="1"/>
  <c r="AL38" i="1"/>
  <c r="AL39" i="1"/>
  <c r="AL40" i="1"/>
  <c r="AL41" i="1"/>
  <c r="AL42" i="1"/>
  <c r="AL43" i="1"/>
  <c r="AL44" i="1"/>
  <c r="AL45" i="1"/>
  <c r="AL46" i="1"/>
  <c r="AL47" i="1"/>
  <c r="AL48" i="1"/>
  <c r="AL49" i="1"/>
  <c r="AL50" i="1"/>
  <c r="AL51" i="1"/>
  <c r="AL52" i="1"/>
  <c r="AL53" i="1"/>
  <c r="AL54" i="1"/>
  <c r="AL55" i="1"/>
  <c r="AL56" i="1"/>
  <c r="AL57" i="1"/>
  <c r="AL58" i="1"/>
  <c r="AL59" i="1"/>
  <c r="AL60" i="1"/>
  <c r="AL61" i="1"/>
  <c r="AL62" i="1"/>
  <c r="AL63" i="1"/>
  <c r="AL64" i="1"/>
  <c r="AL65" i="1"/>
  <c r="AL66" i="1"/>
  <c r="AL67" i="1"/>
  <c r="AL68" i="1"/>
  <c r="AL69" i="1"/>
  <c r="AL70" i="1"/>
  <c r="AL71" i="1"/>
  <c r="AL72" i="1"/>
  <c r="AL73" i="1"/>
  <c r="AL74" i="1"/>
  <c r="AL75" i="1"/>
  <c r="AL76" i="1"/>
  <c r="AL77" i="1"/>
  <c r="AL78" i="1"/>
  <c r="AL79" i="1"/>
  <c r="AL80" i="1"/>
  <c r="AL81" i="1"/>
  <c r="AL82" i="1"/>
  <c r="AL83" i="1"/>
  <c r="AL84" i="1"/>
  <c r="AL85" i="1"/>
  <c r="AL86" i="1"/>
  <c r="AL87" i="1"/>
  <c r="AL88" i="1"/>
  <c r="AL89" i="1"/>
  <c r="AL90" i="1"/>
  <c r="AL91" i="1"/>
  <c r="AL92" i="1"/>
  <c r="AL93" i="1"/>
  <c r="AL94" i="1"/>
  <c r="AL95" i="1"/>
  <c r="AL96" i="1"/>
  <c r="AL97" i="1"/>
  <c r="AL98" i="1"/>
  <c r="AL99" i="1"/>
  <c r="AL100" i="1"/>
  <c r="AL101" i="1"/>
  <c r="AL102" i="1"/>
  <c r="AL103" i="1"/>
  <c r="AL104" i="1"/>
  <c r="AL105" i="1"/>
  <c r="AL106" i="1"/>
  <c r="AL107" i="1"/>
  <c r="AL108" i="1"/>
  <c r="AL109" i="1"/>
  <c r="AL110" i="1"/>
  <c r="AL111" i="1"/>
  <c r="AL112" i="1"/>
  <c r="AL113" i="1"/>
  <c r="AL114" i="1"/>
  <c r="AL115" i="1"/>
  <c r="AL116" i="1"/>
  <c r="AL117" i="1"/>
  <c r="AL118" i="1"/>
  <c r="AL119" i="1"/>
  <c r="AL120" i="1"/>
  <c r="AL121" i="1"/>
  <c r="AL122" i="1"/>
  <c r="AL123" i="1"/>
  <c r="AL124" i="1"/>
  <c r="AL125" i="1"/>
  <c r="AL126" i="1"/>
  <c r="AL127" i="1"/>
  <c r="AL128" i="1"/>
  <c r="AL129" i="1"/>
  <c r="AL130" i="1"/>
  <c r="AL131" i="1"/>
  <c r="AL132" i="1"/>
  <c r="AL133" i="1"/>
  <c r="AL134" i="1"/>
  <c r="AL135" i="1"/>
  <c r="AL136" i="1"/>
  <c r="AL137" i="1"/>
  <c r="AL138" i="1"/>
  <c r="AL139" i="1"/>
  <c r="AL140" i="1"/>
  <c r="AL141" i="1"/>
  <c r="AL142" i="1"/>
  <c r="AL143" i="1"/>
  <c r="AL144" i="1"/>
  <c r="AL145" i="1"/>
  <c r="AL146" i="1"/>
  <c r="AL147" i="1"/>
  <c r="AL148" i="1"/>
  <c r="AL149" i="1"/>
  <c r="AL150" i="1"/>
  <c r="AL151" i="1"/>
  <c r="AL152" i="1"/>
  <c r="AL153" i="1"/>
  <c r="AL154" i="1"/>
  <c r="AL155" i="1"/>
  <c r="AL156" i="1"/>
  <c r="AL157" i="1"/>
  <c r="AL158" i="1"/>
  <c r="AL159" i="1"/>
  <c r="AL160" i="1"/>
  <c r="AL161" i="1"/>
  <c r="AL162" i="1"/>
  <c r="AL163" i="1"/>
  <c r="AL164" i="1"/>
  <c r="AL165" i="1"/>
  <c r="AL166" i="1"/>
  <c r="AL167" i="1"/>
  <c r="AL168" i="1"/>
  <c r="AL169" i="1"/>
  <c r="AL170" i="1"/>
  <c r="AL171" i="1"/>
  <c r="AL172" i="1"/>
  <c r="AL173" i="1"/>
  <c r="AL174" i="1"/>
  <c r="AL175" i="1"/>
  <c r="AL176" i="1"/>
  <c r="AL177" i="1"/>
  <c r="AL178" i="1"/>
  <c r="AL179" i="1"/>
  <c r="AL180" i="1"/>
  <c r="AL181" i="1"/>
  <c r="AL182" i="1"/>
  <c r="AL183" i="1"/>
  <c r="AL184" i="1"/>
  <c r="AL185" i="1"/>
  <c r="AL186" i="1"/>
  <c r="AL187" i="1"/>
  <c r="AL188" i="1"/>
  <c r="AL189" i="1"/>
  <c r="AL190" i="1"/>
  <c r="AL191" i="1"/>
  <c r="AL192" i="1"/>
  <c r="AL193" i="1"/>
  <c r="AL194" i="1"/>
  <c r="AL195" i="1"/>
  <c r="AL196" i="1"/>
  <c r="AL197" i="1"/>
  <c r="AL198" i="1"/>
  <c r="AL199" i="1"/>
  <c r="AL200" i="1"/>
  <c r="AL201" i="1"/>
  <c r="AL202" i="1"/>
  <c r="AL203" i="1"/>
  <c r="AL204" i="1"/>
  <c r="AL205" i="1"/>
  <c r="AL206" i="1"/>
  <c r="AL207" i="1"/>
  <c r="AL208" i="1"/>
  <c r="AL209" i="1"/>
  <c r="AL210" i="1"/>
  <c r="AL211" i="1"/>
  <c r="AL212" i="1"/>
  <c r="AL213" i="1"/>
  <c r="AL214" i="1"/>
  <c r="AL215" i="1"/>
  <c r="AL216" i="1"/>
  <c r="AL217" i="1"/>
  <c r="AL218" i="1"/>
  <c r="AL219" i="1"/>
  <c r="AL220" i="1"/>
  <c r="AL221" i="1"/>
  <c r="AL222" i="1"/>
  <c r="AL223" i="1"/>
  <c r="AL224" i="1"/>
  <c r="AL225" i="1"/>
  <c r="AL226" i="1"/>
  <c r="AL227" i="1"/>
  <c r="AL228" i="1"/>
  <c r="AL229" i="1"/>
  <c r="AL230" i="1"/>
  <c r="AL231" i="1"/>
  <c r="AL232" i="1"/>
  <c r="AL233" i="1"/>
  <c r="AL234" i="1"/>
  <c r="AL235" i="1"/>
  <c r="AL236" i="1"/>
  <c r="AL237" i="1"/>
  <c r="AL238" i="1"/>
  <c r="AL239" i="1"/>
  <c r="AL240" i="1"/>
  <c r="AL241" i="1"/>
  <c r="AL242" i="1"/>
  <c r="AL243" i="1"/>
  <c r="AL244" i="1"/>
  <c r="AL245" i="1"/>
  <c r="AL246" i="1"/>
  <c r="AL247" i="1"/>
  <c r="AL248" i="1"/>
  <c r="AL249" i="1"/>
  <c r="AL250" i="1"/>
  <c r="AL251" i="1"/>
  <c r="AL252" i="1"/>
  <c r="AL253" i="1"/>
  <c r="AL254" i="1"/>
  <c r="AL255" i="1"/>
  <c r="AL256" i="1"/>
  <c r="AL257" i="1"/>
  <c r="AL258" i="1"/>
  <c r="AL259" i="1"/>
  <c r="AL260" i="1"/>
  <c r="AL261" i="1"/>
  <c r="AL262" i="1"/>
  <c r="AL263" i="1"/>
  <c r="AL264" i="1"/>
  <c r="AL265" i="1"/>
  <c r="AL266" i="1"/>
  <c r="AL267" i="1"/>
  <c r="AL268" i="1"/>
  <c r="AL269" i="1"/>
  <c r="AL270" i="1"/>
  <c r="AL271" i="1"/>
  <c r="AL272" i="1"/>
  <c r="AL273" i="1"/>
  <c r="AL274" i="1"/>
  <c r="AL275" i="1"/>
  <c r="AL276" i="1"/>
  <c r="AL277" i="1"/>
  <c r="AL278" i="1"/>
  <c r="AL279" i="1"/>
  <c r="AL280" i="1"/>
  <c r="AL281" i="1"/>
  <c r="AL282" i="1"/>
  <c r="AL283" i="1"/>
  <c r="AL284" i="1"/>
  <c r="AL285" i="1"/>
  <c r="AL286" i="1"/>
  <c r="AL287" i="1"/>
  <c r="AL288" i="1"/>
  <c r="AL289" i="1"/>
  <c r="AL290" i="1"/>
  <c r="AL291" i="1"/>
  <c r="AL292" i="1"/>
  <c r="AL293" i="1"/>
  <c r="AL294" i="1"/>
  <c r="AL295" i="1"/>
  <c r="AL296" i="1"/>
  <c r="AL297" i="1"/>
  <c r="AL298" i="1"/>
  <c r="AL299" i="1"/>
  <c r="AL300" i="1"/>
  <c r="AL301" i="1"/>
  <c r="AL302" i="1"/>
  <c r="AL303" i="1"/>
  <c r="AL304" i="1"/>
  <c r="AL305" i="1"/>
  <c r="AL306" i="1"/>
  <c r="AL307" i="1"/>
  <c r="AL308" i="1"/>
  <c r="AL309" i="1"/>
  <c r="AL310" i="1"/>
  <c r="AL311" i="1"/>
  <c r="AL312" i="1"/>
  <c r="AL313" i="1"/>
  <c r="AL314" i="1"/>
  <c r="AL315" i="1"/>
  <c r="AL316" i="1"/>
  <c r="AL317" i="1"/>
  <c r="AL318" i="1"/>
  <c r="AL319" i="1"/>
  <c r="AL320" i="1"/>
  <c r="AL321" i="1"/>
  <c r="AL322" i="1"/>
  <c r="AL323" i="1"/>
  <c r="AL324" i="1"/>
  <c r="AL325" i="1"/>
  <c r="AL326" i="1"/>
  <c r="AL327" i="1"/>
  <c r="AL328" i="1"/>
  <c r="AL329" i="1"/>
  <c r="AL330" i="1"/>
  <c r="AL331" i="1"/>
  <c r="AL332" i="1"/>
  <c r="AL333" i="1"/>
  <c r="AL334" i="1"/>
  <c r="AL335" i="1"/>
  <c r="AL336" i="1"/>
  <c r="AL337" i="1"/>
  <c r="AL338" i="1"/>
  <c r="AL339" i="1"/>
  <c r="AL340" i="1"/>
  <c r="AL341" i="1"/>
  <c r="AL342" i="1"/>
  <c r="AL343" i="1"/>
  <c r="AL344" i="1"/>
  <c r="AL345" i="1"/>
  <c r="AL346" i="1"/>
  <c r="AL347" i="1"/>
  <c r="AL348" i="1"/>
  <c r="AL349" i="1"/>
  <c r="AL350" i="1"/>
  <c r="AL351" i="1"/>
  <c r="AL352" i="1"/>
  <c r="AL353" i="1"/>
  <c r="AL354" i="1"/>
  <c r="AL355" i="1"/>
  <c r="AL356" i="1"/>
  <c r="AL357" i="1"/>
  <c r="AL358" i="1"/>
  <c r="AL359" i="1"/>
  <c r="AL360" i="1"/>
  <c r="AL361" i="1"/>
  <c r="AL362" i="1"/>
  <c r="AL363" i="1"/>
  <c r="AL364" i="1"/>
  <c r="AL365" i="1"/>
  <c r="AL366" i="1"/>
  <c r="AL367" i="1"/>
  <c r="AL368" i="1"/>
  <c r="AL369" i="1"/>
  <c r="AL370" i="1"/>
  <c r="AL371" i="1"/>
  <c r="AL372" i="1"/>
  <c r="AL373" i="1"/>
  <c r="AL374" i="1"/>
  <c r="AL375" i="1"/>
  <c r="AL376" i="1"/>
  <c r="AL377" i="1"/>
  <c r="AL378" i="1"/>
  <c r="AL379" i="1"/>
  <c r="AL380" i="1"/>
  <c r="AL381" i="1"/>
  <c r="AL382" i="1"/>
  <c r="AL383" i="1"/>
  <c r="AL384" i="1"/>
  <c r="AL385" i="1"/>
  <c r="AL386" i="1"/>
  <c r="AL387" i="1"/>
  <c r="AL388" i="1"/>
  <c r="AL389" i="1"/>
  <c r="AL390" i="1"/>
  <c r="AL391" i="1"/>
  <c r="AL392" i="1"/>
  <c r="AL393" i="1"/>
  <c r="AL394" i="1"/>
  <c r="AL395" i="1"/>
  <c r="AL396" i="1"/>
  <c r="AL397" i="1"/>
  <c r="AL398" i="1"/>
  <c r="AL399" i="1"/>
  <c r="AL400" i="1"/>
  <c r="AL401" i="1"/>
  <c r="AL402" i="1"/>
  <c r="AL403" i="1"/>
  <c r="AL404" i="1"/>
  <c r="AL405" i="1"/>
  <c r="AL406" i="1"/>
  <c r="AL407" i="1"/>
  <c r="AL408" i="1"/>
  <c r="AL409" i="1"/>
  <c r="AL410" i="1"/>
  <c r="AL411" i="1"/>
  <c r="AL412" i="1"/>
  <c r="AL413" i="1"/>
  <c r="AL414" i="1"/>
  <c r="AL415" i="1"/>
  <c r="AL416" i="1"/>
  <c r="AL417" i="1"/>
  <c r="AL418" i="1"/>
  <c r="AL419" i="1"/>
  <c r="AL420" i="1"/>
  <c r="AL421" i="1"/>
  <c r="AL422" i="1"/>
  <c r="AL423" i="1"/>
  <c r="AL424" i="1"/>
  <c r="AL425" i="1"/>
  <c r="AL426" i="1"/>
  <c r="AL427" i="1"/>
  <c r="AL428" i="1"/>
  <c r="AL429" i="1"/>
  <c r="AL430" i="1"/>
  <c r="AL431" i="1"/>
  <c r="AL432" i="1"/>
  <c r="AL433" i="1"/>
  <c r="AL434" i="1"/>
  <c r="AL435" i="1"/>
  <c r="AL436" i="1"/>
  <c r="AL437" i="1"/>
  <c r="AL438" i="1"/>
  <c r="AL439" i="1"/>
  <c r="AL440" i="1"/>
  <c r="AL441" i="1"/>
  <c r="AL442" i="1"/>
  <c r="AL443" i="1"/>
  <c r="AL444" i="1"/>
  <c r="AL445" i="1"/>
  <c r="AL446" i="1"/>
  <c r="AL447" i="1"/>
  <c r="AL448" i="1"/>
  <c r="AL449" i="1"/>
  <c r="AL450" i="1"/>
  <c r="AL451" i="1"/>
  <c r="AL452" i="1"/>
  <c r="AL453" i="1"/>
  <c r="AL454" i="1"/>
  <c r="AL455" i="1"/>
  <c r="AL456" i="1"/>
  <c r="AL457" i="1"/>
  <c r="AL458" i="1"/>
  <c r="AL459" i="1"/>
  <c r="AL460" i="1"/>
  <c r="AL461" i="1"/>
  <c r="AL462" i="1"/>
  <c r="AL463" i="1"/>
  <c r="AL464" i="1"/>
  <c r="AL465" i="1"/>
  <c r="AL466" i="1"/>
  <c r="AL467" i="1"/>
  <c r="AL468" i="1"/>
  <c r="AL469" i="1"/>
  <c r="AL470" i="1"/>
  <c r="AL471" i="1"/>
  <c r="AL472" i="1"/>
  <c r="AL473" i="1"/>
  <c r="AL474" i="1"/>
  <c r="AL475" i="1"/>
  <c r="AL476" i="1"/>
  <c r="AL477" i="1"/>
  <c r="AL478" i="1"/>
  <c r="AL479" i="1"/>
  <c r="AL480" i="1"/>
  <c r="AL481" i="1"/>
  <c r="AL482" i="1"/>
  <c r="AL483" i="1"/>
  <c r="AL484" i="1"/>
  <c r="AL485" i="1"/>
  <c r="AL486" i="1"/>
  <c r="AL487" i="1"/>
  <c r="AL488" i="1"/>
  <c r="AL489" i="1"/>
  <c r="AL490" i="1"/>
  <c r="AL491" i="1"/>
  <c r="AL492" i="1"/>
  <c r="AL493" i="1"/>
  <c r="AL494" i="1"/>
  <c r="AL495" i="1"/>
  <c r="AL496" i="1"/>
  <c r="AL497" i="1"/>
  <c r="AL498" i="1"/>
  <c r="AL499" i="1"/>
  <c r="AL500" i="1"/>
  <c r="AL501" i="1"/>
  <c r="AL502" i="1"/>
  <c r="AL503" i="1"/>
  <c r="AL504" i="1"/>
  <c r="AL505" i="1"/>
  <c r="AL506" i="1"/>
  <c r="AL507" i="1"/>
  <c r="AL508" i="1"/>
  <c r="AL509" i="1"/>
  <c r="AL510" i="1"/>
  <c r="AL511" i="1"/>
  <c r="AL512" i="1"/>
  <c r="AL513" i="1"/>
  <c r="AL514" i="1"/>
  <c r="AL515" i="1"/>
  <c r="AL516" i="1"/>
  <c r="AL517" i="1"/>
  <c r="AL518" i="1"/>
  <c r="AL519" i="1"/>
  <c r="AL520" i="1"/>
  <c r="AL521" i="1"/>
  <c r="AL522" i="1"/>
  <c r="AL523" i="1"/>
  <c r="AL524" i="1"/>
  <c r="AL525" i="1"/>
  <c r="AL526" i="1"/>
  <c r="AL527" i="1"/>
  <c r="AL528" i="1"/>
  <c r="AL529" i="1"/>
  <c r="AL530" i="1"/>
  <c r="AL531" i="1"/>
  <c r="AL532" i="1"/>
  <c r="AL533" i="1"/>
  <c r="AL534" i="1"/>
  <c r="AL535" i="1"/>
  <c r="AL536" i="1"/>
  <c r="AL537" i="1"/>
  <c r="AL538" i="1"/>
  <c r="AL539" i="1"/>
  <c r="AL540" i="1"/>
  <c r="AL541" i="1"/>
  <c r="AL542" i="1"/>
  <c r="AL543" i="1"/>
  <c r="AL544" i="1"/>
  <c r="AL545" i="1"/>
  <c r="AL546" i="1"/>
  <c r="AL547" i="1"/>
  <c r="AL548" i="1"/>
  <c r="AL549" i="1"/>
  <c r="AL550" i="1"/>
  <c r="AL551" i="1"/>
  <c r="AL552" i="1"/>
  <c r="AL553" i="1"/>
  <c r="AL554" i="1"/>
  <c r="AL555" i="1"/>
  <c r="AL556" i="1"/>
  <c r="AL557" i="1"/>
  <c r="AL558" i="1"/>
  <c r="AL559" i="1"/>
  <c r="AL560" i="1"/>
  <c r="AL561" i="1"/>
  <c r="AL562" i="1"/>
  <c r="AL563" i="1"/>
  <c r="AL564" i="1"/>
  <c r="AL565" i="1"/>
  <c r="AL566" i="1"/>
  <c r="AL567" i="1"/>
  <c r="AL568" i="1"/>
  <c r="AL569" i="1"/>
  <c r="AL570" i="1"/>
  <c r="AL571" i="1"/>
  <c r="AL572" i="1"/>
  <c r="AL573" i="1"/>
  <c r="AL574" i="1"/>
  <c r="AL575" i="1"/>
  <c r="AL576" i="1"/>
  <c r="AL577" i="1"/>
  <c r="AL578" i="1"/>
  <c r="AL579" i="1"/>
  <c r="AL580" i="1"/>
  <c r="AL581" i="1"/>
  <c r="AL582" i="1"/>
  <c r="AL583" i="1"/>
  <c r="AL584" i="1"/>
  <c r="AL585" i="1"/>
  <c r="AL586" i="1"/>
  <c r="AL587" i="1"/>
  <c r="AL588" i="1"/>
  <c r="AL589" i="1"/>
  <c r="AL590" i="1"/>
  <c r="AL591" i="1"/>
  <c r="AL592" i="1"/>
  <c r="AL593" i="1"/>
  <c r="AL594" i="1"/>
  <c r="AL595" i="1"/>
  <c r="AL596" i="1"/>
  <c r="AL597" i="1"/>
  <c r="AL598" i="1"/>
  <c r="AL599" i="1"/>
  <c r="AL600" i="1"/>
  <c r="AL601" i="1"/>
  <c r="AL602" i="1"/>
  <c r="AL603" i="1"/>
  <c r="AL604" i="1"/>
  <c r="AL605" i="1"/>
  <c r="AL606" i="1"/>
  <c r="AL607" i="1"/>
  <c r="AL608" i="1"/>
  <c r="AL609" i="1"/>
  <c r="AL610" i="1"/>
  <c r="AL611" i="1"/>
  <c r="AL612" i="1"/>
  <c r="AL613" i="1"/>
  <c r="AL614" i="1"/>
  <c r="AL615" i="1"/>
  <c r="AL616" i="1"/>
  <c r="AL617" i="1"/>
  <c r="AL618" i="1"/>
  <c r="AL619" i="1"/>
  <c r="AL620" i="1"/>
  <c r="AL621" i="1"/>
  <c r="AL622" i="1"/>
  <c r="AL623" i="1"/>
  <c r="AL624" i="1"/>
  <c r="AL625" i="1"/>
  <c r="AL626" i="1"/>
  <c r="AL627" i="1"/>
  <c r="AL628" i="1"/>
  <c r="AL629" i="1"/>
  <c r="AL630" i="1"/>
  <c r="AL631" i="1"/>
  <c r="AL632" i="1"/>
  <c r="AL633" i="1"/>
  <c r="AL634" i="1"/>
  <c r="AL635" i="1"/>
  <c r="AL636" i="1"/>
  <c r="AL637" i="1"/>
  <c r="AL638" i="1"/>
  <c r="AL639" i="1"/>
  <c r="AL640" i="1"/>
  <c r="AL641" i="1"/>
  <c r="AL642" i="1"/>
  <c r="AL643" i="1"/>
  <c r="AL644" i="1"/>
  <c r="AL645" i="1"/>
  <c r="AL646" i="1"/>
  <c r="AL647" i="1"/>
  <c r="AL648" i="1"/>
  <c r="AL649" i="1"/>
  <c r="AL650" i="1"/>
  <c r="AL651" i="1"/>
  <c r="AL652" i="1"/>
  <c r="AL653" i="1"/>
  <c r="AL654" i="1"/>
  <c r="AL655" i="1"/>
  <c r="AL656" i="1"/>
  <c r="AL657" i="1"/>
  <c r="AL658" i="1"/>
  <c r="AL659" i="1"/>
  <c r="AL660" i="1"/>
  <c r="AL661" i="1"/>
  <c r="AL662" i="1"/>
  <c r="AL663" i="1"/>
  <c r="AL664" i="1"/>
  <c r="AL665" i="1"/>
  <c r="AL666" i="1"/>
  <c r="AL667" i="1"/>
  <c r="AL668" i="1"/>
  <c r="AL669" i="1"/>
  <c r="AL670" i="1"/>
  <c r="AL671" i="1"/>
  <c r="AL672" i="1"/>
  <c r="AL673" i="1"/>
  <c r="AL674" i="1"/>
  <c r="AL675" i="1"/>
  <c r="AL676" i="1"/>
  <c r="AL677" i="1"/>
  <c r="AL678" i="1"/>
  <c r="AL679" i="1"/>
  <c r="AL680" i="1"/>
  <c r="AL681" i="1"/>
  <c r="AL682" i="1"/>
  <c r="AL683" i="1"/>
  <c r="AL684" i="1"/>
  <c r="AL685" i="1"/>
  <c r="AL686" i="1"/>
  <c r="AL687" i="1"/>
  <c r="AL688" i="1"/>
  <c r="AL689" i="1"/>
  <c r="AL690" i="1"/>
  <c r="AL691" i="1"/>
  <c r="AL692" i="1"/>
  <c r="AL693" i="1"/>
  <c r="AL694" i="1"/>
  <c r="AL695" i="1"/>
  <c r="AL696" i="1"/>
  <c r="AL697" i="1"/>
  <c r="AL698" i="1"/>
  <c r="AL699" i="1"/>
  <c r="AL700" i="1"/>
  <c r="AL701" i="1"/>
  <c r="AL702" i="1"/>
  <c r="AL703" i="1"/>
  <c r="AL704" i="1"/>
  <c r="AL705" i="1"/>
  <c r="AL706" i="1"/>
  <c r="AL707" i="1"/>
  <c r="AL708" i="1"/>
  <c r="AL709" i="1"/>
  <c r="AL710" i="1"/>
  <c r="AL711" i="1"/>
  <c r="AL712" i="1"/>
  <c r="AL713" i="1"/>
  <c r="AL714" i="1"/>
  <c r="AL715" i="1"/>
  <c r="AL716" i="1"/>
  <c r="AL717" i="1"/>
  <c r="AL718" i="1"/>
  <c r="AL719" i="1"/>
  <c r="AL720" i="1"/>
  <c r="AL721" i="1"/>
  <c r="AL722" i="1"/>
  <c r="AL723" i="1"/>
  <c r="AL724" i="1"/>
  <c r="AL725" i="1"/>
  <c r="AL726" i="1"/>
  <c r="AL727" i="1"/>
  <c r="AL728" i="1"/>
  <c r="AL729" i="1"/>
  <c r="AL730" i="1"/>
  <c r="AL731" i="1"/>
  <c r="AL732" i="1"/>
  <c r="AL733" i="1"/>
  <c r="AL734" i="1"/>
  <c r="AL735" i="1"/>
  <c r="AL736" i="1"/>
  <c r="AL737" i="1"/>
  <c r="AL738" i="1"/>
  <c r="AL739" i="1"/>
  <c r="AL740" i="1"/>
  <c r="AL741" i="1"/>
  <c r="AL742" i="1"/>
  <c r="AL743" i="1"/>
  <c r="AL744" i="1"/>
  <c r="AL745" i="1"/>
  <c r="AL746" i="1"/>
  <c r="AL747" i="1"/>
  <c r="AL748" i="1"/>
  <c r="AL749" i="1"/>
  <c r="AL750" i="1"/>
  <c r="AL751" i="1"/>
  <c r="AL752" i="1"/>
  <c r="AL753" i="1"/>
  <c r="AL754" i="1"/>
  <c r="AL755" i="1"/>
  <c r="AL756" i="1"/>
  <c r="AL757" i="1"/>
  <c r="AL758" i="1"/>
  <c r="AL759" i="1"/>
  <c r="AL760" i="1"/>
  <c r="AL761" i="1"/>
  <c r="AL762" i="1"/>
  <c r="AL763" i="1"/>
  <c r="AL764" i="1"/>
  <c r="AL765" i="1"/>
  <c r="AL766" i="1"/>
  <c r="AL767" i="1"/>
  <c r="AL768" i="1"/>
  <c r="AL769" i="1"/>
  <c r="AL770" i="1"/>
  <c r="AL771" i="1"/>
  <c r="AL772" i="1"/>
  <c r="AL773" i="1"/>
  <c r="AL774" i="1"/>
  <c r="AL775" i="1"/>
  <c r="AL776" i="1"/>
  <c r="AL777" i="1"/>
  <c r="AL778" i="1"/>
  <c r="AL779" i="1"/>
  <c r="AL780" i="1"/>
  <c r="AL781" i="1"/>
  <c r="AL782" i="1"/>
  <c r="AL783" i="1"/>
  <c r="AL784" i="1"/>
  <c r="AL785" i="1"/>
  <c r="AL786" i="1"/>
  <c r="AL787" i="1"/>
  <c r="AL788" i="1"/>
  <c r="AL789" i="1"/>
  <c r="AL790" i="1"/>
  <c r="AL791" i="1"/>
  <c r="AL792" i="1"/>
  <c r="AL793" i="1"/>
  <c r="AL794" i="1"/>
  <c r="AL795" i="1"/>
  <c r="AL796" i="1"/>
  <c r="AL797" i="1"/>
  <c r="AL798" i="1"/>
  <c r="AL799" i="1"/>
  <c r="AL800" i="1"/>
  <c r="AL801" i="1"/>
  <c r="AL802" i="1"/>
  <c r="AL803" i="1"/>
  <c r="AL804" i="1"/>
  <c r="AL805" i="1"/>
  <c r="AL806" i="1"/>
  <c r="AL807" i="1"/>
  <c r="AL808" i="1"/>
  <c r="AL809" i="1"/>
  <c r="AL810" i="1"/>
  <c r="AL811" i="1"/>
  <c r="AL812" i="1"/>
  <c r="AL813" i="1"/>
  <c r="AL814" i="1"/>
  <c r="AL815" i="1"/>
  <c r="AL816" i="1"/>
  <c r="AL817" i="1"/>
  <c r="AL818" i="1"/>
  <c r="AL819" i="1"/>
  <c r="AL820" i="1"/>
  <c r="AL821" i="1"/>
  <c r="AL822" i="1"/>
  <c r="AL823" i="1"/>
  <c r="AL824" i="1"/>
  <c r="AL825" i="1"/>
  <c r="AL826" i="1"/>
  <c r="AL827" i="1"/>
  <c r="AL828" i="1"/>
  <c r="AL829" i="1"/>
  <c r="AL830" i="1"/>
  <c r="AL831" i="1"/>
  <c r="AL832" i="1"/>
  <c r="AL833" i="1"/>
  <c r="AL834" i="1"/>
  <c r="AL835" i="1"/>
  <c r="AL836" i="1"/>
  <c r="AL837" i="1"/>
  <c r="AL838" i="1"/>
  <c r="AL839" i="1"/>
  <c r="AL840" i="1"/>
  <c r="AL841" i="1"/>
  <c r="AL842" i="1"/>
  <c r="AL843" i="1"/>
  <c r="AL844" i="1"/>
  <c r="AL845" i="1"/>
  <c r="AL846" i="1"/>
  <c r="AL847" i="1"/>
  <c r="AL848" i="1"/>
  <c r="AL849" i="1"/>
  <c r="AL850" i="1"/>
  <c r="AL851" i="1"/>
  <c r="AL852" i="1"/>
  <c r="AL853" i="1"/>
  <c r="AL854" i="1"/>
  <c r="AL855" i="1"/>
  <c r="AL856" i="1"/>
  <c r="AL857" i="1"/>
  <c r="AL858" i="1"/>
  <c r="AL859" i="1"/>
  <c r="AL860" i="1"/>
  <c r="AL861" i="1"/>
  <c r="AL862" i="1"/>
  <c r="AL863" i="1"/>
  <c r="AL864" i="1"/>
  <c r="AL865" i="1"/>
  <c r="AL866" i="1"/>
  <c r="AL867" i="1"/>
  <c r="AL868" i="1"/>
  <c r="AL869" i="1"/>
  <c r="AL870" i="1"/>
  <c r="AL871" i="1"/>
  <c r="AL872" i="1"/>
  <c r="AL873" i="1"/>
  <c r="AL874" i="1"/>
  <c r="AL875" i="1"/>
  <c r="AL876" i="1"/>
  <c r="AL877" i="1"/>
  <c r="AL878" i="1"/>
  <c r="AL879" i="1"/>
  <c r="AL880" i="1"/>
  <c r="AL881" i="1"/>
  <c r="AL882" i="1"/>
  <c r="AL883" i="1"/>
  <c r="AL884" i="1"/>
  <c r="AL885" i="1"/>
  <c r="AL886" i="1"/>
  <c r="AL887" i="1"/>
  <c r="AL888" i="1"/>
  <c r="AL889" i="1"/>
  <c r="AL890" i="1"/>
  <c r="AL891" i="1"/>
  <c r="AL892" i="1"/>
  <c r="AL893" i="1"/>
  <c r="AL894" i="1"/>
  <c r="AL895" i="1"/>
  <c r="AL896" i="1"/>
  <c r="AL897" i="1"/>
  <c r="AL898" i="1"/>
  <c r="AL899" i="1"/>
  <c r="AL900" i="1"/>
  <c r="AL901" i="1"/>
  <c r="AL902" i="1"/>
  <c r="AL903" i="1"/>
  <c r="AL904" i="1"/>
  <c r="AL905" i="1"/>
  <c r="AL906" i="1"/>
  <c r="AL907" i="1"/>
  <c r="AL908" i="1"/>
  <c r="AL909" i="1"/>
  <c r="AL910" i="1"/>
  <c r="AL911" i="1"/>
  <c r="AL912" i="1"/>
  <c r="AL913" i="1"/>
  <c r="AL914" i="1"/>
  <c r="AL915" i="1"/>
  <c r="AL916" i="1"/>
  <c r="AL917" i="1"/>
  <c r="AL918" i="1"/>
  <c r="AL919" i="1"/>
  <c r="AL920" i="1"/>
  <c r="AL921" i="1"/>
  <c r="AL922" i="1"/>
  <c r="AL923" i="1"/>
  <c r="AL924" i="1"/>
  <c r="AL925" i="1"/>
  <c r="AL926" i="1"/>
  <c r="AL927" i="1"/>
  <c r="AL928" i="1"/>
  <c r="AL929" i="1"/>
  <c r="AL930" i="1"/>
  <c r="AL931" i="1"/>
  <c r="AL932" i="1"/>
  <c r="AL933" i="1"/>
  <c r="AL934" i="1"/>
  <c r="AL935" i="1"/>
  <c r="AL936" i="1"/>
  <c r="AL937" i="1"/>
  <c r="AL938" i="1"/>
  <c r="AL939" i="1"/>
  <c r="AL940" i="1"/>
  <c r="AL941" i="1"/>
  <c r="AL942" i="1"/>
  <c r="AL943" i="1"/>
  <c r="AL944" i="1"/>
  <c r="AL945" i="1"/>
  <c r="AL946" i="1"/>
  <c r="AL947" i="1"/>
  <c r="AL948" i="1"/>
  <c r="AL949" i="1"/>
  <c r="AL950" i="1"/>
  <c r="AL951" i="1"/>
  <c r="AL952" i="1"/>
  <c r="AL953" i="1"/>
  <c r="AL954" i="1"/>
  <c r="AL955" i="1"/>
  <c r="AL956" i="1"/>
  <c r="AL957" i="1"/>
  <c r="AL958" i="1"/>
  <c r="AL959" i="1"/>
  <c r="AL960" i="1"/>
  <c r="AL961" i="1"/>
  <c r="AL962" i="1"/>
  <c r="AL963" i="1"/>
  <c r="AL964" i="1"/>
  <c r="AL965" i="1"/>
  <c r="AL966" i="1"/>
  <c r="AL967" i="1"/>
  <c r="AL968" i="1"/>
  <c r="AL969" i="1"/>
  <c r="AL970" i="1"/>
  <c r="AL971" i="1"/>
  <c r="AL972" i="1"/>
  <c r="AL973" i="1"/>
  <c r="AL974" i="1"/>
  <c r="AL975" i="1"/>
  <c r="AL976" i="1"/>
  <c r="AL977" i="1"/>
  <c r="AL978" i="1"/>
  <c r="AL979" i="1"/>
  <c r="AL980" i="1"/>
  <c r="AL981" i="1"/>
  <c r="AL982" i="1"/>
  <c r="AL983" i="1"/>
  <c r="AL984" i="1"/>
  <c r="AL985" i="1"/>
  <c r="AL986" i="1"/>
  <c r="AL987" i="1"/>
  <c r="AL988" i="1"/>
  <c r="AL989" i="1"/>
  <c r="AL990" i="1"/>
  <c r="AL991" i="1"/>
  <c r="AL992" i="1"/>
  <c r="AL993" i="1"/>
  <c r="AL994" i="1"/>
  <c r="AL995" i="1"/>
  <c r="AL996" i="1"/>
  <c r="AL997" i="1"/>
  <c r="AL998" i="1"/>
  <c r="AL999" i="1"/>
  <c r="AL1000" i="1"/>
  <c r="AL1001" i="1"/>
  <c r="AL1002" i="1"/>
  <c r="AL1003" i="1"/>
  <c r="AL1004" i="1"/>
  <c r="AL1005" i="1"/>
  <c r="AL1006" i="1"/>
  <c r="AL1007" i="1"/>
  <c r="AL1008" i="1"/>
  <c r="AL1009" i="1"/>
  <c r="AL1010" i="1"/>
  <c r="AL1011" i="1"/>
  <c r="AL1012" i="1"/>
  <c r="AL1013" i="1"/>
  <c r="AL1014" i="1"/>
  <c r="AL1015" i="1"/>
  <c r="AL1016" i="1"/>
  <c r="AL1017" i="1"/>
  <c r="AL1018" i="1"/>
  <c r="AL1019" i="1"/>
  <c r="AL1020" i="1"/>
  <c r="AL1021" i="1"/>
  <c r="AL1022" i="1"/>
  <c r="AL1023" i="1"/>
  <c r="AL1024" i="1"/>
  <c r="AL1025" i="1"/>
  <c r="AL1026" i="1"/>
  <c r="AL1027" i="1"/>
  <c r="AL1028" i="1"/>
  <c r="AL1029" i="1"/>
  <c r="AL1030" i="1"/>
  <c r="AL1031" i="1"/>
  <c r="AL1032" i="1"/>
  <c r="AL1033" i="1"/>
  <c r="AL1034" i="1"/>
  <c r="AL1035" i="1"/>
  <c r="AL1036" i="1"/>
  <c r="AL1037" i="1"/>
  <c r="AL1038" i="1"/>
  <c r="AL1039" i="1"/>
  <c r="AL1040" i="1"/>
  <c r="AL1041" i="1"/>
  <c r="AL1042" i="1"/>
  <c r="AL1043" i="1"/>
  <c r="AL1044" i="1"/>
  <c r="AL1045" i="1"/>
  <c r="AL1046" i="1"/>
  <c r="AL1047" i="1"/>
  <c r="AL1048" i="1"/>
  <c r="AL1049" i="1"/>
  <c r="AL1050" i="1"/>
  <c r="AL1051" i="1"/>
  <c r="AL1052" i="1"/>
  <c r="AL1053" i="1"/>
  <c r="AL1054" i="1"/>
  <c r="AL1055" i="1"/>
  <c r="AL1056" i="1"/>
  <c r="AL1057" i="1"/>
  <c r="AL1058" i="1"/>
  <c r="AL1059" i="1"/>
  <c r="AL1060" i="1"/>
  <c r="AL1061" i="1"/>
  <c r="AL1062" i="1"/>
  <c r="AL1063" i="1"/>
  <c r="AL1064" i="1"/>
  <c r="AL1065" i="1"/>
  <c r="AL1066" i="1"/>
  <c r="AL1067" i="1"/>
  <c r="AL1068" i="1"/>
  <c r="AL1069" i="1"/>
  <c r="AL1070" i="1"/>
  <c r="AL1071" i="1"/>
  <c r="AL1072" i="1"/>
  <c r="AL1073" i="1"/>
  <c r="AL1074" i="1"/>
  <c r="AL1075" i="1"/>
  <c r="AL1076" i="1"/>
  <c r="AL1077" i="1"/>
  <c r="AL1078" i="1"/>
  <c r="AL1079" i="1"/>
  <c r="AL1080" i="1"/>
  <c r="AL1081" i="1"/>
  <c r="AL1082" i="1"/>
  <c r="AL1083" i="1"/>
  <c r="AL1084" i="1"/>
  <c r="AL1085" i="1"/>
  <c r="AL1086" i="1"/>
  <c r="AL1087" i="1"/>
  <c r="AL1088" i="1"/>
  <c r="AL1089" i="1"/>
  <c r="AL1090" i="1"/>
  <c r="AL1091" i="1"/>
  <c r="AL1092" i="1"/>
  <c r="AL1093" i="1"/>
  <c r="AL1094" i="1"/>
  <c r="AL1095" i="1"/>
  <c r="AL1096" i="1"/>
  <c r="AL1097" i="1"/>
  <c r="AL1098" i="1"/>
  <c r="AL1099" i="1"/>
  <c r="AL1100" i="1"/>
  <c r="AL1101" i="1"/>
  <c r="AL1102" i="1"/>
  <c r="AL1103" i="1"/>
  <c r="AL1104" i="1"/>
  <c r="AL1105" i="1"/>
  <c r="AL1106" i="1"/>
  <c r="AL1107" i="1"/>
  <c r="AL1108" i="1"/>
  <c r="AL1109" i="1"/>
  <c r="AL1110" i="1"/>
  <c r="AL1111" i="1"/>
  <c r="AL1112" i="1"/>
  <c r="AL1113" i="1"/>
  <c r="AL1114" i="1"/>
  <c r="AL1115" i="1"/>
  <c r="AL1116" i="1"/>
  <c r="AL1117" i="1"/>
  <c r="AL1118" i="1"/>
  <c r="AL1119" i="1"/>
  <c r="AL1120" i="1"/>
  <c r="AL1121" i="1"/>
  <c r="AL1122" i="1"/>
  <c r="AL1123" i="1"/>
  <c r="AL1124" i="1"/>
  <c r="AL1125" i="1"/>
  <c r="AL1126" i="1"/>
  <c r="AL1127" i="1"/>
  <c r="AL1128" i="1"/>
  <c r="AL1129" i="1"/>
  <c r="AL1130" i="1"/>
  <c r="AL1131" i="1"/>
  <c r="AL1132" i="1"/>
  <c r="AL1133" i="1"/>
  <c r="AL1134" i="1"/>
  <c r="AL1135" i="1"/>
  <c r="AL1136" i="1"/>
  <c r="AL1137" i="1"/>
  <c r="AL1138" i="1"/>
  <c r="AL1139" i="1"/>
  <c r="AL1140" i="1"/>
  <c r="AL1141" i="1"/>
  <c r="AL1142" i="1"/>
  <c r="AL1143" i="1"/>
  <c r="AL1144" i="1"/>
  <c r="AL1145" i="1"/>
  <c r="AL1146" i="1"/>
  <c r="AL1147" i="1"/>
  <c r="AL1148" i="1"/>
  <c r="AL1149" i="1"/>
  <c r="AL1150" i="1"/>
  <c r="AL1151" i="1"/>
  <c r="AL1152" i="1"/>
  <c r="AL1153" i="1"/>
  <c r="AL1154" i="1"/>
  <c r="AL1155" i="1"/>
  <c r="AL1156" i="1"/>
  <c r="AL1157" i="1"/>
  <c r="AL1158" i="1"/>
  <c r="AL1159" i="1"/>
  <c r="AL1160" i="1"/>
  <c r="AL1161" i="1"/>
  <c r="AL1162" i="1"/>
  <c r="AL1163" i="1"/>
  <c r="AL1164" i="1"/>
  <c r="AL1165" i="1"/>
  <c r="AL1166" i="1"/>
  <c r="AL1167" i="1"/>
  <c r="AL1168" i="1"/>
  <c r="AL1169" i="1"/>
  <c r="AL1170" i="1"/>
  <c r="AL1171" i="1"/>
  <c r="AL1172" i="1"/>
  <c r="AL1173" i="1"/>
  <c r="AL1174" i="1"/>
  <c r="AL1175" i="1"/>
  <c r="AL1176" i="1"/>
  <c r="AL1177" i="1"/>
  <c r="AL1178" i="1"/>
  <c r="AL1179" i="1"/>
  <c r="AL1180" i="1"/>
  <c r="AL1181" i="1"/>
  <c r="AL1182" i="1"/>
  <c r="AL1183" i="1"/>
  <c r="AL1184" i="1"/>
  <c r="AL1185" i="1"/>
  <c r="AL1186" i="1"/>
  <c r="AL1187" i="1"/>
  <c r="AL1188" i="1"/>
  <c r="AL1189" i="1"/>
  <c r="AL1190" i="1"/>
  <c r="AL1191" i="1"/>
  <c r="AL1192" i="1"/>
  <c r="AL1193" i="1"/>
  <c r="AL1194" i="1"/>
  <c r="AL1195" i="1"/>
  <c r="AL1196" i="1"/>
  <c r="AL1197" i="1"/>
  <c r="AL1198" i="1"/>
  <c r="AL1199" i="1"/>
  <c r="AL1200" i="1"/>
  <c r="AL1201" i="1"/>
  <c r="AL1202" i="1"/>
  <c r="AL1203" i="1"/>
  <c r="AL1204" i="1"/>
  <c r="AL1205" i="1"/>
  <c r="AL1206" i="1"/>
  <c r="AL1207" i="1"/>
  <c r="AL1208" i="1"/>
  <c r="AL1209" i="1"/>
  <c r="AL1210" i="1"/>
  <c r="AL1211" i="1"/>
  <c r="AL1212" i="1"/>
  <c r="AL1213" i="1"/>
  <c r="AL1214" i="1"/>
  <c r="AL1215" i="1"/>
  <c r="AL1216" i="1"/>
  <c r="AL1217" i="1"/>
  <c r="AL1218" i="1"/>
  <c r="AL1219" i="1"/>
  <c r="AL1220" i="1"/>
  <c r="AL1221" i="1"/>
  <c r="AL1222" i="1"/>
  <c r="AL1223" i="1"/>
  <c r="AL1224" i="1"/>
  <c r="AL1225" i="1"/>
  <c r="AL1226" i="1"/>
  <c r="AL1227" i="1"/>
  <c r="AL1228" i="1"/>
  <c r="AL1229" i="1"/>
  <c r="AL1230" i="1"/>
  <c r="AL1231" i="1"/>
  <c r="AL1232" i="1"/>
  <c r="AL1233" i="1"/>
  <c r="AL1234" i="1"/>
  <c r="AL1235" i="1"/>
  <c r="AL1236" i="1"/>
  <c r="AL1237" i="1"/>
  <c r="AL1238" i="1"/>
  <c r="AL1239" i="1"/>
  <c r="AL1240" i="1"/>
  <c r="AL1241" i="1"/>
  <c r="AL1242" i="1"/>
  <c r="AL1243" i="1"/>
  <c r="AL1244" i="1"/>
  <c r="AL1245" i="1"/>
  <c r="AL1246" i="1"/>
  <c r="AL1247" i="1"/>
  <c r="AL1248" i="1"/>
  <c r="AL1249" i="1"/>
  <c r="AL1250" i="1"/>
  <c r="AL1251" i="1"/>
  <c r="AL1252" i="1"/>
  <c r="AL1253" i="1"/>
  <c r="AL1254" i="1"/>
  <c r="AL1255" i="1"/>
  <c r="AL1256" i="1"/>
  <c r="AL1257" i="1"/>
  <c r="AL1258" i="1"/>
  <c r="AL1259" i="1"/>
  <c r="AL1260" i="1"/>
  <c r="AL1261" i="1"/>
  <c r="AL1262" i="1"/>
  <c r="AL1263" i="1"/>
  <c r="AL1264" i="1"/>
  <c r="AL1265" i="1"/>
  <c r="AL1266" i="1"/>
  <c r="AL1267" i="1"/>
  <c r="AL1268" i="1"/>
  <c r="AL1269" i="1"/>
  <c r="AL1270" i="1"/>
  <c r="AL1271" i="1"/>
  <c r="AL1272" i="1"/>
  <c r="AL1273" i="1"/>
  <c r="AL1274" i="1"/>
  <c r="AL1275" i="1"/>
  <c r="AL1276" i="1"/>
  <c r="AL1277" i="1"/>
  <c r="AL1278" i="1"/>
  <c r="AL1279" i="1"/>
  <c r="AL1280" i="1"/>
  <c r="AL1281" i="1"/>
  <c r="AL1282" i="1"/>
  <c r="AL1283" i="1"/>
  <c r="AL1284" i="1"/>
  <c r="AL1285" i="1"/>
  <c r="AL1286" i="1"/>
  <c r="AL1287" i="1"/>
  <c r="AL1288" i="1"/>
  <c r="AL1289" i="1"/>
  <c r="AL1290" i="1"/>
  <c r="AL1291" i="1"/>
  <c r="AL1292" i="1"/>
  <c r="AL1293" i="1"/>
  <c r="AL1294" i="1"/>
  <c r="AL1295" i="1"/>
  <c r="AL1296" i="1"/>
  <c r="AL1297" i="1"/>
  <c r="AL1298" i="1"/>
  <c r="AL1299" i="1"/>
  <c r="AL1300" i="1"/>
  <c r="AL1301" i="1"/>
  <c r="AL1302" i="1"/>
  <c r="AL1303" i="1"/>
  <c r="AL1304" i="1"/>
  <c r="AL1305" i="1"/>
  <c r="AL1306" i="1"/>
  <c r="AL1307" i="1"/>
  <c r="AL1308" i="1"/>
  <c r="AL1309" i="1"/>
  <c r="AL1310" i="1"/>
  <c r="AL1311" i="1"/>
  <c r="AL1312" i="1"/>
  <c r="AL1313" i="1"/>
  <c r="AL1314" i="1"/>
  <c r="AL1315" i="1"/>
  <c r="AL1316" i="1"/>
  <c r="AL1317" i="1"/>
  <c r="AL1318" i="1"/>
  <c r="AL1319" i="1"/>
  <c r="AL1320" i="1"/>
  <c r="AL1321" i="1"/>
  <c r="AL1322" i="1"/>
  <c r="AL1323" i="1"/>
  <c r="AL1324" i="1"/>
  <c r="AL1325" i="1"/>
  <c r="AL1326" i="1"/>
  <c r="AL1327" i="1"/>
  <c r="AL1328" i="1"/>
  <c r="AL1329" i="1"/>
  <c r="AL1330" i="1"/>
  <c r="AL1331" i="1"/>
  <c r="AL1332" i="1"/>
  <c r="AL1333" i="1"/>
  <c r="AL1334" i="1"/>
  <c r="AL1335" i="1"/>
  <c r="AL1336" i="1"/>
  <c r="AL1337" i="1"/>
  <c r="AL1338" i="1"/>
  <c r="AL1339" i="1"/>
  <c r="AL1340" i="1"/>
  <c r="AL1341" i="1"/>
  <c r="AL1342" i="1"/>
  <c r="AL1343" i="1"/>
  <c r="AL1344" i="1"/>
  <c r="AL1345" i="1"/>
  <c r="AL1346" i="1"/>
  <c r="AL1347" i="1"/>
  <c r="AL1348" i="1"/>
  <c r="AL1349" i="1"/>
  <c r="AL1350" i="1"/>
  <c r="AL1351" i="1"/>
  <c r="AL1352" i="1"/>
  <c r="AL1353" i="1"/>
  <c r="AL1354" i="1"/>
  <c r="AL1355" i="1"/>
  <c r="AL1356" i="1"/>
  <c r="AL1357" i="1"/>
  <c r="AL1358" i="1"/>
  <c r="AL1359" i="1"/>
  <c r="AL1360" i="1"/>
  <c r="AL1361" i="1"/>
  <c r="AL1362" i="1"/>
  <c r="AL1363" i="1"/>
  <c r="AL1364" i="1"/>
  <c r="AL1365" i="1"/>
  <c r="AL1366" i="1"/>
  <c r="AL1367" i="1"/>
  <c r="AL1368" i="1"/>
  <c r="AL1369" i="1"/>
  <c r="AL1370" i="1"/>
  <c r="AL1371" i="1"/>
  <c r="AL1372" i="1"/>
  <c r="AL1373" i="1"/>
  <c r="AL1374" i="1"/>
  <c r="AL1375" i="1"/>
  <c r="AL1376" i="1"/>
  <c r="AL1377" i="1"/>
  <c r="AL1378" i="1"/>
  <c r="AL1379" i="1"/>
  <c r="AL1380" i="1"/>
  <c r="AL1381" i="1"/>
  <c r="AL1382" i="1"/>
  <c r="AL1383" i="1"/>
  <c r="AL1384" i="1"/>
  <c r="AL1385" i="1"/>
  <c r="AL1386" i="1"/>
  <c r="AL1387" i="1"/>
  <c r="AL1388" i="1"/>
  <c r="AL1389" i="1"/>
  <c r="AL1390" i="1"/>
  <c r="AL1391" i="1"/>
  <c r="AL1392" i="1"/>
  <c r="AL1393" i="1"/>
  <c r="AL1394" i="1"/>
  <c r="AL1395" i="1"/>
  <c r="AL1396" i="1"/>
  <c r="AL1397" i="1"/>
  <c r="AL1398" i="1"/>
  <c r="AL1399" i="1"/>
  <c r="AL1400" i="1"/>
  <c r="AL1401" i="1"/>
  <c r="AL1402" i="1"/>
  <c r="AL1403" i="1"/>
  <c r="AL1404" i="1"/>
  <c r="AL1405" i="1"/>
  <c r="AL1406" i="1"/>
  <c r="AL1407" i="1"/>
  <c r="AL1408" i="1"/>
  <c r="AL1409" i="1"/>
  <c r="AL1410" i="1"/>
  <c r="AL1411" i="1"/>
  <c r="AL1412" i="1"/>
  <c r="AL1413" i="1"/>
  <c r="AL1414" i="1"/>
  <c r="AL1415" i="1"/>
  <c r="AL1416" i="1"/>
  <c r="AL1417" i="1"/>
  <c r="AL1418" i="1"/>
  <c r="AL1419" i="1"/>
  <c r="AL1420" i="1"/>
  <c r="AL1421" i="1"/>
  <c r="AL1422" i="1"/>
  <c r="AL1423" i="1"/>
  <c r="AL1424" i="1"/>
  <c r="AL1425" i="1"/>
  <c r="AL1426" i="1"/>
  <c r="AL1427" i="1"/>
  <c r="AL1428" i="1"/>
  <c r="AL1429" i="1"/>
  <c r="AL1430" i="1"/>
  <c r="AL1431" i="1"/>
  <c r="AL1432" i="1"/>
  <c r="AL1433" i="1"/>
  <c r="AL1434" i="1"/>
  <c r="AL1435" i="1"/>
  <c r="AL1436" i="1"/>
  <c r="AL1437" i="1"/>
  <c r="AL1438" i="1"/>
  <c r="AL1439" i="1"/>
  <c r="AL1440" i="1"/>
  <c r="AL1441" i="1"/>
  <c r="AL1442" i="1"/>
  <c r="AL1443" i="1"/>
  <c r="AL1444" i="1"/>
  <c r="AL1445" i="1"/>
  <c r="AL1446" i="1"/>
  <c r="AL1447" i="1"/>
  <c r="AL1448" i="1"/>
  <c r="AL1449" i="1"/>
  <c r="AL1450" i="1"/>
  <c r="AL1451" i="1"/>
  <c r="AL1452" i="1"/>
  <c r="AL1453" i="1"/>
  <c r="AL1454" i="1"/>
  <c r="AL1455" i="1"/>
  <c r="AL1456" i="1"/>
  <c r="AL1457" i="1"/>
  <c r="AL1458" i="1"/>
  <c r="AL1459" i="1"/>
  <c r="AL1460" i="1"/>
  <c r="AL1461" i="1"/>
  <c r="AL1462" i="1"/>
  <c r="AL1463" i="1"/>
  <c r="AL1464" i="1"/>
  <c r="AL1465" i="1"/>
  <c r="AL1466" i="1"/>
  <c r="AL1467" i="1"/>
  <c r="AL1468" i="1"/>
  <c r="AL1469" i="1"/>
  <c r="AL1470" i="1"/>
  <c r="AL1471" i="1"/>
  <c r="AL1472" i="1"/>
  <c r="AL1473" i="1"/>
  <c r="AL1474" i="1"/>
  <c r="AL1475" i="1"/>
  <c r="AL1476" i="1"/>
  <c r="AL1477" i="1"/>
  <c r="AL1478" i="1"/>
  <c r="AL1479" i="1"/>
  <c r="AL1480" i="1"/>
  <c r="AL1481" i="1"/>
  <c r="AL1482" i="1"/>
  <c r="AL1483" i="1"/>
  <c r="AL1484" i="1"/>
  <c r="AL1485" i="1"/>
  <c r="AL1486" i="1"/>
  <c r="AL1487" i="1"/>
  <c r="AL1488" i="1"/>
  <c r="AL1489" i="1"/>
  <c r="AL1490" i="1"/>
  <c r="AL1491" i="1"/>
  <c r="AL1492" i="1"/>
  <c r="AL1493" i="1"/>
  <c r="AL1494" i="1"/>
  <c r="AL1495" i="1"/>
  <c r="AL1496" i="1"/>
  <c r="AL1497" i="1"/>
  <c r="AL1498" i="1"/>
  <c r="AL1499" i="1"/>
  <c r="AL1500" i="1"/>
  <c r="AL1501" i="1"/>
  <c r="AL1502" i="1"/>
  <c r="AL1503" i="1"/>
  <c r="AL1504" i="1"/>
  <c r="AL1505" i="1"/>
  <c r="AL1506" i="1"/>
  <c r="AL1507" i="1"/>
  <c r="AL1508" i="1"/>
  <c r="AL1509" i="1"/>
  <c r="AL1510" i="1"/>
  <c r="AL1511" i="1"/>
  <c r="AL1512" i="1"/>
  <c r="AL1513" i="1"/>
  <c r="AL1514" i="1"/>
  <c r="AL1515" i="1"/>
  <c r="AL1516" i="1"/>
  <c r="AL1517" i="1"/>
  <c r="AL1518" i="1"/>
  <c r="AL1519" i="1"/>
  <c r="AL1520" i="1"/>
  <c r="AL1521" i="1"/>
  <c r="AL1522" i="1"/>
  <c r="AL1523" i="1"/>
  <c r="AL1524" i="1"/>
  <c r="AL1525" i="1"/>
  <c r="AL1526" i="1"/>
  <c r="AL1527" i="1"/>
  <c r="AL1528" i="1"/>
  <c r="AL1529" i="1"/>
  <c r="AL1530" i="1"/>
  <c r="AL1531" i="1"/>
  <c r="AL1532" i="1"/>
  <c r="AL1533" i="1"/>
  <c r="AL1534" i="1"/>
  <c r="AL1535" i="1"/>
  <c r="AL1536" i="1"/>
  <c r="AL1537" i="1"/>
  <c r="AL1538" i="1"/>
  <c r="AL1539" i="1"/>
  <c r="AL1540" i="1"/>
  <c r="AL1541" i="1"/>
  <c r="AL1542" i="1"/>
  <c r="AL1543" i="1"/>
  <c r="AL1544" i="1"/>
  <c r="AL1545" i="1"/>
  <c r="AL1546" i="1"/>
  <c r="AL1547" i="1"/>
  <c r="AL1548" i="1"/>
  <c r="AL1549" i="1"/>
  <c r="AL1550" i="1"/>
  <c r="AL1551" i="1"/>
  <c r="AL1552" i="1"/>
  <c r="AL1553" i="1"/>
  <c r="AL1554" i="1"/>
  <c r="AL1555" i="1"/>
  <c r="AL1556" i="1"/>
  <c r="AL1557" i="1"/>
  <c r="AL1558" i="1"/>
  <c r="AL1559" i="1"/>
  <c r="AL1560" i="1"/>
  <c r="AL1561" i="1"/>
  <c r="AL1562" i="1"/>
  <c r="AL1563" i="1"/>
  <c r="AL1564" i="1"/>
  <c r="AL1565" i="1"/>
  <c r="AL1566" i="1"/>
  <c r="AL1567" i="1"/>
  <c r="AL1568" i="1"/>
  <c r="AL1569" i="1"/>
  <c r="AL1570" i="1"/>
  <c r="AL1571" i="1"/>
  <c r="AL1572" i="1"/>
  <c r="AL1573" i="1"/>
  <c r="AL1574" i="1"/>
  <c r="AL1575" i="1"/>
  <c r="AL1576" i="1"/>
  <c r="AL1577" i="1"/>
  <c r="AL1578" i="1"/>
  <c r="AL1579" i="1"/>
  <c r="AL1580" i="1"/>
  <c r="AL1581" i="1"/>
  <c r="AL1582" i="1"/>
  <c r="AL1583" i="1"/>
  <c r="AL1584" i="1"/>
  <c r="AL1585" i="1"/>
  <c r="AL1586" i="1"/>
  <c r="AL1587" i="1"/>
  <c r="AL1588" i="1"/>
  <c r="AL1589" i="1"/>
  <c r="AL1590" i="1"/>
  <c r="AL1591" i="1"/>
  <c r="AL1592" i="1"/>
  <c r="AL1593" i="1"/>
  <c r="AL1594" i="1"/>
  <c r="AL1595" i="1"/>
  <c r="AL1596" i="1"/>
  <c r="AL1597" i="1"/>
  <c r="AL1598" i="1"/>
  <c r="AL1599" i="1"/>
  <c r="AL1600" i="1"/>
  <c r="AL1601" i="1"/>
  <c r="AL1602" i="1"/>
  <c r="AL1603" i="1"/>
  <c r="AL1604" i="1"/>
  <c r="AL1605" i="1"/>
  <c r="AL1606" i="1"/>
  <c r="AL1607" i="1"/>
  <c r="AL1608" i="1"/>
  <c r="AL1609" i="1"/>
  <c r="AL1610" i="1"/>
  <c r="AL1611" i="1"/>
  <c r="AL1612" i="1"/>
  <c r="AL1613" i="1"/>
  <c r="AL1614" i="1"/>
  <c r="AL1615" i="1"/>
  <c r="AL1616" i="1"/>
  <c r="AL1617" i="1"/>
  <c r="AL1618" i="1"/>
  <c r="AL1619" i="1"/>
  <c r="AL1620" i="1"/>
  <c r="AL1621" i="1"/>
  <c r="AL1622" i="1"/>
  <c r="AL1623" i="1"/>
  <c r="AL1624" i="1"/>
  <c r="AL1625" i="1"/>
  <c r="AL1626" i="1"/>
  <c r="AL1627" i="1"/>
  <c r="AL1628" i="1"/>
  <c r="AL1629" i="1"/>
  <c r="AL1630" i="1"/>
  <c r="AL1631" i="1"/>
  <c r="AL1632" i="1"/>
  <c r="AL1633" i="1"/>
  <c r="AL1634" i="1"/>
  <c r="AL1635" i="1"/>
  <c r="AL1636" i="1"/>
  <c r="AL1637" i="1"/>
  <c r="AL1638" i="1"/>
  <c r="AL1639" i="1"/>
  <c r="AL1640" i="1"/>
  <c r="AL1641" i="1"/>
  <c r="AL1642" i="1"/>
  <c r="AL1643" i="1"/>
  <c r="AL1644" i="1"/>
  <c r="AL1645" i="1"/>
  <c r="AL1646" i="1"/>
  <c r="AL1647" i="1"/>
  <c r="AL1648" i="1"/>
  <c r="AL1649" i="1"/>
  <c r="AL1650" i="1"/>
  <c r="AL1651" i="1"/>
  <c r="AL1652" i="1"/>
  <c r="AL1653" i="1"/>
  <c r="AL1654" i="1"/>
  <c r="AL1655" i="1"/>
  <c r="AL1656" i="1"/>
  <c r="AL1657" i="1"/>
  <c r="AL1658" i="1"/>
  <c r="AL1659" i="1"/>
  <c r="AL1660" i="1"/>
  <c r="AL1661" i="1"/>
  <c r="AL1662" i="1"/>
  <c r="AL1663" i="1"/>
  <c r="AL1664" i="1"/>
  <c r="AL1665" i="1"/>
  <c r="AL1666" i="1"/>
  <c r="AL1667" i="1"/>
  <c r="AL1668" i="1"/>
  <c r="AL1669" i="1"/>
  <c r="AL1670" i="1"/>
  <c r="AL1671" i="1"/>
  <c r="AL1672" i="1"/>
  <c r="AL1673" i="1"/>
  <c r="AL1674" i="1"/>
  <c r="AL1675" i="1"/>
  <c r="AL1676" i="1"/>
  <c r="AL1677" i="1"/>
  <c r="AL1678" i="1"/>
  <c r="AL1679" i="1"/>
  <c r="AL1680" i="1"/>
  <c r="AL1681" i="1"/>
  <c r="AL1682" i="1"/>
  <c r="AL1683" i="1"/>
  <c r="AL1684" i="1"/>
  <c r="AL1685" i="1"/>
  <c r="AL1686" i="1"/>
  <c r="AL1687" i="1"/>
  <c r="AL1688" i="1"/>
  <c r="AL1689" i="1"/>
  <c r="AL1690" i="1"/>
  <c r="AL1691" i="1"/>
  <c r="AL1692" i="1"/>
  <c r="AL1693" i="1"/>
  <c r="AL1694" i="1"/>
  <c r="AL1695" i="1"/>
  <c r="AL1696" i="1"/>
  <c r="AL1697" i="1"/>
  <c r="AL1698" i="1"/>
  <c r="AL1699" i="1"/>
  <c r="AL1700" i="1"/>
  <c r="AL1701" i="1"/>
  <c r="AL1702" i="1"/>
  <c r="AL1703" i="1"/>
  <c r="AL1704" i="1"/>
  <c r="AL1705" i="1"/>
  <c r="AL1706" i="1"/>
  <c r="AL1707" i="1"/>
  <c r="AL1708" i="1"/>
  <c r="AL1709" i="1"/>
  <c r="AL1710" i="1"/>
  <c r="AL1711" i="1"/>
  <c r="AL1712" i="1"/>
  <c r="AL1713" i="1"/>
  <c r="AL1714" i="1"/>
  <c r="AL1715" i="1"/>
  <c r="AL1716" i="1"/>
  <c r="AL1717" i="1"/>
  <c r="AL1718" i="1"/>
  <c r="AL1719" i="1"/>
  <c r="AL1720" i="1"/>
  <c r="AL1721" i="1"/>
  <c r="AL1722" i="1"/>
  <c r="AL1723" i="1"/>
  <c r="AL1724" i="1"/>
  <c r="AL1725" i="1"/>
  <c r="AL1726" i="1"/>
  <c r="AL1727" i="1"/>
  <c r="AL1728" i="1"/>
  <c r="AL1729" i="1"/>
  <c r="AL1730" i="1"/>
  <c r="AL1731" i="1"/>
  <c r="AL1732" i="1"/>
  <c r="AL1733" i="1"/>
  <c r="AL1734" i="1"/>
  <c r="AL1735" i="1"/>
  <c r="AL1736" i="1"/>
  <c r="AL1737" i="1"/>
  <c r="AL1738" i="1"/>
  <c r="AL1739" i="1"/>
  <c r="AL1740" i="1"/>
  <c r="AL1741" i="1"/>
  <c r="AL1742" i="1"/>
  <c r="AL1743" i="1"/>
  <c r="AL1744" i="1"/>
  <c r="AL1745" i="1"/>
  <c r="AL1746" i="1"/>
  <c r="AL1747" i="1"/>
  <c r="AL1748" i="1"/>
  <c r="AL1749" i="1"/>
  <c r="AL1750" i="1"/>
  <c r="AL1751" i="1"/>
  <c r="AL1752" i="1"/>
  <c r="AL1753" i="1"/>
  <c r="AL1754" i="1"/>
  <c r="AL1755" i="1"/>
  <c r="AL1756" i="1"/>
  <c r="AL1757" i="1"/>
  <c r="AL1758" i="1"/>
  <c r="AL1759" i="1"/>
  <c r="AL1760" i="1"/>
  <c r="AL1761" i="1"/>
  <c r="AL1762" i="1"/>
  <c r="AL1763" i="1"/>
  <c r="AL1764" i="1"/>
  <c r="AL1765" i="1"/>
  <c r="AL1766" i="1"/>
  <c r="AL1767" i="1"/>
  <c r="AL1768" i="1"/>
  <c r="AL1769" i="1"/>
  <c r="AL1770" i="1"/>
  <c r="AL1771" i="1"/>
  <c r="AL1772" i="1"/>
  <c r="AL1773" i="1"/>
  <c r="AL1774" i="1"/>
  <c r="AL1775" i="1"/>
  <c r="AL1776" i="1"/>
  <c r="AL1777" i="1"/>
  <c r="AL1778" i="1"/>
  <c r="AL1779" i="1"/>
  <c r="AL1780" i="1"/>
  <c r="AL1781" i="1"/>
  <c r="AL1782" i="1"/>
  <c r="AL1783" i="1"/>
  <c r="AL1784" i="1"/>
  <c r="AL1785" i="1"/>
  <c r="AL1786" i="1"/>
  <c r="AL1787" i="1"/>
  <c r="AL1788" i="1"/>
  <c r="AL1789" i="1"/>
  <c r="AL1790" i="1"/>
  <c r="AL1791" i="1"/>
  <c r="AL1792" i="1"/>
  <c r="AL1793" i="1"/>
  <c r="AL1794" i="1"/>
  <c r="AL1795" i="1"/>
  <c r="AL1796" i="1"/>
  <c r="AL1797" i="1"/>
  <c r="AL1798" i="1"/>
  <c r="AL1799" i="1"/>
  <c r="AL1800" i="1"/>
  <c r="AL1801" i="1"/>
  <c r="AL1802" i="1"/>
  <c r="AL1803" i="1"/>
  <c r="AL1804" i="1"/>
  <c r="AL1805" i="1"/>
  <c r="AL1806" i="1"/>
  <c r="AL1807" i="1"/>
  <c r="AL1808" i="1"/>
  <c r="AL1809" i="1"/>
  <c r="AL1810" i="1"/>
  <c r="AL1811" i="1"/>
  <c r="AL1812" i="1"/>
  <c r="AL1813" i="1"/>
  <c r="AL1814" i="1"/>
  <c r="AL1815" i="1"/>
  <c r="AL1816" i="1"/>
  <c r="AL1817" i="1"/>
  <c r="AL1818" i="1"/>
  <c r="AL1819" i="1"/>
  <c r="AL1820" i="1"/>
  <c r="AL1821" i="1"/>
  <c r="AL1822" i="1"/>
  <c r="AL1823" i="1"/>
  <c r="AL1824" i="1"/>
  <c r="AL1825" i="1"/>
  <c r="AL1826" i="1"/>
  <c r="AL1827" i="1"/>
  <c r="AL1828" i="1"/>
  <c r="AL1829" i="1"/>
  <c r="AL1830" i="1"/>
  <c r="AL1831" i="1"/>
  <c r="AL1832" i="1"/>
  <c r="AL1833" i="1"/>
  <c r="AL1834" i="1"/>
  <c r="AL1835" i="1"/>
  <c r="AL1836" i="1"/>
  <c r="AL1837" i="1"/>
  <c r="AL1838" i="1"/>
  <c r="AL1839" i="1"/>
  <c r="AL1840" i="1"/>
  <c r="AL1841" i="1"/>
  <c r="AL1842" i="1"/>
  <c r="AL1843" i="1"/>
  <c r="AL1844" i="1"/>
  <c r="AL1845" i="1"/>
  <c r="AL1846" i="1"/>
  <c r="AL1847" i="1"/>
  <c r="AL1848" i="1"/>
  <c r="AL1849" i="1"/>
  <c r="AL1850" i="1"/>
  <c r="AL1851" i="1"/>
  <c r="AL1852" i="1"/>
  <c r="AL1853" i="1"/>
  <c r="AL1854" i="1"/>
  <c r="AL1855" i="1"/>
  <c r="AL1856" i="1"/>
  <c r="AL1857" i="1"/>
  <c r="AL1858" i="1"/>
  <c r="AL1859" i="1"/>
  <c r="AL1860" i="1"/>
  <c r="AL1861" i="1"/>
  <c r="AL1862" i="1"/>
  <c r="AL1863" i="1"/>
  <c r="AL1864" i="1"/>
  <c r="AL1865" i="1"/>
  <c r="AL1866" i="1"/>
  <c r="AL1867" i="1"/>
  <c r="AL1868" i="1"/>
  <c r="AL1869" i="1"/>
  <c r="AL1870" i="1"/>
  <c r="AL1871" i="1"/>
  <c r="AL1872" i="1"/>
  <c r="AL1873" i="1"/>
  <c r="AL1874" i="1"/>
  <c r="AL1875" i="1"/>
  <c r="AL1876" i="1"/>
  <c r="AL1877" i="1"/>
  <c r="AL1878" i="1"/>
  <c r="AL1879" i="1"/>
  <c r="AL1880" i="1"/>
  <c r="AL1881" i="1"/>
  <c r="AL1882" i="1"/>
  <c r="AL1883" i="1"/>
  <c r="AL1884" i="1"/>
  <c r="AL1885" i="1"/>
  <c r="AL1886" i="1"/>
  <c r="AL1887" i="1"/>
  <c r="AL1888" i="1"/>
  <c r="AL1889" i="1"/>
  <c r="AL1890" i="1"/>
  <c r="AL1891" i="1"/>
  <c r="AL1892" i="1"/>
  <c r="AL1893" i="1"/>
  <c r="AL1894" i="1"/>
  <c r="AL1895" i="1"/>
  <c r="AL1896" i="1"/>
  <c r="AL1897" i="1"/>
  <c r="AL1898" i="1"/>
  <c r="AL1899" i="1"/>
  <c r="AL1900" i="1"/>
  <c r="AL1901" i="1"/>
  <c r="AL1902" i="1"/>
  <c r="AL1903" i="1"/>
  <c r="AL1904" i="1"/>
  <c r="AL1905" i="1"/>
  <c r="AL1906" i="1"/>
  <c r="AL1907" i="1"/>
  <c r="AL1908" i="1"/>
  <c r="AL1909" i="1"/>
  <c r="AL1910" i="1"/>
  <c r="AL1911" i="1"/>
  <c r="AL1912" i="1"/>
  <c r="AL1913" i="1"/>
  <c r="AL1914" i="1"/>
  <c r="AL1915" i="1"/>
  <c r="AL1916" i="1"/>
  <c r="AL1917" i="1"/>
  <c r="AL1918" i="1"/>
  <c r="AL1919" i="1"/>
  <c r="AL1920" i="1"/>
  <c r="AL1921" i="1"/>
  <c r="AL1922" i="1"/>
  <c r="AL1923" i="1"/>
  <c r="AL1924" i="1"/>
  <c r="AL1925" i="1"/>
  <c r="AL1926" i="1"/>
  <c r="AL1927" i="1"/>
  <c r="AL1928" i="1"/>
  <c r="AL1929" i="1"/>
  <c r="AL1930" i="1"/>
  <c r="AL1931" i="1"/>
  <c r="AL1932" i="1"/>
  <c r="AL1933" i="1"/>
  <c r="AL1934" i="1"/>
  <c r="AL1935" i="1"/>
  <c r="AL1936" i="1"/>
  <c r="AL1937" i="1"/>
  <c r="AL1938" i="1"/>
  <c r="AL1939" i="1"/>
  <c r="AL1940" i="1"/>
  <c r="AL1941" i="1"/>
  <c r="AL1942" i="1"/>
  <c r="AL1943" i="1"/>
  <c r="AL1944" i="1"/>
  <c r="AL1945" i="1"/>
  <c r="AL1946" i="1"/>
  <c r="AL1947" i="1"/>
  <c r="AL1948" i="1"/>
  <c r="AL1949" i="1"/>
  <c r="AL1950" i="1"/>
  <c r="AL1951" i="1"/>
  <c r="AL1952" i="1"/>
  <c r="AL1953" i="1"/>
  <c r="AL1954" i="1"/>
  <c r="AL1955" i="1"/>
  <c r="AL1956" i="1"/>
  <c r="AL1957" i="1"/>
  <c r="AL1958" i="1"/>
  <c r="AL1959" i="1"/>
  <c r="AL1960" i="1"/>
  <c r="AL1961" i="1"/>
  <c r="AL1962" i="1"/>
  <c r="AL1963" i="1"/>
  <c r="AL1964" i="1"/>
  <c r="AL1965" i="1"/>
  <c r="AL1966" i="1"/>
  <c r="AL1967" i="1"/>
  <c r="AL1968" i="1"/>
  <c r="AL1969" i="1"/>
  <c r="AL1970" i="1"/>
  <c r="AL1971" i="1"/>
  <c r="AL1972" i="1"/>
  <c r="AL1973" i="1"/>
  <c r="AL1974" i="1"/>
  <c r="AL1975" i="1"/>
  <c r="AL1976" i="1"/>
  <c r="AL1977" i="1"/>
  <c r="AL1978" i="1"/>
  <c r="AL1979" i="1"/>
  <c r="AL1980" i="1"/>
  <c r="AL1981" i="1"/>
  <c r="AL1982" i="1"/>
  <c r="AL1983" i="1"/>
  <c r="AL1984" i="1"/>
  <c r="AL1985" i="1"/>
  <c r="AL1986" i="1"/>
  <c r="AL1987" i="1"/>
  <c r="AL1988" i="1"/>
  <c r="AL1989" i="1"/>
  <c r="AL1990" i="1"/>
  <c r="AL1991" i="1"/>
  <c r="AL1992" i="1"/>
  <c r="AL1993" i="1"/>
  <c r="AL1994" i="1"/>
  <c r="AL1995" i="1"/>
  <c r="AL1996" i="1"/>
  <c r="AL1997" i="1"/>
  <c r="AL1998" i="1"/>
  <c r="AL1999" i="1"/>
  <c r="AL2000" i="1"/>
  <c r="AL2001" i="1"/>
  <c r="AL2002" i="1"/>
  <c r="AL2003" i="1"/>
  <c r="AL2004" i="1"/>
  <c r="AL2005" i="1"/>
  <c r="AL2006" i="1"/>
  <c r="AL2007" i="1"/>
  <c r="AL2008" i="1"/>
  <c r="AL2009" i="1"/>
  <c r="AL2010" i="1"/>
  <c r="AL2011" i="1"/>
  <c r="AL2012" i="1"/>
  <c r="AL2013" i="1"/>
  <c r="AL2014" i="1"/>
  <c r="AL2015" i="1"/>
  <c r="AL2016" i="1"/>
  <c r="AL2017" i="1"/>
  <c r="AL2018" i="1"/>
  <c r="AL2019" i="1"/>
  <c r="AL2020" i="1"/>
  <c r="AL2021" i="1"/>
  <c r="AL2022" i="1"/>
  <c r="AL2023" i="1"/>
  <c r="AL2024" i="1"/>
  <c r="AL2025" i="1"/>
  <c r="AL2026" i="1"/>
  <c r="AL2027" i="1"/>
  <c r="AL2028" i="1"/>
  <c r="AL2029" i="1"/>
  <c r="AL2030" i="1"/>
  <c r="AL2031" i="1"/>
  <c r="AL2032" i="1"/>
  <c r="AL2033" i="1"/>
  <c r="AL2034" i="1"/>
  <c r="AL2035" i="1"/>
  <c r="AL2036" i="1"/>
  <c r="AL2037" i="1"/>
  <c r="AL2038" i="1"/>
  <c r="AL2039" i="1"/>
  <c r="AL2040" i="1"/>
  <c r="AL2041" i="1"/>
  <c r="AL2042" i="1"/>
  <c r="AL2043" i="1"/>
  <c r="AL2044" i="1"/>
  <c r="AL2045" i="1"/>
  <c r="AL2046" i="1"/>
  <c r="AL2047" i="1"/>
  <c r="AL2048" i="1"/>
  <c r="AL2049" i="1"/>
  <c r="AL2050" i="1"/>
  <c r="AL2051" i="1"/>
  <c r="AL2052" i="1"/>
  <c r="AL2053" i="1"/>
  <c r="AL2054" i="1"/>
  <c r="AL2055" i="1"/>
  <c r="AL2056" i="1"/>
  <c r="AL2057" i="1"/>
  <c r="AL2058" i="1"/>
  <c r="AL2059" i="1"/>
  <c r="AL2060" i="1"/>
  <c r="AL2061" i="1"/>
  <c r="AL2062" i="1"/>
  <c r="AL2063" i="1"/>
  <c r="AL2064" i="1"/>
  <c r="AL2065" i="1"/>
  <c r="AL2066" i="1"/>
  <c r="AL2067" i="1"/>
  <c r="AL2068" i="1"/>
  <c r="AL2069" i="1"/>
  <c r="AL2070" i="1"/>
  <c r="AL2071" i="1"/>
  <c r="AL2072" i="1"/>
  <c r="AL2073" i="1"/>
  <c r="AL2074" i="1"/>
  <c r="AL2075" i="1"/>
  <c r="AL2076" i="1"/>
  <c r="AL2077" i="1"/>
  <c r="AL2078" i="1"/>
  <c r="AL2079" i="1"/>
  <c r="AL2080" i="1"/>
  <c r="AL2081" i="1"/>
  <c r="AL2082" i="1"/>
  <c r="AL2083" i="1"/>
  <c r="AL2084" i="1"/>
  <c r="AL2085" i="1"/>
  <c r="AL2086" i="1"/>
  <c r="AL2087" i="1"/>
  <c r="AL2088" i="1"/>
  <c r="AL2089" i="1"/>
  <c r="AL2090" i="1"/>
  <c r="AL2091" i="1"/>
  <c r="AL2092" i="1"/>
  <c r="AL2093" i="1"/>
  <c r="AL2094" i="1"/>
  <c r="AL2095" i="1"/>
  <c r="AL2096" i="1"/>
  <c r="AL2097" i="1"/>
  <c r="AL2098" i="1"/>
  <c r="AL2099" i="1"/>
  <c r="AL2100" i="1"/>
  <c r="AL2101" i="1"/>
  <c r="AL2102" i="1"/>
  <c r="AL2103" i="1"/>
  <c r="AL2104" i="1"/>
  <c r="AL2105" i="1"/>
  <c r="AL2106" i="1"/>
  <c r="AL2107" i="1"/>
  <c r="AL2108" i="1"/>
  <c r="AL2109" i="1"/>
  <c r="AL2110" i="1"/>
  <c r="AL2111" i="1"/>
  <c r="AL2112" i="1"/>
  <c r="AL2113" i="1"/>
  <c r="AL2114" i="1"/>
  <c r="AL2115" i="1"/>
  <c r="AL2116" i="1"/>
  <c r="AL2117" i="1"/>
  <c r="AL2118" i="1"/>
  <c r="AL2119" i="1"/>
  <c r="AL2120" i="1"/>
  <c r="AL2121" i="1"/>
  <c r="AL2122" i="1"/>
  <c r="AL2123" i="1"/>
  <c r="AL2124" i="1"/>
  <c r="AL2125" i="1"/>
  <c r="AL2126" i="1"/>
  <c r="AL2127" i="1"/>
  <c r="AL2128" i="1"/>
  <c r="AL2129" i="1"/>
  <c r="AL2130" i="1"/>
  <c r="AL2131" i="1"/>
  <c r="AL2132" i="1"/>
  <c r="AL2133" i="1"/>
  <c r="AL2134" i="1"/>
  <c r="AL2135" i="1"/>
  <c r="AL2136" i="1"/>
  <c r="AL2137" i="1"/>
  <c r="AL2138" i="1"/>
  <c r="AL2139" i="1"/>
  <c r="AL2140" i="1"/>
  <c r="AL2141" i="1"/>
  <c r="AL2142" i="1"/>
  <c r="AL2143" i="1"/>
  <c r="AL2144" i="1"/>
  <c r="AL2145" i="1"/>
  <c r="AL2146" i="1"/>
  <c r="AL2147" i="1"/>
  <c r="AL2148" i="1"/>
  <c r="AL2149" i="1"/>
  <c r="AL2150" i="1"/>
  <c r="AL2151" i="1"/>
  <c r="AL2152" i="1"/>
  <c r="AL2153" i="1"/>
  <c r="AL2154" i="1"/>
  <c r="AL2155" i="1"/>
  <c r="AL2156" i="1"/>
  <c r="AL2157" i="1"/>
  <c r="AL2158" i="1"/>
  <c r="AL2159" i="1"/>
  <c r="AL2160" i="1"/>
  <c r="AL2161" i="1"/>
  <c r="AL2162" i="1"/>
  <c r="AL2163" i="1"/>
  <c r="AL2164" i="1"/>
  <c r="AL2165" i="1"/>
  <c r="AL2166" i="1"/>
  <c r="AL2167" i="1"/>
  <c r="AL2168" i="1"/>
  <c r="AL2169" i="1"/>
  <c r="AL2170" i="1"/>
  <c r="AL2171" i="1"/>
  <c r="AL2172" i="1"/>
  <c r="AL2173" i="1"/>
  <c r="AL2174" i="1"/>
  <c r="AL2175" i="1"/>
  <c r="AL2176" i="1"/>
  <c r="AL2177" i="1"/>
  <c r="AL2178" i="1"/>
  <c r="AL2179" i="1"/>
  <c r="AL2180" i="1"/>
  <c r="AL2181" i="1"/>
  <c r="AL2182" i="1"/>
  <c r="AL2183" i="1"/>
  <c r="AL2184" i="1"/>
  <c r="AL2185" i="1"/>
  <c r="AL2186" i="1"/>
  <c r="AL2187" i="1"/>
  <c r="AL2188" i="1"/>
  <c r="AL2189" i="1"/>
  <c r="AL2190" i="1"/>
  <c r="AL2191" i="1"/>
  <c r="AL2192" i="1"/>
  <c r="AL2193" i="1"/>
  <c r="AL2194" i="1"/>
  <c r="AL2195" i="1"/>
  <c r="AL2196" i="1"/>
  <c r="AL2197" i="1"/>
  <c r="AL2198" i="1"/>
  <c r="AL2199" i="1"/>
  <c r="AL2200" i="1"/>
  <c r="AL2201" i="1"/>
  <c r="AL2202" i="1"/>
  <c r="AL2203" i="1"/>
  <c r="AL2204" i="1"/>
  <c r="AL2205" i="1"/>
  <c r="AL2206" i="1"/>
  <c r="AL2207" i="1"/>
  <c r="AL2208" i="1"/>
  <c r="AL2209" i="1"/>
  <c r="AL2210" i="1"/>
  <c r="AL2211" i="1"/>
  <c r="AL2212" i="1"/>
  <c r="AL2213" i="1"/>
  <c r="AL2214" i="1"/>
  <c r="AL2215" i="1"/>
  <c r="AL2216" i="1"/>
  <c r="AL2217" i="1"/>
  <c r="AL2218" i="1"/>
  <c r="AL2219" i="1"/>
  <c r="AL2220" i="1"/>
  <c r="AL2221" i="1"/>
  <c r="AL2222" i="1"/>
  <c r="AL2223" i="1"/>
  <c r="AL2224" i="1"/>
  <c r="AL2225" i="1"/>
  <c r="AL2226" i="1"/>
  <c r="AL2227" i="1"/>
  <c r="AL2228" i="1"/>
  <c r="AL2229" i="1"/>
  <c r="AL2230" i="1"/>
  <c r="AL2231" i="1"/>
  <c r="AL2232" i="1"/>
  <c r="AL2233" i="1"/>
  <c r="AL2234" i="1"/>
  <c r="AL2235" i="1"/>
  <c r="AL2236" i="1"/>
  <c r="AL2237" i="1"/>
  <c r="AL2238" i="1"/>
  <c r="AL2239" i="1"/>
  <c r="AL2240" i="1"/>
  <c r="AL2241" i="1"/>
  <c r="AL2242" i="1"/>
  <c r="AL2243" i="1"/>
  <c r="AL2244" i="1"/>
  <c r="AL2245" i="1"/>
  <c r="AL2246" i="1"/>
  <c r="AL2247" i="1"/>
  <c r="AL2248" i="1"/>
  <c r="AL2249" i="1"/>
  <c r="AL2250" i="1"/>
  <c r="AL2251" i="1"/>
  <c r="AL2252" i="1"/>
  <c r="AL2253" i="1"/>
  <c r="AL2254" i="1"/>
  <c r="AL2255" i="1"/>
  <c r="AL2256" i="1"/>
  <c r="AL2257" i="1"/>
  <c r="AL2258" i="1"/>
  <c r="AL2259" i="1"/>
  <c r="AL2260" i="1"/>
  <c r="AL2261" i="1"/>
  <c r="AL2262" i="1"/>
  <c r="AL2263" i="1"/>
  <c r="AL2264" i="1"/>
  <c r="AL2265" i="1"/>
  <c r="AL2266" i="1"/>
  <c r="AL2267" i="1"/>
  <c r="AL2268" i="1"/>
  <c r="AL2269" i="1"/>
  <c r="AL2270" i="1"/>
  <c r="AL2271" i="1"/>
  <c r="AL2272" i="1"/>
  <c r="AL2273" i="1"/>
  <c r="AL2274" i="1"/>
  <c r="AL2275" i="1"/>
  <c r="AL2276" i="1"/>
  <c r="AL2277" i="1"/>
  <c r="AL2278" i="1"/>
  <c r="AL2279" i="1"/>
  <c r="AL2280" i="1"/>
  <c r="AL2281" i="1"/>
  <c r="AL2282" i="1"/>
  <c r="AL2283" i="1"/>
  <c r="AL2284" i="1"/>
  <c r="AL2285" i="1"/>
  <c r="AL2286" i="1"/>
  <c r="AL2287" i="1"/>
  <c r="AL2288" i="1"/>
  <c r="AL2289" i="1"/>
  <c r="AL2290" i="1"/>
  <c r="AL2291" i="1"/>
  <c r="AL2292" i="1"/>
  <c r="AL2293" i="1"/>
  <c r="AL2294" i="1"/>
  <c r="AL2295" i="1"/>
  <c r="AL2296" i="1"/>
  <c r="AL2297" i="1"/>
  <c r="AL2298" i="1"/>
  <c r="AL2299" i="1"/>
  <c r="AL2300" i="1"/>
  <c r="AL2301" i="1"/>
  <c r="AL2302" i="1"/>
  <c r="AL2303" i="1"/>
  <c r="AL2304" i="1"/>
  <c r="AL2305" i="1"/>
  <c r="AL2306" i="1"/>
  <c r="AL2307" i="1"/>
  <c r="AL2308" i="1"/>
  <c r="AL2309" i="1"/>
  <c r="AL2310" i="1"/>
  <c r="AL2311" i="1"/>
  <c r="AL2312" i="1"/>
  <c r="AL2313" i="1"/>
  <c r="AL2314" i="1"/>
  <c r="AL2315" i="1"/>
  <c r="AL2316" i="1"/>
  <c r="AL2317" i="1"/>
  <c r="AL2318" i="1"/>
  <c r="AL2319" i="1"/>
  <c r="AL2320" i="1"/>
  <c r="AL2321" i="1"/>
  <c r="AL2322" i="1"/>
  <c r="AL2323" i="1"/>
  <c r="AL2324" i="1"/>
  <c r="AL2325" i="1"/>
  <c r="AL2326" i="1"/>
  <c r="AL2327" i="1"/>
  <c r="AL2328" i="1"/>
  <c r="AL2329" i="1"/>
  <c r="AL2330" i="1"/>
  <c r="AL2331" i="1"/>
  <c r="AL2332" i="1"/>
  <c r="AL2333" i="1"/>
  <c r="AL2334" i="1"/>
  <c r="AL2335" i="1"/>
  <c r="AL2336" i="1"/>
  <c r="AL2337" i="1"/>
  <c r="AL2338" i="1"/>
  <c r="AL2339" i="1"/>
  <c r="AL2340" i="1"/>
  <c r="AL2341" i="1"/>
  <c r="AL2342" i="1"/>
  <c r="AL2343" i="1"/>
  <c r="AL2344" i="1"/>
  <c r="AL2345" i="1"/>
  <c r="AL2346" i="1"/>
  <c r="AL2347" i="1"/>
  <c r="AL2348" i="1"/>
  <c r="AL2349" i="1"/>
  <c r="AL2350" i="1"/>
  <c r="AL2351" i="1"/>
  <c r="AL2352" i="1"/>
  <c r="AL2353" i="1"/>
  <c r="AL2354" i="1"/>
  <c r="AL2355" i="1"/>
  <c r="AL2356" i="1"/>
  <c r="AL2357" i="1"/>
  <c r="AL2358" i="1"/>
  <c r="AL2359" i="1"/>
  <c r="AL2360" i="1"/>
  <c r="AL2361" i="1"/>
  <c r="AL2362" i="1"/>
  <c r="AL2363" i="1"/>
  <c r="AL2364" i="1"/>
  <c r="AL2365" i="1"/>
  <c r="AL2366" i="1"/>
  <c r="AL2367" i="1"/>
  <c r="AL2368" i="1"/>
  <c r="AL2369" i="1"/>
  <c r="AL2370" i="1"/>
  <c r="AL2371" i="1"/>
  <c r="AL2372" i="1"/>
  <c r="AL2373" i="1"/>
  <c r="AL2374" i="1"/>
  <c r="AL2375" i="1"/>
  <c r="AL2376" i="1"/>
  <c r="AL2377" i="1"/>
  <c r="AL2378" i="1"/>
  <c r="AL2379" i="1"/>
  <c r="AL2380" i="1"/>
  <c r="AL2381" i="1"/>
  <c r="AL2382" i="1"/>
  <c r="AL2383" i="1"/>
  <c r="AL2384" i="1"/>
  <c r="AL2385" i="1"/>
  <c r="AL2386" i="1"/>
  <c r="AL2387" i="1"/>
  <c r="AL2388" i="1"/>
  <c r="AL2389" i="1"/>
  <c r="AL2390" i="1"/>
  <c r="AL2391" i="1"/>
  <c r="AL2392" i="1"/>
  <c r="AL2393" i="1"/>
  <c r="AL2394" i="1"/>
  <c r="AL2395" i="1"/>
  <c r="AL2396" i="1"/>
  <c r="AL2397" i="1"/>
  <c r="AL2398" i="1"/>
  <c r="AL2399" i="1"/>
  <c r="AL2400" i="1"/>
  <c r="AL2401" i="1"/>
  <c r="AL2402" i="1"/>
  <c r="AL2403" i="1"/>
  <c r="AL2404" i="1"/>
  <c r="AL2405" i="1"/>
  <c r="AL2406" i="1"/>
  <c r="AL2407" i="1"/>
  <c r="AL2408" i="1"/>
  <c r="AL2409" i="1"/>
  <c r="AL2410" i="1"/>
  <c r="AL2411" i="1"/>
  <c r="AL2412" i="1"/>
  <c r="AL2413" i="1"/>
  <c r="AL2414" i="1"/>
  <c r="AL2415" i="1"/>
  <c r="AL2416" i="1"/>
  <c r="AL2417" i="1"/>
  <c r="AL2418" i="1"/>
  <c r="AL2419" i="1"/>
  <c r="AL2420" i="1"/>
  <c r="AL2421" i="1"/>
  <c r="AL2422" i="1"/>
  <c r="AL2423" i="1"/>
  <c r="AL2424" i="1"/>
  <c r="AL2425" i="1"/>
  <c r="AL2426" i="1"/>
  <c r="AL2427" i="1"/>
  <c r="AL2428" i="1"/>
  <c r="AL2429" i="1"/>
  <c r="AL2430" i="1"/>
  <c r="AL2431" i="1"/>
  <c r="AL2432" i="1"/>
  <c r="AL2433" i="1"/>
  <c r="AL2434" i="1"/>
  <c r="AL2435" i="1"/>
  <c r="AL2436" i="1"/>
  <c r="AL2437" i="1"/>
  <c r="AL2438" i="1"/>
  <c r="AL2439" i="1"/>
  <c r="AL2440" i="1"/>
  <c r="AL2441" i="1"/>
  <c r="AL2442" i="1"/>
  <c r="AL2443" i="1"/>
  <c r="AL2444" i="1"/>
  <c r="AL2445" i="1"/>
  <c r="AL2446" i="1"/>
  <c r="AL2447" i="1"/>
  <c r="AL2448" i="1"/>
  <c r="AL2449" i="1"/>
  <c r="AL2450" i="1"/>
  <c r="AL2451" i="1"/>
  <c r="AL2452" i="1"/>
  <c r="AL2453" i="1"/>
  <c r="AL2454" i="1"/>
  <c r="AL2455" i="1"/>
  <c r="AL2456" i="1"/>
  <c r="AL2457" i="1"/>
  <c r="AL2458" i="1"/>
  <c r="AL2459" i="1"/>
  <c r="AL2460" i="1"/>
  <c r="AL2461" i="1"/>
  <c r="AL2462" i="1"/>
  <c r="AL2463" i="1"/>
  <c r="AL2464" i="1"/>
  <c r="AL2465" i="1"/>
  <c r="AL2466" i="1"/>
  <c r="AL2467" i="1"/>
  <c r="AL2468" i="1"/>
  <c r="AL2469" i="1"/>
  <c r="AL2470" i="1"/>
  <c r="AL2471" i="1"/>
  <c r="AL2472" i="1"/>
  <c r="AL2473" i="1"/>
  <c r="AL2474" i="1"/>
  <c r="AL2475" i="1"/>
  <c r="AL2476" i="1"/>
  <c r="AL2477" i="1"/>
  <c r="AL2478" i="1"/>
  <c r="AL2479" i="1"/>
  <c r="AL2480" i="1"/>
  <c r="AL2481" i="1"/>
  <c r="AL2482" i="1"/>
  <c r="AL2483" i="1"/>
  <c r="AL2484" i="1"/>
  <c r="AL2485" i="1"/>
  <c r="AL2486" i="1"/>
  <c r="AL2487" i="1"/>
  <c r="AL2488" i="1"/>
  <c r="AL2489" i="1"/>
  <c r="AL2490" i="1"/>
  <c r="AL2491" i="1"/>
  <c r="AL2492" i="1"/>
  <c r="AL2493" i="1"/>
  <c r="AL2494" i="1"/>
  <c r="AL2495" i="1"/>
  <c r="AL2496" i="1"/>
  <c r="AL2497" i="1"/>
  <c r="AL2498" i="1"/>
  <c r="AL2499" i="1"/>
  <c r="AL2500" i="1"/>
  <c r="AL2501" i="1"/>
  <c r="AL2502" i="1"/>
  <c r="AL2503" i="1"/>
  <c r="AL2504" i="1"/>
  <c r="AL2505" i="1"/>
  <c r="AL2506" i="1"/>
  <c r="AL2507" i="1"/>
  <c r="AL2508" i="1"/>
  <c r="AL2509" i="1"/>
  <c r="AL2510" i="1"/>
  <c r="AL2511" i="1"/>
  <c r="AL2512" i="1"/>
  <c r="AL2513" i="1"/>
  <c r="AL2514" i="1"/>
  <c r="AL2515" i="1"/>
  <c r="AL2516" i="1"/>
  <c r="AL2517" i="1"/>
  <c r="AL2518" i="1"/>
  <c r="AL2519" i="1"/>
  <c r="AL2520" i="1"/>
  <c r="AL2521" i="1"/>
  <c r="AL2522" i="1"/>
  <c r="AL2523" i="1"/>
  <c r="AL2524" i="1"/>
  <c r="AL2525" i="1"/>
  <c r="AL2526" i="1"/>
  <c r="AL2527" i="1"/>
  <c r="AL2528" i="1"/>
  <c r="AL2529" i="1"/>
  <c r="AL2530" i="1"/>
  <c r="AL2531" i="1"/>
  <c r="AL2532" i="1"/>
  <c r="AL2533" i="1"/>
  <c r="AL2534" i="1"/>
  <c r="AL2535" i="1"/>
  <c r="AL2536" i="1"/>
  <c r="AL2537" i="1"/>
  <c r="AL2538" i="1"/>
  <c r="AL2539" i="1"/>
  <c r="AL2540" i="1"/>
  <c r="AL2541" i="1"/>
  <c r="AL2542" i="1"/>
  <c r="AL2543" i="1"/>
  <c r="AL2544" i="1"/>
  <c r="AL2545" i="1"/>
  <c r="AL2546" i="1"/>
  <c r="AL2547" i="1"/>
  <c r="AL2548" i="1"/>
  <c r="AL2549" i="1"/>
  <c r="AL2550" i="1"/>
  <c r="AL2551" i="1"/>
  <c r="AL2552" i="1"/>
  <c r="AL2553" i="1"/>
  <c r="AL2554" i="1"/>
  <c r="AL2555" i="1"/>
  <c r="AL2556" i="1"/>
  <c r="AL2557" i="1"/>
  <c r="AL2558" i="1"/>
  <c r="AL2559" i="1"/>
  <c r="AL2560" i="1"/>
  <c r="AL2561" i="1"/>
  <c r="AL2562" i="1"/>
  <c r="AL2563" i="1"/>
  <c r="AL2564" i="1"/>
  <c r="AL2565" i="1"/>
  <c r="AL2566" i="1"/>
  <c r="AL2567" i="1"/>
  <c r="AL2568" i="1"/>
  <c r="AL2569" i="1"/>
  <c r="AL2570" i="1"/>
  <c r="AL2571" i="1"/>
  <c r="AL2572" i="1"/>
  <c r="AL2573" i="1"/>
  <c r="AL2574" i="1"/>
  <c r="AL2575" i="1"/>
  <c r="AL2576" i="1"/>
  <c r="AL2577" i="1"/>
  <c r="AL2578" i="1"/>
  <c r="AL2579" i="1"/>
  <c r="AL2580" i="1"/>
  <c r="AL2581" i="1"/>
  <c r="AL2582" i="1"/>
  <c r="AL2583" i="1"/>
  <c r="AL2584" i="1"/>
  <c r="AL2585" i="1"/>
  <c r="AL2586" i="1"/>
  <c r="AL2587" i="1"/>
  <c r="AL2588" i="1"/>
  <c r="AL2589" i="1"/>
  <c r="AL2590" i="1"/>
  <c r="AL2591" i="1"/>
  <c r="AL2592" i="1"/>
  <c r="AL2593" i="1"/>
  <c r="AL2594" i="1"/>
  <c r="AL2595" i="1"/>
  <c r="AL2596" i="1"/>
  <c r="AL2597" i="1"/>
  <c r="AL2598" i="1"/>
  <c r="AL2599" i="1"/>
  <c r="AL2600" i="1"/>
  <c r="AL2601" i="1"/>
  <c r="AL2602" i="1"/>
  <c r="AL2603" i="1"/>
  <c r="AL2604" i="1"/>
  <c r="AL2605" i="1"/>
  <c r="AL2606" i="1"/>
  <c r="AL2607" i="1"/>
  <c r="AL2608" i="1"/>
  <c r="AL2609" i="1"/>
  <c r="AL2610" i="1"/>
  <c r="AL2611" i="1"/>
  <c r="AL2612" i="1"/>
  <c r="AL2613" i="1"/>
  <c r="AL2614" i="1"/>
  <c r="AL2615" i="1"/>
  <c r="AL2616" i="1"/>
  <c r="AL2617" i="1"/>
  <c r="AL2618" i="1"/>
  <c r="AL2619" i="1"/>
  <c r="AL2620" i="1"/>
  <c r="AL2621" i="1"/>
  <c r="AL2622" i="1"/>
  <c r="AL2623" i="1"/>
  <c r="AL2624" i="1"/>
  <c r="AL2625" i="1"/>
  <c r="AL2626" i="1"/>
  <c r="AL2627" i="1"/>
  <c r="AL2628" i="1"/>
  <c r="AL2629" i="1"/>
  <c r="AL2630" i="1"/>
  <c r="AL2631" i="1"/>
  <c r="AL2632" i="1"/>
  <c r="AL2633" i="1"/>
  <c r="AL2634" i="1"/>
  <c r="AL2635" i="1"/>
  <c r="AL2636" i="1"/>
  <c r="AL2637" i="1"/>
  <c r="AL2638" i="1"/>
  <c r="AL2639" i="1"/>
  <c r="AL2640" i="1"/>
  <c r="AL2641" i="1"/>
  <c r="AL2642" i="1"/>
  <c r="AL2643" i="1"/>
  <c r="AL2644" i="1"/>
  <c r="AL2645" i="1"/>
  <c r="AL2646" i="1"/>
  <c r="AL2647" i="1"/>
  <c r="AL2648" i="1"/>
  <c r="AL2649" i="1"/>
  <c r="AL2650" i="1"/>
  <c r="AL2651" i="1"/>
  <c r="AL2652" i="1"/>
  <c r="AL2653" i="1"/>
  <c r="AL2654" i="1"/>
  <c r="AL2655" i="1"/>
  <c r="AL2656" i="1"/>
  <c r="AL2657" i="1"/>
  <c r="AL2658" i="1"/>
  <c r="AL2659" i="1"/>
  <c r="AL2660" i="1"/>
  <c r="AL2661" i="1"/>
  <c r="AL2662" i="1"/>
  <c r="AL2663" i="1"/>
  <c r="AL2664" i="1"/>
  <c r="AL2665" i="1"/>
  <c r="AL2666" i="1"/>
  <c r="AL2667" i="1"/>
  <c r="AL2668" i="1"/>
  <c r="AL2669" i="1"/>
  <c r="AL2670" i="1"/>
  <c r="AL2671" i="1"/>
  <c r="AL2672" i="1"/>
  <c r="AL2673" i="1"/>
  <c r="AL2674" i="1"/>
  <c r="AL2675" i="1"/>
  <c r="AL2676" i="1"/>
  <c r="AL2677" i="1"/>
  <c r="AL2678" i="1"/>
  <c r="AL2679" i="1"/>
  <c r="AL2680" i="1"/>
  <c r="AL2681" i="1"/>
  <c r="AL2682" i="1"/>
  <c r="AL2683" i="1"/>
  <c r="AL2684" i="1"/>
  <c r="AL2685" i="1"/>
  <c r="AL2686" i="1"/>
  <c r="AL2687" i="1"/>
  <c r="AL2688" i="1"/>
  <c r="AL2689" i="1"/>
  <c r="AL2690" i="1"/>
  <c r="AL2691" i="1"/>
  <c r="AL2692" i="1"/>
  <c r="AL2693" i="1"/>
  <c r="AL2694" i="1"/>
  <c r="AL2695" i="1"/>
  <c r="AL2696" i="1"/>
  <c r="AL2697" i="1"/>
  <c r="AL2698" i="1"/>
  <c r="AL2699" i="1"/>
  <c r="AL2700" i="1"/>
  <c r="AL2701" i="1"/>
  <c r="AL2702" i="1"/>
  <c r="AL2703" i="1"/>
  <c r="AL2704" i="1"/>
  <c r="AL2705" i="1"/>
  <c r="AL2706" i="1"/>
  <c r="AL2707" i="1"/>
  <c r="AL2708" i="1"/>
  <c r="AL2709" i="1"/>
  <c r="AL2710" i="1"/>
  <c r="AL2711" i="1"/>
  <c r="AL2712" i="1"/>
  <c r="AL2713" i="1"/>
  <c r="AL2714" i="1"/>
  <c r="AL2715" i="1"/>
  <c r="AL2716" i="1"/>
  <c r="AL2717" i="1"/>
  <c r="AL2718" i="1"/>
  <c r="AL2719" i="1"/>
  <c r="AL2720" i="1"/>
  <c r="AL2721" i="1"/>
  <c r="AL2722" i="1"/>
  <c r="AL2723" i="1"/>
  <c r="AL2724" i="1"/>
  <c r="AL2725" i="1"/>
  <c r="AL2726" i="1"/>
  <c r="AL2727" i="1"/>
  <c r="AL2728" i="1"/>
  <c r="AL2729" i="1"/>
  <c r="AL2730" i="1"/>
  <c r="AL2731" i="1"/>
  <c r="AL2732" i="1"/>
  <c r="AL2733" i="1"/>
  <c r="AL2734" i="1"/>
  <c r="AL2735" i="1"/>
  <c r="AL2736" i="1"/>
  <c r="AL2737" i="1"/>
  <c r="AL2738" i="1"/>
  <c r="AL2739" i="1"/>
  <c r="AL2740" i="1"/>
  <c r="AL2741" i="1"/>
  <c r="AL2742" i="1"/>
  <c r="AL2743" i="1"/>
  <c r="AL2744" i="1"/>
  <c r="AL2745" i="1"/>
  <c r="AL2746" i="1"/>
  <c r="AL2747" i="1"/>
  <c r="AL2748" i="1"/>
  <c r="AL2749" i="1"/>
  <c r="AL2750" i="1"/>
  <c r="AL2751" i="1"/>
  <c r="AL2752" i="1"/>
  <c r="AL2753" i="1"/>
  <c r="AL2754" i="1"/>
  <c r="AL2755" i="1"/>
  <c r="AL2756" i="1"/>
  <c r="AL2757" i="1"/>
  <c r="AL2758" i="1"/>
  <c r="AL2759" i="1"/>
  <c r="AL2760" i="1"/>
  <c r="AL2761" i="1"/>
  <c r="AL2762" i="1"/>
  <c r="AL2763" i="1"/>
  <c r="AL2764" i="1"/>
  <c r="AL2765" i="1"/>
  <c r="AL2766" i="1"/>
  <c r="AL2767" i="1"/>
  <c r="AL2768" i="1"/>
  <c r="AL2769" i="1"/>
  <c r="AL2770" i="1"/>
  <c r="AL2771" i="1"/>
  <c r="AL2772" i="1"/>
  <c r="AL2773" i="1"/>
  <c r="AL2774" i="1"/>
  <c r="AL2775" i="1"/>
  <c r="AL2776" i="1"/>
  <c r="AL2777" i="1"/>
  <c r="AL2778" i="1"/>
  <c r="AL2779" i="1"/>
  <c r="AL2780" i="1"/>
  <c r="AL2781" i="1"/>
  <c r="AL2782" i="1"/>
  <c r="AL2783" i="1"/>
  <c r="AL2784" i="1"/>
  <c r="AL2785" i="1"/>
  <c r="AL2786" i="1"/>
  <c r="AL2787" i="1"/>
  <c r="AL2788" i="1"/>
  <c r="AL2789" i="1"/>
  <c r="AL2790" i="1"/>
  <c r="AL2791" i="1"/>
  <c r="AL2792" i="1"/>
  <c r="AL2793" i="1"/>
  <c r="AL2794" i="1"/>
  <c r="AL2795" i="1"/>
  <c r="AL2796" i="1"/>
  <c r="AL2797" i="1"/>
  <c r="AL2798" i="1"/>
  <c r="AL2799" i="1"/>
  <c r="AL2800" i="1"/>
  <c r="AL2801" i="1"/>
  <c r="AL2802" i="1"/>
  <c r="AL2803" i="1"/>
  <c r="AL2804" i="1"/>
  <c r="AL2805" i="1"/>
  <c r="AL2806" i="1"/>
  <c r="AL2807" i="1"/>
  <c r="AL2808" i="1"/>
  <c r="AL2809" i="1"/>
  <c r="AL2810" i="1"/>
  <c r="AL2811" i="1"/>
  <c r="AL2812" i="1"/>
  <c r="AL2813" i="1"/>
  <c r="AL2814" i="1"/>
  <c r="AL2815" i="1"/>
  <c r="AL2816" i="1"/>
  <c r="AL2817" i="1"/>
  <c r="AL2818" i="1"/>
  <c r="AL2819" i="1"/>
  <c r="AL2820" i="1"/>
  <c r="AL2821" i="1"/>
  <c r="AL2822" i="1"/>
  <c r="AL2823" i="1"/>
  <c r="AL2824" i="1"/>
  <c r="AL2825" i="1"/>
  <c r="AL2826" i="1"/>
  <c r="AL2827" i="1"/>
  <c r="AL2828" i="1"/>
  <c r="AL2829" i="1"/>
  <c r="AL2830" i="1"/>
  <c r="AL2831" i="1"/>
  <c r="AL2832" i="1"/>
  <c r="AL2833" i="1"/>
  <c r="AL2834" i="1"/>
  <c r="AL2835" i="1"/>
  <c r="AL2836" i="1"/>
  <c r="AL2837" i="1"/>
  <c r="AL2838" i="1"/>
  <c r="AL2839" i="1"/>
  <c r="AL2840" i="1"/>
  <c r="AL2841" i="1"/>
  <c r="AL2842" i="1"/>
  <c r="AL2843" i="1"/>
  <c r="AL2844" i="1"/>
  <c r="AL2845" i="1"/>
  <c r="AL2846" i="1"/>
  <c r="AL2847" i="1"/>
  <c r="AL2848" i="1"/>
  <c r="AL2849" i="1"/>
  <c r="AL2850" i="1"/>
  <c r="AL2851" i="1"/>
  <c r="AL2852" i="1"/>
  <c r="AL2853" i="1"/>
  <c r="AL2854" i="1"/>
  <c r="AL2855" i="1"/>
  <c r="AL2856" i="1"/>
  <c r="AL2857" i="1"/>
  <c r="AL2858" i="1"/>
  <c r="AL2859" i="1"/>
  <c r="AL2860" i="1"/>
  <c r="AL2861" i="1"/>
  <c r="AL2862" i="1"/>
  <c r="AL2863" i="1"/>
  <c r="AL2864" i="1"/>
  <c r="AL2865" i="1"/>
  <c r="AL2866" i="1"/>
  <c r="AL2867" i="1"/>
  <c r="AL2868" i="1"/>
  <c r="AL2869" i="1"/>
  <c r="AL2870" i="1"/>
  <c r="AL2871" i="1"/>
  <c r="AL2872" i="1"/>
  <c r="AL2873" i="1"/>
  <c r="AL2874" i="1"/>
  <c r="AL2875" i="1"/>
  <c r="AL2876" i="1"/>
  <c r="AL2877" i="1"/>
  <c r="AL2878" i="1"/>
  <c r="AL2879" i="1"/>
  <c r="AL2880" i="1"/>
  <c r="AL2881" i="1"/>
  <c r="AL2882" i="1"/>
  <c r="AL2883" i="1"/>
  <c r="AL2884" i="1"/>
  <c r="AL2885" i="1"/>
  <c r="AL2886" i="1"/>
  <c r="AL2887" i="1"/>
  <c r="AL2888" i="1"/>
  <c r="AL2889" i="1"/>
  <c r="AL2890" i="1"/>
  <c r="AL2891" i="1"/>
  <c r="AL2892" i="1"/>
  <c r="AL2893" i="1"/>
  <c r="AL2894" i="1"/>
  <c r="AL2895" i="1"/>
  <c r="AL2896" i="1"/>
  <c r="AL2897" i="1"/>
  <c r="AL2898" i="1"/>
  <c r="AL2899" i="1"/>
  <c r="AL2900" i="1"/>
  <c r="AL2901" i="1"/>
  <c r="AL2902" i="1"/>
  <c r="AL2903" i="1"/>
  <c r="AL2904" i="1"/>
  <c r="AL2905" i="1"/>
  <c r="AL2906" i="1"/>
  <c r="AL2907" i="1"/>
  <c r="AL2908" i="1"/>
  <c r="AL2909" i="1"/>
  <c r="AL2910" i="1"/>
  <c r="AL2911" i="1"/>
  <c r="AL2912" i="1"/>
  <c r="AL2913" i="1"/>
  <c r="AL2914" i="1"/>
  <c r="AL2915" i="1"/>
  <c r="AL2916" i="1"/>
  <c r="AL2917" i="1"/>
  <c r="AL2918" i="1"/>
  <c r="AL2919" i="1"/>
  <c r="AL2920" i="1"/>
  <c r="AL2921" i="1"/>
  <c r="AL2922" i="1"/>
  <c r="AL2923" i="1"/>
  <c r="AL2924" i="1"/>
  <c r="AL2925" i="1"/>
  <c r="AL2926" i="1"/>
  <c r="AL2927" i="1"/>
  <c r="AL2928" i="1"/>
  <c r="AL2929" i="1"/>
  <c r="AL2930" i="1"/>
  <c r="AL2931" i="1"/>
  <c r="AL2932" i="1"/>
  <c r="AL2933" i="1"/>
  <c r="AL2934" i="1"/>
  <c r="AL2935" i="1"/>
  <c r="AL2936" i="1"/>
  <c r="AL2937" i="1"/>
  <c r="AL2938" i="1"/>
  <c r="AL2939" i="1"/>
  <c r="AL2940" i="1"/>
  <c r="AL2941" i="1"/>
  <c r="AL2942" i="1"/>
  <c r="AL2943" i="1"/>
  <c r="AL2944" i="1"/>
  <c r="AL2945" i="1"/>
  <c r="AL2946" i="1"/>
  <c r="AL2947" i="1"/>
  <c r="AL2948" i="1"/>
  <c r="AL2949" i="1"/>
  <c r="AL2950" i="1"/>
  <c r="AL2951" i="1"/>
  <c r="AL2952" i="1"/>
  <c r="AL2953" i="1"/>
  <c r="AL2954" i="1"/>
  <c r="AL2955" i="1"/>
  <c r="AL2956" i="1"/>
  <c r="AL2957" i="1"/>
  <c r="AL2958" i="1"/>
  <c r="AL2959" i="1"/>
  <c r="AL2960" i="1"/>
  <c r="AL2961" i="1"/>
  <c r="AL2962" i="1"/>
  <c r="AL2963" i="1"/>
  <c r="AL2964" i="1"/>
  <c r="AL2965" i="1"/>
  <c r="AL2966" i="1"/>
  <c r="AL2967" i="1"/>
  <c r="AL2968" i="1"/>
  <c r="AL2969" i="1"/>
  <c r="AL2970" i="1"/>
  <c r="AL2971" i="1"/>
  <c r="AL2972" i="1"/>
  <c r="AL2973" i="1"/>
  <c r="AL2974" i="1"/>
  <c r="AL2975" i="1"/>
  <c r="AL2976" i="1"/>
  <c r="AL2977" i="1"/>
  <c r="AL2978" i="1"/>
  <c r="AL2979" i="1"/>
  <c r="AL2980" i="1"/>
  <c r="AL2981" i="1"/>
  <c r="AL2982" i="1"/>
  <c r="AL2983" i="1"/>
  <c r="AL2984" i="1"/>
  <c r="AL2985" i="1"/>
  <c r="AL2986" i="1"/>
  <c r="AL2987" i="1"/>
  <c r="AL2988" i="1"/>
  <c r="AL2989" i="1"/>
  <c r="AL2990" i="1"/>
  <c r="AL2991" i="1"/>
  <c r="AL2992" i="1"/>
  <c r="AL2993" i="1"/>
  <c r="AL2994" i="1"/>
  <c r="AL2995" i="1"/>
  <c r="AL2996" i="1"/>
  <c r="AL2997" i="1"/>
  <c r="AL2998" i="1"/>
  <c r="AL2999" i="1"/>
  <c r="AL3000" i="1"/>
  <c r="AL3001" i="1"/>
  <c r="AL3002" i="1"/>
  <c r="AL3003" i="1"/>
  <c r="AL3004" i="1"/>
  <c r="AL3005" i="1"/>
  <c r="AL3006" i="1"/>
  <c r="AL3007" i="1"/>
  <c r="AL3008" i="1"/>
  <c r="AL3009" i="1"/>
  <c r="AL3010" i="1"/>
  <c r="AL3011" i="1"/>
  <c r="AL3012" i="1"/>
  <c r="AL3013" i="1"/>
  <c r="AL3014" i="1"/>
  <c r="AL3015" i="1"/>
  <c r="AL3016" i="1"/>
  <c r="AL3017" i="1"/>
  <c r="AL3018" i="1"/>
  <c r="AL3019" i="1"/>
  <c r="AL3020" i="1"/>
  <c r="AL3021" i="1"/>
  <c r="AL3022" i="1"/>
  <c r="AL3023" i="1"/>
  <c r="AL3024" i="1"/>
  <c r="AL3025" i="1"/>
  <c r="AL3026" i="1"/>
  <c r="AL3027" i="1"/>
  <c r="AL3028" i="1"/>
  <c r="AL3029" i="1"/>
  <c r="AL3030" i="1"/>
  <c r="AL3031" i="1"/>
  <c r="AL3032" i="1"/>
  <c r="AL3033" i="1"/>
  <c r="AL3034" i="1"/>
  <c r="AL3035" i="1"/>
  <c r="AL3036" i="1"/>
  <c r="AL3037" i="1"/>
  <c r="AL3038" i="1"/>
  <c r="AL3039" i="1"/>
  <c r="AL3040" i="1"/>
  <c r="AL3041" i="1"/>
  <c r="AL3042" i="1"/>
  <c r="AL3043" i="1"/>
  <c r="AL3044" i="1"/>
  <c r="AL3045" i="1"/>
  <c r="AL3046" i="1"/>
  <c r="AL3047" i="1"/>
  <c r="AL3048" i="1"/>
  <c r="AL3049" i="1"/>
  <c r="AL3050" i="1"/>
  <c r="AL3051" i="1"/>
  <c r="AL3052" i="1"/>
  <c r="AL3053" i="1"/>
  <c r="AL3054" i="1"/>
  <c r="AL3055" i="1"/>
  <c r="AL3056" i="1"/>
  <c r="AL3057" i="1"/>
  <c r="AL3058" i="1"/>
  <c r="AL3059" i="1"/>
  <c r="AL3060" i="1"/>
  <c r="AL3061" i="1"/>
  <c r="AL3062" i="1"/>
  <c r="AL3063" i="1"/>
  <c r="AL3064" i="1"/>
  <c r="AL3065" i="1"/>
  <c r="AL3066" i="1"/>
  <c r="AL3067" i="1"/>
  <c r="AL3068" i="1"/>
  <c r="AL3069" i="1"/>
  <c r="AL3070" i="1"/>
  <c r="AL3071" i="1"/>
  <c r="AL3072" i="1"/>
  <c r="AL3073" i="1"/>
  <c r="AL3074" i="1"/>
  <c r="AL3075" i="1"/>
  <c r="AL3076" i="1"/>
  <c r="AL3077" i="1"/>
  <c r="AL3078" i="1"/>
  <c r="AL3079" i="1"/>
  <c r="AL3080" i="1"/>
  <c r="AL3081" i="1"/>
  <c r="AL3082" i="1"/>
  <c r="AL3083" i="1"/>
  <c r="AL3084" i="1"/>
  <c r="AL3085" i="1"/>
  <c r="AL3086" i="1"/>
  <c r="AL3087" i="1"/>
  <c r="AL3088" i="1"/>
  <c r="AL3089" i="1"/>
  <c r="AL3090" i="1"/>
  <c r="AL3091" i="1"/>
  <c r="AL3092" i="1"/>
  <c r="AL3093" i="1"/>
  <c r="AL3094" i="1"/>
  <c r="AL3095" i="1"/>
  <c r="AL3096" i="1"/>
  <c r="AL3097" i="1"/>
  <c r="AL3098" i="1"/>
  <c r="AL3099" i="1"/>
  <c r="AL3100" i="1"/>
  <c r="AL3101" i="1"/>
  <c r="AL3102" i="1"/>
  <c r="AL3103" i="1"/>
  <c r="AL3104" i="1"/>
  <c r="AL3105" i="1"/>
  <c r="AL3106" i="1"/>
  <c r="AL3107" i="1"/>
  <c r="AL3108" i="1"/>
  <c r="AL3109" i="1"/>
  <c r="AL3110" i="1"/>
  <c r="AL3111" i="1"/>
  <c r="AL3112" i="1"/>
  <c r="AL3113" i="1"/>
  <c r="AL3114" i="1"/>
  <c r="AL3115" i="1"/>
  <c r="AL3116" i="1"/>
  <c r="AL3117" i="1"/>
  <c r="AL3118" i="1"/>
  <c r="AL3119" i="1"/>
  <c r="AL3120" i="1"/>
  <c r="AL3121" i="1"/>
  <c r="AL3122" i="1"/>
  <c r="AL3123" i="1"/>
  <c r="AL3124" i="1"/>
  <c r="AL3125" i="1"/>
  <c r="AL3126" i="1"/>
  <c r="AL3127" i="1"/>
  <c r="AL3128" i="1"/>
  <c r="AL3129" i="1"/>
  <c r="AL3130" i="1"/>
  <c r="AL3131" i="1"/>
  <c r="AL3132" i="1"/>
  <c r="AL3133" i="1"/>
  <c r="AL3134" i="1"/>
  <c r="AL3135" i="1"/>
  <c r="AL3136" i="1"/>
  <c r="AL3137" i="1"/>
  <c r="AL3138" i="1"/>
  <c r="AL3139" i="1"/>
  <c r="AL3140" i="1"/>
  <c r="AL3141" i="1"/>
  <c r="AL3142" i="1"/>
  <c r="AL3143" i="1"/>
  <c r="AL3144" i="1"/>
  <c r="AL3145" i="1"/>
  <c r="AL3146" i="1"/>
  <c r="AL3147" i="1"/>
  <c r="AL3148" i="1"/>
  <c r="AL3149" i="1"/>
  <c r="AL3150" i="1"/>
  <c r="AL3151" i="1"/>
  <c r="AL3152" i="1"/>
  <c r="AL3153" i="1"/>
  <c r="AL3154" i="1"/>
  <c r="AL3155" i="1"/>
  <c r="AL3156" i="1"/>
  <c r="AL3157" i="1"/>
  <c r="AL3158" i="1"/>
  <c r="AL3159" i="1"/>
  <c r="AL3160" i="1"/>
  <c r="AL3161" i="1"/>
  <c r="AL3162" i="1"/>
  <c r="AL3163" i="1"/>
  <c r="AL3164" i="1"/>
  <c r="AL3165" i="1"/>
  <c r="AL3166" i="1"/>
  <c r="AL3167" i="1"/>
  <c r="AL3168" i="1"/>
  <c r="AL3169" i="1"/>
  <c r="AL3170" i="1"/>
  <c r="AL3171" i="1"/>
  <c r="AL3172" i="1"/>
  <c r="AL3173" i="1"/>
  <c r="AL3174" i="1"/>
  <c r="AL3175" i="1"/>
  <c r="AL3176" i="1"/>
  <c r="AL3177" i="1"/>
  <c r="AL3178" i="1"/>
  <c r="AL3179" i="1"/>
  <c r="AL3180" i="1"/>
  <c r="AL3181" i="1"/>
  <c r="AL3182" i="1"/>
  <c r="AL3183" i="1"/>
  <c r="AL3184" i="1"/>
  <c r="AL3185" i="1"/>
  <c r="AL3186" i="1"/>
  <c r="AL3187" i="1"/>
  <c r="AL3188" i="1"/>
  <c r="AL3189" i="1"/>
  <c r="AL3190" i="1"/>
  <c r="AL3191" i="1"/>
  <c r="AL3192" i="1"/>
  <c r="AL3193" i="1"/>
  <c r="AL3194" i="1"/>
  <c r="AL3195" i="1"/>
  <c r="AL3196" i="1"/>
  <c r="AL3197" i="1"/>
  <c r="AL3198" i="1"/>
  <c r="AL3199" i="1"/>
  <c r="AL3200" i="1"/>
  <c r="AL3201" i="1"/>
  <c r="AL3202" i="1"/>
  <c r="AL3203" i="1"/>
  <c r="AL3204" i="1"/>
  <c r="AL3205" i="1"/>
  <c r="AL3206" i="1"/>
  <c r="AL3207" i="1"/>
  <c r="AL3208" i="1"/>
  <c r="AL3209" i="1"/>
  <c r="AL3210" i="1"/>
  <c r="AL3211" i="1"/>
  <c r="AL3212" i="1"/>
  <c r="AL3213" i="1"/>
  <c r="AL3214" i="1"/>
  <c r="AL3215" i="1"/>
  <c r="AL3216" i="1"/>
  <c r="AL3217" i="1"/>
  <c r="AL3218" i="1"/>
  <c r="AL3219" i="1"/>
  <c r="AL3220" i="1"/>
  <c r="AL3221" i="1"/>
  <c r="AL3222" i="1"/>
  <c r="AL3223" i="1"/>
  <c r="AL3224" i="1"/>
  <c r="AL3225" i="1"/>
  <c r="AL3226" i="1"/>
  <c r="AL3227" i="1"/>
  <c r="AL3228" i="1"/>
  <c r="AL3229" i="1"/>
  <c r="AL3230" i="1"/>
  <c r="AL3231" i="1"/>
  <c r="AL3232" i="1"/>
  <c r="AL3233" i="1"/>
  <c r="AL3234" i="1"/>
  <c r="AL3235" i="1"/>
  <c r="AL3236" i="1"/>
  <c r="AL3237" i="1"/>
  <c r="AL3238" i="1"/>
  <c r="AL3239" i="1"/>
  <c r="AL3240" i="1"/>
  <c r="AL3241" i="1"/>
  <c r="AL3242" i="1"/>
  <c r="AL3243" i="1"/>
  <c r="AL3244" i="1"/>
  <c r="AL3245" i="1"/>
  <c r="AL3246" i="1"/>
  <c r="AL3247" i="1"/>
  <c r="AL3248" i="1"/>
  <c r="AL3249" i="1"/>
  <c r="AL3250" i="1"/>
  <c r="AL3251" i="1"/>
  <c r="AL3252" i="1"/>
  <c r="AL3253" i="1"/>
  <c r="AL3254" i="1"/>
  <c r="AL3255" i="1"/>
  <c r="AL3256" i="1"/>
  <c r="AL3257" i="1"/>
  <c r="AL3258" i="1"/>
  <c r="AL3259" i="1"/>
  <c r="AL3260" i="1"/>
  <c r="AL3261" i="1"/>
  <c r="AL3262" i="1"/>
  <c r="AL3263" i="1"/>
  <c r="AL3264" i="1"/>
  <c r="AL3265" i="1"/>
  <c r="AL3266" i="1"/>
  <c r="AL3267" i="1"/>
  <c r="AL3268" i="1"/>
  <c r="AL3269" i="1"/>
  <c r="AL3270" i="1"/>
  <c r="AL3271" i="1"/>
  <c r="AL3272" i="1"/>
  <c r="AL3273" i="1"/>
  <c r="AL3274" i="1"/>
  <c r="AL3275" i="1"/>
  <c r="AL3276" i="1"/>
  <c r="AL3277" i="1"/>
  <c r="AL3278" i="1"/>
  <c r="AL3279" i="1"/>
  <c r="AL3280" i="1"/>
  <c r="AL3281" i="1"/>
  <c r="AL3282" i="1"/>
  <c r="AL3283" i="1"/>
  <c r="AL3284" i="1"/>
  <c r="AL3285" i="1"/>
  <c r="AL3286" i="1"/>
  <c r="AL3287" i="1"/>
  <c r="AL3288" i="1"/>
  <c r="AL3289" i="1"/>
  <c r="AL3290" i="1"/>
  <c r="AL3291" i="1"/>
  <c r="AL3292" i="1"/>
  <c r="AL3293" i="1"/>
  <c r="AL3294" i="1"/>
  <c r="AL3295" i="1"/>
  <c r="AL3296" i="1"/>
  <c r="AL3297" i="1"/>
  <c r="AL3298" i="1"/>
  <c r="AL3299" i="1"/>
  <c r="AL3300" i="1"/>
  <c r="AL3301" i="1"/>
  <c r="AL3302" i="1"/>
  <c r="AL3303" i="1"/>
  <c r="AL3304" i="1"/>
  <c r="AL3305" i="1"/>
  <c r="AL3306" i="1"/>
  <c r="AL3307" i="1"/>
  <c r="AL3308" i="1"/>
  <c r="AL3309" i="1"/>
  <c r="AL3310" i="1"/>
  <c r="AL3311" i="1"/>
  <c r="AL3312" i="1"/>
  <c r="AL3313" i="1"/>
  <c r="AL3314" i="1"/>
  <c r="AL3315" i="1"/>
  <c r="AL3316" i="1"/>
  <c r="AL3317" i="1"/>
  <c r="AL3318" i="1"/>
  <c r="AL3319" i="1"/>
  <c r="AL3320" i="1"/>
  <c r="AL3321" i="1"/>
  <c r="AL3322" i="1"/>
  <c r="AL3323" i="1"/>
  <c r="AL3324" i="1"/>
  <c r="AL3325" i="1"/>
  <c r="AL3326" i="1"/>
  <c r="AL3327" i="1"/>
  <c r="AL3328" i="1"/>
  <c r="AL3329" i="1"/>
  <c r="AL3330" i="1"/>
  <c r="AL3331" i="1"/>
  <c r="AL3332" i="1"/>
  <c r="AL3333" i="1"/>
  <c r="AL3334" i="1"/>
  <c r="AL3335" i="1"/>
  <c r="AL3336" i="1"/>
  <c r="AL3337" i="1"/>
  <c r="AL3338" i="1"/>
  <c r="AL3339" i="1"/>
  <c r="AL3340" i="1"/>
  <c r="AL3341" i="1"/>
  <c r="AL3342" i="1"/>
  <c r="AL3343" i="1"/>
  <c r="AL3344" i="1"/>
  <c r="AL3345" i="1"/>
  <c r="AL3346" i="1"/>
  <c r="AL3347" i="1"/>
  <c r="AL3348" i="1"/>
  <c r="AL3349" i="1"/>
  <c r="AL3350" i="1"/>
  <c r="AL3351" i="1"/>
  <c r="AL3352" i="1"/>
  <c r="AL3353" i="1"/>
  <c r="AL3354" i="1"/>
  <c r="AL3355" i="1"/>
  <c r="AL3356" i="1"/>
  <c r="AL3357" i="1"/>
  <c r="AL3358" i="1"/>
  <c r="AL3359" i="1"/>
  <c r="AL3360" i="1"/>
  <c r="AL3361" i="1"/>
  <c r="AL3362" i="1"/>
  <c r="AL3363" i="1"/>
  <c r="AL3364" i="1"/>
  <c r="AL3365" i="1"/>
  <c r="AL3366" i="1"/>
  <c r="AL3367" i="1"/>
  <c r="AL3368" i="1"/>
  <c r="AL3369" i="1"/>
  <c r="AL3370" i="1"/>
  <c r="AL3371" i="1"/>
  <c r="AL3372" i="1"/>
  <c r="AL3373" i="1"/>
  <c r="AL3374" i="1"/>
  <c r="AL3375" i="1"/>
  <c r="AL3376" i="1"/>
  <c r="AL3377" i="1"/>
  <c r="AL3378" i="1"/>
  <c r="AL3379" i="1"/>
  <c r="AL3380" i="1"/>
  <c r="AL3381" i="1"/>
  <c r="AL3382" i="1"/>
  <c r="AL3383" i="1"/>
  <c r="AL3384" i="1"/>
  <c r="AL3385" i="1"/>
  <c r="AL3386" i="1"/>
  <c r="AL3387" i="1"/>
  <c r="AL3388" i="1"/>
  <c r="AL3389" i="1"/>
  <c r="AL3390" i="1"/>
  <c r="AL3391" i="1"/>
  <c r="AL3392" i="1"/>
  <c r="AL3393" i="1"/>
  <c r="AL3394" i="1"/>
  <c r="AL3395" i="1"/>
  <c r="AL3396" i="1"/>
  <c r="AL3397" i="1"/>
  <c r="AL3398" i="1"/>
  <c r="AL3399" i="1"/>
  <c r="AL3400" i="1"/>
  <c r="AL3401" i="1"/>
  <c r="AL3402" i="1"/>
  <c r="AL3403" i="1"/>
  <c r="AL3404" i="1"/>
  <c r="AL3405" i="1"/>
  <c r="AL3406" i="1"/>
  <c r="AL3407" i="1"/>
  <c r="AL3408" i="1"/>
  <c r="AL3409" i="1"/>
  <c r="AL3410" i="1"/>
  <c r="AL3411" i="1"/>
  <c r="AL3412" i="1"/>
  <c r="AL3413" i="1"/>
  <c r="AL3414" i="1"/>
  <c r="AL3415" i="1"/>
  <c r="AL3416" i="1"/>
  <c r="AL3417" i="1"/>
  <c r="AL3418" i="1"/>
  <c r="AL3419" i="1"/>
  <c r="AL3420" i="1"/>
  <c r="AL3421" i="1"/>
  <c r="AL3422" i="1"/>
  <c r="AL3423" i="1"/>
  <c r="AL3424" i="1"/>
  <c r="AL3425" i="1"/>
  <c r="AL3426" i="1"/>
  <c r="AL3427" i="1"/>
  <c r="AL3428" i="1"/>
  <c r="AL3429" i="1"/>
  <c r="AL3430" i="1"/>
  <c r="AL3431" i="1"/>
  <c r="AL3432" i="1"/>
  <c r="AL3433" i="1"/>
  <c r="AL3434" i="1"/>
  <c r="AL3435" i="1"/>
  <c r="AL3436" i="1"/>
  <c r="AL3437" i="1"/>
  <c r="AL3438" i="1"/>
  <c r="AL3439" i="1"/>
  <c r="AL3440" i="1"/>
  <c r="AL3441" i="1"/>
  <c r="AL3442" i="1"/>
  <c r="AL3443" i="1"/>
  <c r="AL3444" i="1"/>
  <c r="AL3445" i="1"/>
  <c r="AL3446" i="1"/>
  <c r="AL3447" i="1"/>
  <c r="AL3448" i="1"/>
  <c r="AL3449" i="1"/>
  <c r="AL3450" i="1"/>
  <c r="AL3451" i="1"/>
  <c r="AL3452" i="1"/>
  <c r="AL3453" i="1"/>
  <c r="AL3454" i="1"/>
  <c r="AL3455" i="1"/>
  <c r="AL3456" i="1"/>
  <c r="AL3457" i="1"/>
  <c r="AL3458" i="1"/>
  <c r="AL3459" i="1"/>
  <c r="AL3460" i="1"/>
  <c r="AL3461" i="1"/>
  <c r="AL3462" i="1"/>
  <c r="AL3463" i="1"/>
  <c r="AL3464" i="1"/>
  <c r="AL3465" i="1"/>
  <c r="AL3466" i="1"/>
  <c r="AL3467" i="1"/>
  <c r="AL3468" i="1"/>
  <c r="AL3469" i="1"/>
  <c r="AL3470" i="1"/>
  <c r="AL3471" i="1"/>
  <c r="AL3472" i="1"/>
  <c r="AL3473" i="1"/>
  <c r="AL3474" i="1"/>
  <c r="AL3475" i="1"/>
  <c r="AL3476" i="1"/>
  <c r="AL3477" i="1"/>
  <c r="AL3478" i="1"/>
  <c r="AL3479" i="1"/>
  <c r="AL3480" i="1"/>
  <c r="AL3481" i="1"/>
  <c r="AL3482" i="1"/>
  <c r="AL3483" i="1"/>
  <c r="AL3484" i="1"/>
  <c r="AL3485" i="1"/>
  <c r="AL3486" i="1"/>
  <c r="AL3487" i="1"/>
  <c r="AL3488" i="1"/>
  <c r="AL3489" i="1"/>
  <c r="AL3490" i="1"/>
  <c r="AL3491" i="1"/>
  <c r="AL3492" i="1"/>
  <c r="AL3493" i="1"/>
  <c r="AL3494" i="1"/>
  <c r="AL3495" i="1"/>
  <c r="AL3496" i="1"/>
  <c r="AL3497" i="1"/>
  <c r="AL3498" i="1"/>
  <c r="AL3499" i="1"/>
  <c r="AL3500" i="1"/>
  <c r="AL3501" i="1"/>
  <c r="AL3502" i="1"/>
  <c r="AL3503" i="1"/>
  <c r="AL3504" i="1"/>
  <c r="AL3505" i="1"/>
  <c r="AL3506" i="1"/>
  <c r="AL3507" i="1"/>
  <c r="AL3508" i="1"/>
  <c r="AL3509" i="1"/>
  <c r="AL3510" i="1"/>
  <c r="AL3511" i="1"/>
  <c r="AL3512" i="1"/>
  <c r="AL3513" i="1"/>
  <c r="AL3514" i="1"/>
  <c r="AL3515" i="1"/>
  <c r="AL3516" i="1"/>
  <c r="AL3517" i="1"/>
  <c r="AL3518" i="1"/>
  <c r="AL3519" i="1"/>
  <c r="AL3520" i="1"/>
  <c r="AL3521" i="1"/>
  <c r="AL3522" i="1"/>
  <c r="AL3523" i="1"/>
  <c r="AL3524" i="1"/>
  <c r="AL3525" i="1"/>
  <c r="AL3526" i="1"/>
  <c r="AL3527" i="1"/>
  <c r="AL3528" i="1"/>
  <c r="AL3529" i="1"/>
  <c r="AL3530" i="1"/>
  <c r="AL3531" i="1"/>
  <c r="AL3532" i="1"/>
  <c r="AL3533" i="1"/>
  <c r="AL3534" i="1"/>
  <c r="AL3535" i="1"/>
  <c r="AL3536" i="1"/>
  <c r="AL3537" i="1"/>
  <c r="AL3538" i="1"/>
  <c r="AL3539" i="1"/>
  <c r="AL3540" i="1"/>
  <c r="AL3541" i="1"/>
  <c r="AL3542" i="1"/>
  <c r="AL3543" i="1"/>
  <c r="AL3544" i="1"/>
  <c r="AL3545" i="1"/>
  <c r="AL3546" i="1"/>
  <c r="AL3547" i="1"/>
  <c r="AL3548" i="1"/>
  <c r="AL3549" i="1"/>
  <c r="AL3550" i="1"/>
  <c r="AL3551" i="1"/>
  <c r="AL3552" i="1"/>
  <c r="AL3553" i="1"/>
  <c r="AL3554" i="1"/>
  <c r="AL3555" i="1"/>
  <c r="AL3556" i="1"/>
  <c r="AL3557" i="1"/>
  <c r="AL3558" i="1"/>
  <c r="AL3559" i="1"/>
  <c r="AL3560" i="1"/>
  <c r="AL3561" i="1"/>
  <c r="AL3562" i="1"/>
  <c r="AL3563" i="1"/>
  <c r="AL3564" i="1"/>
  <c r="AL3565" i="1"/>
  <c r="AL3566" i="1"/>
  <c r="AL3567" i="1"/>
  <c r="AL3568" i="1"/>
  <c r="AL3569" i="1"/>
  <c r="AL3570" i="1"/>
  <c r="AL3571" i="1"/>
  <c r="AL3572" i="1"/>
  <c r="AL3573" i="1"/>
  <c r="AL3574" i="1"/>
  <c r="AL3575" i="1"/>
  <c r="AL3576" i="1"/>
  <c r="AL3577" i="1"/>
  <c r="AL3578" i="1"/>
  <c r="AL3579" i="1"/>
  <c r="AL3580" i="1"/>
  <c r="AL3581" i="1"/>
  <c r="AL3582" i="1"/>
  <c r="AL3583" i="1"/>
  <c r="AL3584" i="1"/>
  <c r="AL3585" i="1"/>
  <c r="AL3586" i="1"/>
  <c r="AL3587" i="1"/>
  <c r="AL3588" i="1"/>
  <c r="AL3589" i="1"/>
  <c r="AL3590" i="1"/>
  <c r="AL3591" i="1"/>
  <c r="AL3592" i="1"/>
  <c r="AL3593" i="1"/>
  <c r="AL3594" i="1"/>
  <c r="AL3595" i="1"/>
  <c r="AL3596" i="1"/>
  <c r="AL3597" i="1"/>
  <c r="AL3598" i="1"/>
  <c r="AL3599" i="1"/>
  <c r="AL3600" i="1"/>
  <c r="AL3601" i="1"/>
  <c r="AL3602" i="1"/>
  <c r="AL3603" i="1"/>
  <c r="AL3604" i="1"/>
  <c r="AL3605" i="1"/>
  <c r="AL3606" i="1"/>
  <c r="AL3607" i="1"/>
  <c r="AL3608" i="1"/>
  <c r="AL3609" i="1"/>
  <c r="AL3610" i="1"/>
  <c r="AL3611" i="1"/>
  <c r="AL3612" i="1"/>
  <c r="AL3613" i="1"/>
  <c r="AL3614" i="1"/>
  <c r="AL3615" i="1"/>
  <c r="AL3616" i="1"/>
  <c r="AL3617" i="1"/>
  <c r="AL3618" i="1"/>
  <c r="AL3619" i="1"/>
  <c r="AL3620" i="1"/>
  <c r="AL3621" i="1"/>
  <c r="AL3622" i="1"/>
  <c r="AL3623" i="1"/>
  <c r="AL3624" i="1"/>
  <c r="AL3625" i="1"/>
  <c r="AL3626" i="1"/>
  <c r="AL3627" i="1"/>
  <c r="AL3628" i="1"/>
  <c r="AL3629" i="1"/>
  <c r="AL3630" i="1"/>
  <c r="AL3631" i="1"/>
  <c r="AL3632" i="1"/>
  <c r="AL3633" i="1"/>
  <c r="AL3634" i="1"/>
  <c r="AL3635" i="1"/>
  <c r="AL3636" i="1"/>
  <c r="AL3637" i="1"/>
  <c r="AL3638" i="1"/>
  <c r="AL3639" i="1"/>
  <c r="AL3640" i="1"/>
  <c r="AL3641" i="1"/>
  <c r="AL3642" i="1"/>
  <c r="AL3643" i="1"/>
  <c r="AL3644" i="1"/>
  <c r="AL3645" i="1"/>
  <c r="AL3646" i="1"/>
  <c r="AL3647" i="1"/>
  <c r="AL3648" i="1"/>
  <c r="AL3649" i="1"/>
  <c r="AL3650" i="1"/>
  <c r="AL3651" i="1"/>
  <c r="AL3652" i="1"/>
  <c r="AL3653" i="1"/>
  <c r="AL3654" i="1"/>
  <c r="AL3655" i="1"/>
  <c r="AL3656" i="1"/>
  <c r="AL3657" i="1"/>
  <c r="AL3658" i="1"/>
  <c r="AL3659" i="1"/>
  <c r="AL3660" i="1"/>
  <c r="AL3661" i="1"/>
  <c r="AL3662" i="1"/>
  <c r="AL3663" i="1"/>
  <c r="AL3664" i="1"/>
  <c r="AL3665" i="1"/>
  <c r="AL3666" i="1"/>
  <c r="AL3667" i="1"/>
  <c r="AL3668" i="1"/>
  <c r="AL3669" i="1"/>
  <c r="AL3670" i="1"/>
  <c r="AL3671" i="1"/>
  <c r="AL3672" i="1"/>
  <c r="AL3673" i="1"/>
  <c r="AL3674" i="1"/>
  <c r="AL3675" i="1"/>
  <c r="AL3676" i="1"/>
  <c r="AL3677" i="1"/>
  <c r="AL3678" i="1"/>
  <c r="AL3679" i="1"/>
  <c r="AL3680" i="1"/>
  <c r="AL3681" i="1"/>
  <c r="AL3682" i="1"/>
  <c r="AL3683" i="1"/>
  <c r="AL3684" i="1"/>
  <c r="AL3685" i="1"/>
  <c r="AL3686" i="1"/>
  <c r="AL3687" i="1"/>
  <c r="AL3688" i="1"/>
  <c r="AL3689" i="1"/>
  <c r="AL3690" i="1"/>
  <c r="AL3691" i="1"/>
  <c r="AL3692" i="1"/>
  <c r="AL3693" i="1"/>
  <c r="AL3694" i="1"/>
  <c r="AL3695" i="1"/>
  <c r="AL3696" i="1"/>
  <c r="AL3697" i="1"/>
  <c r="AL3698" i="1"/>
  <c r="AL3699" i="1"/>
  <c r="AL3700" i="1"/>
  <c r="AL3701" i="1"/>
  <c r="AL3702" i="1"/>
  <c r="AL3703" i="1"/>
  <c r="AL3704" i="1"/>
  <c r="AL3705" i="1"/>
  <c r="AL3706" i="1"/>
  <c r="AL3707" i="1"/>
  <c r="AL3708" i="1"/>
  <c r="AL3709" i="1"/>
  <c r="AL3710" i="1"/>
  <c r="AL3711" i="1"/>
  <c r="AL3712" i="1"/>
  <c r="AL3713" i="1"/>
  <c r="AL3714" i="1"/>
  <c r="AL3715" i="1"/>
  <c r="AL3716" i="1"/>
  <c r="AL3717" i="1"/>
  <c r="AL3718" i="1"/>
  <c r="AL3719" i="1"/>
  <c r="AL3720" i="1"/>
  <c r="AL3721" i="1"/>
  <c r="AL3722" i="1"/>
  <c r="AL3723" i="1"/>
  <c r="AL3724" i="1"/>
  <c r="AL3725" i="1"/>
  <c r="AL3726" i="1"/>
  <c r="AL3727" i="1"/>
  <c r="AL3728" i="1"/>
  <c r="AL3729" i="1"/>
  <c r="AL3730" i="1"/>
  <c r="AL3731" i="1"/>
  <c r="AL3732" i="1"/>
  <c r="AL3733" i="1"/>
  <c r="AL3734" i="1"/>
  <c r="AL3735" i="1"/>
  <c r="AL3736" i="1"/>
  <c r="AL3737" i="1"/>
  <c r="AL3738" i="1"/>
  <c r="AL3739" i="1"/>
  <c r="AL3740" i="1"/>
  <c r="AL3741" i="1"/>
  <c r="AL3742" i="1"/>
  <c r="AL3743" i="1"/>
  <c r="AL3744" i="1"/>
  <c r="AL3745" i="1"/>
  <c r="AL3746" i="1"/>
  <c r="AL3747" i="1"/>
  <c r="AL3748" i="1"/>
  <c r="AL3749" i="1"/>
  <c r="AL3750" i="1"/>
  <c r="AL3751" i="1"/>
  <c r="AL3752" i="1"/>
  <c r="AL3753" i="1"/>
  <c r="AL3754" i="1"/>
  <c r="AL3755" i="1"/>
  <c r="AL3756" i="1"/>
  <c r="AL3757" i="1"/>
  <c r="AL3758" i="1"/>
  <c r="AL3759" i="1"/>
  <c r="AL3760" i="1"/>
  <c r="AL3761" i="1"/>
  <c r="AL3762" i="1"/>
  <c r="AL3763" i="1"/>
  <c r="AL3764" i="1"/>
  <c r="AL3765" i="1"/>
  <c r="AL3766" i="1"/>
  <c r="AL3767" i="1"/>
  <c r="AL3768" i="1"/>
  <c r="AL3769" i="1"/>
  <c r="AL3770" i="1"/>
  <c r="AL3771" i="1"/>
  <c r="AL3772" i="1"/>
  <c r="AL3773" i="1"/>
  <c r="AL3774" i="1"/>
  <c r="AL3775" i="1"/>
  <c r="AL3776" i="1"/>
  <c r="AL3777" i="1"/>
  <c r="AL3778" i="1"/>
  <c r="AL3779" i="1"/>
  <c r="AL3780" i="1"/>
  <c r="AL3781" i="1"/>
  <c r="AL3782" i="1"/>
  <c r="AL3783" i="1"/>
  <c r="AL3784" i="1"/>
  <c r="AL3785" i="1"/>
  <c r="AL3786" i="1"/>
  <c r="AL3787" i="1"/>
  <c r="AL3788" i="1"/>
  <c r="AL3789" i="1"/>
  <c r="AL3790" i="1"/>
  <c r="AL3791" i="1"/>
  <c r="AL3792" i="1"/>
  <c r="AL3793" i="1"/>
  <c r="AL3794" i="1"/>
  <c r="AL3795" i="1"/>
  <c r="AL3796" i="1"/>
  <c r="AL3797" i="1"/>
  <c r="AL3798" i="1"/>
  <c r="AL3799" i="1"/>
  <c r="AL3800" i="1"/>
  <c r="AL3801" i="1"/>
  <c r="AL3802" i="1"/>
  <c r="AL3803" i="1"/>
  <c r="AL3804" i="1"/>
  <c r="AL3805" i="1"/>
  <c r="AL3806" i="1"/>
  <c r="AL3807" i="1"/>
  <c r="AL3808" i="1"/>
  <c r="AL3809" i="1"/>
  <c r="AL3810" i="1"/>
  <c r="AL3811" i="1"/>
  <c r="AL3812" i="1"/>
  <c r="AL3813" i="1"/>
  <c r="AL3814" i="1"/>
  <c r="AL3815" i="1"/>
  <c r="AL3816" i="1"/>
  <c r="AL3817" i="1"/>
  <c r="AL3818" i="1"/>
  <c r="AL3819" i="1"/>
  <c r="AL3820" i="1"/>
  <c r="AL3821" i="1"/>
  <c r="AL3822" i="1"/>
  <c r="AL3823" i="1"/>
  <c r="AL3824" i="1"/>
  <c r="AL3825" i="1"/>
  <c r="AL3826" i="1"/>
  <c r="AL3827" i="1"/>
  <c r="AL3828" i="1"/>
  <c r="AL3829" i="1"/>
  <c r="AL3830" i="1"/>
  <c r="AL3831" i="1"/>
  <c r="AL3832" i="1"/>
  <c r="AL3833" i="1"/>
  <c r="AL3834" i="1"/>
  <c r="AL3835" i="1"/>
  <c r="AL3836" i="1"/>
  <c r="AL3837" i="1"/>
  <c r="AL3838" i="1"/>
  <c r="AL3839" i="1"/>
  <c r="AL3840" i="1"/>
  <c r="AL3841" i="1"/>
  <c r="AL3842" i="1"/>
  <c r="AL3843" i="1"/>
  <c r="AL3844" i="1"/>
  <c r="AL3845" i="1"/>
  <c r="AL3846" i="1"/>
  <c r="AL3847" i="1"/>
  <c r="AL3848" i="1"/>
  <c r="AL3849" i="1"/>
  <c r="AL3850" i="1"/>
  <c r="AL3851" i="1"/>
  <c r="AL3852" i="1"/>
  <c r="AL3853" i="1"/>
  <c r="AL3854" i="1"/>
  <c r="AL3855" i="1"/>
  <c r="AL3856" i="1"/>
  <c r="AL3857" i="1"/>
  <c r="AL3858" i="1"/>
  <c r="AL3859" i="1"/>
  <c r="AL3860" i="1"/>
  <c r="AL3861" i="1"/>
  <c r="AL3862" i="1"/>
  <c r="AL3863" i="1"/>
  <c r="AL3864" i="1"/>
  <c r="AL3865" i="1"/>
  <c r="AL3866" i="1"/>
  <c r="AL3867" i="1"/>
  <c r="AL3868" i="1"/>
  <c r="AL3869" i="1"/>
  <c r="AL3870" i="1"/>
  <c r="AL3871" i="1"/>
  <c r="AL3872" i="1"/>
  <c r="AL3873" i="1"/>
  <c r="AL3874" i="1"/>
  <c r="AL3875" i="1"/>
  <c r="AL3876" i="1"/>
  <c r="AL3877" i="1"/>
  <c r="AL3878" i="1"/>
  <c r="AL3879" i="1"/>
  <c r="AL3880" i="1"/>
  <c r="AL3881" i="1"/>
  <c r="AL3882" i="1"/>
  <c r="AL3883" i="1"/>
  <c r="AL3884" i="1"/>
  <c r="AL3885" i="1"/>
  <c r="AL3886" i="1"/>
  <c r="AL3887" i="1"/>
  <c r="AL3888" i="1"/>
  <c r="AL3889" i="1"/>
  <c r="AL3890" i="1"/>
  <c r="AL3891" i="1"/>
  <c r="AL3892" i="1"/>
  <c r="AL3893" i="1"/>
  <c r="AL3894" i="1"/>
  <c r="AL3895" i="1"/>
  <c r="AL3896" i="1"/>
  <c r="AL3897" i="1"/>
  <c r="AL3898" i="1"/>
  <c r="AL3899" i="1"/>
  <c r="AL3900" i="1"/>
  <c r="AL3901" i="1"/>
  <c r="AL3902" i="1"/>
  <c r="AL3903" i="1"/>
  <c r="AL3904" i="1"/>
  <c r="AL3905" i="1"/>
  <c r="AL3906" i="1"/>
  <c r="AL3907" i="1"/>
  <c r="AL3908" i="1"/>
  <c r="AL3909" i="1"/>
  <c r="AL3910" i="1"/>
  <c r="AL3911" i="1"/>
  <c r="AL3912" i="1"/>
  <c r="AL3913" i="1"/>
  <c r="AL3914" i="1"/>
  <c r="AL3915" i="1"/>
  <c r="AL3916" i="1"/>
  <c r="AL3917" i="1"/>
  <c r="AL3918" i="1"/>
  <c r="AL3919" i="1"/>
  <c r="AL3920" i="1"/>
  <c r="AL3921" i="1"/>
  <c r="AL3922" i="1"/>
  <c r="AL3923" i="1"/>
  <c r="AL3924" i="1"/>
  <c r="AL3925" i="1"/>
  <c r="AL3926" i="1"/>
  <c r="AL3927" i="1"/>
  <c r="AL3928" i="1"/>
  <c r="AL3929" i="1"/>
  <c r="AL3930" i="1"/>
  <c r="AL3931" i="1"/>
  <c r="AL3932" i="1"/>
  <c r="AL3933" i="1"/>
  <c r="AL3934" i="1"/>
  <c r="AL3935" i="1"/>
  <c r="AL3936" i="1"/>
  <c r="AL3937" i="1"/>
  <c r="AL3938" i="1"/>
  <c r="AL3939" i="1"/>
  <c r="AL3940" i="1"/>
  <c r="AL3941" i="1"/>
  <c r="AL3942" i="1"/>
  <c r="AL3943" i="1"/>
  <c r="AL3944" i="1"/>
  <c r="AL3945" i="1"/>
  <c r="AL8" i="1"/>
</calcChain>
</file>

<file path=xl/sharedStrings.xml><?xml version="1.0" encoding="utf-8"?>
<sst xmlns="http://schemas.openxmlformats.org/spreadsheetml/2006/main" count="33223" uniqueCount="4813">
  <si>
    <t>EarthChem Download: Friday, Mar. 15, 2024 7:44:10 am UTC</t>
  </si>
  <si>
    <t>Search Criteria:</t>
  </si>
  <si>
    <t>Tectonic Setting</t>
  </si>
  <si>
    <t>VOLCANIC_ARC</t>
  </si>
  <si>
    <t>Materials</t>
  </si>
  <si>
    <t>Igneous</t>
  </si>
  <si>
    <t>SAMPLE ID</t>
  </si>
  <si>
    <t>IGSN</t>
  </si>
  <si>
    <t>EXPEDITION ID</t>
  </si>
  <si>
    <t>REFERENCES</t>
  </si>
  <si>
    <t>LATITUDE</t>
  </si>
  <si>
    <t>LONGITUDE</t>
  </si>
  <si>
    <t>LOC PREC</t>
  </si>
  <si>
    <t>MIN ELEVATION</t>
  </si>
  <si>
    <t>MAX ELEVATION</t>
  </si>
  <si>
    <t>TECTONIC SETTING</t>
  </si>
  <si>
    <t>MIN AGE</t>
  </si>
  <si>
    <t>AGE</t>
  </si>
  <si>
    <t>MAX AGE</t>
  </si>
  <si>
    <t>METHOD</t>
  </si>
  <si>
    <t>ANALYZED MATERIAL</t>
  </si>
  <si>
    <t>ROCK TYPE</t>
  </si>
  <si>
    <t>ROCK NAME</t>
  </si>
  <si>
    <t>MINERAL</t>
  </si>
  <si>
    <t>SIO2</t>
  </si>
  <si>
    <t>TIO2</t>
  </si>
  <si>
    <t>AL2O3</t>
  </si>
  <si>
    <t>CR2O3</t>
  </si>
  <si>
    <t>FE2O3</t>
  </si>
  <si>
    <t>FE2O3T</t>
  </si>
  <si>
    <t>FEO</t>
  </si>
  <si>
    <t>FEOT</t>
  </si>
  <si>
    <t>NIO</t>
  </si>
  <si>
    <t>MNO</t>
  </si>
  <si>
    <t>MGO</t>
  </si>
  <si>
    <t>CAO</t>
  </si>
  <si>
    <t>NA2O</t>
  </si>
  <si>
    <t>K2O</t>
  </si>
  <si>
    <t>P2O5</t>
  </si>
  <si>
    <t>BAO</t>
  </si>
  <si>
    <t>LOI</t>
  </si>
  <si>
    <t>H2O</t>
  </si>
  <si>
    <t>PETDB-1546-AR-02LA</t>
  </si>
  <si>
    <t>nr</t>
  </si>
  <si>
    <t>BOLGE, 2009</t>
  </si>
  <si>
    <t>Unknown</t>
  </si>
  <si>
    <t>WHOLE ROCK</t>
  </si>
  <si>
    <t>IGNEOUS:VOLCANIC:CLASTIC</t>
  </si>
  <si>
    <t>TEPHRA</t>
  </si>
  <si>
    <t>PETDB-1546-AR-102A3</t>
  </si>
  <si>
    <t>PETDB-1546-AR-105A4</t>
  </si>
  <si>
    <t>PETDB-1546-AR-117A2</t>
  </si>
  <si>
    <t>PETDB-1546-AR-124LA</t>
  </si>
  <si>
    <t>PETDB-1546-AR-131A4</t>
  </si>
  <si>
    <t>PETDB-1546-AR-133A3</t>
  </si>
  <si>
    <t>PETDB-1546-AR-134A2</t>
  </si>
  <si>
    <t>PETDB-1546-AR-BOMB_80_5</t>
  </si>
  <si>
    <t>PETDB-1546-AR-BOMB_80_6</t>
  </si>
  <si>
    <t>PETDB-1546-AR-BOMB_80_7</t>
  </si>
  <si>
    <t>PETDB-1546-AR-ET_80_12.5</t>
  </si>
  <si>
    <t>PETDB-1546-AR-JAR12.5</t>
  </si>
  <si>
    <t>PETDB-1546-AR-JAR13.5</t>
  </si>
  <si>
    <t>PETDB-1546-AR-JAR14A_FAULT</t>
  </si>
  <si>
    <t>PETDB-1546-AR-OLD_BOMB</t>
  </si>
  <si>
    <t>PETDB-1546-AR_LA</t>
  </si>
  <si>
    <t>PETDB-1546-B01</t>
  </si>
  <si>
    <t>PETDB-1546-B10</t>
  </si>
  <si>
    <t>PETDB-1546-B11</t>
  </si>
  <si>
    <t>PETDB-1546-B12</t>
  </si>
  <si>
    <t>PETDB-1546-B13</t>
  </si>
  <si>
    <t>PETDB-1546-B14</t>
  </si>
  <si>
    <t>PETDB-1546-B15</t>
  </si>
  <si>
    <t>PETDB-1546-B16</t>
  </si>
  <si>
    <t>PETDB-1546-B06</t>
  </si>
  <si>
    <t>PETDB-1546-B07</t>
  </si>
  <si>
    <t>PETDB-1546-B08</t>
  </si>
  <si>
    <t>PETDB-1546-B09</t>
  </si>
  <si>
    <t>PETDB-1546-BH203D</t>
  </si>
  <si>
    <t>PETDB-1546-C14</t>
  </si>
  <si>
    <t>PETDB-1546-C16</t>
  </si>
  <si>
    <t>PETDB-1546-C17</t>
  </si>
  <si>
    <t>PETDB-1546-C21</t>
  </si>
  <si>
    <t>PETDB-1546-C23</t>
  </si>
  <si>
    <t>PETDB-1546-CN001</t>
  </si>
  <si>
    <t>PETDB-1546-CN13</t>
  </si>
  <si>
    <t>PETDB-1546-CN05</t>
  </si>
  <si>
    <t>PETDB-1546-CN07</t>
  </si>
  <si>
    <t>PETDB-1546-CN08</t>
  </si>
  <si>
    <t>PETDB-1546-CON-1</t>
  </si>
  <si>
    <t>PETDB-1546-CON-2</t>
  </si>
  <si>
    <t>PETDB-1546-CON-4</t>
  </si>
  <si>
    <t>PETDB-1546-COS2</t>
  </si>
  <si>
    <t>PETDB-1546-COS3</t>
  </si>
  <si>
    <t>PETDB-1546-COS5</t>
  </si>
  <si>
    <t>PETDB-1546-COS9A</t>
  </si>
  <si>
    <t>PETDB-1546-COSHH</t>
  </si>
  <si>
    <t>PETDB-1546-D4</t>
  </si>
  <si>
    <t>PETDB-1546-D5</t>
  </si>
  <si>
    <t>PETDB-1546-D6</t>
  </si>
  <si>
    <t>PETDB-1546-IC2</t>
  </si>
  <si>
    <t>PETDB-1546-IS17</t>
  </si>
  <si>
    <t>PETDB-1546-IZ-V3</t>
  </si>
  <si>
    <t>PETDB-1546-IZ-V5</t>
  </si>
  <si>
    <t>PETDB-1546-IZ1</t>
  </si>
  <si>
    <t>PETDB-1546-IZ100</t>
  </si>
  <si>
    <t>PETDB-1546-IZ101</t>
  </si>
  <si>
    <t>PETDB-1546-IZ102</t>
  </si>
  <si>
    <t>PETDB-1546-IZ103</t>
  </si>
  <si>
    <t>PETDB-1546-IZ104</t>
  </si>
  <si>
    <t>PETDB-1546-IZ105</t>
  </si>
  <si>
    <t>PETDB-1546-IZ106</t>
  </si>
  <si>
    <t>PETDB-1546-IZ107</t>
  </si>
  <si>
    <t>PETDB-1546-IZ108</t>
  </si>
  <si>
    <t>PETDB-1546-IZ109</t>
  </si>
  <si>
    <t>PETDB-1546-IZ110</t>
  </si>
  <si>
    <t>PETDB-1546-IZ111</t>
  </si>
  <si>
    <t>PETDB-1546-IZ112</t>
  </si>
  <si>
    <t>PETDB-1546-IZ113</t>
  </si>
  <si>
    <t>PETDB-1546-IZ114</t>
  </si>
  <si>
    <t>PETDB-1546-IZ115</t>
  </si>
  <si>
    <t>PETDB-1546-IZ116</t>
  </si>
  <si>
    <t>PETDB-1546-IZ117</t>
  </si>
  <si>
    <t>PETDB-1546-IZ119</t>
  </si>
  <si>
    <t>PETDB-1546-IZ120</t>
  </si>
  <si>
    <t>PETDB-1546-IZ121</t>
  </si>
  <si>
    <t>PETDB-1546-IZ122</t>
  </si>
  <si>
    <t>PETDB-1546-IZ019</t>
  </si>
  <si>
    <t>PETDB-1546-IZ002</t>
  </si>
  <si>
    <t>PETDB-1546-IZ020</t>
  </si>
  <si>
    <t>PETDB-1546-IZ003</t>
  </si>
  <si>
    <t>PETDB-1546-IZ004</t>
  </si>
  <si>
    <t>PETDB-1546-IZ005</t>
  </si>
  <si>
    <t>PETDB-1546-IZ006</t>
  </si>
  <si>
    <t>PETDB-1546-M010</t>
  </si>
  <si>
    <t>PETDB-1546-M011</t>
  </si>
  <si>
    <t>PETDB-1546-M007</t>
  </si>
  <si>
    <t>PETDB-1546-M008</t>
  </si>
  <si>
    <t>PETDB-1546-M009</t>
  </si>
  <si>
    <t>PETDB-1546-MB10</t>
  </si>
  <si>
    <t>PETDB-1546-MB104</t>
  </si>
  <si>
    <t>PETDB-1546-MB002</t>
  </si>
  <si>
    <t>PETDB-1546-MB003</t>
  </si>
  <si>
    <t>PETDB-1546-MB009</t>
  </si>
  <si>
    <t>PETDB-1546-MS13</t>
  </si>
  <si>
    <t>1e-05</t>
  </si>
  <si>
    <t>PETDB-1546-MS15</t>
  </si>
  <si>
    <t>PETDB-1546-MS02</t>
  </si>
  <si>
    <t>PETDB-1546-MS03</t>
  </si>
  <si>
    <t>PETDB-1546-MS07</t>
  </si>
  <si>
    <t>PETDB-1546-MT001</t>
  </si>
  <si>
    <t>PETDB-1546-MT002</t>
  </si>
  <si>
    <t>PETDB-1546-MT003</t>
  </si>
  <si>
    <t>PETDB-1546-MT004</t>
  </si>
  <si>
    <t>PETDB-1546-MT005</t>
  </si>
  <si>
    <t>PETDB-1546-MV02</t>
  </si>
  <si>
    <t>PETDB-1546-MV33</t>
  </si>
  <si>
    <t>PETDB-1546-MV34</t>
  </si>
  <si>
    <t>PETDB-1546-MV04</t>
  </si>
  <si>
    <t>PETDB-1546-MV40</t>
  </si>
  <si>
    <t>PETDB-1546-MV41</t>
  </si>
  <si>
    <t>PETDB-1546-MV44</t>
  </si>
  <si>
    <t>PETDB-1546-MV45</t>
  </si>
  <si>
    <t>PETDB-1546-MV46</t>
  </si>
  <si>
    <t>PETDB-1546-MV05</t>
  </si>
  <si>
    <t>PETDB-1546-MV06</t>
  </si>
  <si>
    <t>PETDB-1546-MV07</t>
  </si>
  <si>
    <t>PETDB-1546-NE01</t>
  </si>
  <si>
    <t>PETDB-1546-NE10</t>
  </si>
  <si>
    <t>PETDB-1546-NE11</t>
  </si>
  <si>
    <t>PETDB-1546-NE12</t>
  </si>
  <si>
    <t>PETDB-1546-NE13</t>
  </si>
  <si>
    <t>PETDB-1546-NE02</t>
  </si>
  <si>
    <t>PETDB-1546-NE04</t>
  </si>
  <si>
    <t>PETDB-1546-NE08</t>
  </si>
  <si>
    <t>PETDB-1546-NE09</t>
  </si>
  <si>
    <t>PETDB-1546-OR03_1</t>
  </si>
  <si>
    <t>PETDB-1546-OR03_2</t>
  </si>
  <si>
    <t>PETDB-1546-OR03_3</t>
  </si>
  <si>
    <t>PETDB-1546-OR03_4C</t>
  </si>
  <si>
    <t>PETDB-1546-OR03_4F</t>
  </si>
  <si>
    <t>PETDB-1546-OR03_5</t>
  </si>
  <si>
    <t>PETDB-1546-OR53</t>
  </si>
  <si>
    <t>PETDB-1546-OR54_D</t>
  </si>
  <si>
    <t>PETDB-1546-PLA-13</t>
  </si>
  <si>
    <t>PETDB-1546-PLA-14</t>
  </si>
  <si>
    <t>PETDB-1546-PLA-25</t>
  </si>
  <si>
    <t>PETDB-1546-PLA-43</t>
  </si>
  <si>
    <t>PETDB-1546-PO01</t>
  </si>
  <si>
    <t>PETDB-1546-PO28</t>
  </si>
  <si>
    <t>PETDB-1546-PO29</t>
  </si>
  <si>
    <t>PETDB-1546-PO06</t>
  </si>
  <si>
    <t>PETDB-1546-PO07</t>
  </si>
  <si>
    <t>PETDB-1546-PO8349</t>
  </si>
  <si>
    <t>PETDB-1546-PO09</t>
  </si>
  <si>
    <t>PETDB-1546-PP10</t>
  </si>
  <si>
    <t>PETDB-1546-PP21</t>
  </si>
  <si>
    <t>PETDB-1546-PP22</t>
  </si>
  <si>
    <t>PETDB-1546-PP24</t>
  </si>
  <si>
    <t>PETDB-1546-PP26</t>
  </si>
  <si>
    <t>PETDB-1546-PP27</t>
  </si>
  <si>
    <t>PETDB-1546-RV-201</t>
  </si>
  <si>
    <t>PETDB-1546-RV-202</t>
  </si>
  <si>
    <t>PETDB-1546-RV-204</t>
  </si>
  <si>
    <t>PETDB-1546-RV-205</t>
  </si>
  <si>
    <t>PETDB-1546-RV-206</t>
  </si>
  <si>
    <t>PETDB-1546-RV49</t>
  </si>
  <si>
    <t>PETDB-1546-RV50</t>
  </si>
  <si>
    <t>PETDB-1546-RV51</t>
  </si>
  <si>
    <t>PETDB-1546-RV52</t>
  </si>
  <si>
    <t>PETDB-1546-RV55</t>
  </si>
  <si>
    <t>PETDB-1546-RV56B</t>
  </si>
  <si>
    <t>PETDB-1546-RV57</t>
  </si>
  <si>
    <t>PETDB-1546-RV58</t>
  </si>
  <si>
    <t>PETDB-1546-RV59</t>
  </si>
  <si>
    <t>PETDB-1546-RV60</t>
  </si>
  <si>
    <t>PETDB-1546-RV61</t>
  </si>
  <si>
    <t>PETDB-1546-RV62</t>
  </si>
  <si>
    <t>PETDB-1546-RV63</t>
  </si>
  <si>
    <t>PETDB-1546-RV64</t>
  </si>
  <si>
    <t>PETDB-1546-RV65</t>
  </si>
  <si>
    <t>PETDB-1546-SC001</t>
  </si>
  <si>
    <t>PETDB-1546-SC100</t>
  </si>
  <si>
    <t>PETDB-1546-SC101</t>
  </si>
  <si>
    <t>PETDB-1546-SC102</t>
  </si>
  <si>
    <t>PETDB-1546-SC209</t>
  </si>
  <si>
    <t>PETDB-1546-SM-1</t>
  </si>
  <si>
    <t>PETDB-1546-SM-10</t>
  </si>
  <si>
    <t>PETDB-1546-SM-03</t>
  </si>
  <si>
    <t>PETDB-1546-SM-04</t>
  </si>
  <si>
    <t>PETDB-1546-SM-06</t>
  </si>
  <si>
    <t>PETDB-1546-SV-01</t>
  </si>
  <si>
    <t>PETDB-1546-SV-02</t>
  </si>
  <si>
    <t>PETDB-1546-SV-04</t>
  </si>
  <si>
    <t>PETDB-1546-SV-05</t>
  </si>
  <si>
    <t>PETDB-1546-SV-08</t>
  </si>
  <si>
    <t>PETDB-1546-TE-010</t>
  </si>
  <si>
    <t>PETDB-1546-TE010</t>
  </si>
  <si>
    <t>PETDB-1546-TE-005</t>
  </si>
  <si>
    <t>PETDB-1546-TE-006</t>
  </si>
  <si>
    <t>PETDB-1546-TE-007</t>
  </si>
  <si>
    <t>PETDB-1546-TE-008</t>
  </si>
  <si>
    <t>PETDB-1546-TE-001</t>
  </si>
  <si>
    <t>PETDB-1546-TE-011</t>
  </si>
  <si>
    <t>PETDB-1546-TE-111</t>
  </si>
  <si>
    <t>PETDB-1546-TE-112</t>
  </si>
  <si>
    <t>PETDB-1546-TE-113</t>
  </si>
  <si>
    <t>PETDB-1546-TE-114</t>
  </si>
  <si>
    <t>PETDB-1546-TE-116</t>
  </si>
  <si>
    <t>PETDB-1546-TE-117</t>
  </si>
  <si>
    <t>PETDB-1546-TE-118</t>
  </si>
  <si>
    <t>PETDB-1546-TE-119</t>
  </si>
  <si>
    <t>PETDB-1546-TE-120</t>
  </si>
  <si>
    <t>PETDB-1546-TE-121</t>
  </si>
  <si>
    <t>PETDB-1546-TE-122</t>
  </si>
  <si>
    <t>PETDB-1546-TE-123</t>
  </si>
  <si>
    <t>PETDB-1546-TE-124</t>
  </si>
  <si>
    <t>PETDB-1546-TE-125</t>
  </si>
  <si>
    <t>PETDB-1546-TE-126</t>
  </si>
  <si>
    <t>PETDB-1546-TE-127</t>
  </si>
  <si>
    <t>PETDB-1546-TE-128</t>
  </si>
  <si>
    <t>PETDB-1546-TE002</t>
  </si>
  <si>
    <t>PETDB-1546-TE003</t>
  </si>
  <si>
    <t>PETDB-1546-TE030</t>
  </si>
  <si>
    <t>PETDB-1546-TE031</t>
  </si>
  <si>
    <t>PETDB-1546-TE032</t>
  </si>
  <si>
    <t>PETDB-1546-TE035</t>
  </si>
  <si>
    <t>PETDB-1546-TE036</t>
  </si>
  <si>
    <t>PETDB-1546-TE037</t>
  </si>
  <si>
    <t>PETDB-1546-TE038</t>
  </si>
  <si>
    <t>PETDB-1546-TE039</t>
  </si>
  <si>
    <t>PETDB-1546-TE004</t>
  </si>
  <si>
    <t>PETDB-1546-TE042</t>
  </si>
  <si>
    <t>PETDB-1546-TE043</t>
  </si>
  <si>
    <t>PETDB-1546-TE05</t>
  </si>
  <si>
    <t>PETDB-1546-TE06</t>
  </si>
  <si>
    <t>PETDB-1546-TE07</t>
  </si>
  <si>
    <t>PETDB-1546-TE08</t>
  </si>
  <si>
    <t>PETDB-1546-TE09</t>
  </si>
  <si>
    <t>PETDB-1546-TU1</t>
  </si>
  <si>
    <t>PETDB-1546-TU2</t>
  </si>
  <si>
    <t>PETDB-1546-TU6</t>
  </si>
  <si>
    <t>PETDB-1546-TU8</t>
  </si>
  <si>
    <t>PETDB-1546-UT1</t>
  </si>
  <si>
    <t>PETDB-1546-YO10</t>
  </si>
  <si>
    <t>PETDB-1546-YO2</t>
  </si>
  <si>
    <t>PETDB-1546-YO3</t>
  </si>
  <si>
    <t>PETDB-1546-YO6</t>
  </si>
  <si>
    <t>PETDB-1546-YO9</t>
  </si>
  <si>
    <t>PETDB-1623-AGR19-02</t>
  </si>
  <si>
    <t>KELLEY, 2012</t>
  </si>
  <si>
    <t>ICPAES; IGN</t>
  </si>
  <si>
    <t>PETDB-1678-90-73</t>
  </si>
  <si>
    <t>TODD, 2012</t>
  </si>
  <si>
    <t>IGN; XRF</t>
  </si>
  <si>
    <t>IGNEOUS:VOLCANIC:MAFIC</t>
  </si>
  <si>
    <t>BASALT</t>
  </si>
  <si>
    <t>PETDB-1678-BHO96</t>
  </si>
  <si>
    <t>PETDB-1678-DK10</t>
  </si>
  <si>
    <t>PETDB-1678-LP132</t>
  </si>
  <si>
    <t>PETDB-1678-LP143</t>
  </si>
  <si>
    <t>PETDB-1678-LP145</t>
  </si>
  <si>
    <t>PETDB-1678-T08-01_2</t>
  </si>
  <si>
    <t>PETDB-1678-T08-03</t>
  </si>
  <si>
    <t>PETDB-1678-T08-04UP</t>
  </si>
  <si>
    <t>PETDB-1678-T08-05DK</t>
  </si>
  <si>
    <t>PETDB-1678-T08-07</t>
  </si>
  <si>
    <t>PETDB-1678-T08-08</t>
  </si>
  <si>
    <t>PETDB-1678-T08-09</t>
  </si>
  <si>
    <t>PETDB-1678-T08-10</t>
  </si>
  <si>
    <t>PETDB-1678-T08-11</t>
  </si>
  <si>
    <t>PETDB-1678-T08-12</t>
  </si>
  <si>
    <t>PETDB-1678-T08-13</t>
  </si>
  <si>
    <t>PETDB-1678-T08-14</t>
  </si>
  <si>
    <t>PETDB-1678-T08-15</t>
  </si>
  <si>
    <t>PETDB-1678-T08-19</t>
  </si>
  <si>
    <t>PETDB-1678-T08-20</t>
  </si>
  <si>
    <t>PETDB-1678-T08-21</t>
  </si>
  <si>
    <t>PETDB-1678-T08-22</t>
  </si>
  <si>
    <t>PETDB-1678-T08-24</t>
  </si>
  <si>
    <t>PETDB-1678-T08-25</t>
  </si>
  <si>
    <t>PETDB-1678-T08-26</t>
  </si>
  <si>
    <t>PETDB-1678-T08-E01</t>
  </si>
  <si>
    <t>PETDB-1678-T08-E02</t>
  </si>
  <si>
    <t>PETDB-1678-T08-E04</t>
  </si>
  <si>
    <t>PETDB-1678-T08-E05</t>
  </si>
  <si>
    <t>PETDB-1678-T08-E06</t>
  </si>
  <si>
    <t>PETDB-1678-T08-E07</t>
  </si>
  <si>
    <t>PETDB-1678-VL90-50</t>
  </si>
  <si>
    <t>PETDB-1678-WA44</t>
  </si>
  <si>
    <t>PETDB-1678-WA45</t>
  </si>
  <si>
    <t>PETDB-1678-WA46</t>
  </si>
  <si>
    <t>PETDB-1678-WA48</t>
  </si>
  <si>
    <t>PETDB-1678-YV10</t>
  </si>
  <si>
    <t>PETDB-1678-YV12</t>
  </si>
  <si>
    <t>PETDB-1678-YV13</t>
  </si>
  <si>
    <t>PETDB-1678-YV14</t>
  </si>
  <si>
    <t>PETDB-1678-YV15</t>
  </si>
  <si>
    <t>PETDB-1678-YV17</t>
  </si>
  <si>
    <t>PETDB-1680-06L12</t>
  </si>
  <si>
    <t>TURNER, 2012</t>
  </si>
  <si>
    <t>CALC; XRF</t>
  </si>
  <si>
    <t>IGNEOUS:VOLCANIC:INTERMEDIATE</t>
  </si>
  <si>
    <t>BASALTIC ANDESITE</t>
  </si>
  <si>
    <t>&lt; 0.22</t>
  </si>
  <si>
    <t>PETDB-1680-06L13</t>
  </si>
  <si>
    <t>&lt; 0.27</t>
  </si>
  <si>
    <t>PETDB-1680-06L4</t>
  </si>
  <si>
    <t>&lt; 0.4</t>
  </si>
  <si>
    <t>PETDB-1680-06L6</t>
  </si>
  <si>
    <t>&lt; 0.47</t>
  </si>
  <si>
    <t>PETDB-1680-06L7</t>
  </si>
  <si>
    <t>&lt; 0.28</t>
  </si>
  <si>
    <t>PETDB-1680-06L8</t>
  </si>
  <si>
    <t>PETDB-2079-MYK0107</t>
  </si>
  <si>
    <t>KURITANI, 2003</t>
  </si>
  <si>
    <t>PETDB-2079-MYK0122</t>
  </si>
  <si>
    <t>PETDB-2079-MYK0136</t>
  </si>
  <si>
    <t>PETDB-2079-MYK0138</t>
  </si>
  <si>
    <t>PETDB-2079-MYK0142</t>
  </si>
  <si>
    <t>PETDB-2079-MYK0146</t>
  </si>
  <si>
    <t>PETDB-2079-MYK0149</t>
  </si>
  <si>
    <t>PETDB-2079-MYK0155</t>
  </si>
  <si>
    <t>PETDB-2079-MYK0305</t>
  </si>
  <si>
    <t>PETDB-2079-MYK0317</t>
  </si>
  <si>
    <t>PETDB-2079-MYK3024</t>
  </si>
  <si>
    <t>PETDB-2079-MYK3043</t>
  </si>
  <si>
    <t>PETDB-2093-AG3I</t>
  </si>
  <si>
    <t>WOODHEAD, 2011</t>
  </si>
  <si>
    <t>ICPMS</t>
  </si>
  <si>
    <t>IGNEOUS:PLUTONIC:MAFIC</t>
  </si>
  <si>
    <t>GABBRO</t>
  </si>
  <si>
    <t>PETDB-2093-AG3II</t>
  </si>
  <si>
    <t>PETDB-2093-AN12D</t>
  </si>
  <si>
    <t>PETDB-2093-AN3</t>
  </si>
  <si>
    <t>PETDB-2093-GU7I</t>
  </si>
  <si>
    <t>PETDB-2093-GU7II</t>
  </si>
  <si>
    <t>PETDB-2093-GUN</t>
  </si>
  <si>
    <t>PETDB-2093-PA</t>
  </si>
  <si>
    <t>PETDB-2093-SA3</t>
  </si>
  <si>
    <t>PETDB-2093-SA4I</t>
  </si>
  <si>
    <t>PETDB-2093-SA4II</t>
  </si>
  <si>
    <t>PETDB-2093-SAN</t>
  </si>
  <si>
    <t>PETDB-2131-10/14-78</t>
  </si>
  <si>
    <t>TSVETKOV, 1991</t>
  </si>
  <si>
    <t>WET; XRF</t>
  </si>
  <si>
    <t>PETDB-2131-10/6-78</t>
  </si>
  <si>
    <t>ANDESITE</t>
  </si>
  <si>
    <t>PETDB-2131-12/21-78</t>
  </si>
  <si>
    <t>IGNEOUS:VOLCANIC:FELSIC</t>
  </si>
  <si>
    <t>RHYOLITE</t>
  </si>
  <si>
    <t>PETDB-2131-17/3-78</t>
  </si>
  <si>
    <t>TESCHENITE</t>
  </si>
  <si>
    <t>PETDB-2131-18/1-78</t>
  </si>
  <si>
    <t>PETDB-2131-2/10-78</t>
  </si>
  <si>
    <t>PETDB-2131-2/11-78</t>
  </si>
  <si>
    <t>PETDB-2131-20/1-78</t>
  </si>
  <si>
    <t>PETDB-2131-3/19-78</t>
  </si>
  <si>
    <t>TRACHYBASALT</t>
  </si>
  <si>
    <t>PETDB-2131-3/2-78</t>
  </si>
  <si>
    <t>PETDB-2131-3/7-78</t>
  </si>
  <si>
    <t>PETDB-2131-440</t>
  </si>
  <si>
    <t>PETDB-2131-5/1-77</t>
  </si>
  <si>
    <t>PETDB-2131-5/3-78</t>
  </si>
  <si>
    <t>PETDB-2131-5/5-77</t>
  </si>
  <si>
    <t>PETDB-2131-6/4-78</t>
  </si>
  <si>
    <t>PETDB-2131-B26-G23/1</t>
  </si>
  <si>
    <t>RHYODACITE</t>
  </si>
  <si>
    <t>PETDB-2132-4</t>
  </si>
  <si>
    <t>FRASER, 1959</t>
  </si>
  <si>
    <t>PETDB-2132-6</t>
  </si>
  <si>
    <t>PETDB-2133-52-FS-94</t>
  </si>
  <si>
    <t>PETDB-2133-52-N-64</t>
  </si>
  <si>
    <t>PETDB-2133-52-SN-100</t>
  </si>
  <si>
    <t>PETDB-2133-52-SN-181</t>
  </si>
  <si>
    <t>IGNEOUS:PLUTONIC:FELSIC</t>
  </si>
  <si>
    <t>APLITE</t>
  </si>
  <si>
    <t>PETDB-2133-52-SN-37</t>
  </si>
  <si>
    <t>PETDB-2133-52-W-64</t>
  </si>
  <si>
    <t>PETDB-2133-52-W-70</t>
  </si>
  <si>
    <t>PETDB-2518-2316-5</t>
  </si>
  <si>
    <t>YOGODZINSKI, 2010</t>
  </si>
  <si>
    <t>XRF</t>
  </si>
  <si>
    <t>PETDB-2518-KOROVIN 01-06</t>
  </si>
  <si>
    <t>PETDB-2518-KOROVIN 01-09</t>
  </si>
  <si>
    <t>TRACHYANDESITE</t>
  </si>
  <si>
    <t>PETDB-2518-KOROVIN 01-20</t>
  </si>
  <si>
    <t>PETDB-2518-KOROVIN 01-24</t>
  </si>
  <si>
    <t>TRACHYDOLERITE</t>
  </si>
  <si>
    <t>PETDB-2518-KOROVIN 01-33</t>
  </si>
  <si>
    <t>PETDB-2518-KOROVIN 01-37</t>
  </si>
  <si>
    <t>PETDB-2518-KOROVIN 02-55</t>
  </si>
  <si>
    <t>PETDB-2518-KOROVIN 02-74</t>
  </si>
  <si>
    <t>PETDB-2518-LITTLE SITKIN 4L03</t>
  </si>
  <si>
    <t>PETDB-2518-LITTLE SITKIN 4L07</t>
  </si>
  <si>
    <t>PETDB-2518-LITTLE SITKIN 4L10</t>
  </si>
  <si>
    <t>PETDB-2518-LITTLE SITKIN 4L11</t>
  </si>
  <si>
    <t>PETDB-2518-LITTLE SITKIN 4L18</t>
  </si>
  <si>
    <t>PETDB-2518-LITTLE SITKIN 4L21</t>
  </si>
  <si>
    <t>PETDB-2518-LITTLE SITKIN 4L32</t>
  </si>
  <si>
    <t>PETDB-2518-LITTLE SITKIN 4L33</t>
  </si>
  <si>
    <t>PETDB-2518-LITTLE SITKIN 4L39</t>
  </si>
  <si>
    <t>PETDB-2519-03JLOKGATES2D</t>
  </si>
  <si>
    <t>ZIMMER, 2010</t>
  </si>
  <si>
    <t>PETDB-2519-03OK33-1-JEB</t>
  </si>
  <si>
    <t>PETDB-2519-04KW-001</t>
  </si>
  <si>
    <t>ICPAES</t>
  </si>
  <si>
    <t>PETDB-2519-04MZAU-01</t>
  </si>
  <si>
    <t>PETDB-2519-04MZAU-02</t>
  </si>
  <si>
    <t>PETDB-2519-04MZAU-04</t>
  </si>
  <si>
    <t>PETDB-2519-04MZAU-05</t>
  </si>
  <si>
    <t>PETDB-2519-04MZAU-06</t>
  </si>
  <si>
    <t>PETDB-2519-04MZAU-07</t>
  </si>
  <si>
    <t>PETDB-2519-04MZAU-08</t>
  </si>
  <si>
    <t>PETDB-2519-05AKTAP-04</t>
  </si>
  <si>
    <t>PETDB-2519-05AKTAP-06</t>
  </si>
  <si>
    <t>PETDB-2519-05AKTAP-08</t>
  </si>
  <si>
    <t>PETDB-2519-05AKTAP-09</t>
  </si>
  <si>
    <t>PETDB-2519-05AKTAP-14</t>
  </si>
  <si>
    <t>PETDB-2519-05AKTAP-15</t>
  </si>
  <si>
    <t>PETDB-2519-05AKTAP-16</t>
  </si>
  <si>
    <t>PETDB-2519-05AKTAP-17</t>
  </si>
  <si>
    <t>PETDB-2519-05AKTAP-22</t>
  </si>
  <si>
    <t>PETDB-2519-05AKTAP-23</t>
  </si>
  <si>
    <t>PETDB-2519-05AKTAP-24</t>
  </si>
  <si>
    <t>PETDB-2519-05AKTAP-26</t>
  </si>
  <si>
    <t>PETDB-2519-05AKTAP-28</t>
  </si>
  <si>
    <t>PETDB-2519-05EHPK-54</t>
  </si>
  <si>
    <t>PETDB-2519-97S-PS-31A</t>
  </si>
  <si>
    <t>PETDB-2519-97S-PS-31B</t>
  </si>
  <si>
    <t>PETDB-2519-97S-PS-31C</t>
  </si>
  <si>
    <t>PETDB-2519-F NE</t>
  </si>
  <si>
    <t>PETDB-2519-F SW</t>
  </si>
  <si>
    <t>PETDB-2519-G1</t>
  </si>
  <si>
    <t>PETDB-2519-H</t>
  </si>
  <si>
    <t>PETDB-2519-I</t>
  </si>
  <si>
    <t>PETDB-2519-J</t>
  </si>
  <si>
    <t>PETDB-2519-KLF04B115</t>
  </si>
  <si>
    <t>PETDB-2519-KR04L207</t>
  </si>
  <si>
    <t>PETDB-2519-KR04SC204</t>
  </si>
  <si>
    <t>PETDB-2519-KR04SC208</t>
  </si>
  <si>
    <t>PETDB-2519-KTS-604T1</t>
  </si>
  <si>
    <t>PETDB-2519-KTS404T5</t>
  </si>
  <si>
    <t>PETDB-2519-P1</t>
  </si>
  <si>
    <t>PETDB-2519-P2</t>
  </si>
  <si>
    <t>PETDB-2519-P4</t>
  </si>
  <si>
    <t>PETDB-2519-P5</t>
  </si>
  <si>
    <t>PETDB-2519-P6A</t>
  </si>
  <si>
    <t>PETDB-2519-P6B</t>
  </si>
  <si>
    <t>PETDB-2519-P7</t>
  </si>
  <si>
    <t>PETDB-2519-RKAK-1</t>
  </si>
  <si>
    <t>PETDB-2519-SEG-0701</t>
  </si>
  <si>
    <t>PETDB-2519-SEG-0702</t>
  </si>
  <si>
    <t>PETDB-2519-SEG-0703</t>
  </si>
  <si>
    <t>PETDB-2519-SEG-0705</t>
  </si>
  <si>
    <t>PETDB-2519-SEG-0706</t>
  </si>
  <si>
    <t>PETDB-2519-SEG-0707</t>
  </si>
  <si>
    <t>PETDB-2519-SEG-0708</t>
  </si>
  <si>
    <t>PETDB-2519-SEG-0709</t>
  </si>
  <si>
    <t>PETDB-2519-SEG-0710</t>
  </si>
  <si>
    <t>PETDB-2519-SEG-0711</t>
  </si>
  <si>
    <t>PETDB-2523-00S16M4</t>
  </si>
  <si>
    <t>MANGAN, 2009</t>
  </si>
  <si>
    <t>PETDB-2523-00S16M3</t>
  </si>
  <si>
    <t>PETDB-2522-KON-07-01</t>
  </si>
  <si>
    <t>JICHA, 2009</t>
  </si>
  <si>
    <t>PETDB-2522-KON-07-02</t>
  </si>
  <si>
    <t>&lt; 0.04</t>
  </si>
  <si>
    <t>PETDB-2522-KON-07-03</t>
  </si>
  <si>
    <t>PETDB-2522-KON-07-04</t>
  </si>
  <si>
    <t>PETDB-2522-KON-07-05</t>
  </si>
  <si>
    <t>PETDB-2522-KON-07-06</t>
  </si>
  <si>
    <t>PETDB-2523-00S16M1</t>
  </si>
  <si>
    <t>PETDB-2523-00S16M2</t>
  </si>
  <si>
    <t>PETDB-2523-00S16M5</t>
  </si>
  <si>
    <t>PETDB-2523-00S16M6</t>
  </si>
  <si>
    <t>PETDB-2523-00S16M7</t>
  </si>
  <si>
    <t>PETDB-2523-00S16M8</t>
  </si>
  <si>
    <t>PETDB-2523-00S22F1</t>
  </si>
  <si>
    <t>PETDB-2523-00S23M1</t>
  </si>
  <si>
    <t>PETDB-2523-01S32M3</t>
  </si>
  <si>
    <t>PETDB-2523-01S33M2</t>
  </si>
  <si>
    <t>PETDB-2523-01S33M3</t>
  </si>
  <si>
    <t>PETDB-2523-01S33M4</t>
  </si>
  <si>
    <t>PETDB-2523-01S35M4</t>
  </si>
  <si>
    <t>PETDB-2523-01S35M5</t>
  </si>
  <si>
    <t>PETDB-2523-01S37M1</t>
  </si>
  <si>
    <t>PETDB-2523-01S37M2</t>
  </si>
  <si>
    <t>PETDB-2523-01S37M3</t>
  </si>
  <si>
    <t>PETDB-2523-02S41F1</t>
  </si>
  <si>
    <t>PETDB-2523-02S41F2</t>
  </si>
  <si>
    <t>PETDB-2523-02S41M3</t>
  </si>
  <si>
    <t>PETDB-2523-02S45M1</t>
  </si>
  <si>
    <t>PETDB-2523-02S46F5</t>
  </si>
  <si>
    <t>PETDB-2523-02S46F6</t>
  </si>
  <si>
    <t>PETDB-2523-02S46F7</t>
  </si>
  <si>
    <t>PETDB-2523-02S46M1</t>
  </si>
  <si>
    <t>PETDB-2523-02S46M2</t>
  </si>
  <si>
    <t>PETDB-2523-02S46M3</t>
  </si>
  <si>
    <t>PETDB-2523-02S46M4</t>
  </si>
  <si>
    <t>PETDB-2523-02S47F3A</t>
  </si>
  <si>
    <t>PETDB-2523-02S47M1</t>
  </si>
  <si>
    <t>PETDB-2523-02S47M2</t>
  </si>
  <si>
    <t>PETDB-2523-02S48F2</t>
  </si>
  <si>
    <t>PETDB-2523-02S48M1</t>
  </si>
  <si>
    <t>PETDB-2523-02S49F1</t>
  </si>
  <si>
    <t>PETDB-2523-02S50F1A</t>
  </si>
  <si>
    <t>PETDB-2523-02S51F1</t>
  </si>
  <si>
    <t>PETDB-2523-02S52F1</t>
  </si>
  <si>
    <t>PETDB-2523-02S53M1</t>
  </si>
  <si>
    <t>PETDB-2523-02S53M2</t>
  </si>
  <si>
    <t>PETDB-2523-02S53M3</t>
  </si>
  <si>
    <t>PETDB-2523-02S53M4</t>
  </si>
  <si>
    <t>PETDB-2523-02S53M5</t>
  </si>
  <si>
    <t>PETDB-2523-02S53M6</t>
  </si>
  <si>
    <t>PETDB-2523-02S53M7</t>
  </si>
  <si>
    <t>PETDB-2523-02S54M1</t>
  </si>
  <si>
    <t>PETDB-2523-02S56M2</t>
  </si>
  <si>
    <t>PETDB-2523-02S59M2</t>
  </si>
  <si>
    <t>PETDB-2523-02S60M1</t>
  </si>
  <si>
    <t>PETDB-2523-02S61M1</t>
  </si>
  <si>
    <t>PETDB-2523-03S62M1</t>
  </si>
  <si>
    <t>PETDB-2523-03S63C2</t>
  </si>
  <si>
    <t>PETDB-2523-03S63M1</t>
  </si>
  <si>
    <t>PETDB-2523-03S64C2</t>
  </si>
  <si>
    <t>PETDB-2523-03S64M1</t>
  </si>
  <si>
    <t>PETDB-2523-03S65M1</t>
  </si>
  <si>
    <t>PETDB-2523-03S66M2</t>
  </si>
  <si>
    <t>PETDB-2523-03S70M1</t>
  </si>
  <si>
    <t>PETDB-2523-03S71M1</t>
  </si>
  <si>
    <t>PETDB-2523-03S71M2</t>
  </si>
  <si>
    <t>PETDB-2523-03S73M1</t>
  </si>
  <si>
    <t>PETDB-2523-03S74M1</t>
  </si>
  <si>
    <t>PETDB-2523-03S75M1</t>
  </si>
  <si>
    <t>PETDB-2523-03S76M1</t>
  </si>
  <si>
    <t>PETDB-2523-03S79M1</t>
  </si>
  <si>
    <t>PETDB-2523-03S79M2B</t>
  </si>
  <si>
    <t>PETDB-2523-03S80M1</t>
  </si>
  <si>
    <t>PETDB-2523-03S80N2</t>
  </si>
  <si>
    <t>PETDB-2523-03S81M1</t>
  </si>
  <si>
    <t>PETDB-2523-03S84M2</t>
  </si>
  <si>
    <t>PETDB-2523-03S85M1</t>
  </si>
  <si>
    <t>PETDB-2523-03S86M1</t>
  </si>
  <si>
    <t>PETDB-2523-03S86T2</t>
  </si>
  <si>
    <t>PETDB-2523-05132M1</t>
  </si>
  <si>
    <t>PETDB-2523-05CW223-1</t>
  </si>
  <si>
    <t>PETDB-2523-05ELAC002</t>
  </si>
  <si>
    <t>PETDB-2523-05ELAC011</t>
  </si>
  <si>
    <t>PETDB-2523-87L-A23-A</t>
  </si>
  <si>
    <t>PETDB-2523-05ELAC035</t>
  </si>
  <si>
    <t>PETDB-2523-05NYEL01</t>
  </si>
  <si>
    <t>PETDB-2523-05NYEL10</t>
  </si>
  <si>
    <t>PETDB-2523-05NYEL20</t>
  </si>
  <si>
    <t>PETDB-2523-05NYEL21</t>
  </si>
  <si>
    <t>PETDB-2523-05NYEL22</t>
  </si>
  <si>
    <t>PETDB-2523-05NYEL35</t>
  </si>
  <si>
    <t>PETDB-2523-05S029T1</t>
  </si>
  <si>
    <t>PETDB-2523-05S029T2</t>
  </si>
  <si>
    <t>PETDB-2523-05S096M1</t>
  </si>
  <si>
    <t>PETDB-2523-05S096M2</t>
  </si>
  <si>
    <t>PETDB-2523-05S097M3</t>
  </si>
  <si>
    <t>PETDB-2523-05S098M1</t>
  </si>
  <si>
    <t>PETDB-2523-05S101M1</t>
  </si>
  <si>
    <t>PETDB-2523-05S102M1</t>
  </si>
  <si>
    <t>PETDB-2523-05S102M2</t>
  </si>
  <si>
    <t>PETDB-2523-87L-A23-B</t>
  </si>
  <si>
    <t>PETDB-2523-05S103M1</t>
  </si>
  <si>
    <t>PETDB-2523-05S109M1</t>
  </si>
  <si>
    <t>PETDB-2523-05S109M2</t>
  </si>
  <si>
    <t>PETDB-2523-05S110M1</t>
  </si>
  <si>
    <t>PETDB-2523-05S113M1</t>
  </si>
  <si>
    <t>PETDB-2523-05S114M1</t>
  </si>
  <si>
    <t>PETDB-2523-05S115M1</t>
  </si>
  <si>
    <t>PETDB-2523-05S115T2</t>
  </si>
  <si>
    <t>PETDB-2523-05S116C1</t>
  </si>
  <si>
    <t>PETDB-2523-05S117T1</t>
  </si>
  <si>
    <t>PETDB-2523-05S118T1</t>
  </si>
  <si>
    <t>PETDB-2523-05S119M1</t>
  </si>
  <si>
    <t>PETDB-2523-05S119M2A</t>
  </si>
  <si>
    <t>PETDB-2523-05S119T3</t>
  </si>
  <si>
    <t>PETDB-2523-05S121M1</t>
  </si>
  <si>
    <t>PETDB-2523-05S125M1</t>
  </si>
  <si>
    <t>PETDB-2523-05S126M1</t>
  </si>
  <si>
    <t>PETDB-2523-05S132M2</t>
  </si>
  <si>
    <t>PETDB-2523-05S133M1B</t>
  </si>
  <si>
    <t>PETDB-2523-1M110</t>
  </si>
  <si>
    <t>PETDB-2523-1M111</t>
  </si>
  <si>
    <t>PETDB-2523-1M112</t>
  </si>
  <si>
    <t>PETDB-2523-1M120</t>
  </si>
  <si>
    <t>PETDB-2523-73M99</t>
  </si>
  <si>
    <t>PETDB-2523-74M1</t>
  </si>
  <si>
    <t>PETDB-2523-74M11A</t>
  </si>
  <si>
    <t>PETDB-2523-74M11B</t>
  </si>
  <si>
    <t>PETDB-2523-74M19A</t>
  </si>
  <si>
    <t>PETDB-2523-74M19B</t>
  </si>
  <si>
    <t>PETDB-2523-74M2</t>
  </si>
  <si>
    <t>PETDB-2523-74M3</t>
  </si>
  <si>
    <t>PETDB-2523-86M133</t>
  </si>
  <si>
    <t>PETDB-2523-86M159</t>
  </si>
  <si>
    <t>PETDB-2523-86M160</t>
  </si>
  <si>
    <t>PETDB-2523-86Y101</t>
  </si>
  <si>
    <t>PETDB-2523-86Y116</t>
  </si>
  <si>
    <t>PETDB-2523-86Y117A</t>
  </si>
  <si>
    <t>PETDB-2523-86Y118</t>
  </si>
  <si>
    <t>PETDB-2523-86Y120</t>
  </si>
  <si>
    <t>PETDB-2523-86Y121</t>
  </si>
  <si>
    <t>PETDB-2523-86Y123</t>
  </si>
  <si>
    <t>PETDB-2523-86Y130</t>
  </si>
  <si>
    <t>PETDB-2523-86Y131</t>
  </si>
  <si>
    <t>PETDB-2523-86Y132</t>
  </si>
  <si>
    <t>PETDB-2523-87L-A1</t>
  </si>
  <si>
    <t>PETDB-2523-87L-A23-C</t>
  </si>
  <si>
    <t>PETDB-2523-87L11</t>
  </si>
  <si>
    <t>PETDB-2523-87L13</t>
  </si>
  <si>
    <t>PETDB-2523-87L15</t>
  </si>
  <si>
    <t>PETDB-2523-87Y103</t>
  </si>
  <si>
    <t>PETDB-2523-87Y105B</t>
  </si>
  <si>
    <t>PETDB-2523-87Y105C</t>
  </si>
  <si>
    <t>PETDB-2523-87Y134</t>
  </si>
  <si>
    <t>PETDB-2523-87Y139-1</t>
  </si>
  <si>
    <t>PETDB-2523-87Y152</t>
  </si>
  <si>
    <t>PETDB-2523-87y131</t>
  </si>
  <si>
    <t>PETDB-2523-CB1</t>
  </si>
  <si>
    <t>PETDB-2523-M03-101A</t>
  </si>
  <si>
    <t>PETDB-2523-M03-103</t>
  </si>
  <si>
    <t>PETDB-2523-MCN1</t>
  </si>
  <si>
    <t>PETDB-2524-AV201</t>
  </si>
  <si>
    <t>TAPPEN, 2009</t>
  </si>
  <si>
    <t>PETDB-2524-AV202</t>
  </si>
  <si>
    <t>PETDB-2524-AV203</t>
  </si>
  <si>
    <t>PETDB-2524-AV204</t>
  </si>
  <si>
    <t>PETDB-2524-AV205</t>
  </si>
  <si>
    <t>PETDB-2525-K-2755</t>
  </si>
  <si>
    <t>FIERSTEIN, 2008</t>
  </si>
  <si>
    <t>PETDB-2525-K-2758</t>
  </si>
  <si>
    <t>PETDB-2525-K-2759</t>
  </si>
  <si>
    <t>PETDB-2525-K-2759I</t>
  </si>
  <si>
    <t>PETDB-2525-K-2760</t>
  </si>
  <si>
    <t>PETDB-2525-K-2761</t>
  </si>
  <si>
    <t>PETDB-2525-K-2761A</t>
  </si>
  <si>
    <t>PETDB-2525-K-2762</t>
  </si>
  <si>
    <t>PETDB-2525-K-2763</t>
  </si>
  <si>
    <t>PETDB-2525-K-2764</t>
  </si>
  <si>
    <t>PETDB-2525-K-2765</t>
  </si>
  <si>
    <t>PETDB-2525-K-2766</t>
  </si>
  <si>
    <t>PETDB-2525-K-2767</t>
  </si>
  <si>
    <t>PETDB-2525-K-2768</t>
  </si>
  <si>
    <t>PETDB-2525-K-2769</t>
  </si>
  <si>
    <t>PETDB-2525-K-2770</t>
  </si>
  <si>
    <t>PETDB-2525-K-2771</t>
  </si>
  <si>
    <t>PETDB-2525-Y-001</t>
  </si>
  <si>
    <t>PETDB-2525-Y-002</t>
  </si>
  <si>
    <t>PETDB-2525-Y-005</t>
  </si>
  <si>
    <t>PETDB-2525-Y-006</t>
  </si>
  <si>
    <t>PETDB-2525-Y-010</t>
  </si>
  <si>
    <t>PETDB-2525-Y-011</t>
  </si>
  <si>
    <t>PETDB-2525-Y-012</t>
  </si>
  <si>
    <t>PETDB-2525-Y-013</t>
  </si>
  <si>
    <t>PETDB-2525-Y-014</t>
  </si>
  <si>
    <t>PETDB-2525-Y-015</t>
  </si>
  <si>
    <t>PETDB-2525-Y-018</t>
  </si>
  <si>
    <t>PETDB-2525-Y-025</t>
  </si>
  <si>
    <t>PETDB-2525-Y-026</t>
  </si>
  <si>
    <t>PETDB-2525-Y-031</t>
  </si>
  <si>
    <t>PETDB-2525-Y-036</t>
  </si>
  <si>
    <t>PETDB-2525-Y-037B</t>
  </si>
  <si>
    <t>PETDB-2525-Y-037C</t>
  </si>
  <si>
    <t>PETDB-2525-Y-038</t>
  </si>
  <si>
    <t>PETDB-2525-Y-039A</t>
  </si>
  <si>
    <t>PETDB-2525-Y-055</t>
  </si>
  <si>
    <t>PETDB-2525-Y-056A</t>
  </si>
  <si>
    <t>PETDB-2525-Y-056B</t>
  </si>
  <si>
    <t>PETDB-2525-Y-063</t>
  </si>
  <si>
    <t>PETDB-2525-Y-066</t>
  </si>
  <si>
    <t>PETDB-2525-Y-067</t>
  </si>
  <si>
    <t>PETDB-2525-Y-068</t>
  </si>
  <si>
    <t>PETDB-2525-Y-073F</t>
  </si>
  <si>
    <t>PETDB-2525-Y-073G</t>
  </si>
  <si>
    <t>PETDB-2525-Y-082</t>
  </si>
  <si>
    <t>PETDB-2525-Y-083</t>
  </si>
  <si>
    <t>PETDB-2525-Y-085</t>
  </si>
  <si>
    <t>PETDB-2525-Y-089</t>
  </si>
  <si>
    <t>PETDB-2525-Y-092</t>
  </si>
  <si>
    <t>PETDB-2525-Y-093</t>
  </si>
  <si>
    <t>PETDB-2525-Y-110</t>
  </si>
  <si>
    <t>PETDB-2525-Y-111</t>
  </si>
  <si>
    <t>PETDB-2525-Y-114</t>
  </si>
  <si>
    <t>PETDB-2525-Y-115</t>
  </si>
  <si>
    <t>PETDB-2525-Y-116</t>
  </si>
  <si>
    <t>PETDB-2525-Y-117</t>
  </si>
  <si>
    <t>PETDB-2525-Y-118</t>
  </si>
  <si>
    <t>PETDB-2525-Y-132</t>
  </si>
  <si>
    <t>PETDB-2525-Y-140</t>
  </si>
  <si>
    <t>PETDB-2525-Y-142</t>
  </si>
  <si>
    <t>PETDB-2525-Y-144</t>
  </si>
  <si>
    <t>PETDB-2525-Y-149</t>
  </si>
  <si>
    <t>PETDB-2525-Y-152I</t>
  </si>
  <si>
    <t>PETDB-2525-Y-154</t>
  </si>
  <si>
    <t>PETDB-2536-2711</t>
  </si>
  <si>
    <t>HILDRETH, 2004</t>
  </si>
  <si>
    <t>PETDB-2527-00JLOK-29D</t>
  </si>
  <si>
    <t>FINNEY, 2008</t>
  </si>
  <si>
    <t>PETDB-2527-00JLOK-29K(FALL)</t>
  </si>
  <si>
    <t>PETDB-2527-00JLOK-42DA</t>
  </si>
  <si>
    <t>PETDB-2527-00JLOK-42_3</t>
  </si>
  <si>
    <t>PETDB-2527-00JLOK-42_4</t>
  </si>
  <si>
    <t>PETDB-2527-98JLOK-1A</t>
  </si>
  <si>
    <t>PETDB-2527-98JLOK-1B</t>
  </si>
  <si>
    <t>PETDB-2527-98JLOK-2A</t>
  </si>
  <si>
    <t>PETDB-2527-98JLOK-2B</t>
  </si>
  <si>
    <t>PETDB-2527-98JLOK-3A</t>
  </si>
  <si>
    <t>PETDB-2527-98JLOK-4G</t>
  </si>
  <si>
    <t>PETDB-2527-98JLOK-5A</t>
  </si>
  <si>
    <t>PETDB-2527-98JLOK-6HA</t>
  </si>
  <si>
    <t>PETDB-2527-99JLOK-15</t>
  </si>
  <si>
    <t>PETDB-2527-99JLOK-15A</t>
  </si>
  <si>
    <t>PETDB-2527-99JLOK-20A</t>
  </si>
  <si>
    <t>PETDB-2527-99JLOK-20D</t>
  </si>
  <si>
    <t>PETDB-2527-99JLOK-42DD</t>
  </si>
  <si>
    <t>PETDB-2527-99JLOK-4G BASE</t>
  </si>
  <si>
    <t>PETDB-2527-99JLOK-4G_10</t>
  </si>
  <si>
    <t>PETDB-2527-99JLOK-4G_3</t>
  </si>
  <si>
    <t>PETDB-2527-99JLOK-4G_5</t>
  </si>
  <si>
    <t>PETDB-2527-99JLOK-4G_7</t>
  </si>
  <si>
    <t>PETDB-2527-BF00-1958F</t>
  </si>
  <si>
    <t>PETDB-2527-BF00-1997F</t>
  </si>
  <si>
    <t>PETDB-2527-BF00-A1</t>
  </si>
  <si>
    <t>PETDB-2527-BF00-B1</t>
  </si>
  <si>
    <t>PETDB-2527-BF00-B2</t>
  </si>
  <si>
    <t>PETDB-2527-BF00-C1</t>
  </si>
  <si>
    <t>PETDB-2527-BF00-D1</t>
  </si>
  <si>
    <t>PETDB-2527-BF00-E1</t>
  </si>
  <si>
    <t>PETDB-2527-BF00-E2</t>
  </si>
  <si>
    <t>PETDB-2527-BF00-F1</t>
  </si>
  <si>
    <t>PETDB-2527-BF00-G1</t>
  </si>
  <si>
    <t>PETDB-2527-BF00-G2</t>
  </si>
  <si>
    <t>PETDB-2527-BF00-H1</t>
  </si>
  <si>
    <t>PETDB-2527-BF00-I1</t>
  </si>
  <si>
    <t>PETDB-2527-BF00CR1</t>
  </si>
  <si>
    <t>PETDB-2527-BF00CR2</t>
  </si>
  <si>
    <t>PETDB-2527-BF00CR3</t>
  </si>
  <si>
    <t>PETDB-2527-BF00CR4</t>
  </si>
  <si>
    <t>PETDB-2527-BF00CR5</t>
  </si>
  <si>
    <t>PETDB-2527-BF00CR6</t>
  </si>
  <si>
    <t>PETDB-2527-BF00CR7</t>
  </si>
  <si>
    <t>PETDB-2527-BF00CRP1</t>
  </si>
  <si>
    <t>PETDB-2527-BF00CRPS1</t>
  </si>
  <si>
    <t>PETDB-2527-JLO29G</t>
  </si>
  <si>
    <t>PETDB-2527-JLOK17</t>
  </si>
  <si>
    <t>PETDB-2527-JLOK32</t>
  </si>
  <si>
    <t>PETDB-2536-0813</t>
  </si>
  <si>
    <t>PETDB-2536-2687A</t>
  </si>
  <si>
    <t>PETDB-2529-SB87-09</t>
  </si>
  <si>
    <t>JICHA, 2006</t>
  </si>
  <si>
    <t>PETDB-2529-SB87-39</t>
  </si>
  <si>
    <t>PETDB-2529-SB87-04</t>
  </si>
  <si>
    <t>PETDB-2529-SB87-49</t>
  </si>
  <si>
    <t>PETDB-2529-SB87-56</t>
  </si>
  <si>
    <t>PETDB-2529-SB87-63</t>
  </si>
  <si>
    <t>PETDB-2529-SB88-16</t>
  </si>
  <si>
    <t>PETDB-2529-SB88-23</t>
  </si>
  <si>
    <t>PETDB-2529-SB88-03</t>
  </si>
  <si>
    <t>PETDB-2529-SEG 03 01</t>
  </si>
  <si>
    <t>PETDB-2529-SEG 03 02</t>
  </si>
  <si>
    <t>PETDB-2529-SEG 03 04</t>
  </si>
  <si>
    <t>PETDB-2529-SEG 03 12</t>
  </si>
  <si>
    <t>PETDB-2529-SEG 03 19</t>
  </si>
  <si>
    <t>PETDB-2529-SEG 03 25</t>
  </si>
  <si>
    <t>PETDB-2529-SEG 03 29</t>
  </si>
  <si>
    <t>PETDB-2529-SEG 03 32</t>
  </si>
  <si>
    <t>PETDB-2529-SEG 03 34</t>
  </si>
  <si>
    <t>PETDB-2529-SEG 03 35</t>
  </si>
  <si>
    <t>PETDB-2536-2688</t>
  </si>
  <si>
    <t>PETDB-2529-SEG 03 40</t>
  </si>
  <si>
    <t>PETDB-2529-SEG 03 41</t>
  </si>
  <si>
    <t>PETDB-2529-SEG 03 45</t>
  </si>
  <si>
    <t>PETDB-2529-SEG 03 47</t>
  </si>
  <si>
    <t>PETDB-2529-SEG 03 48</t>
  </si>
  <si>
    <t>PETDB-2529-SEG 03 49</t>
  </si>
  <si>
    <t>PETDB-2529-SEG 03 50</t>
  </si>
  <si>
    <t>PETDB-2529-SEG 03 64</t>
  </si>
  <si>
    <t>PETDB-2536-2688A</t>
  </si>
  <si>
    <t>&lt; 0.48</t>
  </si>
  <si>
    <t>PETDB-2529-SEG 03 67</t>
  </si>
  <si>
    <t>PETDB-2529-SEG 03 74</t>
  </si>
  <si>
    <t>PETDB-2529-SEG 04 02</t>
  </si>
  <si>
    <t>PETDB-2529-SEG 04 09</t>
  </si>
  <si>
    <t>PETDB-2529-SEG 04 16</t>
  </si>
  <si>
    <t>PETDB-2529-SEG 04 18</t>
  </si>
  <si>
    <t>PETDB-2529-SEG 04 20</t>
  </si>
  <si>
    <t>PETDB-2529-SEG 04 21</t>
  </si>
  <si>
    <t>PETDB-2529-SEG 04 24</t>
  </si>
  <si>
    <t>PETDB-2529-SEG 04 27</t>
  </si>
  <si>
    <t>PETDB-2529-SEG 04 30</t>
  </si>
  <si>
    <t>PETDB-2529-SEG 04 32</t>
  </si>
  <si>
    <t>PETDB-2529-SEG 04 33</t>
  </si>
  <si>
    <t>PETDB-2529-SEG 04 34</t>
  </si>
  <si>
    <t>PETDB-2529-SEG 04 35</t>
  </si>
  <si>
    <t>PETDB-2529-SEG 04 36</t>
  </si>
  <si>
    <t>PETDB-2529-SEG 04 38</t>
  </si>
  <si>
    <t>PETDB-2531-99AC35</t>
  </si>
  <si>
    <t>DREHER, 2005</t>
  </si>
  <si>
    <t>PETDB-2529-SEG 04 41</t>
  </si>
  <si>
    <t>PETDB-2529-SEG 04 42</t>
  </si>
  <si>
    <t>PETDB-2529-SEG 04 43</t>
  </si>
  <si>
    <t>PETDB-2530-98ACJL1B</t>
  </si>
  <si>
    <t>LARSEN, 2006</t>
  </si>
  <si>
    <t>EMP</t>
  </si>
  <si>
    <t>GLASS</t>
  </si>
  <si>
    <t>PETDB-2530-98ACJL2D</t>
  </si>
  <si>
    <t>PETDB-2530-AC36B</t>
  </si>
  <si>
    <t>PETDB-2530-AC37C</t>
  </si>
  <si>
    <t>PETDB-2530-AC37D</t>
  </si>
  <si>
    <t>PETDB-2530-ACAF1A1</t>
  </si>
  <si>
    <t>PETDB-2530-ACAF1A8</t>
  </si>
  <si>
    <t>PETDB-2530-ACAF1D2</t>
  </si>
  <si>
    <t>PETDB-2530-ACAF1E2</t>
  </si>
  <si>
    <t>PETDB-2530-ACAF1E4</t>
  </si>
  <si>
    <t>PETDB-2530-ACAF1E5</t>
  </si>
  <si>
    <t>PETDB-2530-AND</t>
  </si>
  <si>
    <t>PETDB-2530-RD</t>
  </si>
  <si>
    <t>PETDB-2531-97AC37B</t>
  </si>
  <si>
    <t>PETDB-2531-97ANB45</t>
  </si>
  <si>
    <t>PETDB-2531-99AC26</t>
  </si>
  <si>
    <t>PETDB-2531-AC-14</t>
  </si>
  <si>
    <t>PETDB-2531-AC-19</t>
  </si>
  <si>
    <t>PETDB-2531-AC-21</t>
  </si>
  <si>
    <t>PETDB-2531-AC-22</t>
  </si>
  <si>
    <t>PETDB-2531-ACAF1A2</t>
  </si>
  <si>
    <t>PETDB-2531-ACAF1A4</t>
  </si>
  <si>
    <t>PETDB-2531-ACAF1B1</t>
  </si>
  <si>
    <t>PETDB-2534-SB87-56</t>
  </si>
  <si>
    <t>JICHA, 2005</t>
  </si>
  <si>
    <t>PETDB-2534-SB8740</t>
  </si>
  <si>
    <t>PETDB-2534-SEG 03 01</t>
  </si>
  <si>
    <t>PETDB-2534-SEG 03 08</t>
  </si>
  <si>
    <t>&lt; 0.3</t>
  </si>
  <si>
    <t>PETDB-2534-SEG 03 19</t>
  </si>
  <si>
    <t>PETDB-2534-SEG 03 31</t>
  </si>
  <si>
    <t>PETDB-2536-0047</t>
  </si>
  <si>
    <t>PETDB-2534-SEG 03 32</t>
  </si>
  <si>
    <t>PETDB-2534-SEG 03 35</t>
  </si>
  <si>
    <t>PETDB-2534-SEG 03 43</t>
  </si>
  <si>
    <t>PETDB-2534-SEG 03 45</t>
  </si>
  <si>
    <t>PETDB-2534-SEG 03 48</t>
  </si>
  <si>
    <t>PETDB-2534-SEG 03 49</t>
  </si>
  <si>
    <t>PETDB-2534-SEG 03 50</t>
  </si>
  <si>
    <t>PETDB-2536-0052</t>
  </si>
  <si>
    <t>PETDB-2534-SEG 03 66</t>
  </si>
  <si>
    <t>PETDB-2535-96PS01</t>
  </si>
  <si>
    <t>GEORGE, 2004</t>
  </si>
  <si>
    <t>THOLEIITE</t>
  </si>
  <si>
    <t>PETDB-2535-96PS09</t>
  </si>
  <si>
    <t>PETDB-2535-96PS12</t>
  </si>
  <si>
    <t>PETDB-2535-96PS13</t>
  </si>
  <si>
    <t>PETDB-2535-96PS17</t>
  </si>
  <si>
    <t>PETDB-2535-96PS18</t>
  </si>
  <si>
    <t>PETDB-2535-96PS23</t>
  </si>
  <si>
    <t>PETDB-2535-96PS28</t>
  </si>
  <si>
    <t>PETDB-2536-0170</t>
  </si>
  <si>
    <t>PETDB-2535-96PS30</t>
  </si>
  <si>
    <t>PETDB-2535-96PS32</t>
  </si>
  <si>
    <t>PETDB-2535-96PSXEN</t>
  </si>
  <si>
    <t>PETDB-2535-AK81-35</t>
  </si>
  <si>
    <t>PETDB-2535-GLASS</t>
  </si>
  <si>
    <t>PETDB-2535-92CNA05</t>
  </si>
  <si>
    <t>PETDB-2535-92CNA06</t>
  </si>
  <si>
    <t>PETDB-2535-94AMC2</t>
  </si>
  <si>
    <t>PETDB-2535-94CNA11</t>
  </si>
  <si>
    <t>PETDB-2535-97ANB-26</t>
  </si>
  <si>
    <t>PETDB-2535-97ANB-27</t>
  </si>
  <si>
    <t>PETDB-2535-97ANB-32</t>
  </si>
  <si>
    <t>PETDB-2535-97ANB-33</t>
  </si>
  <si>
    <t>PETDB-2535-97ANB-44</t>
  </si>
  <si>
    <t>PETDB-2535-98AC2D</t>
  </si>
  <si>
    <t>PETDB-2535-AC38B</t>
  </si>
  <si>
    <t>PETDB-2535-NA93-94A</t>
  </si>
  <si>
    <t>PETDB-2535-NA94-7</t>
  </si>
  <si>
    <t>PETDB-2536-0813I</t>
  </si>
  <si>
    <t>PETDB-2536-2187</t>
  </si>
  <si>
    <t>&lt; 0.06</t>
  </si>
  <si>
    <t>PETDB-2536-2283</t>
  </si>
  <si>
    <t>PETDB-2536-2424</t>
  </si>
  <si>
    <t>&lt; 0.05</t>
  </si>
  <si>
    <t>PETDB-2536-2448</t>
  </si>
  <si>
    <t>PETDB-2536-2503</t>
  </si>
  <si>
    <t>PETDB-2536-2509</t>
  </si>
  <si>
    <t>PETDB-2536-2515</t>
  </si>
  <si>
    <t>PETDB-2536-2517</t>
  </si>
  <si>
    <t>PETDB-2536-2593</t>
  </si>
  <si>
    <t>PETDB-2536-2594</t>
  </si>
  <si>
    <t>PETDB-2536-2599</t>
  </si>
  <si>
    <t>PETDB-2536-2600</t>
  </si>
  <si>
    <t>PETDB-2536-2601</t>
  </si>
  <si>
    <t>PETDB-2536-2605</t>
  </si>
  <si>
    <t>PETDB-2536-2660</t>
  </si>
  <si>
    <t>PETDB-2536-2676</t>
  </si>
  <si>
    <t>PETDB-2536-2687</t>
  </si>
  <si>
    <t>&lt; 0.41</t>
  </si>
  <si>
    <t>PETDB-2536-KNM-15</t>
  </si>
  <si>
    <t>PETDB-2536-KNM-33</t>
  </si>
  <si>
    <t>PETDB-2537-KG 1</t>
  </si>
  <si>
    <t>JICHA, 2004</t>
  </si>
  <si>
    <t>ICP; IGN</t>
  </si>
  <si>
    <t>&lt; 0.15</t>
  </si>
  <si>
    <t>PETDB-2537-KG 13</t>
  </si>
  <si>
    <t>PETDB-2537-KG 21</t>
  </si>
  <si>
    <t>PETDB-2537-KG 23</t>
  </si>
  <si>
    <t>PETDB-2537-KG 3</t>
  </si>
  <si>
    <t>&lt; 0.26</t>
  </si>
  <si>
    <t>PETDB-2537-KG 31</t>
  </si>
  <si>
    <t>PETDB-2537-KG 33</t>
  </si>
  <si>
    <t>PETDB-2537-KG 34</t>
  </si>
  <si>
    <t>PETDB-2537-KG 4</t>
  </si>
  <si>
    <t>&lt; 0.38</t>
  </si>
  <si>
    <t>PETDB-2537-KG 40</t>
  </si>
  <si>
    <t>PETDB-2537-KG 5</t>
  </si>
  <si>
    <t>&lt; 0.43</t>
  </si>
  <si>
    <t>PETDB-2537-KG 8</t>
  </si>
  <si>
    <t>&lt; 0.6</t>
  </si>
  <si>
    <t>PETDB-2537-SB87-10</t>
  </si>
  <si>
    <t>PETDB-2537-SB87-22</t>
  </si>
  <si>
    <t>PETDB-2537-SB87-40</t>
  </si>
  <si>
    <t>PETDB-2537-SB87-49</t>
  </si>
  <si>
    <t>PETDB-2537-SB87-56</t>
  </si>
  <si>
    <t>PETDB-2537-SB87-9</t>
  </si>
  <si>
    <t>&lt; 0.12</t>
  </si>
  <si>
    <t>PETDB-2537-SB88-16</t>
  </si>
  <si>
    <t>&lt; 0.1</t>
  </si>
  <si>
    <t>PETDB-2537-SB88-21</t>
  </si>
  <si>
    <t>PETDB-2537-SB88-23</t>
  </si>
  <si>
    <t>PETDB-2537-SJ87-79</t>
  </si>
  <si>
    <t>&lt; 0.14</t>
  </si>
  <si>
    <t>PETDB-2537-SJ88-11</t>
  </si>
  <si>
    <t>&lt; 0.08</t>
  </si>
  <si>
    <t>PETDB-2537-SJ88-6</t>
  </si>
  <si>
    <t>PETDB-2537-SH 128</t>
  </si>
  <si>
    <t>PETDB-2537-SH 129</t>
  </si>
  <si>
    <t>&lt; 0.55</t>
  </si>
  <si>
    <t>PETDB-2537-SH 130</t>
  </si>
  <si>
    <t>&lt; 0.37</t>
  </si>
  <si>
    <t>PETDB-2537-SH 131</t>
  </si>
  <si>
    <t>&lt; 0.34</t>
  </si>
  <si>
    <t>PETDB-2537-SH 134</t>
  </si>
  <si>
    <t>PETDB-2537-SH 15</t>
  </si>
  <si>
    <t>PETDB-2537-SH 5</t>
  </si>
  <si>
    <t>PETDB-2537-SH 7</t>
  </si>
  <si>
    <t>&lt; 0.32</t>
  </si>
  <si>
    <t>PETDB-2541-2557</t>
  </si>
  <si>
    <t>HILDRETH, 2003</t>
  </si>
  <si>
    <t>OES; Unknown</t>
  </si>
  <si>
    <t>PETDB-2541-2570</t>
  </si>
  <si>
    <t>PETDB-2541-2573</t>
  </si>
  <si>
    <t>PETDB-2540-96PS23</t>
  </si>
  <si>
    <t>GEORGE, 2003</t>
  </si>
  <si>
    <t>PETDB-2540-AK81-35</t>
  </si>
  <si>
    <t>PETDB-2540-92CNA22</t>
  </si>
  <si>
    <t>PETDB-2540-NA94-5</t>
  </si>
  <si>
    <t>PETDB-2540-89A16B</t>
  </si>
  <si>
    <t>PETDB-2540-BOGOSLOF</t>
  </si>
  <si>
    <t>PETDB-2540-CN BC 01</t>
  </si>
  <si>
    <t>PETDB-2540-KAN 5–8</t>
  </si>
  <si>
    <t>PETDB-2540-KG21</t>
  </si>
  <si>
    <t>PETDB-2541-2594</t>
  </si>
  <si>
    <t>PETDB-2540-K81-7A</t>
  </si>
  <si>
    <t>PETDB-2540-97ND02</t>
  </si>
  <si>
    <t>PETDB-2540-54–445</t>
  </si>
  <si>
    <t>PETDB-2540-KISKA 62</t>
  </si>
  <si>
    <t>PETDB-2540-52–496</t>
  </si>
  <si>
    <t>PETDB-2540-96PN08</t>
  </si>
  <si>
    <t>PETDB-2540-UM21</t>
  </si>
  <si>
    <t>PETDB-2540-PAV-86</t>
  </si>
  <si>
    <t>PETDB-2540-90CNR12</t>
  </si>
  <si>
    <t>PETDB-2540-RDSS-3</t>
  </si>
  <si>
    <t>PETDB-2540-99SJP01</t>
  </si>
  <si>
    <t>PETDB-2540-54–452</t>
  </si>
  <si>
    <t>PETDB-2540-99 SH 08</t>
  </si>
  <si>
    <t>PETDB-2540-85CNS17</t>
  </si>
  <si>
    <t>PETDB-2540-92JBS02</t>
  </si>
  <si>
    <t>PETDB-2540-97NT18</t>
  </si>
  <si>
    <t>PETDB-2540-UK-25B</t>
  </si>
  <si>
    <t>PETDB-2540-46A BY 531</t>
  </si>
  <si>
    <t>PETDB-2540-NW95 1</t>
  </si>
  <si>
    <t>PETDB-2540-SAR-7</t>
  </si>
  <si>
    <t>PETDB-2541-0065</t>
  </si>
  <si>
    <t>PETDB-2541-0069</t>
  </si>
  <si>
    <t>PETDB-2541-1042</t>
  </si>
  <si>
    <t>PETDB-2541-2047</t>
  </si>
  <si>
    <t>PETDB-2541-2049</t>
  </si>
  <si>
    <t>PETDB-2541-2074</t>
  </si>
  <si>
    <t>PETDB-2541-2130</t>
  </si>
  <si>
    <t>PETDB-2541-2135</t>
  </si>
  <si>
    <t>PETDB-2541-2136</t>
  </si>
  <si>
    <t>PETDB-2541-2144</t>
  </si>
  <si>
    <t>PETDB-2541-2186</t>
  </si>
  <si>
    <t>PETDB-2541-2189</t>
  </si>
  <si>
    <t>PETDB-2541-2224</t>
  </si>
  <si>
    <t>PETDB-2541-2249</t>
  </si>
  <si>
    <t>PETDB-2541-2267A</t>
  </si>
  <si>
    <t>PETDB-2541-2309</t>
  </si>
  <si>
    <t>PETDB-2541-2321</t>
  </si>
  <si>
    <t>PETDB-2541-2390</t>
  </si>
  <si>
    <t>PETDB-2541-2448</t>
  </si>
  <si>
    <t>PETDB-2541-2515</t>
  </si>
  <si>
    <t>PETDB-2541-2536</t>
  </si>
  <si>
    <t>PETDB-2541-2540</t>
  </si>
  <si>
    <t>PETDB-2541-2596</t>
  </si>
  <si>
    <t>PETDB-2541-2599</t>
  </si>
  <si>
    <t>PETDB-2541-2605</t>
  </si>
  <si>
    <t>PETDB-2541-2660</t>
  </si>
  <si>
    <t>PETDB-2542-00S16M1</t>
  </si>
  <si>
    <t>MANGAN, 2003</t>
  </si>
  <si>
    <t>IGNIMBRITE</t>
  </si>
  <si>
    <t>PETDB-2542-00S16M8</t>
  </si>
  <si>
    <t>PETDB-2542-99S1M1</t>
  </si>
  <si>
    <t>PETDB-2542-C2</t>
  </si>
  <si>
    <t>WET</t>
  </si>
  <si>
    <t>PETDB-2542-UT540</t>
  </si>
  <si>
    <t>PETDB-2543-K90AND</t>
  </si>
  <si>
    <t>REAGAN, 2003</t>
  </si>
  <si>
    <t>ICP-OES; IGN</t>
  </si>
  <si>
    <t>PETDB-2543-K90NOV</t>
  </si>
  <si>
    <t>PETDB-2543-K90RHY</t>
  </si>
  <si>
    <t>PETDB-2543-K90TR</t>
  </si>
  <si>
    <t>&lt; 0.09</t>
  </si>
  <si>
    <t>PETDB-2545-A29107I</t>
  </si>
  <si>
    <t>ALVES, 2002</t>
  </si>
  <si>
    <t>PETDB-2545-A851</t>
  </si>
  <si>
    <t>PETDB-2545-K8</t>
  </si>
  <si>
    <t>PETDB-2545-YH76I</t>
  </si>
  <si>
    <t>PETDB-2545-K56P66</t>
  </si>
  <si>
    <t>PETDB-2545-K77381</t>
  </si>
  <si>
    <t>PETDB-2545-F2</t>
  </si>
  <si>
    <t>PETDB-2545-F5</t>
  </si>
  <si>
    <t>PETDB-2545-HINOI</t>
  </si>
  <si>
    <t>PETDB-2545-NO.14 I</t>
  </si>
  <si>
    <t>PETDB-2545-NO.28</t>
  </si>
  <si>
    <t>PETDB-2545-SK11</t>
  </si>
  <si>
    <t>PETDB-2545-SK2I</t>
  </si>
  <si>
    <t>PETDB-2545-SK6</t>
  </si>
  <si>
    <t>PETDB-2545-SK9I</t>
  </si>
  <si>
    <t>PETDB-2545-MF902</t>
  </si>
  <si>
    <t>PETDB-2545-MG802</t>
  </si>
  <si>
    <t>PETDB-2545-MG902I</t>
  </si>
  <si>
    <t>PETDB-2545-K80317</t>
  </si>
  <si>
    <t>PETDB-2545-OM4</t>
  </si>
  <si>
    <t>PETDB-2545-SB53</t>
  </si>
  <si>
    <t>PETDB-2545-SB67</t>
  </si>
  <si>
    <t>PETDB-2545-SB7I</t>
  </si>
  <si>
    <t>PETDB-2545-SB9I</t>
  </si>
  <si>
    <t>PETDB-2545-F802</t>
  </si>
  <si>
    <t>PETDB-2545-SV6I</t>
  </si>
  <si>
    <t>PETDB-2545-SV8001I</t>
  </si>
  <si>
    <t>PETDB-2545-P33182I</t>
  </si>
  <si>
    <t>PETDB-2545-PT30476I</t>
  </si>
  <si>
    <t>PETDB-2545-T1475 I</t>
  </si>
  <si>
    <t>PETDB-2545-SB49</t>
  </si>
  <si>
    <t>PETDB-2546-AT-012</t>
  </si>
  <si>
    <t>MYERS, 2002</t>
  </si>
  <si>
    <t>PETDB-2546-AT-021</t>
  </si>
  <si>
    <t>PETDB-2546-AT-022</t>
  </si>
  <si>
    <t>PETDB-2546-AT-073</t>
  </si>
  <si>
    <t>PETDB-2546-AT-076</t>
  </si>
  <si>
    <t>PETDB-2546-AT-112</t>
  </si>
  <si>
    <t>PETDB-2546-AT-048</t>
  </si>
  <si>
    <t>TITR; WET</t>
  </si>
  <si>
    <t>PETDB-2546-AT-049</t>
  </si>
  <si>
    <t>PETDB-2546-AT-052</t>
  </si>
  <si>
    <t>PETDB-2546-AT-053</t>
  </si>
  <si>
    <t>PETDB-2546-AT-056</t>
  </si>
  <si>
    <t>PETDB-2546-AT-057</t>
  </si>
  <si>
    <t>PETDB-2546-AT-088</t>
  </si>
  <si>
    <t>PETDB-2546-AT-089</t>
  </si>
  <si>
    <t>PETDB-2546-AT-091</t>
  </si>
  <si>
    <t>PETDB-2546-AT-092</t>
  </si>
  <si>
    <t>PETDB-2546-AT-093</t>
  </si>
  <si>
    <t>PETDB-2546-AT-094</t>
  </si>
  <si>
    <t>PETDB-2546-AT-118</t>
  </si>
  <si>
    <t>PETDB-2549-97S-CN-28</t>
  </si>
  <si>
    <t>STELLING, 2002</t>
  </si>
  <si>
    <t>PETDB-2549-98S-PS31</t>
  </si>
  <si>
    <t>PETDB-2549-99SCN1-1</t>
  </si>
  <si>
    <t>PETDB-2549-99SH-3</t>
  </si>
  <si>
    <t>PETDB-2549-99SH-6-2</t>
  </si>
  <si>
    <t>PETDB-2549-99SH1</t>
  </si>
  <si>
    <t>PETDB-2549-99SH2-1</t>
  </si>
  <si>
    <t>PETDB-2549-99SH2-2</t>
  </si>
  <si>
    <t>PETDB-2549-99SH8</t>
  </si>
  <si>
    <t>PETDB-2550-96JF-16C</t>
  </si>
  <si>
    <t>BINDEMAN, 2001</t>
  </si>
  <si>
    <t>PETDB-2550-97AC14</t>
  </si>
  <si>
    <t>PETDB-2550-97AC19</t>
  </si>
  <si>
    <t>PETDB-2550-99S1M1</t>
  </si>
  <si>
    <t>PETDB-2550-99S9M1</t>
  </si>
  <si>
    <t>PETDB-2550-FC-3</t>
  </si>
  <si>
    <t>PETDB-2550-FC-30</t>
  </si>
  <si>
    <t>PETDB-2550-FC-43</t>
  </si>
  <si>
    <t>PETDB-2550-FC-54</t>
  </si>
  <si>
    <t>PETDB-2550-FC-57</t>
  </si>
  <si>
    <t>PETDB-2550-JLOK42C</t>
  </si>
  <si>
    <t>PETDB-2550-OA-1</t>
  </si>
  <si>
    <t>PETDB-2550-SB8740</t>
  </si>
  <si>
    <t>PETDB-2550-SH-118</t>
  </si>
  <si>
    <t>PETDB-2550-SH-119B</t>
  </si>
  <si>
    <t>PETDB-2550-SH-1D</t>
  </si>
  <si>
    <t>PETDB-2550-SH134</t>
  </si>
  <si>
    <t>PETDB-2550-SH5</t>
  </si>
  <si>
    <t>PETDB-2550-SS-2</t>
  </si>
  <si>
    <t>PETDB-2551-K-2457A-I</t>
  </si>
  <si>
    <t>HILDRETH, 2000</t>
  </si>
  <si>
    <t>PETDB-2551-K-2457B-I</t>
  </si>
  <si>
    <t>PETDB-2551-K-2456A-I</t>
  </si>
  <si>
    <t>PETDB-2551-K-2456B-I</t>
  </si>
  <si>
    <t>PETDB-2551-K-1184</t>
  </si>
  <si>
    <t>PETDB-2551-K-1185</t>
  </si>
  <si>
    <t>PETDB-2551-K-1203</t>
  </si>
  <si>
    <t>PETDB-2551-K-1207B</t>
  </si>
  <si>
    <t>PETDB-2551-K-2224</t>
  </si>
  <si>
    <t>PETDB-2551-K-2226</t>
  </si>
  <si>
    <t>PETDB-2551-K-2573</t>
  </si>
  <si>
    <t>PETDB-2551-K-0834</t>
  </si>
  <si>
    <t>PETDB-2551-K-0834-I</t>
  </si>
  <si>
    <t>PETDB-2551-K-0838</t>
  </si>
  <si>
    <t>PETDB-2551-K-0839</t>
  </si>
  <si>
    <t>PETDB-2551-K-1174</t>
  </si>
  <si>
    <t>PETDB-2551-K-1175-I</t>
  </si>
  <si>
    <t>PETDB-2551-K-1177</t>
  </si>
  <si>
    <t>PETDB-2551-K-1178</t>
  </si>
  <si>
    <t>PETDB-2551-K-1179</t>
  </si>
  <si>
    <t>PETDB-2551-K-1182</t>
  </si>
  <si>
    <t>PETDB-2551-K-1183-I</t>
  </si>
  <si>
    <t>PETDB-2551-K-1205</t>
  </si>
  <si>
    <t>PETDB-2551-K-1206</t>
  </si>
  <si>
    <t>PETDB-2551-K-1223</t>
  </si>
  <si>
    <t>PETDB-2551-K-1406</t>
  </si>
  <si>
    <t>PETDB-2551-K-1407</t>
  </si>
  <si>
    <t>&lt; 0.02</t>
  </si>
  <si>
    <t>PETDB-2551-K-2166</t>
  </si>
  <si>
    <t>PETDB-2551-K-2225</t>
  </si>
  <si>
    <t>PETDB-2551-K-2240</t>
  </si>
  <si>
    <t>PETDB-2551-K-2241</t>
  </si>
  <si>
    <t>PETDB-2551-K-2458</t>
  </si>
  <si>
    <t>&lt; 0.01</t>
  </si>
  <si>
    <t>PETDB-2551-K-2546</t>
  </si>
  <si>
    <t>PETDB-2551-K-2574</t>
  </si>
  <si>
    <t>PETDB-2551-K-1132-I</t>
  </si>
  <si>
    <t>PETDB-2551-K-2452-I</t>
  </si>
  <si>
    <t>PETDB-2551-K-1146</t>
  </si>
  <si>
    <t>PETDB-2551-K-1147</t>
  </si>
  <si>
    <t>PETDB-2551-K-1155</t>
  </si>
  <si>
    <t>PETDB-2551-K-1173</t>
  </si>
  <si>
    <t>PETDB-2551-K-0832-I</t>
  </si>
  <si>
    <t>PETDB-2551-K-1181-I</t>
  </si>
  <si>
    <t>PETDB-2551-K-1231-I</t>
  </si>
  <si>
    <t>PETDB-2551-K-2054-I</t>
  </si>
  <si>
    <t>PETDB-2551-K-2204B</t>
  </si>
  <si>
    <t>PETDB-2551-K-2491C</t>
  </si>
  <si>
    <t>PETDB-2551-K-0179</t>
  </si>
  <si>
    <t>PETDB-2551-K-2176</t>
  </si>
  <si>
    <t>PETDB-2553-96NT04A</t>
  </si>
  <si>
    <t>COOMBS, 2000</t>
  </si>
  <si>
    <t>PETDB-2553-96NT07</t>
  </si>
  <si>
    <t>PETDB-2553-96NT12</t>
  </si>
  <si>
    <t>PETDB-2553-96NT17</t>
  </si>
  <si>
    <t>PETDB-2553-97NT08</t>
  </si>
  <si>
    <t>PETDB-2553-97NT12A</t>
  </si>
  <si>
    <t>PETDB-2553-97NT12B</t>
  </si>
  <si>
    <t>PETDB-2553-97NT16</t>
  </si>
  <si>
    <t>PETDB-2553-97NT20</t>
  </si>
  <si>
    <t>PETDB-2554-170</t>
  </si>
  <si>
    <t>HILDRETH, 2002</t>
  </si>
  <si>
    <t>PETDB-2554-2184</t>
  </si>
  <si>
    <t>PETDB-2554-2185</t>
  </si>
  <si>
    <t>PETDB-2554-2186</t>
  </si>
  <si>
    <t>ICPAES; IGN; XRF</t>
  </si>
  <si>
    <t>&lt; 0.07</t>
  </si>
  <si>
    <t>PETDB-2554-2187</t>
  </si>
  <si>
    <t>PETDB-2554-2188</t>
  </si>
  <si>
    <t>PETDB-2554-2189</t>
  </si>
  <si>
    <t>PETDB-2554-2190</t>
  </si>
  <si>
    <t>PETDB-2554-2191</t>
  </si>
  <si>
    <t>PETDB-2554-2192</t>
  </si>
  <si>
    <t>PETDB-2554-2247</t>
  </si>
  <si>
    <t>PETDB-2554-2248</t>
  </si>
  <si>
    <t>PETDB-2554-2249</t>
  </si>
  <si>
    <t>PETDB-2554-2251</t>
  </si>
  <si>
    <t>PETDB-2554-2274</t>
  </si>
  <si>
    <t>PETDB-2554-2274A</t>
  </si>
  <si>
    <t>PETDB-2554-2275</t>
  </si>
  <si>
    <t>PETDB-2554-2276</t>
  </si>
  <si>
    <t>PETDB-2554-2277</t>
  </si>
  <si>
    <t>PETDB-2554-2278</t>
  </si>
  <si>
    <t>&lt; 0.03</t>
  </si>
  <si>
    <t>PETDB-2554-2279</t>
  </si>
  <si>
    <t>PETDB-2554-2280</t>
  </si>
  <si>
    <t>PETDB-2554-2281</t>
  </si>
  <si>
    <t>PETDB-2554-2282</t>
  </si>
  <si>
    <t>PETDB-2554-2283</t>
  </si>
  <si>
    <t>PETDB-2554-2284</t>
  </si>
  <si>
    <t>PETDB-2554-2285</t>
  </si>
  <si>
    <t>PETDB-2554-2286</t>
  </si>
  <si>
    <t>PETDB-2554-2287</t>
  </si>
  <si>
    <t>PETDB-2554-2288</t>
  </si>
  <si>
    <t>PETDB-2554-2290</t>
  </si>
  <si>
    <t>PETDB-2554-2291</t>
  </si>
  <si>
    <t>PETDB-2554-2292</t>
  </si>
  <si>
    <t>PETDB-2554-2293</t>
  </si>
  <si>
    <t>PETDB-2554-2294</t>
  </si>
  <si>
    <t>PETDB-2554-2300</t>
  </si>
  <si>
    <t>PETDB-2554-2309</t>
  </si>
  <si>
    <t>PETDB-2554-2310</t>
  </si>
  <si>
    <t>PETDB-2554-2311</t>
  </si>
  <si>
    <t>PETDB-2554-2313</t>
  </si>
  <si>
    <t>PETDB-2554-2315</t>
  </si>
  <si>
    <t>PETDB-2554-2316</t>
  </si>
  <si>
    <t>PETDB-2554-2321</t>
  </si>
  <si>
    <t>PETDB-2554-2323</t>
  </si>
  <si>
    <t>PETDB-2554-2324-A</t>
  </si>
  <si>
    <t>PETDB-2554-2327</t>
  </si>
  <si>
    <t>PETDB-2554-2328</t>
  </si>
  <si>
    <t>PETDB-2554-2350-A</t>
  </si>
  <si>
    <t>PETDB-2554-2350-B</t>
  </si>
  <si>
    <t>&lt; 0.13</t>
  </si>
  <si>
    <t>PETDB-2554-2352</t>
  </si>
  <si>
    <t>PETDB-2554-2373</t>
  </si>
  <si>
    <t>PETDB-2554-2374</t>
  </si>
  <si>
    <t>PETDB-2554-2387</t>
  </si>
  <si>
    <t>PETDB-2554-2389</t>
  </si>
  <si>
    <t>PETDB-2554-2390</t>
  </si>
  <si>
    <t>PETDB-2554-2391</t>
  </si>
  <si>
    <t>PETDB-2554-2393</t>
  </si>
  <si>
    <t>PETDB-2554-2394</t>
  </si>
  <si>
    <t>PETDB-2554-2395</t>
  </si>
  <si>
    <t>PETDB-2554-2396</t>
  </si>
  <si>
    <t>PETDB-2554-2397</t>
  </si>
  <si>
    <t>PETDB-2554-2398</t>
  </si>
  <si>
    <t>PETDB-2554-2399</t>
  </si>
  <si>
    <t>PETDB-2554-2400A</t>
  </si>
  <si>
    <t>PETDB-2554-2400B</t>
  </si>
  <si>
    <t>PETDB-2554-2424</t>
  </si>
  <si>
    <t>PETDB-2554-2447</t>
  </si>
  <si>
    <t>PETDB-2554-2447A</t>
  </si>
  <si>
    <t>PETDB-2554-2495</t>
  </si>
  <si>
    <t>PETDB-2554-2521A</t>
  </si>
  <si>
    <t>PETDB-2554-2521I</t>
  </si>
  <si>
    <t>PETDB-2554-47</t>
  </si>
  <si>
    <t>PETDB-2554-52</t>
  </si>
  <si>
    <t>PETDB-2554-813</t>
  </si>
  <si>
    <t>PETDB-2554-813I</t>
  </si>
  <si>
    <t>PETDB-2554-KNM-15</t>
  </si>
  <si>
    <t>PETDB-2554-KNM-33</t>
  </si>
  <si>
    <t>PETDB-2555-KCP/Y1</t>
  </si>
  <si>
    <t>YOGODZINSKI, 1995</t>
  </si>
  <si>
    <t>PETDB-2555-KCP/Y4</t>
  </si>
  <si>
    <t>PETDB-2558-89DTR50</t>
  </si>
  <si>
    <t>NYE, 1994</t>
  </si>
  <si>
    <t>PETDB-2558-900313-3</t>
  </si>
  <si>
    <t>PETDB-2558-90AMC002</t>
  </si>
  <si>
    <t>PETDB-2558-90AMM-01</t>
  </si>
  <si>
    <t>PETDB-2558-90AMM-03</t>
  </si>
  <si>
    <t>PETDB-2558-90AMM-04</t>
  </si>
  <si>
    <t>PETDB-2558-90AMM-05</t>
  </si>
  <si>
    <t>PETDB-2558-90AMM-10</t>
  </si>
  <si>
    <t>PETDB-2558-90AMM-15</t>
  </si>
  <si>
    <t>PETDB-2558-90AMM-24</t>
  </si>
  <si>
    <t>PETDB-2558-90AMM300</t>
  </si>
  <si>
    <t>PETDB-2558-90AMM300I</t>
  </si>
  <si>
    <t>PETDB-2558-90AMM300X</t>
  </si>
  <si>
    <t>PETDB-2558-90AMM48A</t>
  </si>
  <si>
    <t>PETDB-2558-90AMM48I</t>
  </si>
  <si>
    <t>PETDB-2558-90CNR02I</t>
  </si>
  <si>
    <t>PETDB-2558-90CNR03</t>
  </si>
  <si>
    <t>PETDB-2558-90CNR03I</t>
  </si>
  <si>
    <t>PETDB-2558-90CNR04</t>
  </si>
  <si>
    <t>PETDB-2558-90CNR05</t>
  </si>
  <si>
    <t>PETDB-2558-90CNR05I</t>
  </si>
  <si>
    <t>PETDB-2558-90CNR07</t>
  </si>
  <si>
    <t>PETDB-2558-90CNR08</t>
  </si>
  <si>
    <t>PETDB-2558-90CNR10</t>
  </si>
  <si>
    <t>PETDB-2558-90CNR11</t>
  </si>
  <si>
    <t>PETDB-2558-90CNR13</t>
  </si>
  <si>
    <t>PETDB-2558-90CNR16</t>
  </si>
  <si>
    <t>PETDB-2558-90CNR22</t>
  </si>
  <si>
    <t>PETDB-2558-90CNR24</t>
  </si>
  <si>
    <t>PETDB-2558-90CNR25</t>
  </si>
  <si>
    <t>PETDB-2558-90DTR51</t>
  </si>
  <si>
    <t>PETDB-2558-90DTR52</t>
  </si>
  <si>
    <t>PETDB-2558-90DTR53</t>
  </si>
  <si>
    <t>PETDB-2558-90MM-11</t>
  </si>
  <si>
    <t>PETDB-2558-JK90RED2A</t>
  </si>
  <si>
    <t>PETDB-2558-JK90RED3</t>
  </si>
  <si>
    <t>PETDB-2558-RDSS-01C</t>
  </si>
  <si>
    <t>PETDB-2558-RDSS-01F</t>
  </si>
  <si>
    <t>PETDB-2558-RDSS-1A</t>
  </si>
  <si>
    <t>PETDB-2558-RDSS-1G</t>
  </si>
  <si>
    <t>PETDB-2558-RDSS-2AL</t>
  </si>
  <si>
    <t>PETDB-2558-RDSS-3</t>
  </si>
  <si>
    <t>PETDB-2558-RDSS-4B</t>
  </si>
  <si>
    <t>PETDB-2558-RDSS-4C</t>
  </si>
  <si>
    <t>PETDB-2558-USGS1/8-01</t>
  </si>
  <si>
    <t>PETDB-2558-USGS3/14-1</t>
  </si>
  <si>
    <t>PETDB-2558-USGS3/23-1</t>
  </si>
  <si>
    <t>PETDB-2558-USGS3/23-3</t>
  </si>
  <si>
    <t>PETDB-2558-USGS3/23-4</t>
  </si>
  <si>
    <t>PETDB-2559-B87-03</t>
  </si>
  <si>
    <t>SINGER, 1992</t>
  </si>
  <si>
    <t>PETDB-2559-B87-04</t>
  </si>
  <si>
    <t>&lt; 0.49</t>
  </si>
  <si>
    <t>PETDB-2559-B87-09</t>
  </si>
  <si>
    <t>PETDB-2559-B87-30</t>
  </si>
  <si>
    <t>PETDB-2559-B87-34</t>
  </si>
  <si>
    <t>PETDB-2559-B87-36</t>
  </si>
  <si>
    <t>PETDB-2559-B87-49</t>
  </si>
  <si>
    <t>PETDB-2559-B87-50</t>
  </si>
  <si>
    <t>PETDB-2559-B87-55</t>
  </si>
  <si>
    <t>PETDB-2559-B87-57</t>
  </si>
  <si>
    <t>PETDB-2559-B87-60</t>
  </si>
  <si>
    <t>PETDB-2559-B87-62</t>
  </si>
  <si>
    <t>&lt; 0.36</t>
  </si>
  <si>
    <t>PETDB-2559-B87-63</t>
  </si>
  <si>
    <t>PETDB-2559-B87-65</t>
  </si>
  <si>
    <t>&lt; 0.54</t>
  </si>
  <si>
    <t>PETDB-2559-J87-35</t>
  </si>
  <si>
    <t>PETDB-2559-J87-36</t>
  </si>
  <si>
    <t>PETDB-2559-J87-37</t>
  </si>
  <si>
    <t>PETDB-2559-J87-43</t>
  </si>
  <si>
    <t>PETDB-2559-J87-44</t>
  </si>
  <si>
    <t>PETDB-2559-J87-54</t>
  </si>
  <si>
    <t>&lt; 0.19</t>
  </si>
  <si>
    <t>PETDB-2559-J87-59</t>
  </si>
  <si>
    <t>PETDB-2559-J87-60</t>
  </si>
  <si>
    <t>&lt; 0.31</t>
  </si>
  <si>
    <t>PETDB-2559-J87-63</t>
  </si>
  <si>
    <t>PETDB-2559-J87-65</t>
  </si>
  <si>
    <t>&lt; 0.17</t>
  </si>
  <si>
    <t>PETDB-2559-J87-68</t>
  </si>
  <si>
    <t>PETDB-2559-J87-76</t>
  </si>
  <si>
    <t>&lt; 0.29</t>
  </si>
  <si>
    <t>PETDB-2559-J87-79</t>
  </si>
  <si>
    <t>&lt; 0.16</t>
  </si>
  <si>
    <t>PETDB-2560-KG 38</t>
  </si>
  <si>
    <t>CANNAT, 1990</t>
  </si>
  <si>
    <t>ICPMS; IGN; TITR</t>
  </si>
  <si>
    <t>PETDB-2560-KG 39</t>
  </si>
  <si>
    <t>ICPMS; TITR</t>
  </si>
  <si>
    <t>PETDB-2560-KG 40</t>
  </si>
  <si>
    <t>PETDB-2560-KG 41</t>
  </si>
  <si>
    <t>PETDB-2560-KG 42</t>
  </si>
  <si>
    <t>PETDB-2560-KG 43</t>
  </si>
  <si>
    <t>PETDB-2560-KG 45</t>
  </si>
  <si>
    <t>PETDB-2560-KG 45D</t>
  </si>
  <si>
    <t>PETDB-2560-KG 45L</t>
  </si>
  <si>
    <t>PETDB-2560-KG 12</t>
  </si>
  <si>
    <t>PETDB-2560-KG 13</t>
  </si>
  <si>
    <t>PETDB-2560-KG 14</t>
  </si>
  <si>
    <t>PETDB-2560-KG 15</t>
  </si>
  <si>
    <t>PETDB-2560-KG 16</t>
  </si>
  <si>
    <t>PETDB-2560-KG 17</t>
  </si>
  <si>
    <t>PETDB-2560-KG 18</t>
  </si>
  <si>
    <t>PETDB-2560-KG 19</t>
  </si>
  <si>
    <t>PETDB-2560-KG 31</t>
  </si>
  <si>
    <t>PETDB-2560-KG 32</t>
  </si>
  <si>
    <t>PETDB-2560-KG 33</t>
  </si>
  <si>
    <t>PETDB-2560-KG 34</t>
  </si>
  <si>
    <t>PETDB-2560-KG 35</t>
  </si>
  <si>
    <t>PETDB-2560-KG 36</t>
  </si>
  <si>
    <t>PETDB-2560-KG 18-1</t>
  </si>
  <si>
    <t>PETDB-2560-KG 18-4</t>
  </si>
  <si>
    <t>PETDB-2560-KG 21</t>
  </si>
  <si>
    <t>PETDB-2560-KG 22</t>
  </si>
  <si>
    <t>PETDB-2560-KG 23</t>
  </si>
  <si>
    <t>PETDB-2560-KG 24</t>
  </si>
  <si>
    <t>PETDB-2560-KG 25</t>
  </si>
  <si>
    <t>PETDB-2561-CB92</t>
  </si>
  <si>
    <t>KAY, 1990</t>
  </si>
  <si>
    <t>PETDB-2561-FB61</t>
  </si>
  <si>
    <t>PETDB-2561-FB63</t>
  </si>
  <si>
    <t>PETDB-2561-FB90</t>
  </si>
  <si>
    <t>PETDB-2561-HB10</t>
  </si>
  <si>
    <t>PETDB-2561-HB14</t>
  </si>
  <si>
    <t>PETDB-2561-HB193</t>
  </si>
  <si>
    <t>PETDB-2561-HB345</t>
  </si>
  <si>
    <t>PETDB-2561-HB55</t>
  </si>
  <si>
    <t>PETDB-2561-HM137</t>
  </si>
  <si>
    <t>PETDB-2561-K1A</t>
  </si>
  <si>
    <t>PETDB-2561-K32</t>
  </si>
  <si>
    <t>PETDB-2561-K50</t>
  </si>
  <si>
    <t>PETDB-2561-SN270</t>
  </si>
  <si>
    <t>PETDB-2561-SN281</t>
  </si>
  <si>
    <t>PETDB-2561-SN46</t>
  </si>
  <si>
    <t>PETDB-2564-1D16</t>
  </si>
  <si>
    <t>NYE, 1986</t>
  </si>
  <si>
    <t>&lt; 0.33</t>
  </si>
  <si>
    <t>PETDB-2564-AS4</t>
  </si>
  <si>
    <t>&lt; 0.25</t>
  </si>
  <si>
    <t>PETDB-2564-ID01</t>
  </si>
  <si>
    <t>PETDB-2564-ID12</t>
  </si>
  <si>
    <t>&lt; 0.35</t>
  </si>
  <si>
    <t>PETDB-2564-ID18</t>
  </si>
  <si>
    <t>PETDB-2564-ID25</t>
  </si>
  <si>
    <t>PETDB-2564-OK2</t>
  </si>
  <si>
    <t>PETDB-2567-AD-090</t>
  </si>
  <si>
    <t>MYERS, 1985</t>
  </si>
  <si>
    <t>AAS; IGN</t>
  </si>
  <si>
    <t>PETDB-2567-AD-092</t>
  </si>
  <si>
    <t>PETDB-2567-AD-093</t>
  </si>
  <si>
    <t>PETDB-2567-AD-099</t>
  </si>
  <si>
    <t>AAS</t>
  </si>
  <si>
    <t>PETDB-2567-AD-107</t>
  </si>
  <si>
    <t>PETDB-2567-AD-109</t>
  </si>
  <si>
    <t>PETDB-2567-AD-114</t>
  </si>
  <si>
    <t>PETDB-2567-AD-116</t>
  </si>
  <si>
    <t>PETDB-2567-AD-116N</t>
  </si>
  <si>
    <t>PETDB-2567-AT-021</t>
  </si>
  <si>
    <t>IGN; WET</t>
  </si>
  <si>
    <t>PETDB-2567-AT-022</t>
  </si>
  <si>
    <t>PETDB-2567-AT-034</t>
  </si>
  <si>
    <t>PETDB-2567-AT-064</t>
  </si>
  <si>
    <t>PETDB-2567-AT-073</t>
  </si>
  <si>
    <t>PETDB-2567-AT-074</t>
  </si>
  <si>
    <t>PETDB-2567-AT-076</t>
  </si>
  <si>
    <t>PETDB-2567-AT-090</t>
  </si>
  <si>
    <t>PETDB 2570-50P244</t>
  </si>
  <si>
    <t>GATES, 1971</t>
  </si>
  <si>
    <t>IGN; Unknown</t>
  </si>
  <si>
    <t>PETDB 2570-50P245</t>
  </si>
  <si>
    <t>TUFF</t>
  </si>
  <si>
    <t>PETDB 2570-50P250</t>
  </si>
  <si>
    <t>PETDB 2570-50P269</t>
  </si>
  <si>
    <t>DIABASE</t>
  </si>
  <si>
    <t>PETDB 2570-50W13</t>
  </si>
  <si>
    <t>PETDB 2570-40P53</t>
  </si>
  <si>
    <t>PETDB 2570-49W21A</t>
  </si>
  <si>
    <t>PETDB 2570-49W26</t>
  </si>
  <si>
    <t>PETDB 2570-50P286</t>
  </si>
  <si>
    <t>PETDB 2570-50P293</t>
  </si>
  <si>
    <t>PETDB 2570-50P295</t>
  </si>
  <si>
    <t>PETDB 2570-50P302</t>
  </si>
  <si>
    <t>GRANITE</t>
  </si>
  <si>
    <t>PETDB 2570-50P85</t>
  </si>
  <si>
    <t>PETDB 2570-50P86</t>
  </si>
  <si>
    <t>PETDB-2571-AK4-15</t>
  </si>
  <si>
    <t>MCCULLOCH, 1981</t>
  </si>
  <si>
    <t>PETDB-2571-AK4-33</t>
  </si>
  <si>
    <t>PETDB-2571-AK4-EJ</t>
  </si>
  <si>
    <t>PETDB-2571-MK-15</t>
  </si>
  <si>
    <t>PETDB-2571-MK-17</t>
  </si>
  <si>
    <t>PETDB-2571-MK-BA</t>
  </si>
  <si>
    <t>PETDB-2572-53-B-13</t>
  </si>
  <si>
    <t>DREWES, 1961</t>
  </si>
  <si>
    <t>PETDB-2572-53-B-38</t>
  </si>
  <si>
    <t>PETDB-2572-53-F-39</t>
  </si>
  <si>
    <t>PETDB-2572-54-B-11</t>
  </si>
  <si>
    <t>PETDB-2572-54-B-12</t>
  </si>
  <si>
    <t>PETDB-2572-54-D-27</t>
  </si>
  <si>
    <t>PETDB-2572-54-D-33</t>
  </si>
  <si>
    <t>PETDB-2572-54-D-44</t>
  </si>
  <si>
    <t>PETDB-2572-54-D-62</t>
  </si>
  <si>
    <t>PETDB-2572-54-D-65</t>
  </si>
  <si>
    <t>PETDB-2572-54-D-67</t>
  </si>
  <si>
    <t>PETDB-2572-54-D-81</t>
  </si>
  <si>
    <t>PETDB-2572-54-D-84</t>
  </si>
  <si>
    <t>PETDB-2572-54-D-94</t>
  </si>
  <si>
    <t>PETDB-2572-54-F-32</t>
  </si>
  <si>
    <t>PETDB-2572-54-F-51</t>
  </si>
  <si>
    <t>PETDB-2572-54-F-53</t>
  </si>
  <si>
    <t>PETDB-2572-54-F-55</t>
  </si>
  <si>
    <t>PETDB-2572-54-F-57</t>
  </si>
  <si>
    <t>PETDB-2572-54-SN-264</t>
  </si>
  <si>
    <t>PETDB-2572-54-SN-270</t>
  </si>
  <si>
    <t>MONZONITE</t>
  </si>
  <si>
    <t>PETDB-2572-54-SN-284A</t>
  </si>
  <si>
    <t>PETDB-2572-54-SN-284B</t>
  </si>
  <si>
    <t>PETDB-2572-54-SN-297</t>
  </si>
  <si>
    <t>PETDB-2572-54-SN-81</t>
  </si>
  <si>
    <t>PETDB-2677-M1-04-08</t>
  </si>
  <si>
    <t>SIMON, 2014</t>
  </si>
  <si>
    <t>PETDB-2677-CM-105</t>
  </si>
  <si>
    <t>PETDB-2677-CM-19</t>
  </si>
  <si>
    <t>PETDB-2677-CM-33</t>
  </si>
  <si>
    <t>PETDB-2677-M1-05-08</t>
  </si>
  <si>
    <t>PETDB-2677-CM-33A</t>
  </si>
  <si>
    <t>PETDB-2677-CM-48</t>
  </si>
  <si>
    <t>PETDB-2677-CM-92A</t>
  </si>
  <si>
    <t>PETDB-2677-CM-97A</t>
  </si>
  <si>
    <t>PETDB-2677-M1-09-08</t>
  </si>
  <si>
    <t>PETDB-2677-CM-24</t>
  </si>
  <si>
    <t>PETDB-2677-CM-4A</t>
  </si>
  <si>
    <t>PETDB-2677-CM-5</t>
  </si>
  <si>
    <t>PETDB-2677-M1-06-08</t>
  </si>
  <si>
    <t>PETDB-2677-CM-113</t>
  </si>
  <si>
    <t>PETDB-2677-CM-142</t>
  </si>
  <si>
    <t>PETDB-2677-CM-147</t>
  </si>
  <si>
    <t>PETDB-2677-CM-154</t>
  </si>
  <si>
    <t>PETDB-2677-CM-155</t>
  </si>
  <si>
    <t>PETDB-2677-CM-156</t>
  </si>
  <si>
    <t>PETDB-2677-CM-169A</t>
  </si>
  <si>
    <t>PETDB-2677-CM-186</t>
  </si>
  <si>
    <t>PETDB-2677-CM-187</t>
  </si>
  <si>
    <t>PETDB-2677-M1-02-08</t>
  </si>
  <si>
    <t>PETDB-2677-M3-03-08</t>
  </si>
  <si>
    <t>PETDB-2677-M3-04-08</t>
  </si>
  <si>
    <t>PETDB-2677-M3-05-08</t>
  </si>
  <si>
    <t>PETDB-2677-M3-07-08</t>
  </si>
  <si>
    <t>PETDB-2677-CM-193</t>
  </si>
  <si>
    <t>PETDB-2677-CM-201B</t>
  </si>
  <si>
    <t>PETDB-2677-CM-210</t>
  </si>
  <si>
    <t>PETDB-2677-CM-211</t>
  </si>
  <si>
    <t>PETDB-2677-CM-29</t>
  </si>
  <si>
    <t>PETDB-2677-M3-08-08</t>
  </si>
  <si>
    <t>PETDB-2677-CM-9A</t>
  </si>
  <si>
    <t>PETDB-2677-KR1-2</t>
  </si>
  <si>
    <t>PETDB-2677-M3-09-08</t>
  </si>
  <si>
    <t>PETDB-2677-M3-01-08</t>
  </si>
  <si>
    <t>PETDB-2677-CM-196</t>
  </si>
  <si>
    <t>PETDB-2677-CM-198</t>
  </si>
  <si>
    <t>PETDB-2677-CM-206</t>
  </si>
  <si>
    <t>PETDB-2677-CM-61A</t>
  </si>
  <si>
    <t>PETDB-2677-CM-62</t>
  </si>
  <si>
    <t>PETDB-2677-CM-63A</t>
  </si>
  <si>
    <t>PETDB-2677-CM-67</t>
  </si>
  <si>
    <t>PETDB-2677-CM-68</t>
  </si>
  <si>
    <t>PETDB-2677-KR-1</t>
  </si>
  <si>
    <t>PETDB-2677-M4-01-08</t>
  </si>
  <si>
    <t>PETDB-2705-001</t>
  </si>
  <si>
    <t>VIDAL, 1989</t>
  </si>
  <si>
    <t>PETDB-2705-001A</t>
  </si>
  <si>
    <t>IGNEOUS:PLUTONIC:ULTRAMAFIC</t>
  </si>
  <si>
    <t>WEBSTERITE</t>
  </si>
  <si>
    <t>PETDB-2705-001B</t>
  </si>
  <si>
    <t>PETDB-2705-003</t>
  </si>
  <si>
    <t>PETDB-2705-003C/1</t>
  </si>
  <si>
    <t>HARZBURGITE</t>
  </si>
  <si>
    <t>PETDB-2705-003C/2</t>
  </si>
  <si>
    <t>PETDB-2705-003C/3</t>
  </si>
  <si>
    <t>PETDB-2705-003C/4</t>
  </si>
  <si>
    <t>PETDB-2705-003C/5</t>
  </si>
  <si>
    <t>PETDB-2705-003C/6</t>
  </si>
  <si>
    <t>PETDB-2705-003F</t>
  </si>
  <si>
    <t>PETDB-2705-007</t>
  </si>
  <si>
    <t>PETDB-2705-007A</t>
  </si>
  <si>
    <t>LHERZOLITE</t>
  </si>
  <si>
    <t>PETDB-2705-046</t>
  </si>
  <si>
    <t>PETDB-2705-046B</t>
  </si>
  <si>
    <t>PETDB-2705-080</t>
  </si>
  <si>
    <t>PETDB-2705-086</t>
  </si>
  <si>
    <t>PETDB-2705-111</t>
  </si>
  <si>
    <t>PETDB-2792-47ABy103</t>
  </si>
  <si>
    <t>YOGODZINSKI, 2015</t>
  </si>
  <si>
    <t>PETDB-2792-ADK04L7</t>
  </si>
  <si>
    <t>PETDB-2792-AMK-1</t>
  </si>
  <si>
    <t>PETDB-2792-AMK-2</t>
  </si>
  <si>
    <t>PETDB-2792-AMK-3</t>
  </si>
  <si>
    <t>PETDB-2792-AMK-4</t>
  </si>
  <si>
    <t>PETDB-2792-AMK-5</t>
  </si>
  <si>
    <t>PETDB-2792-AMK-7</t>
  </si>
  <si>
    <t>PETDB-2792-AT8032</t>
  </si>
  <si>
    <t>PETDB-2792-AT83</t>
  </si>
  <si>
    <t>PETDB-2792-BO9-6A</t>
  </si>
  <si>
    <t>PETDB-2792-BO9-8A</t>
  </si>
  <si>
    <t>PETDB-2792-BOG-3</t>
  </si>
  <si>
    <t>PETDB-2792-BUL4D</t>
  </si>
  <si>
    <t>PETDB-2792-BUL6B</t>
  </si>
  <si>
    <t>PETDB-2792-C1927</t>
  </si>
  <si>
    <t>PETDB-2792-CB-03</t>
  </si>
  <si>
    <t>PETDB-2792-CB-05</t>
  </si>
  <si>
    <t>PETDB-2792-CB-07</t>
  </si>
  <si>
    <t>PETDB-2792-CB-12</t>
  </si>
  <si>
    <t>PETDB-2792-CB-44</t>
  </si>
  <si>
    <t>PETDB-2792-FMI 2</t>
  </si>
  <si>
    <t>PETDB-2792-FMI 5</t>
  </si>
  <si>
    <t>PETDB-2792-FMI 6</t>
  </si>
  <si>
    <t>PETDB-2792-FMI 7</t>
  </si>
  <si>
    <t>PETDB-2792-FMI 8</t>
  </si>
  <si>
    <t>PETDB-2792-GS721B</t>
  </si>
  <si>
    <t>PETDB-2792-GS723</t>
  </si>
  <si>
    <t>PETDB-2792-GS725B</t>
  </si>
  <si>
    <t>PETDB-2792-GS727</t>
  </si>
  <si>
    <t>PETDB-2792-KAS7-1</t>
  </si>
  <si>
    <t>PETDB-2792-KR01-01</t>
  </si>
  <si>
    <t>PETDB-2792-KR01-02</t>
  </si>
  <si>
    <t>PETDB-2792-KR01-04</t>
  </si>
  <si>
    <t>PETDB-2792-KR01-06</t>
  </si>
  <si>
    <t>PETDB-2792-KR01-07</t>
  </si>
  <si>
    <t>PETDB-2792-KR01-08</t>
  </si>
  <si>
    <t>PETDB-2792-KR01-09</t>
  </si>
  <si>
    <t>PETDB-2792-KR01-10</t>
  </si>
  <si>
    <t>PETDB-2792-KR01-11</t>
  </si>
  <si>
    <t>PETDB-2792-KR01-13</t>
  </si>
  <si>
    <t>PETDB-2792-KR01-14</t>
  </si>
  <si>
    <t>PETDB-2792-KR01-15</t>
  </si>
  <si>
    <t>PETDB-2792-KR01-17</t>
  </si>
  <si>
    <t>PETDB-2792-KR01-18</t>
  </si>
  <si>
    <t>PETDB-2792-KR01-19</t>
  </si>
  <si>
    <t>PETDB-2792-KR01-20</t>
  </si>
  <si>
    <t>PETDB-2792-KR01-21</t>
  </si>
  <si>
    <t>PETDB-2792-KR01-28</t>
  </si>
  <si>
    <t>PETDB-2792-KR01-29</t>
  </si>
  <si>
    <t>PETDB-2792-KR01-30</t>
  </si>
  <si>
    <t>PETDB-2792-KR01-31</t>
  </si>
  <si>
    <t>PETDB-2792-KR01-32</t>
  </si>
  <si>
    <t>PETDB-2792-KR01-33</t>
  </si>
  <si>
    <t>PETDB-2792-KR01-34</t>
  </si>
  <si>
    <t>PETDB-2792-KR01-35</t>
  </si>
  <si>
    <t>PETDB-2792-KR01-36</t>
  </si>
  <si>
    <t>PETDB-2792-KR01-37</t>
  </si>
  <si>
    <t>PETDB-2792-KR02-50</t>
  </si>
  <si>
    <t>PETDB-2792-KR02-51</t>
  </si>
  <si>
    <t>PETDB-2792-KR02-53</t>
  </si>
  <si>
    <t>PETDB-2792-KR02-54</t>
  </si>
  <si>
    <t>PETDB-2792-KR02-55</t>
  </si>
  <si>
    <t>PETDB-2792-KR02-56</t>
  </si>
  <si>
    <t>PETDB-2792-KR02-57</t>
  </si>
  <si>
    <t>PETDB-2792-KR02-58</t>
  </si>
  <si>
    <t>PETDB-2792-KR02-59</t>
  </si>
  <si>
    <t>PETDB-2792-KR02-60</t>
  </si>
  <si>
    <t>PETDB-2792-KR02-61</t>
  </si>
  <si>
    <t>PETDB-2792-KR02-62</t>
  </si>
  <si>
    <t>PETDB-2792-KR02-63</t>
  </si>
  <si>
    <t>PETDB-2792-KR02-64</t>
  </si>
  <si>
    <t>PETDB-2792-KR02-65</t>
  </si>
  <si>
    <t>PETDB-2792-KR02-66</t>
  </si>
  <si>
    <t>PETDB-2792-KR02-67</t>
  </si>
  <si>
    <t>PETDB-2792-KR02-68</t>
  </si>
  <si>
    <t>PETDB-2792-KR02-69</t>
  </si>
  <si>
    <t>PETDB-2792-KR02-70</t>
  </si>
  <si>
    <t>PETDB-2792-KR02-71</t>
  </si>
  <si>
    <t>PETDB-2792-KR02-72</t>
  </si>
  <si>
    <t>PETDB-2792-KR02-73</t>
  </si>
  <si>
    <t>PETDB-2792-KR02-74</t>
  </si>
  <si>
    <t>PETDB-2792-KR02-75</t>
  </si>
  <si>
    <t>PETDB-2792-KR02-76</t>
  </si>
  <si>
    <t>PETDB-2792-KR02-77</t>
  </si>
  <si>
    <t>PETDB-2792-KR04L201</t>
  </si>
  <si>
    <t>PETDB-2792-KR04L202</t>
  </si>
  <si>
    <t>PETDB-2792-KR04L203</t>
  </si>
  <si>
    <t>PETDB-2792-KR04L205</t>
  </si>
  <si>
    <t>PETDB-2792-KR04L206</t>
  </si>
  <si>
    <t>PETDB-2792-KR04L207</t>
  </si>
  <si>
    <t>PETDB-2792-KR04L209</t>
  </si>
  <si>
    <t>PETDB-2792-KR04L210</t>
  </si>
  <si>
    <t>PETDB-2792-KR04L212</t>
  </si>
  <si>
    <t>PETDB-2792-KR04L214</t>
  </si>
  <si>
    <t>PETDB-2792-KR04P211</t>
  </si>
  <si>
    <t>PETDB-2792-KR04SC204</t>
  </si>
  <si>
    <t>PETDB-2792-KR04SC208</t>
  </si>
  <si>
    <t>PETDB-2792-KR04SC213</t>
  </si>
  <si>
    <t>PETDB-2792-LSIT04L03</t>
  </si>
  <si>
    <t>PETDB-2792-LSIT04L07</t>
  </si>
  <si>
    <t>PETDB-2792-LSIT04L10</t>
  </si>
  <si>
    <t>PETDB-2792-LSIT04L11</t>
  </si>
  <si>
    <t>PETDB-2792-LSIT04L18</t>
  </si>
  <si>
    <t>PETDB-2792-LSIT04L21</t>
  </si>
  <si>
    <t>PETDB-2792-LSIT04L32</t>
  </si>
  <si>
    <t>PETDB-2792-LSIT04L33</t>
  </si>
  <si>
    <t>PETDB-2792-LSIT04L39</t>
  </si>
  <si>
    <t>PETDB-2792-MOF-81-17</t>
  </si>
  <si>
    <t>PETDB-2792-MOF80-GL5</t>
  </si>
  <si>
    <t>PETDB-2792-MOF81-15</t>
  </si>
  <si>
    <t>PETDB-2792-MOF81-18</t>
  </si>
  <si>
    <t>PETDB-2792-MOF81-38</t>
  </si>
  <si>
    <t>PETDB-2792-MOF81-44</t>
  </si>
  <si>
    <t>PETDB-2792-MOF81-54</t>
  </si>
  <si>
    <t>PETDB-2792-MOF81-56A</t>
  </si>
  <si>
    <t>PETDB-2792-MOF81-7</t>
  </si>
  <si>
    <t>PETDB-2792-SAR11</t>
  </si>
  <si>
    <t>PETDB-2792-SAR4</t>
  </si>
  <si>
    <t>PETDB-2792-UM04</t>
  </si>
  <si>
    <t>PETDB-2792-UM05</t>
  </si>
  <si>
    <t>PETDB-2792-UM10</t>
  </si>
  <si>
    <t>PETDB-2792-UM11</t>
  </si>
  <si>
    <t>PETDB-2792-UM16</t>
  </si>
  <si>
    <t>PETDB-2792-UM22</t>
  </si>
  <si>
    <t>PETDB-2826-007</t>
  </si>
  <si>
    <t>MACDONALD, 1991</t>
  </si>
  <si>
    <t>AAS; COL; XRF</t>
  </si>
  <si>
    <t>PETDB-2826-021</t>
  </si>
  <si>
    <t>UNKNOWN</t>
  </si>
  <si>
    <t>PETDB-2826-029</t>
  </si>
  <si>
    <t>PETDB-2826-031</t>
  </si>
  <si>
    <t>PETDB-2826-038</t>
  </si>
  <si>
    <t>PETDB-2826-039</t>
  </si>
  <si>
    <t>PETDB-2826-043</t>
  </si>
  <si>
    <t>PETDB-2826-045</t>
  </si>
  <si>
    <t>PETDB-2826-046</t>
  </si>
  <si>
    <t>PETDB-2826-056</t>
  </si>
  <si>
    <t>PETDB-2826-060</t>
  </si>
  <si>
    <t>PETDB-2826-062</t>
  </si>
  <si>
    <t>PETDB-2826-064</t>
  </si>
  <si>
    <t>PETDB-2826-065</t>
  </si>
  <si>
    <t>PETDB-2826-066</t>
  </si>
  <si>
    <t>PETDB-2826-067</t>
  </si>
  <si>
    <t>PETDB-2826-070</t>
  </si>
  <si>
    <t>PETDB-2826-074</t>
  </si>
  <si>
    <t>PETDB-2826-101</t>
  </si>
  <si>
    <t>PETDB-2826-107</t>
  </si>
  <si>
    <t>PETDB-2826-108</t>
  </si>
  <si>
    <t>PETDB-2826-109</t>
  </si>
  <si>
    <t>PETDB-2826-110</t>
  </si>
  <si>
    <t>PETDB-2826-111</t>
  </si>
  <si>
    <t>PETDB-2826-112</t>
  </si>
  <si>
    <t>PETDB-2826-113</t>
  </si>
  <si>
    <t>PETDB-2826-114</t>
  </si>
  <si>
    <t>PETDB-2826-125</t>
  </si>
  <si>
    <t>PETDB-2826-126</t>
  </si>
  <si>
    <t>PETDB-2826-127</t>
  </si>
  <si>
    <t>PETDB-2826-128</t>
  </si>
  <si>
    <t>PETDB-2826-129</t>
  </si>
  <si>
    <t>PETDB-2826-130</t>
  </si>
  <si>
    <t>PETDB-2826-131</t>
  </si>
  <si>
    <t>PETDB-2826-132</t>
  </si>
  <si>
    <t>PETDB-2826-134</t>
  </si>
  <si>
    <t>PETDB-2826-135</t>
  </si>
  <si>
    <t>PETDB-2826-140</t>
  </si>
  <si>
    <t>PETDB-2826-141</t>
  </si>
  <si>
    <t>PETDB-2826-142</t>
  </si>
  <si>
    <t>PETDB-2826-143</t>
  </si>
  <si>
    <t>PETDB-2826-144</t>
  </si>
  <si>
    <t>PETDB-2826-145</t>
  </si>
  <si>
    <t>PETDB-2826-146</t>
  </si>
  <si>
    <t>PETDB-2826-149</t>
  </si>
  <si>
    <t>PETDB-2826-150</t>
  </si>
  <si>
    <t>PETDB-2826-153</t>
  </si>
  <si>
    <t>PETDB-2826-156</t>
  </si>
  <si>
    <t>PETDB-2826-165</t>
  </si>
  <si>
    <t>PETDB-2826-166</t>
  </si>
  <si>
    <t>PETDB-2826-167</t>
  </si>
  <si>
    <t>PETDB-2826-168</t>
  </si>
  <si>
    <t>PETDB-2826-169</t>
  </si>
  <si>
    <t>PETDB-2826-170</t>
  </si>
  <si>
    <t>PETDB-2826-171</t>
  </si>
  <si>
    <t>PETDB-2826-172</t>
  </si>
  <si>
    <t>PETDB-2826-173</t>
  </si>
  <si>
    <t>PETDB-2826-174</t>
  </si>
  <si>
    <t>PETDB-2826-187</t>
  </si>
  <si>
    <t>PETDB-2826-189</t>
  </si>
  <si>
    <t>PETDB-2826-190</t>
  </si>
  <si>
    <t>PETDB-2826-195</t>
  </si>
  <si>
    <t>PETDB-2826-196</t>
  </si>
  <si>
    <t>PETDB-2826-197</t>
  </si>
  <si>
    <t>PETDB-2826-198</t>
  </si>
  <si>
    <t>PETDB-2826-199</t>
  </si>
  <si>
    <t>PETDB-2826-204</t>
  </si>
  <si>
    <t>PETDB-2826-205</t>
  </si>
  <si>
    <t>PETDB-2826-207</t>
  </si>
  <si>
    <t>PETDB-2826-208</t>
  </si>
  <si>
    <t>PETDB-2826-209</t>
  </si>
  <si>
    <t>PETDB-2826-210</t>
  </si>
  <si>
    <t>PETDB-2826-213</t>
  </si>
  <si>
    <t>PETDB-2826-214</t>
  </si>
  <si>
    <t>PETDB-2826-215</t>
  </si>
  <si>
    <t>PETDB-2826-220</t>
  </si>
  <si>
    <t>PETDB-2826-221</t>
  </si>
  <si>
    <t>PETDB-2826-222</t>
  </si>
  <si>
    <t>PETDB-2826-223</t>
  </si>
  <si>
    <t>PETDB-2826-224</t>
  </si>
  <si>
    <t>PETDB-2826-225</t>
  </si>
  <si>
    <t>PETDB-2826-261</t>
  </si>
  <si>
    <t>PETDB-2826-273</t>
  </si>
  <si>
    <t>PETDB-2826-274</t>
  </si>
  <si>
    <t>PETDB-2826-275</t>
  </si>
  <si>
    <t>PETDB-2826-276</t>
  </si>
  <si>
    <t>PETDB-2826-277</t>
  </si>
  <si>
    <t>PETDB-2826-278</t>
  </si>
  <si>
    <t>PETDB-2826-279</t>
  </si>
  <si>
    <t>PETDB-2826-280</t>
  </si>
  <si>
    <t>PETDB-2826-008-3AV</t>
  </si>
  <si>
    <t>PETDB-2826-008-3AV-G</t>
  </si>
  <si>
    <t>PETDB-2826-009-16V</t>
  </si>
  <si>
    <t>PETDB-2826-009-16V-G</t>
  </si>
  <si>
    <t>PETDB-2826-009-19V</t>
  </si>
  <si>
    <t>PETDB-2826-009-19V-G</t>
  </si>
  <si>
    <t>PETDB-2826-009-2V</t>
  </si>
  <si>
    <t>PETDB-2826-009-2V-G</t>
  </si>
  <si>
    <t>PETDB-2826-P-105</t>
  </si>
  <si>
    <t>PETDB-2826-P-108</t>
  </si>
  <si>
    <t>PETDB-2826-P-115</t>
  </si>
  <si>
    <t>PETDB-2826-P-015</t>
  </si>
  <si>
    <t>PETDB-2826-P-175</t>
  </si>
  <si>
    <t>PETDB-2826-P-290</t>
  </si>
  <si>
    <t>PETDB-2826-P-317</t>
  </si>
  <si>
    <t>PETDB-2826-P-040</t>
  </si>
  <si>
    <t>PETDB-2826-P-067</t>
  </si>
  <si>
    <t>PETDB-2826-P-073</t>
  </si>
  <si>
    <t>PETDB-2826-P-083</t>
  </si>
  <si>
    <t>PETDB-2826-P-090</t>
  </si>
  <si>
    <t>PETDB-2826-RGM-1</t>
  </si>
  <si>
    <t>PETDB-3198-S 69</t>
  </si>
  <si>
    <t>SCHUTH, 2004</t>
  </si>
  <si>
    <t>PICRITE</t>
  </si>
  <si>
    <t>PETDB-3194-PNG 01</t>
  </si>
  <si>
    <t>KOENIG, 2010</t>
  </si>
  <si>
    <t>BONINITE</t>
  </si>
  <si>
    <t>PETDB-3194-PNG 03</t>
  </si>
  <si>
    <t>PETDB-3194-PNG 08</t>
  </si>
  <si>
    <t>PETDB-3194-PNG 09</t>
  </si>
  <si>
    <t>PETDB-3194-PNG 10</t>
  </si>
  <si>
    <t>PETDB-3194-PNG 11</t>
  </si>
  <si>
    <t>PETDB-3198-S 10</t>
  </si>
  <si>
    <t>PETDB-3194-PNG 12</t>
  </si>
  <si>
    <t>PETDB-3194-PNG 14</t>
  </si>
  <si>
    <t>PETDB-3194-PNG 16</t>
  </si>
  <si>
    <t>PETDB-3194-PNG 22</t>
  </si>
  <si>
    <t>PETDB-3194-PNG 24</t>
  </si>
  <si>
    <t>PETDB-3194-PNG 25</t>
  </si>
  <si>
    <t>PETDB-3194-PNG 27</t>
  </si>
  <si>
    <t>PETDB-3194-PNG 40</t>
  </si>
  <si>
    <t>PETDB-3194-PNG 42</t>
  </si>
  <si>
    <t>PETDB-3194-PNG 54</t>
  </si>
  <si>
    <t>PETDB-3194-PNG 55</t>
  </si>
  <si>
    <t>PETDB-3194-PNG 57</t>
  </si>
  <si>
    <t>PETDB-3194-PNG 59</t>
  </si>
  <si>
    <t>PETDB-3194-PNG 62</t>
  </si>
  <si>
    <t>PETDB-3194-PNG 63</t>
  </si>
  <si>
    <t>PETDB-3195-RG 113</t>
  </si>
  <si>
    <t>KOENIG, 2006</t>
  </si>
  <si>
    <t>PETDB-3195-RG 115</t>
  </si>
  <si>
    <t>PETDB-3195-RG 117</t>
  </si>
  <si>
    <t>PETDB-3195-RG 118</t>
  </si>
  <si>
    <t>PETDB-3195-RG 119</t>
  </si>
  <si>
    <t>PETDB-3195-SB 120</t>
  </si>
  <si>
    <t>PETDB-3195-SB 121</t>
  </si>
  <si>
    <t>PETDB-3195-SB 122</t>
  </si>
  <si>
    <t>PETDB-3195-SB 123</t>
  </si>
  <si>
    <t>PETDB-3195-SB 124</t>
  </si>
  <si>
    <t>PETDB-3195-SB 125</t>
  </si>
  <si>
    <t>PETDB-3195-SB 126</t>
  </si>
  <si>
    <t>PETDB-3195-SB 127</t>
  </si>
  <si>
    <t>PETDB-3195-SB 128</t>
  </si>
  <si>
    <t>PETDB-3195-SB 129</t>
  </si>
  <si>
    <t>PETDB-3195-SB 131</t>
  </si>
  <si>
    <t>PETDB-3195-SB 132</t>
  </si>
  <si>
    <t>PETDB-3195-SB 133</t>
  </si>
  <si>
    <t>PETDB-3195-VL 102</t>
  </si>
  <si>
    <t>PETDB-3195-VL 103</t>
  </si>
  <si>
    <t>PETDB-3195-VL 104</t>
  </si>
  <si>
    <t>PETDB-3195-VL 110</t>
  </si>
  <si>
    <t>PETDB-3195-VL 111</t>
  </si>
  <si>
    <t>PETDB-3196-1986A-1</t>
  </si>
  <si>
    <t>FREYMUTH, 2016</t>
  </si>
  <si>
    <t>ICPAES; Unknown</t>
  </si>
  <si>
    <t>PETDB-3196-881105-2</t>
  </si>
  <si>
    <t>PETDB-3196-MJ-12-02</t>
  </si>
  <si>
    <t>PETDB-3196-MJ-12-05</t>
  </si>
  <si>
    <t>PETDB-3198-E 2</t>
  </si>
  <si>
    <t>PETDB-3198-E 4</t>
  </si>
  <si>
    <t>PETDB-3196-N4-1</t>
  </si>
  <si>
    <t>PETDB-3196-S2-1</t>
  </si>
  <si>
    <t>PETDB-3196-T87071906</t>
  </si>
  <si>
    <t>PETDB-3196-Y5-1</t>
  </si>
  <si>
    <t>PETDB-3198-S 13</t>
  </si>
  <si>
    <t>PETDB-3198-S 14</t>
  </si>
  <si>
    <t>PETDB-3198-S 07</t>
  </si>
  <si>
    <t>PETDB-3198-S 15</t>
  </si>
  <si>
    <t>PETDB-3198-S 17</t>
  </si>
  <si>
    <t>PETDB-3198-S 20</t>
  </si>
  <si>
    <t>PETDB-3198-S 22</t>
  </si>
  <si>
    <t>PETDB-3198-S 23</t>
  </si>
  <si>
    <t>PETDB-3198-S 34</t>
  </si>
  <si>
    <t>PETDB-3198-S 38</t>
  </si>
  <si>
    <t>PETDB-3198-S 40</t>
  </si>
  <si>
    <t>PETDB-3198-S 41</t>
  </si>
  <si>
    <t>PETDB-3198-S 42</t>
  </si>
  <si>
    <t>PETDB-3198-S 43</t>
  </si>
  <si>
    <t>PETDB-3198-S 44</t>
  </si>
  <si>
    <t>PETDB-3198-S 45</t>
  </si>
  <si>
    <t>PETDB-3198-S 46</t>
  </si>
  <si>
    <t>PETDB-3198-S 47</t>
  </si>
  <si>
    <t>PETDB-3198-S 48</t>
  </si>
  <si>
    <t>PETDB-3198-S 49</t>
  </si>
  <si>
    <t>PETDB-3198-S 50</t>
  </si>
  <si>
    <t>PETDB-3198-S 52</t>
  </si>
  <si>
    <t>PETDB-3198-S 57</t>
  </si>
  <si>
    <t>PETDB-3198-S 58</t>
  </si>
  <si>
    <t>PETDB-3198-S 61</t>
  </si>
  <si>
    <t>PETDB-3198-S 62</t>
  </si>
  <si>
    <t>PETDB-3198-S 63</t>
  </si>
  <si>
    <t>PETDB-3198-S 64</t>
  </si>
  <si>
    <t>PETDB-3198-S 66</t>
  </si>
  <si>
    <t>PETDB-3198-S 67</t>
  </si>
  <si>
    <t>PETDB-3198-S 70</t>
  </si>
  <si>
    <t>PETDB-3198-S 71</t>
  </si>
  <si>
    <t>PETDB-3198-S 72</t>
  </si>
  <si>
    <t>PETDB-3198-S E 03</t>
  </si>
  <si>
    <t>PETDB-3198-S S 1</t>
  </si>
  <si>
    <t>PETDB-3198-S 32</t>
  </si>
  <si>
    <t>PETDB-3198-S 33</t>
  </si>
  <si>
    <t>PETDB-3198-S E 16</t>
  </si>
  <si>
    <t>PETDB-3198-S 74</t>
  </si>
  <si>
    <t>PETDB-3198-S 76</t>
  </si>
  <si>
    <t>PETDB-3198-S 77</t>
  </si>
  <si>
    <t>PETDB-3204-S 003</t>
  </si>
  <si>
    <t>SCHUTH, 2009</t>
  </si>
  <si>
    <t>PETDB-3204-S 086 VL</t>
  </si>
  <si>
    <t>PETDB-3204-S 004</t>
  </si>
  <si>
    <t>PETDB-3204-S 005</t>
  </si>
  <si>
    <t>PETDB-3204-S 009</t>
  </si>
  <si>
    <t>PETDB-3204-S 018</t>
  </si>
  <si>
    <t>PETDB-3204-S 027</t>
  </si>
  <si>
    <t>PETDB-3204-S 028</t>
  </si>
  <si>
    <t>PETDB-3204-S 031</t>
  </si>
  <si>
    <t>PETDB-3204-S 035</t>
  </si>
  <si>
    <t>PETDB-3204-S 036 B</t>
  </si>
  <si>
    <t>PETDB-3204-S 037</t>
  </si>
  <si>
    <t>PETDB-3204-S 051</t>
  </si>
  <si>
    <t>PETDB-3204-S 053</t>
  </si>
  <si>
    <t>PETDB-3204-S 054</t>
  </si>
  <si>
    <t>PETDB-3204-S 075</t>
  </si>
  <si>
    <t>PETDB-3204-S 078</t>
  </si>
  <si>
    <t>PETDB-3204-S 081 GHI</t>
  </si>
  <si>
    <t>PETDB-3204-S 084 GHI</t>
  </si>
  <si>
    <t>PETDB-3204-S 087 VL</t>
  </si>
  <si>
    <t>PETDB-3204-S 088 A+ FAU</t>
  </si>
  <si>
    <t>PETDB-3204-S 093 FAU</t>
  </si>
  <si>
    <t>PETDB-3204-S 095 SHO</t>
  </si>
  <si>
    <t>PETDB-3204-S 098 FAU</t>
  </si>
  <si>
    <t>PETDB-3204-S 099 FAU</t>
  </si>
  <si>
    <t>PETDB-3204-S 100 VL</t>
  </si>
  <si>
    <t>PETDB-3204-S 106 VL</t>
  </si>
  <si>
    <t>PETDB-3204-S 107 VL</t>
  </si>
  <si>
    <t>PETDB-3204-S 108 VL</t>
  </si>
  <si>
    <t>PETDB-3204-S 134 REN</t>
  </si>
  <si>
    <t>PETDB-3204-S 137 REN</t>
  </si>
  <si>
    <t>PETDB-3204-S 139 REN</t>
  </si>
  <si>
    <t>PETDB-3204-S 141 NG</t>
  </si>
  <si>
    <t>PETDB-3204-S 142 NG</t>
  </si>
  <si>
    <t>PETDB-3204-S 143 NG</t>
  </si>
  <si>
    <t>PETDB-3204-S 149 KOL</t>
  </si>
  <si>
    <t>PETDB-3204-S 152 KOL</t>
  </si>
  <si>
    <t>PETDB-3204-S 153 MBO</t>
  </si>
  <si>
    <t>PETDB-3204-S 155 PAV</t>
  </si>
  <si>
    <t>PETDB-3204-S 158 PAV</t>
  </si>
  <si>
    <t>PETDB-3204-S 160 MBA</t>
  </si>
  <si>
    <t>PETDB-3204-S 162 MAK</t>
  </si>
  <si>
    <t>PETDB-3204-S 164 MAK</t>
  </si>
  <si>
    <t>PETDB-3204-S 167 SAV</t>
  </si>
  <si>
    <t>PETDB-3204-S 171 SAV</t>
  </si>
  <si>
    <t>PETDB-3204-S 173 SAV</t>
  </si>
  <si>
    <t>PETDB-3204-S 178 SAV</t>
  </si>
  <si>
    <t>PETDB-3204-S 179 GUA</t>
  </si>
  <si>
    <t>PETDB-3204-S 181 GUA</t>
  </si>
  <si>
    <t>PETDB-3204-S 182 GUA</t>
  </si>
  <si>
    <t>PETDB-3204-S 183 GUA</t>
  </si>
  <si>
    <t>PETDB-3204-S 185 GUA</t>
  </si>
  <si>
    <t>PETDB-3204-S 186 GUA</t>
  </si>
  <si>
    <t>PETDB-3204-S 187 VAN</t>
  </si>
  <si>
    <t>PETDB-3204-S 188 VAN</t>
  </si>
  <si>
    <t>PETDB-3204-S 189 VAN</t>
  </si>
  <si>
    <t>PETDB-3204-S 193 VAN</t>
  </si>
  <si>
    <t>PETDB-3204-S 194 VAN</t>
  </si>
  <si>
    <t>PETDB-3204-S 195 VAN</t>
  </si>
  <si>
    <t>PETDB-3204-S 197 UTU</t>
  </si>
  <si>
    <t>PETDB-3204-S 199 UTU</t>
  </si>
  <si>
    <t>PETDB-3204-S 200 UTU</t>
  </si>
  <si>
    <t>PETDB-3204-S 202 UTU</t>
  </si>
  <si>
    <t>PETDB-3204-S 204 UTU</t>
  </si>
  <si>
    <t>PETDB-3204-S 206 UTU</t>
  </si>
  <si>
    <t>PETDB-3204-S 207 TIN</t>
  </si>
  <si>
    <t>PETDB-3204-S 210 TIN</t>
  </si>
  <si>
    <t>PETDB-3204-S 214 TIN</t>
  </si>
  <si>
    <t>PETDB-3204-S 215 TIN</t>
  </si>
  <si>
    <t>PETDB-3204-S 217 SC</t>
  </si>
  <si>
    <t>PETDB-3204-S 220 SC</t>
  </si>
  <si>
    <t>PETDB-3204-S 222 SC</t>
  </si>
  <si>
    <t>PETDB-3204-S E 15</t>
  </si>
  <si>
    <t>PETDB-3204-S N 2</t>
  </si>
  <si>
    <t>PETDB-3204-S N 4</t>
  </si>
  <si>
    <t>PETDB-3204-SV 78</t>
  </si>
  <si>
    <t>PETDB-3286-124567</t>
  </si>
  <si>
    <t>BRANDT, 2017</t>
  </si>
  <si>
    <t>PETDB-3286-125722</t>
  </si>
  <si>
    <t>PETDB-3286-125724</t>
  </si>
  <si>
    <t>PETDB-3286-125735</t>
  </si>
  <si>
    <t>PETDB-3286-125736</t>
  </si>
  <si>
    <t>PETDB-3286-125739</t>
  </si>
  <si>
    <t>PETDB-3286-125740</t>
  </si>
  <si>
    <t>PETDB-3286-125741</t>
  </si>
  <si>
    <t>PETDB-3286-127511</t>
  </si>
  <si>
    <t>PETDB-3286-127514</t>
  </si>
  <si>
    <t>PETDB-3286-127516</t>
  </si>
  <si>
    <t>PETDB-613-IR</t>
  </si>
  <si>
    <t>WHITE, 1986</t>
  </si>
  <si>
    <t>PETDB-613-DOM615</t>
  </si>
  <si>
    <t>PETDB-613-DOM616</t>
  </si>
  <si>
    <t>PETDB-613-GUAD509</t>
  </si>
  <si>
    <t>PETDB-613-GUAD511</t>
  </si>
  <si>
    <t>PETDB-613-MONT102</t>
  </si>
  <si>
    <t>PETDB-613-MTQ103</t>
  </si>
  <si>
    <t>PETDB-613-O24</t>
  </si>
  <si>
    <t>PETDB-613-SAB101</t>
  </si>
  <si>
    <t>PETDB-613-SAB102</t>
  </si>
  <si>
    <t>PETDB-613-STE103</t>
  </si>
  <si>
    <t>PETDB-613-STK104</t>
  </si>
  <si>
    <t>PETDB-613-STL209</t>
  </si>
  <si>
    <t>PETDB-613-STV 79-70</t>
  </si>
  <si>
    <t>PETDB-613-WIC018</t>
  </si>
  <si>
    <t>PETDB-613-WIC020</t>
  </si>
  <si>
    <t>PETDb-2519-KB02</t>
  </si>
  <si>
    <t>PETDb-2519-AV-10</t>
  </si>
  <si>
    <t>RAP2052-354</t>
  </si>
  <si>
    <t>JBG00000W</t>
  </si>
  <si>
    <t>RAP2052</t>
  </si>
  <si>
    <t>TODD, 2011</t>
  </si>
  <si>
    <t>RAP2052-355</t>
  </si>
  <si>
    <t>JBG00000X</t>
  </si>
  <si>
    <t>RAP2052-374</t>
  </si>
  <si>
    <t>JBG00000Y</t>
  </si>
  <si>
    <t>RAP2052-376</t>
  </si>
  <si>
    <t>JBG00000Z</t>
  </si>
  <si>
    <t>RAP2052-379</t>
  </si>
  <si>
    <t>JBG000010</t>
  </si>
  <si>
    <t>RAP2052-410</t>
  </si>
  <si>
    <t>JBG000011</t>
  </si>
  <si>
    <t>REAGGUAM-ALU-GUM02-7</t>
  </si>
  <si>
    <t>REAGAN-CNMI</t>
  </si>
  <si>
    <t>REAGAN, 2008</t>
  </si>
  <si>
    <t>1e-07</t>
  </si>
  <si>
    <t>REAGGUAM-ALU-NIM80-2</t>
  </si>
  <si>
    <t>REAGGUAM-FAC-GUM02-40</t>
  </si>
  <si>
    <t>REAGGUAM-FAC-GUM80-94</t>
  </si>
  <si>
    <t>REAGROTA-OGO-ROT02-1</t>
  </si>
  <si>
    <t>REAGROTA-OGO-ROT02-2</t>
  </si>
  <si>
    <t>REAGROTA-OGO-ROT02-3</t>
  </si>
  <si>
    <t>REAGROTA-OGO-ROT02-5</t>
  </si>
  <si>
    <t>REAGROTA-OGO-ROT02-6</t>
  </si>
  <si>
    <t>REAGROTA-SAB-ROT02-7</t>
  </si>
  <si>
    <t>REAGROTA-SAB-ROT02-8</t>
  </si>
  <si>
    <t>REAGSAIP-HAG-SPN02-10</t>
  </si>
  <si>
    <t>REAGSAIP-HAG-SPN02-6</t>
  </si>
  <si>
    <t>REAGSAIP-HAG-SPN02-7</t>
  </si>
  <si>
    <t>REAGSAIP-HAG-SPN02-8</t>
  </si>
  <si>
    <t>REAGSAIP-HAG-SPN02-9</t>
  </si>
  <si>
    <t>REAGSAIP-SAN-SPN02-1</t>
  </si>
  <si>
    <t>REAGSAIP-SAN-SPN02-11</t>
  </si>
  <si>
    <t>REAGSAIP-SAN-SPN02-12</t>
  </si>
  <si>
    <t>REAGSAIP-SAN-SPN02-13</t>
  </si>
  <si>
    <t>REAGSAIP-SAN-SPN02-2</t>
  </si>
  <si>
    <t>REAGSAIP-SAN-SPN02-4</t>
  </si>
  <si>
    <t>SHA0480-080-002</t>
  </si>
  <si>
    <t>SHA0480</t>
  </si>
  <si>
    <t>PEARCE, 2014</t>
  </si>
  <si>
    <t>SHA0480-085-005</t>
  </si>
  <si>
    <t>SHA0480-085-006</t>
  </si>
  <si>
    <t>SHA0480-085-007</t>
  </si>
  <si>
    <t>SHA1975-031-028</t>
  </si>
  <si>
    <t>SHA1975</t>
  </si>
  <si>
    <t>SHA1975-031-040</t>
  </si>
  <si>
    <t>SHA1975-031-057</t>
  </si>
  <si>
    <t>SHA1975-031-059</t>
  </si>
  <si>
    <t>SHA1975-032-013B</t>
  </si>
  <si>
    <t>SHA1975-032-014</t>
  </si>
  <si>
    <t>SHA1975-032-016</t>
  </si>
  <si>
    <t>SHA1975-034-018</t>
  </si>
  <si>
    <t>SHA1975-034-021</t>
  </si>
  <si>
    <t>SHA1975-034-022</t>
  </si>
  <si>
    <t>SHA1975-034-024</t>
  </si>
  <si>
    <t>SHA1975-034-026</t>
  </si>
  <si>
    <t>SHA1975-034-028</t>
  </si>
  <si>
    <t>SHA1975-034-034</t>
  </si>
  <si>
    <t>SHA1975-034-036</t>
  </si>
  <si>
    <t>SHA1975-034-037</t>
  </si>
  <si>
    <t>SHA1975-034-040</t>
  </si>
  <si>
    <t>SHA1975-034-044</t>
  </si>
  <si>
    <t>SHA1975-034-049</t>
  </si>
  <si>
    <t>SHA1975-034-052</t>
  </si>
  <si>
    <t>SHA1975-034-054</t>
  </si>
  <si>
    <t>SHA0480-049-001</t>
  </si>
  <si>
    <t>SHA0480-049-008</t>
  </si>
  <si>
    <t>SHA0480-049-010</t>
  </si>
  <si>
    <t>SHA0480-049-020</t>
  </si>
  <si>
    <t>SHA0480-050-002</t>
  </si>
  <si>
    <t>SHA0480-050-011</t>
  </si>
  <si>
    <t>SHA0480-050-012</t>
  </si>
  <si>
    <t>SHA0480-050-013</t>
  </si>
  <si>
    <t>SHK1017-R1</t>
  </si>
  <si>
    <t>SHI01017</t>
  </si>
  <si>
    <t>SHUKUNO, 2006</t>
  </si>
  <si>
    <t>SHK1391-R3</t>
  </si>
  <si>
    <t>NAT2002</t>
  </si>
  <si>
    <t>SHK1392-R2</t>
  </si>
  <si>
    <t>SHK1393-R6</t>
  </si>
  <si>
    <t>SON0201-001B-009-003</t>
  </si>
  <si>
    <t>SON0201</t>
  </si>
  <si>
    <t>SON0201-001B-009-012</t>
  </si>
  <si>
    <t>SON0201-001B-010-001</t>
  </si>
  <si>
    <t>SON0201-001B-010-004</t>
  </si>
  <si>
    <t>SON0201-001B-010-006</t>
  </si>
  <si>
    <t>SON0201-001B-014-001</t>
  </si>
  <si>
    <t>SON0201-001B-015-002</t>
  </si>
  <si>
    <t>SON0201-001B-015-003</t>
  </si>
  <si>
    <t>SON0201-001B-015-005</t>
  </si>
  <si>
    <t>SON0201-001B-016-006</t>
  </si>
  <si>
    <t>SON0201-001B-018-002</t>
  </si>
  <si>
    <t>SON0201-001B-020-007</t>
  </si>
  <si>
    <t>SON0201-001B-020-009</t>
  </si>
  <si>
    <t>SON0201-001B-020-012</t>
  </si>
  <si>
    <t>SON0201-001B-021-004</t>
  </si>
  <si>
    <t>SON0201-001B-021-005</t>
  </si>
  <si>
    <t>SON0201-001B-034-001</t>
  </si>
  <si>
    <t>SON0201-001B-034-003</t>
  </si>
  <si>
    <t>SON0201-001B-034-004</t>
  </si>
  <si>
    <t>SON0201-001B-035-001</t>
  </si>
  <si>
    <t>SON0201-001B-035-002</t>
  </si>
  <si>
    <t>SON0201-001B-035-005</t>
  </si>
  <si>
    <t>SON0201-001B-036-001</t>
  </si>
  <si>
    <t>SON0201-001B-036-002</t>
  </si>
  <si>
    <t>SON0201-001B-036-004</t>
  </si>
  <si>
    <t>SON0201-001B-036-005</t>
  </si>
  <si>
    <t>SON0201-001B-036-006</t>
  </si>
  <si>
    <t>SON0201-001B-036-008</t>
  </si>
  <si>
    <t>SON0201-001B-036-009</t>
  </si>
  <si>
    <t>SON0201-001B-036-010</t>
  </si>
  <si>
    <t>SON0201-001B-036-011</t>
  </si>
  <si>
    <t>SON0201-001B-036-012</t>
  </si>
  <si>
    <t>SON0201-001B-036-014</t>
  </si>
  <si>
    <t>SSV1104-ND-003/001</t>
  </si>
  <si>
    <t>SSV1104</t>
  </si>
  <si>
    <t>DALE, 2012</t>
  </si>
  <si>
    <t>SSV1104-ND-002/001</t>
  </si>
  <si>
    <t>COOPER, 2010</t>
  </si>
  <si>
    <t>CALC; EMP</t>
  </si>
  <si>
    <t>SSV1104-ND-001/001</t>
  </si>
  <si>
    <t>CALC; ICPAES</t>
  </si>
  <si>
    <t>SSV1104-ND-004/001</t>
  </si>
  <si>
    <t>CALC; EMP; LA-ICPMS</t>
  </si>
  <si>
    <t>COOPER, 2010; DALE, 2012</t>
  </si>
  <si>
    <t>CALC; ICPAES; XRF</t>
  </si>
  <si>
    <t>&lt; 0.24</t>
  </si>
  <si>
    <t>SSV1104-ND-005/001</t>
  </si>
  <si>
    <t>SSV1104-ND-008/001</t>
  </si>
  <si>
    <t>TAN0706-022_03_MB01</t>
  </si>
  <si>
    <t>TAN2436</t>
  </si>
  <si>
    <t>BARKER, 2013</t>
  </si>
  <si>
    <t>TAN0706-044_MB03</t>
  </si>
  <si>
    <t>&lt; 0.75</t>
  </si>
  <si>
    <t>TANNZPL-016-P72339/342</t>
  </si>
  <si>
    <t>TAN2004</t>
  </si>
  <si>
    <t>GRAHAM, 2008</t>
  </si>
  <si>
    <t>TANNZPL-P22996</t>
  </si>
  <si>
    <t>TANNZPL-P72176/177</t>
  </si>
  <si>
    <t>TANNZPL-005-P72220</t>
  </si>
  <si>
    <t>TIMM, 2011</t>
  </si>
  <si>
    <t>TANNZPL-006-P72222</t>
  </si>
  <si>
    <t>TANNZPL-006-P72223</t>
  </si>
  <si>
    <t>TANNZPL-006-P72224</t>
  </si>
  <si>
    <t>TANNZPL-008-P72236</t>
  </si>
  <si>
    <t>TANNZPL-008-P72237</t>
  </si>
  <si>
    <t>TANNZPL-008-P72238</t>
  </si>
  <si>
    <t>TANNZPL-008-P72239</t>
  </si>
  <si>
    <t>TANNZPL-P72178</t>
  </si>
  <si>
    <t>TANNZPL-008-P72240</t>
  </si>
  <si>
    <t>TANNZPL-009-P72246</t>
  </si>
  <si>
    <t>TANNZPL-009-P72247</t>
  </si>
  <si>
    <t>TANNZPL-009-P72248</t>
  </si>
  <si>
    <t>TANNZPL-010-P72257</t>
  </si>
  <si>
    <t>TANNZPL-010-P72258</t>
  </si>
  <si>
    <t>TANNZPL-010-P72260</t>
  </si>
  <si>
    <t>TANNZPL-010-P72261</t>
  </si>
  <si>
    <t>TANNZPL-011-P72269</t>
  </si>
  <si>
    <t>TANNZPL-011-P72272</t>
  </si>
  <si>
    <t>TANNZPL-012-P72284</t>
  </si>
  <si>
    <t>TANNZPL-012-P72287</t>
  </si>
  <si>
    <t>TANNZPL-012-P72288</t>
  </si>
  <si>
    <t>TANNZPL-013-P72295</t>
  </si>
  <si>
    <t>TANNZPL-013-P72296</t>
  </si>
  <si>
    <t>TANNZPL-014-P72299</t>
  </si>
  <si>
    <t>TANNZPL-014-P72300</t>
  </si>
  <si>
    <t>TANNZPL-014-P72301</t>
  </si>
  <si>
    <t>TANNZPL-014-P72302</t>
  </si>
  <si>
    <t>TANNZPL-015-P72316</t>
  </si>
  <si>
    <t>TANNZPL-015-P72319</t>
  </si>
  <si>
    <t>TANNZPL-016-P72328</t>
  </si>
  <si>
    <t>TANNZPL-016-P72329</t>
  </si>
  <si>
    <t>TANNZPL-P72187/190</t>
  </si>
  <si>
    <t>TANNZPL-P72203/204</t>
  </si>
  <si>
    <t>TANNZPL-P72205</t>
  </si>
  <si>
    <t>TANNZPL-P72206</t>
  </si>
  <si>
    <t>TANNZPL-P72347</t>
  </si>
  <si>
    <t>TANNZPL-P72356</t>
  </si>
  <si>
    <t>TANNZPL-P72388</t>
  </si>
  <si>
    <t>TANNZPL-P72393</t>
  </si>
  <si>
    <t>TANNZPL-P72402</t>
  </si>
  <si>
    <t>TANNZPL-P72447</t>
  </si>
  <si>
    <t>TANNZPL-P72454</t>
  </si>
  <si>
    <t>TANNZPL-P72467</t>
  </si>
  <si>
    <t>TANNZPL-P72473</t>
  </si>
  <si>
    <t>TANNZPL-P72476/478</t>
  </si>
  <si>
    <t>TANNZPL-P72480</t>
  </si>
  <si>
    <t>TANNZPL-P72483</t>
  </si>
  <si>
    <t>TANNZPL-P72490/491</t>
  </si>
  <si>
    <t>TANNZPL-P72492</t>
  </si>
  <si>
    <t>TANNZPL-P72498</t>
  </si>
  <si>
    <t>TANNZPL-P72505/506</t>
  </si>
  <si>
    <t>TANNZPL-P72511/512</t>
  </si>
  <si>
    <t>TANNZPL-RI06_MB02</t>
  </si>
  <si>
    <t>TANNZPL-RI06_MB11</t>
  </si>
  <si>
    <t>THO0182-005-002</t>
  </si>
  <si>
    <t>THO0182</t>
  </si>
  <si>
    <t>THO0182-005-003</t>
  </si>
  <si>
    <t>THO0182-006-001</t>
  </si>
  <si>
    <t>THO0182-007-001</t>
  </si>
  <si>
    <t>THO0182-007-003</t>
  </si>
  <si>
    <t>THO0182-007-006</t>
  </si>
  <si>
    <t>THO0182-007-007</t>
  </si>
  <si>
    <t>THO0182-007-008</t>
  </si>
  <si>
    <t>THO0182-007-011</t>
  </si>
  <si>
    <t>THO0182-008-001</t>
  </si>
  <si>
    <t>THO0182-008-002</t>
  </si>
  <si>
    <t>THO0182-008-004</t>
  </si>
  <si>
    <t>THO0182-008-005</t>
  </si>
  <si>
    <t>THO0182-008-007</t>
  </si>
  <si>
    <t>THO0182-008-008</t>
  </si>
  <si>
    <t>THO0182-008-009</t>
  </si>
  <si>
    <t>THO0182-008-010</t>
  </si>
  <si>
    <t>THO0182-008-011</t>
  </si>
  <si>
    <t>THO0182-008-012</t>
  </si>
  <si>
    <t>THO0182-008-015</t>
  </si>
  <si>
    <t>THO0182-008-016</t>
  </si>
  <si>
    <t>THO0182-009-002</t>
  </si>
  <si>
    <t>THO0182-009-003</t>
  </si>
  <si>
    <t>THO0182-009-004</t>
  </si>
  <si>
    <t>THO0182-009-005</t>
  </si>
  <si>
    <t>THO0182-011-002</t>
  </si>
  <si>
    <t>THO0182-012-001</t>
  </si>
  <si>
    <t>THO0182-012-002</t>
  </si>
  <si>
    <t>THO0182-013-002</t>
  </si>
  <si>
    <t>THO0182-013-003</t>
  </si>
  <si>
    <t>THO0182-013-004</t>
  </si>
  <si>
    <t>THO0182-013-005</t>
  </si>
  <si>
    <t>THO0192-009-006</t>
  </si>
  <si>
    <t>THO0192</t>
  </si>
  <si>
    <t>BLOOMER, 1989</t>
  </si>
  <si>
    <t>FL-ES</t>
  </si>
  <si>
    <t>THO0192-009-020</t>
  </si>
  <si>
    <t>THO0192-010-001/002</t>
  </si>
  <si>
    <t>THO0192-010-002/011</t>
  </si>
  <si>
    <t>THO0192-010-007/007</t>
  </si>
  <si>
    <t>THO0192-013-011</t>
  </si>
  <si>
    <t>THO0192-013-022</t>
  </si>
  <si>
    <t>THO0192-014-015</t>
  </si>
  <si>
    <t>THO0192-015-003/002</t>
  </si>
  <si>
    <t>THO0192-015-003/003</t>
  </si>
  <si>
    <t>THO0192-016-003</t>
  </si>
  <si>
    <t>THO0192-023-003</t>
  </si>
  <si>
    <t>THO0192-025-001</t>
  </si>
  <si>
    <t>THO0192-025-008</t>
  </si>
  <si>
    <t>THO0192-025-018</t>
  </si>
  <si>
    <t>THO0192-026-003/001</t>
  </si>
  <si>
    <t>THO0192-030-006</t>
  </si>
  <si>
    <t>THO0192-031-001/004</t>
  </si>
  <si>
    <t>THO0192-031-001/006</t>
  </si>
  <si>
    <t>THO0192-031-002/002</t>
  </si>
  <si>
    <t>THO0192-033-003/001</t>
  </si>
  <si>
    <t>THO0192-034-001/002</t>
  </si>
  <si>
    <t>THO0192-034-002/002</t>
  </si>
  <si>
    <t>THO0192-038-002</t>
  </si>
  <si>
    <t>THO0192-044-001/005</t>
  </si>
  <si>
    <t>THO0192-045-001</t>
  </si>
  <si>
    <t>THO0192-045-002</t>
  </si>
  <si>
    <t>THO0192-045-008</t>
  </si>
  <si>
    <t>THO0192-045-011</t>
  </si>
  <si>
    <t>THO0192-046-005/001</t>
  </si>
  <si>
    <t>THO0192-047-001/004</t>
  </si>
  <si>
    <t>SUN, 2001</t>
  </si>
  <si>
    <t>THO0192-047-002/001</t>
  </si>
  <si>
    <t>THO0192-047-002/002</t>
  </si>
  <si>
    <t>THO0192-047/IN</t>
  </si>
  <si>
    <t>THO0192-049-003A</t>
  </si>
  <si>
    <t>THO0192-049-006/002</t>
  </si>
  <si>
    <t>THO0192-051-005/001</t>
  </si>
  <si>
    <t>THO0192-052-001A</t>
  </si>
  <si>
    <t>THO0192-053/EF</t>
  </si>
  <si>
    <t>THO0192-054/EFG</t>
  </si>
  <si>
    <t>THO0192-054/H</t>
  </si>
  <si>
    <t>THO0192-054/K</t>
  </si>
  <si>
    <t>VLK0035-001/2</t>
  </si>
  <si>
    <t>VLK0035</t>
  </si>
  <si>
    <t>YOGODZINSKI, 1994</t>
  </si>
  <si>
    <t>1e-06</t>
  </si>
  <si>
    <t>FPHOT; WET</t>
  </si>
  <si>
    <t>VLK0035-001/4</t>
  </si>
  <si>
    <t>VLK0035-001/6</t>
  </si>
  <si>
    <t>VLK0035-005</t>
  </si>
  <si>
    <t>VLK0035-005/1</t>
  </si>
  <si>
    <t>VLK0035-005/2</t>
  </si>
  <si>
    <t>VLK0035-005/5</t>
  </si>
  <si>
    <t>VLK0035-006</t>
  </si>
  <si>
    <t>VLK0035-G7A</t>
  </si>
  <si>
    <t>VLK0035-G7C</t>
  </si>
  <si>
    <t>VLK0035-008/1</t>
  </si>
  <si>
    <t>VLK0035-G8B</t>
  </si>
  <si>
    <t>VLK0035-G8D</t>
  </si>
  <si>
    <t>VLK0035-009</t>
  </si>
  <si>
    <t>VLK0035-G9D</t>
  </si>
  <si>
    <t>VLK0035-010/3</t>
  </si>
  <si>
    <t>VLK0035-010/5</t>
  </si>
  <si>
    <t>VLK0035-G1A</t>
  </si>
  <si>
    <t>YOGODZINSKI, 1994; YOGODZINSKI, 2015</t>
  </si>
  <si>
    <t>VLK0035-G1D</t>
  </si>
  <si>
    <t>VLK0035-G2A</t>
  </si>
  <si>
    <t>VLK0035-G5A</t>
  </si>
  <si>
    <t>VLK0035-G5B</t>
  </si>
  <si>
    <t>VLK0035-G5C</t>
  </si>
  <si>
    <t>VLK0038-041-001</t>
  </si>
  <si>
    <t>VLK0038</t>
  </si>
  <si>
    <t>AAS; WET</t>
  </si>
  <si>
    <t>VLK0038-041-002</t>
  </si>
  <si>
    <t>VLK0038-041-003</t>
  </si>
  <si>
    <t>VLK0038-042-002</t>
  </si>
  <si>
    <t>YOGODZINSKI, 1995; YOGODZINSKI, 2015</t>
  </si>
  <si>
    <t>IGN; WET; XRF</t>
  </si>
  <si>
    <t>VLK0038-042-003</t>
  </si>
  <si>
    <t>AAS; IGN; WET</t>
  </si>
  <si>
    <t>WADE-ANAT-EC-5/FTM-03-20C</t>
  </si>
  <si>
    <t>WADE, 2005</t>
  </si>
  <si>
    <t>WADE-ANAT-EM/ANAT1</t>
  </si>
  <si>
    <t>WADE-ANAT-EM/ANAT3</t>
  </si>
  <si>
    <t>WADE-ANAT-EM/ANAT4-S</t>
  </si>
  <si>
    <t>WADE-ANAT-SW/04-ANAT-01</t>
  </si>
  <si>
    <t>WADE-ANAT-SW/ANAT-26-01</t>
  </si>
  <si>
    <t>WADE-ANAT-SW/ANAT-26-02</t>
  </si>
  <si>
    <t>WADE-ANAT-SW-VALLEY/04-ANAT-02</t>
  </si>
  <si>
    <t>WADE-ANAT-W-CLIFF-1/04-ANAT-03</t>
  </si>
  <si>
    <t>WADE-ANAT-W-CLIFF-2/04-ANAT-04</t>
  </si>
  <si>
    <t>WADE-ANAT-WB/ANAT10-P</t>
  </si>
  <si>
    <t>WADE-ANAT-WB/ANAT10-S</t>
  </si>
  <si>
    <t>WADE-ANAT-WB/ANAT11</t>
  </si>
  <si>
    <t>WADE-ANAT-WB/ANAT12-P</t>
  </si>
  <si>
    <t>WADE-ANAT-WB/ANAT12-S</t>
  </si>
  <si>
    <t>WADE-ANAT-WB/ANAT5</t>
  </si>
  <si>
    <t>WADE-ANAT-WB/ANAT6-P</t>
  </si>
  <si>
    <t>WADE-ANAT-WB/ANAT6-S</t>
  </si>
  <si>
    <t>WADE-ANAT-WB/ANAT7-S</t>
  </si>
  <si>
    <t>WADE-ANAT-WB/ANAT8-P</t>
  </si>
  <si>
    <t>WADE-ANAT-WB/ANAT8-S</t>
  </si>
  <si>
    <t>WADECOST-AREN/AR0301</t>
  </si>
  <si>
    <t>WADE-CAM</t>
  </si>
  <si>
    <t>WADE, 2006</t>
  </si>
  <si>
    <t>WADECOST-AREN/AR0302</t>
  </si>
  <si>
    <t>WALKGUAT-CRC-008</t>
  </si>
  <si>
    <t>WALK-CAM</t>
  </si>
  <si>
    <t>WALKER, 2007</t>
  </si>
  <si>
    <t>WALKGUAT-CRQ-007</t>
  </si>
  <si>
    <t>WALKGUAT-CUI-005</t>
  </si>
  <si>
    <t>WALKGUAT-FUE-009</t>
  </si>
  <si>
    <t>WALKGUAT-PAC-001</t>
  </si>
  <si>
    <t>WALKGUAT-PAC-003</t>
  </si>
  <si>
    <t>WALKGUAT-PAC-007</t>
  </si>
  <si>
    <t>WALKGUAT-SM-114</t>
  </si>
  <si>
    <t>WALKGUAT-SM-126</t>
  </si>
  <si>
    <t>WALKGUAT-TCB-302</t>
  </si>
  <si>
    <t>PETDB-3139-110194-1</t>
  </si>
  <si>
    <t>HICKEY-VARGAS, 2016</t>
  </si>
  <si>
    <t>PETDB-3139-110194-2</t>
  </si>
  <si>
    <t>PETDB-3139-110194-3</t>
  </si>
  <si>
    <t>PETDB-3139-120194-1</t>
  </si>
  <si>
    <t>PETDB-3139-120194-2</t>
  </si>
  <si>
    <t>PETDB-3139-150194-7</t>
  </si>
  <si>
    <t>PETDB-3139-150104-4</t>
  </si>
  <si>
    <t>PETDB-3139-120194-4A</t>
  </si>
  <si>
    <t>PETDB-3139-120194-4B</t>
  </si>
  <si>
    <t>PETDB-3139-120194-4C</t>
  </si>
  <si>
    <t>PETDB-3139-120194-5</t>
  </si>
  <si>
    <t>PETDB-3139-150104-1</t>
  </si>
  <si>
    <t>PETDB-3139-150194-2</t>
  </si>
  <si>
    <t>PETDB-3139-150194-3</t>
  </si>
  <si>
    <t>PETDB-3139-CB SC 1208A</t>
  </si>
  <si>
    <t>PETDB-3139-CB SC 1208B</t>
  </si>
  <si>
    <t>PETDB-3139-CB LA 1208C</t>
  </si>
  <si>
    <t>PETDB-3139-140194-9</t>
  </si>
  <si>
    <t>PETDB-3139-140194-10</t>
  </si>
  <si>
    <t>PETDB-3139-140194-11</t>
  </si>
  <si>
    <t>PETDB-3139-150194-5B</t>
  </si>
  <si>
    <t>PETDB-3139-150194-5A</t>
  </si>
  <si>
    <t>PETDB-3139-150194-6</t>
  </si>
  <si>
    <t>PETDB-3139-140194-1</t>
  </si>
  <si>
    <t>PETDB-3139-140194-2</t>
  </si>
  <si>
    <t>PETDB-3139-140194-3</t>
  </si>
  <si>
    <t>PETDB-3139-140194-4</t>
  </si>
  <si>
    <t>PETDB-3139-140194-5A</t>
  </si>
  <si>
    <t>PETDB-3139-140194-5B</t>
  </si>
  <si>
    <t>PETDB-3139-140194-7</t>
  </si>
  <si>
    <t>PETDB-3139-120194-3</t>
  </si>
  <si>
    <t>PETDB-3139-SJ Sc 1104 A</t>
  </si>
  <si>
    <t>PETDB-3139-SJ Sc 1104 B</t>
  </si>
  <si>
    <t>PETDB-3139-SJ Sc 1104 C</t>
  </si>
  <si>
    <t>PETDB-3139-SJ Sc 1104 E</t>
  </si>
  <si>
    <t>PETDB-3139-SJ La 1104H</t>
  </si>
  <si>
    <t>PETDB-3139-280976-1</t>
  </si>
  <si>
    <t>PETDB-3139-210281-1</t>
  </si>
  <si>
    <t>PETDB-3139-151282-2</t>
  </si>
  <si>
    <t>PETDB-3139-191284-1</t>
  </si>
  <si>
    <t>PETDB-3139-151282-3</t>
  </si>
  <si>
    <t>PETDB-3350-T068</t>
  </si>
  <si>
    <t>NIELSEN, 2017</t>
  </si>
  <si>
    <t>PETDB-3350-T071</t>
  </si>
  <si>
    <t>PETDB-3350-T072</t>
  </si>
  <si>
    <t>PETDB-3350-T073</t>
  </si>
  <si>
    <t>PETDB-3350-NT052A</t>
  </si>
  <si>
    <t>PETDB-3350-NT054</t>
  </si>
  <si>
    <t>PETDB-3350-NT059</t>
  </si>
  <si>
    <t>PETDB-3350-F08</t>
  </si>
  <si>
    <t>DACITE</t>
  </si>
  <si>
    <t>PETDB-3350-F20</t>
  </si>
  <si>
    <t>PETDB-3350-F30</t>
  </si>
  <si>
    <t>PETDB-3350-F31</t>
  </si>
  <si>
    <t>PETDB-3350-L03</t>
  </si>
  <si>
    <t>PETDB-3350-L13</t>
  </si>
  <si>
    <t>PETDB-3350-L20</t>
  </si>
  <si>
    <t>PETDB-3350-L21</t>
  </si>
  <si>
    <t>PETDB-3350-T101P</t>
  </si>
  <si>
    <t>PETDB-3350-T102</t>
  </si>
  <si>
    <t>PETDB-3350-TOF32</t>
  </si>
  <si>
    <t>PETDB-3350-HHBF</t>
  </si>
  <si>
    <t>PETDB-3350-38983</t>
  </si>
  <si>
    <t>PETDB-3350-14782</t>
  </si>
  <si>
    <t>PETDB-3350-23374</t>
  </si>
  <si>
    <t>PETDB-3350-22383</t>
  </si>
  <si>
    <t>PETDB-3350-23386</t>
  </si>
  <si>
    <t>PETDB-3350-10379</t>
  </si>
  <si>
    <t>PETDB-3350-10380</t>
  </si>
  <si>
    <t>PETDB-3350-14849</t>
  </si>
  <si>
    <t>PETDB-3350-14864</t>
  </si>
  <si>
    <t>PETDB-3350-14831</t>
  </si>
  <si>
    <t>PETDB-3350-14837</t>
  </si>
  <si>
    <t>DSDP021-0204-001-004/103-106</t>
  </si>
  <si>
    <t>DSDP021</t>
  </si>
  <si>
    <t>EWART, 1998</t>
  </si>
  <si>
    <t>DSDP021-0204-003-002/103-106</t>
  </si>
  <si>
    <t>DSDP021-0204-009-003/067-070</t>
  </si>
  <si>
    <t>PETDB-3387-VC96-1</t>
  </si>
  <si>
    <t>CAMP, 2017</t>
  </si>
  <si>
    <t>PETDB-3387-CR04-546</t>
  </si>
  <si>
    <t>PETDB-3387-CR04-547</t>
  </si>
  <si>
    <t>PETDB-3387-CR04-548</t>
  </si>
  <si>
    <t>PETDB-3387-CR04-549</t>
  </si>
  <si>
    <t>PETDB-3387-CR04-550</t>
  </si>
  <si>
    <t>PETDB-3387-CR04-551</t>
  </si>
  <si>
    <t>PETDB-3387-CR04-552</t>
  </si>
  <si>
    <t>PETDB-3387-MD06-02</t>
  </si>
  <si>
    <t>PETDB-3387-MD06-18</t>
  </si>
  <si>
    <t>PETDB-3387-MD06-25</t>
  </si>
  <si>
    <t>PETDB-3387-MD06-60</t>
  </si>
  <si>
    <t>PETDB-3387-MD07-147</t>
  </si>
  <si>
    <t>PETDB-3387-MD07-149</t>
  </si>
  <si>
    <t>PETDB-3387-MD07-150</t>
  </si>
  <si>
    <t>PETDB-3387-MD07-156</t>
  </si>
  <si>
    <t>PETDB-3387-MD07-157</t>
  </si>
  <si>
    <t>PETDB-3387-MD07-161</t>
  </si>
  <si>
    <t>PETDB-3387-MD07-166</t>
  </si>
  <si>
    <t>PETDB-3387-MD07-169</t>
  </si>
  <si>
    <t>PETDB-3387-CR6-605</t>
  </si>
  <si>
    <t>PETDB-3387-CR6-606</t>
  </si>
  <si>
    <t>PETDB-3387-CR6-607</t>
  </si>
  <si>
    <t>PETDB-3387-CR6-608</t>
  </si>
  <si>
    <t>PETDB-3387-CR6-609</t>
  </si>
  <si>
    <t>PETDB-3387-CR6-610</t>
  </si>
  <si>
    <t>PETDB-3387-A1A</t>
  </si>
  <si>
    <t>PETDB-3387-A1B</t>
  </si>
  <si>
    <t>PETDB-3387-A2</t>
  </si>
  <si>
    <t>PETDB-3387-A3</t>
  </si>
  <si>
    <t>PETDB-3387-A4</t>
  </si>
  <si>
    <t>PETDB-3387-A5</t>
  </si>
  <si>
    <t>PETDB-3387-A6</t>
  </si>
  <si>
    <t>PETDB-3387-A7</t>
  </si>
  <si>
    <t>PETDB-3387-A8</t>
  </si>
  <si>
    <t>PETDB-3387-B1</t>
  </si>
  <si>
    <t>PETDB-3387-B2</t>
  </si>
  <si>
    <t>PETDB-3387-B3</t>
  </si>
  <si>
    <t>PETDB-3387-B4</t>
  </si>
  <si>
    <t>PETDB-3387-B5</t>
  </si>
  <si>
    <t>PETDB-3387-B7</t>
  </si>
  <si>
    <t>PETDB-3387-B8</t>
  </si>
  <si>
    <t>PETDB-3387-C1</t>
  </si>
  <si>
    <t>PETDB-3387-C2</t>
  </si>
  <si>
    <t>PETDB-3387-C3</t>
  </si>
  <si>
    <t>PETDB-3387-C4</t>
  </si>
  <si>
    <t>PETDB-3387-C5</t>
  </si>
  <si>
    <t>PETDB-3387-C6</t>
  </si>
  <si>
    <t>PETDB-3387-C7</t>
  </si>
  <si>
    <t>PETDB-3387-C8</t>
  </si>
  <si>
    <t>PETDB-3387-CR10-696</t>
  </si>
  <si>
    <t>PETDB-3387-CR10-697</t>
  </si>
  <si>
    <t>PETDB-3387-CR10-698</t>
  </si>
  <si>
    <t>PETDB-3387-CR10-699</t>
  </si>
  <si>
    <t>PETDB-3387-CR10-700</t>
  </si>
  <si>
    <t>PETDB-3387-CR10-701</t>
  </si>
  <si>
    <t>PETDB-3387-CR10-702</t>
  </si>
  <si>
    <t>PETDB-3387-CR10-703</t>
  </si>
  <si>
    <t>PETDB-3387-CR-786</t>
  </si>
  <si>
    <t>PETDB-3387-CR-787</t>
  </si>
  <si>
    <t>PETDB-3387-CR-788</t>
  </si>
  <si>
    <t>PETDB-3387-CR-789</t>
  </si>
  <si>
    <t>PETDB-3387-CR-790</t>
  </si>
  <si>
    <t>PETDB-3387-CR-637</t>
  </si>
  <si>
    <t>PETDB-3387-CR-638</t>
  </si>
  <si>
    <t>PETDB-3387-CR-639</t>
  </si>
  <si>
    <t>PETDB-3387-CR0-281</t>
  </si>
  <si>
    <t>PETDB-3387-CR0-282</t>
  </si>
  <si>
    <t>PETDB-3387-CR0-283</t>
  </si>
  <si>
    <t>PETDB-3387-CR0-284</t>
  </si>
  <si>
    <t>PETDB-3387-CR0-285</t>
  </si>
  <si>
    <t>PETDB-3387-CR0-286</t>
  </si>
  <si>
    <t>PETDB-3387-CR0-287</t>
  </si>
  <si>
    <t>PETDB-3387-CR0-288</t>
  </si>
  <si>
    <t>PETDB-3387-CR0-289</t>
  </si>
  <si>
    <t>PETDB-3387-CR0-290</t>
  </si>
  <si>
    <t>PETDB-3387-CR0-291</t>
  </si>
  <si>
    <t>PETDB-3387-CR0-292</t>
  </si>
  <si>
    <t>PETDB-3387-CR0-293</t>
  </si>
  <si>
    <t>PETDB-3387-CR0-294</t>
  </si>
  <si>
    <t>PETDB-3387-CR0-296</t>
  </si>
  <si>
    <t>PETDB-3387-CR0-297</t>
  </si>
  <si>
    <t>PETDB-3387-CR0-298</t>
  </si>
  <si>
    <t>PETDB-3387-CR0-299</t>
  </si>
  <si>
    <t>PETDB-3387-CR0-300</t>
  </si>
  <si>
    <t>PETDB-3387-CR0-301</t>
  </si>
  <si>
    <t>PETDB-3387-CR0-302</t>
  </si>
  <si>
    <t>PETDB-3387-CR0-303</t>
  </si>
  <si>
    <t>PETDB-3387-CR0-304</t>
  </si>
  <si>
    <t>PETDB-3387-CR0-305</t>
  </si>
  <si>
    <t>PETDB-3387-CR0-308</t>
  </si>
  <si>
    <t>PETDB-3387-CR0-309</t>
  </si>
  <si>
    <t>PETDB-3387-4134-7</t>
  </si>
  <si>
    <t>PETDB-3387-8613-8</t>
  </si>
  <si>
    <t>PETDB-3387-8913-12</t>
  </si>
  <si>
    <t>PETDB-3387-8913-14</t>
  </si>
  <si>
    <t>PETDB-3387-7-70-2A</t>
  </si>
  <si>
    <t>PETDB-3387-CR779</t>
  </si>
  <si>
    <t>PETDB-3387-CR-780</t>
  </si>
  <si>
    <t>PETDB-3387-CR-781</t>
  </si>
  <si>
    <t>PETDB-3387-CR-782</t>
  </si>
  <si>
    <t>PETDB-3387-CR-783</t>
  </si>
  <si>
    <t>PETDB-3387-CR-784</t>
  </si>
  <si>
    <t>PETDB-3387-CR-785</t>
  </si>
  <si>
    <t>PETDB-3387-CR6-595</t>
  </si>
  <si>
    <t>PETDB-3387-CR6-596</t>
  </si>
  <si>
    <t>PETDB-3387-CR6-597</t>
  </si>
  <si>
    <t>PETDB-3387-SC-1</t>
  </si>
  <si>
    <t>PETDB-3387-SC-2</t>
  </si>
  <si>
    <t>PETDB-3387-SC-3</t>
  </si>
  <si>
    <t>PETDB-3387-SC-4</t>
  </si>
  <si>
    <t>PETDB-3387-SC-5</t>
  </si>
  <si>
    <t>PETDB-3387-SC-6</t>
  </si>
  <si>
    <t>PETDB-3387-SC-7</t>
  </si>
  <si>
    <t>PETDB-3387-SC-8</t>
  </si>
  <si>
    <t>PETDB-3387-SC-9</t>
  </si>
  <si>
    <t>PETDB-3387-SC-10</t>
  </si>
  <si>
    <t>PETDB-3387-SC-11</t>
  </si>
  <si>
    <t>PETDB-3387-SC-12</t>
  </si>
  <si>
    <t>PETDB-3387-SC-13</t>
  </si>
  <si>
    <t>PETDB-3387-SC-14</t>
  </si>
  <si>
    <t>PETDB-3387-SC-15</t>
  </si>
  <si>
    <t>PETDB-3387-SC-16</t>
  </si>
  <si>
    <t>PETDB-3387-SC-17</t>
  </si>
  <si>
    <t>PETDB-3387-SC-18</t>
  </si>
  <si>
    <t>PETDB-3387-SC-19</t>
  </si>
  <si>
    <t>PETDB-3387-SC-20</t>
  </si>
  <si>
    <t>PETDB-3387-SC-21</t>
  </si>
  <si>
    <t>PETDB-3387-SC-22</t>
  </si>
  <si>
    <t>PETDB-3387-SC-23</t>
  </si>
  <si>
    <t>PETDB-3387-SC-24</t>
  </si>
  <si>
    <t>PETDB-3387-SC-25</t>
  </si>
  <si>
    <t>PETDB-3387-SC-26</t>
  </si>
  <si>
    <t>PETDB-3387-SCD-1</t>
  </si>
  <si>
    <t>PETDB-3387-SCD-5</t>
  </si>
  <si>
    <t>PETDB-3387-SCD-7</t>
  </si>
  <si>
    <t>PETDB-3387-SCD-8</t>
  </si>
  <si>
    <t>PETDB-3387-SCD-10</t>
  </si>
  <si>
    <t>PETDB-3387-SCD-11</t>
  </si>
  <si>
    <t>PETDB-3387-SCD-12</t>
  </si>
  <si>
    <t>PETDB-3387-CR6-579</t>
  </si>
  <si>
    <t>PETDB-3387-CR6-580</t>
  </si>
  <si>
    <t>PETDB-3387-CR6-581</t>
  </si>
  <si>
    <t>PETDB-3387-CR6-582</t>
  </si>
  <si>
    <t>PETDB-3387-CR6-583</t>
  </si>
  <si>
    <t>PETDB-3387-CR6-584</t>
  </si>
  <si>
    <t>PETDB-3387-CR6-585</t>
  </si>
  <si>
    <t>PETDB-3387-CR6-586</t>
  </si>
  <si>
    <t>PETDB-3387-CR6-587</t>
  </si>
  <si>
    <t>PETDB-3387-CR6-588</t>
  </si>
  <si>
    <t>PETDB-3387-CR6-589</t>
  </si>
  <si>
    <t>PETDB-3387-CR6-590</t>
  </si>
  <si>
    <t>PETDB-3387-CR6-591</t>
  </si>
  <si>
    <t>PETDB-3387-CR6-592</t>
  </si>
  <si>
    <t>PETDB-3387-CR6-593</t>
  </si>
  <si>
    <t>PETDB-3387-CR6-594</t>
  </si>
  <si>
    <t>PETDB-3387-CR-633</t>
  </si>
  <si>
    <t>PETDB-3387-CR-634</t>
  </si>
  <si>
    <t>PETDB-3387-CR-635</t>
  </si>
  <si>
    <t>PETDB-3387-CR-636</t>
  </si>
  <si>
    <t>PETDB-3387-CR663A</t>
  </si>
  <si>
    <t>PETDB-3387-CR-664A</t>
  </si>
  <si>
    <t>PETDB-3387-CR-665</t>
  </si>
  <si>
    <t>PETDB-3387-CR-666</t>
  </si>
  <si>
    <t>PETDB-3387-CR-667</t>
  </si>
  <si>
    <t>PETDB-3387-CR-668</t>
  </si>
  <si>
    <t>PETDB-3387-CR-669</t>
  </si>
  <si>
    <t>PETDB-3387-CR-670</t>
  </si>
  <si>
    <t>PETDB-3387-CR10-673</t>
  </si>
  <si>
    <t>PETDB-3387-CR10-674</t>
  </si>
  <si>
    <t>PETDB-3387-CR10-675</t>
  </si>
  <si>
    <t>PETDB-3387-CR10-676</t>
  </si>
  <si>
    <t>PETDB-3387-CR10-677</t>
  </si>
  <si>
    <t>PETDB-3387-CR11-712</t>
  </si>
  <si>
    <t>PETDB-3387-CR11-713</t>
  </si>
  <si>
    <t>PETDB-3387-CR11-714</t>
  </si>
  <si>
    <t>PETDB-3387-CR11-715</t>
  </si>
  <si>
    <t>PETDB-3387-CR11-716</t>
  </si>
  <si>
    <t>PETDB-3387-CR11-717</t>
  </si>
  <si>
    <t>PETDB-3387-CR11-718</t>
  </si>
  <si>
    <t>PETDB-3387-CR11-719</t>
  </si>
  <si>
    <t>PETDB-3387-CR11-720</t>
  </si>
  <si>
    <t>PETDB-3387-CR11-721</t>
  </si>
  <si>
    <t>PETDB-3387-CR11-722</t>
  </si>
  <si>
    <t>PETDB-3387-CR11-723</t>
  </si>
  <si>
    <t>PETDB-3387-CR11-724</t>
  </si>
  <si>
    <t>PETDB-3387-CR11-725</t>
  </si>
  <si>
    <t>PETDB-3387-CR11-726</t>
  </si>
  <si>
    <t>PETDB-3387-CR11-727</t>
  </si>
  <si>
    <t>PETDB-3387-CR11-728</t>
  </si>
  <si>
    <t>PETDB-3387-CR11-729</t>
  </si>
  <si>
    <t>PETDB-3387-CR11-730</t>
  </si>
  <si>
    <t>PETDB-3387-CR11-731</t>
  </si>
  <si>
    <t>PETDB-3387-CR11-732</t>
  </si>
  <si>
    <t>PETDB-3387-CR11-733</t>
  </si>
  <si>
    <t>PETDB-3387-CR11-734</t>
  </si>
  <si>
    <t>PETDB-3387-CR11-735</t>
  </si>
  <si>
    <t>PETDB-3387-CR11-736</t>
  </si>
  <si>
    <t>PETDB-3387-CR11-737</t>
  </si>
  <si>
    <t>PETDB-3387-CR11-738</t>
  </si>
  <si>
    <t>PETDB-3387-CR11-739</t>
  </si>
  <si>
    <t>PETDB-3387-CR11-740</t>
  </si>
  <si>
    <t>PETDB-3387-CR-771</t>
  </si>
  <si>
    <t>PETDB-3387-CR-772</t>
  </si>
  <si>
    <t>PETDB-3387-CR-773</t>
  </si>
  <si>
    <t>PETDB-3387-CR-774</t>
  </si>
  <si>
    <t>PETDB-3387-CR-775</t>
  </si>
  <si>
    <t>PETDB-3387-CR-776</t>
  </si>
  <si>
    <t>PETDB-3387-CR-777</t>
  </si>
  <si>
    <t>PETDB-3387-CR-778</t>
  </si>
  <si>
    <t>PETDB-3387-CR10-687</t>
  </si>
  <si>
    <t>PETDB-3387-CR10-688</t>
  </si>
  <si>
    <t>PETDB-3387-CR10-692</t>
  </si>
  <si>
    <t>PETDB-3387-CR10-693</t>
  </si>
  <si>
    <t>PETDB-3387-CR10-694</t>
  </si>
  <si>
    <t>PETDB-3387-CR10-695</t>
  </si>
  <si>
    <t>PETDB-3387-CR04-528</t>
  </si>
  <si>
    <t>PETDB-3387-CR04-529</t>
  </si>
  <si>
    <t>PETDB-3387-CR04-530</t>
  </si>
  <si>
    <t>PETDB-3387-CR04-531</t>
  </si>
  <si>
    <t>PETDB-3387-CR04-532</t>
  </si>
  <si>
    <t>PETDB-3387-CR04-533</t>
  </si>
  <si>
    <t>PETDB-3387-CR04-534</t>
  </si>
  <si>
    <t>PETDB-3387-CR04-535</t>
  </si>
  <si>
    <t>PETDB-3387-CR04-536</t>
  </si>
  <si>
    <t>PETDB-3387-CR04-537</t>
  </si>
  <si>
    <t>PETDB-3387-CR04-538</t>
  </si>
  <si>
    <t>PETDB-3387-CR04-539</t>
  </si>
  <si>
    <t>PETDB-3387-CR04-540</t>
  </si>
  <si>
    <t>PETDB-3387-CR04-541</t>
  </si>
  <si>
    <t>PETDB-3387-CR04-542</t>
  </si>
  <si>
    <t>PETDB-3387-CR04-543</t>
  </si>
  <si>
    <t>PETDB-3387-CR04-544</t>
  </si>
  <si>
    <t>PETDB-3387-CR04-545</t>
  </si>
  <si>
    <t>PETDB-3387-CR04-575</t>
  </si>
  <si>
    <t>PETDB-3387-CR04-576</t>
  </si>
  <si>
    <t>PETDB-3387-CR04-577</t>
  </si>
  <si>
    <t>PETDB-3387-CR04-578</t>
  </si>
  <si>
    <t>PETDB-3387-SW-1</t>
  </si>
  <si>
    <t>PETDB-3387-SW-2</t>
  </si>
  <si>
    <t>PETDB-3387-SW-3</t>
  </si>
  <si>
    <t>PETDB-3387-SW-4</t>
  </si>
  <si>
    <t>PETDB-3387-SW-5</t>
  </si>
  <si>
    <t>PETDB-3387-SW-8</t>
  </si>
  <si>
    <t>PETDB-3387-SW-9</t>
  </si>
  <si>
    <t>PETDB-3387-SW-11</t>
  </si>
  <si>
    <t>PETDB-3387-SW-12</t>
  </si>
  <si>
    <t>PETDB-3387-SW-14</t>
  </si>
  <si>
    <t>PETDB-3387-SW-18</t>
  </si>
  <si>
    <t>PETDB-3387-SW-19</t>
  </si>
  <si>
    <t>PETDB-3387-SW-20</t>
  </si>
  <si>
    <t>PETDB-3387-SW-23</t>
  </si>
  <si>
    <t>PETDB-3387-SW-24</t>
  </si>
  <si>
    <t>PETDB-3387-SW-27</t>
  </si>
  <si>
    <t>PETDB-3387-SW-28</t>
  </si>
  <si>
    <t>PETDB-3387-SW-31</t>
  </si>
  <si>
    <t>PETDB-3387-CR10-672</t>
  </si>
  <si>
    <t>PETDB-3387-CR10-678</t>
  </si>
  <si>
    <t>PETDB-3387-CR10-679</t>
  </si>
  <si>
    <t>PETDB-3387-CR10-680</t>
  </si>
  <si>
    <t>PETDB-3387-CR10-681</t>
  </si>
  <si>
    <t>PETDB-3387-CR10-682</t>
  </si>
  <si>
    <t>PETDB-3387-CR10-683</t>
  </si>
  <si>
    <t>PETDB-3387-CR10-684</t>
  </si>
  <si>
    <t>PETDB-3387-CR-742</t>
  </si>
  <si>
    <t>PETDB-3387-CR-743</t>
  </si>
  <si>
    <t>PETDB-3387-CR10-685</t>
  </si>
  <si>
    <t>PETDB-3387-CR10-686</t>
  </si>
  <si>
    <t>PETDB-3387-CR-753</t>
  </si>
  <si>
    <t>PETDB-3387-CR-754</t>
  </si>
  <si>
    <t>PETDB-3387-CR-755</t>
  </si>
  <si>
    <t>PETDB-3387-CR-756</t>
  </si>
  <si>
    <t>PETDB-3387-CR-741</t>
  </si>
  <si>
    <t>PETDB-3387-CR-744</t>
  </si>
  <si>
    <t>PETDB-3387-CR-745</t>
  </si>
  <si>
    <t>PETDB-3387-CR-746</t>
  </si>
  <si>
    <t>PETDB-3387-CR-747</t>
  </si>
  <si>
    <t>PETDB-3387-CR-748</t>
  </si>
  <si>
    <t>PETDB-3387-CR-749</t>
  </si>
  <si>
    <t>PETDB-3387-CR-750</t>
  </si>
  <si>
    <t>PETDB-3387-CR-751</t>
  </si>
  <si>
    <t>PETDB-3387-CR-752</t>
  </si>
  <si>
    <t>PETDB-3387-CR-757</t>
  </si>
  <si>
    <t>PETDB-3387-CR-758</t>
  </si>
  <si>
    <t>PETDB-3387-CR-759</t>
  </si>
  <si>
    <t>PETDB-3387-CR-760</t>
  </si>
  <si>
    <t>PETDB-3387-CR-761</t>
  </si>
  <si>
    <t>PETDB-3387-CR-762</t>
  </si>
  <si>
    <t>PETDB-3387-CR-763</t>
  </si>
  <si>
    <t>PETDB-3387-CR-764</t>
  </si>
  <si>
    <t>PETDB-3387-CR-765</t>
  </si>
  <si>
    <t>PETDB-3387-CR-766</t>
  </si>
  <si>
    <t>PETDB-3387-CR-767</t>
  </si>
  <si>
    <t>PETDB-3387-CR-768</t>
  </si>
  <si>
    <t>PETDB-3387-CR-769</t>
  </si>
  <si>
    <t>PETDB-3387-CR-770</t>
  </si>
  <si>
    <t>PETDB-3387-CR10-689</t>
  </si>
  <si>
    <t>PETDB-3387-CR10-690</t>
  </si>
  <si>
    <t>PETDB-3387-CR10-691</t>
  </si>
  <si>
    <t>PETDB-3491-ST103</t>
  </si>
  <si>
    <t>SCHIAVI, 2011</t>
  </si>
  <si>
    <t>&lt; 0.23</t>
  </si>
  <si>
    <t>SON0201-001B-009-001</t>
  </si>
  <si>
    <t>SON0201-001B-009-002</t>
  </si>
  <si>
    <t>SON0201-001B-009-005</t>
  </si>
  <si>
    <t>SON0201-001B-009-007</t>
  </si>
  <si>
    <t>SON0201-001B-009-008</t>
  </si>
  <si>
    <t>SON0201-001B-009-010</t>
  </si>
  <si>
    <t>SON0201-001B-010-003</t>
  </si>
  <si>
    <t>SON0201-001B-010-005</t>
  </si>
  <si>
    <t>SON0201-001B-010-010</t>
  </si>
  <si>
    <t>SON0201-001B-014-006</t>
  </si>
  <si>
    <t>SON0201-001B-014-007</t>
  </si>
  <si>
    <t>SON0201-001B-014-008</t>
  </si>
  <si>
    <t>SON0201-001B-015-001</t>
  </si>
  <si>
    <t>SON0201-001B-016-007</t>
  </si>
  <si>
    <t>THO0182-005-001</t>
  </si>
  <si>
    <t>THO0182-007-002</t>
  </si>
  <si>
    <t>THO0182-008-003</t>
  </si>
  <si>
    <t>THO0182-008-013</t>
  </si>
  <si>
    <t>THO0182-008-014</t>
  </si>
  <si>
    <t>THO0182-009-001</t>
  </si>
  <si>
    <t>THO0182-010-001</t>
  </si>
  <si>
    <t>THO0182-010-002</t>
  </si>
  <si>
    <t>THO0182-010-003</t>
  </si>
  <si>
    <t>THO0182-010-004</t>
  </si>
  <si>
    <t>THO0182-011-001</t>
  </si>
  <si>
    <t>THO0182-011-003</t>
  </si>
  <si>
    <t>THO0182-011-004</t>
  </si>
  <si>
    <t>THO0182-011-005</t>
  </si>
  <si>
    <t>THO0182-013-001</t>
  </si>
  <si>
    <t>THO0182-008-006</t>
  </si>
  <si>
    <t>SON0201-001B-010-011</t>
  </si>
  <si>
    <t>SON0201-001B-009-011</t>
  </si>
  <si>
    <t>SON0201-001B-020-005</t>
  </si>
  <si>
    <t>THO0182-001-004</t>
  </si>
  <si>
    <t>SON0201-001B-009-014</t>
  </si>
  <si>
    <t>THO0182-003-004</t>
  </si>
  <si>
    <t>THO0182-003-008</t>
  </si>
  <si>
    <t>THO0182-003-005</t>
  </si>
  <si>
    <t>THO0182-003-002</t>
  </si>
  <si>
    <t>THO0182-003-009</t>
  </si>
  <si>
    <t>THO0182-007-004</t>
  </si>
  <si>
    <t>THO0182-007-005</t>
  </si>
  <si>
    <t>THO0182-007-009</t>
  </si>
  <si>
    <t>THO0182-004-003</t>
  </si>
  <si>
    <t>THO0182-004-004</t>
  </si>
  <si>
    <t>THO0182-001-006</t>
  </si>
  <si>
    <t>THO0182-001-001</t>
  </si>
  <si>
    <t>THO0182-001-003</t>
  </si>
  <si>
    <t>THO0182-001-007</t>
  </si>
  <si>
    <t>SON0201-001B-036-007</t>
  </si>
  <si>
    <t>SON0201-001B-034-002</t>
  </si>
  <si>
    <t>SON0201-001B-036-003</t>
  </si>
  <si>
    <t>SON0201-001B-035-003</t>
  </si>
  <si>
    <t>SON0201-001B-035-004</t>
  </si>
  <si>
    <t>SON0201-001B-033-001</t>
  </si>
  <si>
    <t>PETDB-3502-TEL03A</t>
  </si>
  <si>
    <t>ROBIDOUX, 2017</t>
  </si>
  <si>
    <t>PETDB-3502-TEL03B</t>
  </si>
  <si>
    <t>PETDB-3502-TEL01</t>
  </si>
  <si>
    <t>PETDB-3502-TEL02</t>
  </si>
  <si>
    <t>PETDB-3502-TEL04K</t>
  </si>
  <si>
    <t>PETDB-3502-TEL07E</t>
  </si>
  <si>
    <t>PETDB-3502-TEL07A</t>
  </si>
  <si>
    <t>PETDB-3502-TEL04B</t>
  </si>
  <si>
    <t>PETDB-3506-MFR1</t>
  </si>
  <si>
    <t>CORSARO, 2016</t>
  </si>
  <si>
    <t>PETDB-3506-MFR2</t>
  </si>
  <si>
    <t>&lt; 0.21</t>
  </si>
  <si>
    <t>PETDB-3506-MFR3</t>
  </si>
  <si>
    <t>&lt; 0.11</t>
  </si>
  <si>
    <t>PETDB-3506-MFR4</t>
  </si>
  <si>
    <t>PETDB-3506-MFR5</t>
  </si>
  <si>
    <t>PETDB-3506-MFR6</t>
  </si>
  <si>
    <t>PETDB-3506-MFR7</t>
  </si>
  <si>
    <t>PETDB-3506-FDC2C</t>
  </si>
  <si>
    <t>PETDB-3506-FS2</t>
  </si>
  <si>
    <t>PETDB-3506-FS8</t>
  </si>
  <si>
    <t>PETDB-3506-FS7</t>
  </si>
  <si>
    <t>PETDB-3506-MSP1</t>
  </si>
  <si>
    <t>PETDB-3506-MSP2</t>
  </si>
  <si>
    <t>PETDB-3506-MSP3</t>
  </si>
  <si>
    <t>PETDB-3506-MSP4</t>
  </si>
  <si>
    <t>PETDB-3506-MSP5</t>
  </si>
  <si>
    <t>PETDB-3506-MLT2</t>
  </si>
  <si>
    <t>PETDB-3506-MLT3</t>
  </si>
  <si>
    <t>PETDB-3506-MLT4</t>
  </si>
  <si>
    <t>PETDB-3506-MLT5</t>
  </si>
  <si>
    <t>PETDB-3506-MLT6</t>
  </si>
  <si>
    <t>PETDB-3508-110</t>
  </si>
  <si>
    <t>KOVALENKO, 2017</t>
  </si>
  <si>
    <t>PETDB-3508-129</t>
  </si>
  <si>
    <t>PETDB-3510-ER-1</t>
  </si>
  <si>
    <t>TOLSTYKH, 2015</t>
  </si>
  <si>
    <t>PETDB-3510-ER-9</t>
  </si>
  <si>
    <t>PETDB-3510-97057/6</t>
  </si>
  <si>
    <t>PETDB-3510-97057/7</t>
  </si>
  <si>
    <t>PETDB-3510-96025/1</t>
  </si>
  <si>
    <t>PETDB-3510-753/3</t>
  </si>
  <si>
    <t>PETDB-3510-773/1</t>
  </si>
  <si>
    <t>PETDB-3510-735-2A</t>
  </si>
  <si>
    <t>PETDB-3510-2010/B1</t>
  </si>
  <si>
    <t>PETDB-3510-776/21</t>
  </si>
  <si>
    <t>PETDB-3510-747/9</t>
  </si>
  <si>
    <t>PETDB-3510-1264/1</t>
  </si>
  <si>
    <t>PETDB-3510-609/6</t>
  </si>
  <si>
    <t>PETDB-3510-721/2</t>
  </si>
  <si>
    <t>PETDB-3510-609/1</t>
  </si>
  <si>
    <t>PETDB-3510-1188/10</t>
  </si>
  <si>
    <t>PETDB-3510-609/11</t>
  </si>
  <si>
    <t>PETDB-3510-97051/5</t>
  </si>
  <si>
    <t>PETDB-3510-97051/6</t>
  </si>
  <si>
    <t>PETDB-3510-368/1</t>
  </si>
  <si>
    <t>PETDB-3510-775/25</t>
  </si>
  <si>
    <t>PETDB-3510-1264/7</t>
  </si>
  <si>
    <t>PETDB-3511-GOR-161</t>
  </si>
  <si>
    <t>TOLSTYKH, 2012</t>
  </si>
  <si>
    <t>PETDB-3511-GOR-46</t>
  </si>
  <si>
    <t>PETDB-3511-GOR-188</t>
  </si>
  <si>
    <t>PETDB-3511-GOR-15</t>
  </si>
  <si>
    <t>PETDB-3511-GOR-60</t>
  </si>
  <si>
    <t>PETDB-3511-GOR-11</t>
  </si>
  <si>
    <t>PETDB-3511-GOR-19</t>
  </si>
  <si>
    <t>PETDB-3497-FG10</t>
  </si>
  <si>
    <t>BERLO, 2011</t>
  </si>
  <si>
    <t>ICPMS; XRF</t>
  </si>
  <si>
    <t>PETDB-3497-FG11A</t>
  </si>
  <si>
    <t>PETDB-3497-FG11B</t>
  </si>
  <si>
    <t>PETDB-3497-FG12B</t>
  </si>
  <si>
    <t>PETDB-3497-FG12C</t>
  </si>
  <si>
    <t>PETDB-3497-FG2</t>
  </si>
  <si>
    <t>PETDB-3497-FG3</t>
  </si>
  <si>
    <t>PETDB-3497-FG6</t>
  </si>
  <si>
    <t>PETDB-3497-FG7</t>
  </si>
  <si>
    <t>PETDB-3497-FG9</t>
  </si>
  <si>
    <t>PETDB-3501-CERRO NEGRO 1999</t>
  </si>
  <si>
    <t>VENUGOPAL, 2016</t>
  </si>
  <si>
    <t>PETDB-3501-EL HOYO 1954</t>
  </si>
  <si>
    <t>PETDB-3501-EL HOYO 1528</t>
  </si>
  <si>
    <t>PETDB-3512-KAM 17 (PK-13/12)</t>
  </si>
  <si>
    <t>PLECHOV, 2015</t>
  </si>
  <si>
    <t>PETDB-3512-KAM 12 (PK-13/7)</t>
  </si>
  <si>
    <t>PETDB-3512-KAM 20A</t>
  </si>
  <si>
    <t>PETDB-3512-KAM 10 (PK-13/6)</t>
  </si>
  <si>
    <t>PETDB-3512-KAM 9 (PK-13/4)</t>
  </si>
  <si>
    <t>PETDB-3512-KAM 8 (PK-13/4)</t>
  </si>
  <si>
    <t>PETDB-3512-KAM 6 (PK-13/3)</t>
  </si>
  <si>
    <t>PETDB-3512-KAM 5 (PK-13/2)</t>
  </si>
  <si>
    <t>PETDB-3512-KAM 4 (PK-13/2)</t>
  </si>
  <si>
    <t>PETDB-3512-PK-13-4A</t>
  </si>
  <si>
    <t>PETDB-3385-CHICHIJIMA</t>
  </si>
  <si>
    <t>PAGE, 2012</t>
  </si>
  <si>
    <t>TAN1007-006</t>
  </si>
  <si>
    <t>TAN1007</t>
  </si>
  <si>
    <t>WYSOCZANSKI, 2012</t>
  </si>
  <si>
    <t>TAN1007-026</t>
  </si>
  <si>
    <t>TAN1007-008</t>
  </si>
  <si>
    <t>PETDB-3513-X676A</t>
  </si>
  <si>
    <t>PETDB-3513-X676B</t>
  </si>
  <si>
    <t>PETDB-3513-X654</t>
  </si>
  <si>
    <t>PETDB-3513-X669</t>
  </si>
  <si>
    <t>PETDB-3513-X299</t>
  </si>
  <si>
    <t>PETDB-3513-X314</t>
  </si>
  <si>
    <t>PETDB-3513-X162</t>
  </si>
  <si>
    <t>PETDB-3513-X354</t>
  </si>
  <si>
    <t>PETDB-3513-X355</t>
  </si>
  <si>
    <t>PETDB-3513-V451</t>
  </si>
  <si>
    <t>PETDB-3513-V450</t>
  </si>
  <si>
    <t>PETDB03517-NZ 03</t>
  </si>
  <si>
    <t>BEIER, 2017</t>
  </si>
  <si>
    <t>PETDB03517-NZ 05</t>
  </si>
  <si>
    <t>PETDB03517-NZ 09</t>
  </si>
  <si>
    <t>PETDB03517-NZ 11A</t>
  </si>
  <si>
    <t>PETDB03517-NZ 11B</t>
  </si>
  <si>
    <t>PETDB03517-NZ 12</t>
  </si>
  <si>
    <t>PETDB-3514-SSH7G</t>
  </si>
  <si>
    <t>CASSIDY, 2015</t>
  </si>
  <si>
    <t>PETDB-3514-SSH7B</t>
  </si>
  <si>
    <t>PETDB-3514-SSH1F</t>
  </si>
  <si>
    <t>PETDB-3514-SSH3</t>
  </si>
  <si>
    <t>PETDB-3514-SSH4</t>
  </si>
  <si>
    <t>PETDB-3514-SSH5B</t>
  </si>
  <si>
    <t>PETDB-3514-SSH10</t>
  </si>
  <si>
    <t>PETDB-3505-2001 UPPER VENT</t>
  </si>
  <si>
    <t>SCHIAVI, 2015</t>
  </si>
  <si>
    <t>&lt; 0.51</t>
  </si>
  <si>
    <t>PETDB-3505-2001 LOWER VENT</t>
  </si>
  <si>
    <t>PETDB-3505-2002 NORTHEAST FISSURE</t>
  </si>
  <si>
    <t>&lt; 0.53</t>
  </si>
  <si>
    <t>PETDB-3505-2002 SOUTH FISSURE</t>
  </si>
  <si>
    <t>PETDB-3505-2006</t>
  </si>
  <si>
    <t>PETDB-3505-2004-2005</t>
  </si>
  <si>
    <t>PETDB-3524-06TF70</t>
  </si>
  <si>
    <t>CAULFIELD, 2011</t>
  </si>
  <si>
    <t>PETDB-3524-HA3-3</t>
  </si>
  <si>
    <t>PETDB-3525-AO03</t>
  </si>
  <si>
    <t>SORBADERE, 2011</t>
  </si>
  <si>
    <t>PETDB-3525-AO04</t>
  </si>
  <si>
    <t>PETDB-3525-AO06</t>
  </si>
  <si>
    <t>PETDB-3525-AO07</t>
  </si>
  <si>
    <t>PETDB-3525-AO12</t>
  </si>
  <si>
    <t>PETDB-3525-AO13</t>
  </si>
  <si>
    <t>PETDB-3525-AO14</t>
  </si>
  <si>
    <t>PETDB-3525-AO18</t>
  </si>
  <si>
    <t>PETDB-3525-AO19</t>
  </si>
  <si>
    <t>PETDB-3525-AO23</t>
  </si>
  <si>
    <t>PETDB-3336-TM-06-911</t>
  </si>
  <si>
    <t>MARSKE, 2010</t>
  </si>
  <si>
    <t>PETDB-3336-TM-06-906</t>
  </si>
  <si>
    <t>PETDB-3336-TM-06-241</t>
  </si>
  <si>
    <t>PETDB-3336-TM-06-15A</t>
  </si>
  <si>
    <t>PETDB-3336-TM-06-16</t>
  </si>
  <si>
    <t>PETDB-3336-TM-06-10</t>
  </si>
  <si>
    <t>PETDB-3336-TM-06-901</t>
  </si>
  <si>
    <t>PETDB-3336-TM-06-28</t>
  </si>
  <si>
    <t>PETDB-3336-TM-06-08</t>
  </si>
  <si>
    <t>PETDB-3336-TM-06-07</t>
  </si>
  <si>
    <t>PETDB-3336-TM-06-275</t>
  </si>
  <si>
    <t>PETDB-3336-TM-06-214</t>
  </si>
  <si>
    <t>PETDB-3336-TM-06-24</t>
  </si>
  <si>
    <t>PETDB-3336-TM-06-18</t>
  </si>
  <si>
    <t>PETDB-3336-TM-06-20</t>
  </si>
  <si>
    <t>PETDB-3336-TM-06-22</t>
  </si>
  <si>
    <t>PETDB-3336-TM-06-30</t>
  </si>
  <si>
    <t>PETDB-3336-TM-06-31</t>
  </si>
  <si>
    <t>PETDB-3336-TM-06-32</t>
  </si>
  <si>
    <t>PETDB-3336-TM-06-33</t>
  </si>
  <si>
    <t>PETDB-3336-TM-06-05</t>
  </si>
  <si>
    <t>PETDB-3336-TM-06-205</t>
  </si>
  <si>
    <t>PETDB-3336-TM-06-204</t>
  </si>
  <si>
    <t>PETDB-3336-TM-06-203</t>
  </si>
  <si>
    <t>PETDB-3336-TM-06-202</t>
  </si>
  <si>
    <t>PETDB-3336-TM-06-201</t>
  </si>
  <si>
    <t>PETDB-3336-TM-06-200</t>
  </si>
  <si>
    <t>PETDB-3336-TM-06-907</t>
  </si>
  <si>
    <t>PETDB-3336-TM-06-217</t>
  </si>
  <si>
    <t>PETDB-3336-TM-06-120</t>
  </si>
  <si>
    <t>PETDB-3336-TM-06-03</t>
  </si>
  <si>
    <t>PETDB-3336-TM-06-34</t>
  </si>
  <si>
    <t>PETDB-3336-TM-06-216</t>
  </si>
  <si>
    <t>PETDB-3336-TM-06-236</t>
  </si>
  <si>
    <t>PETDB-3336-TM-06-237</t>
  </si>
  <si>
    <t>PETDB-3336-TM-06-123</t>
  </si>
  <si>
    <t>PETDB-3336-TM-06-122</t>
  </si>
  <si>
    <t>PETDB-3336-TM-06-121</t>
  </si>
  <si>
    <t>PETDB-3336-TM-06-238</t>
  </si>
  <si>
    <t>PETDB-3336-TM-06-239</t>
  </si>
  <si>
    <t>PETDB-3336-TM-06-245</t>
  </si>
  <si>
    <t>PETDB-3336-TM-06-243</t>
  </si>
  <si>
    <t>PETDB-3516-TAN 03</t>
  </si>
  <si>
    <t>METRICH, 2011</t>
  </si>
  <si>
    <t>PETDB-3516-TAN 06</t>
  </si>
  <si>
    <t>PETDB-3516-13/1-B</t>
  </si>
  <si>
    <t>PETDB-3516-TAN 21</t>
  </si>
  <si>
    <t>PETDB-3516-TAN 08</t>
  </si>
  <si>
    <t>&lt; 0.2</t>
  </si>
  <si>
    <t>PETDB-3516-TAN 12</t>
  </si>
  <si>
    <t>PETDB-3516-TAN 10</t>
  </si>
  <si>
    <t>PETDB-3516-TAN 01</t>
  </si>
  <si>
    <t>PETDB-3516-TAN 17</t>
  </si>
  <si>
    <t>PETDB-3516-TAN 18</t>
  </si>
  <si>
    <t>PETDB-3516-TAN 09</t>
  </si>
  <si>
    <t>PETDB-3516-TAN 23</t>
  </si>
  <si>
    <t>PETDB-3516-TAN 24</t>
  </si>
  <si>
    <t>PETDB-3516-TAN 25</t>
  </si>
  <si>
    <t>PETDB-3516-TAN 19</t>
  </si>
  <si>
    <t>PETDB-3516-TAN 75</t>
  </si>
  <si>
    <t>PETDB-3516-TAN 93</t>
  </si>
  <si>
    <t>PETDB-3516-TAN 82</t>
  </si>
  <si>
    <t>PETDB-3523-0020051</t>
  </si>
  <si>
    <t>OZDEMIR, 2011</t>
  </si>
  <si>
    <t>PETDB-3523-0020053</t>
  </si>
  <si>
    <t>PETDB-3523-0020061</t>
  </si>
  <si>
    <t>PETDB-3523-0020066</t>
  </si>
  <si>
    <t>PETDB-3523-0020068</t>
  </si>
  <si>
    <t>PETDB-3523-0020072</t>
  </si>
  <si>
    <t>TRACHYTE</t>
  </si>
  <si>
    <t>PETDB-3523-0020074</t>
  </si>
  <si>
    <t>PETDB-3523-0020075</t>
  </si>
  <si>
    <t>PETDB-3523-0020084</t>
  </si>
  <si>
    <t>PETDB-3523-0200510</t>
  </si>
  <si>
    <t>PETDB-3523-0200525</t>
  </si>
  <si>
    <t>PETDB-3523-0200528</t>
  </si>
  <si>
    <t>PETDB-3523-0200538</t>
  </si>
  <si>
    <t>PETDB-3523-0200551</t>
  </si>
  <si>
    <t>PETDB-3523-0200552</t>
  </si>
  <si>
    <t>PETDB-3523-0200555</t>
  </si>
  <si>
    <t>PETDB-3523-0200559</t>
  </si>
  <si>
    <t>PETDB-3523-0200560</t>
  </si>
  <si>
    <t>PETDB-3523-0200561</t>
  </si>
  <si>
    <t>PETDB-3523-0200562</t>
  </si>
  <si>
    <t>PETDB-3523-0200563</t>
  </si>
  <si>
    <t>PETDB-3523-0200568</t>
  </si>
  <si>
    <t>PETDB-3523-0200569</t>
  </si>
  <si>
    <t>PETDB-3523-0200572</t>
  </si>
  <si>
    <t>PETDB-3523-0200614</t>
  </si>
  <si>
    <t>PETDB-3523-0200627</t>
  </si>
  <si>
    <t>PETDB-3523-0200643</t>
  </si>
  <si>
    <t>PETDB-3523-0200647</t>
  </si>
  <si>
    <t>PETDB-3523-0200659</t>
  </si>
  <si>
    <t>PETDB-3523-0200672</t>
  </si>
  <si>
    <t>PETDB-3523-0200674</t>
  </si>
  <si>
    <t>PETDB-3523-0200676</t>
  </si>
  <si>
    <t>PETDB-3523-0200677</t>
  </si>
  <si>
    <t>PETDB-3523-0200679</t>
  </si>
  <si>
    <t>PETDB-3523-0200681</t>
  </si>
  <si>
    <t>PETDB-3523-0200685</t>
  </si>
  <si>
    <t>PETDB-3523-0200686</t>
  </si>
  <si>
    <t>PETDB-3523-0200689</t>
  </si>
  <si>
    <t>PETDB-3523-0200699</t>
  </si>
  <si>
    <t>PETDB-3523-0200714</t>
  </si>
  <si>
    <t>PETDB-3523-0200723</t>
  </si>
  <si>
    <t>PETDB-3523-2006101</t>
  </si>
  <si>
    <t>PETDB-3523-2006102</t>
  </si>
  <si>
    <t>PETDB-3523-2006105</t>
  </si>
  <si>
    <t>PETDB-3523-2006108</t>
  </si>
  <si>
    <t>PETDB-3523-2006109</t>
  </si>
  <si>
    <t>PETDB-3523-2006110</t>
  </si>
  <si>
    <t>PETDB-3523-2006111</t>
  </si>
  <si>
    <t>PETDB-3523-2006114</t>
  </si>
  <si>
    <t>PETDB-3523-2006117</t>
  </si>
  <si>
    <t>PETDB-3523-2006118</t>
  </si>
  <si>
    <t>PETDB-3523-2006120</t>
  </si>
  <si>
    <t>PETDB-3523-2006128</t>
  </si>
  <si>
    <t>PETDB-3523-2006130</t>
  </si>
  <si>
    <t>PETDB-3523-2006131</t>
  </si>
  <si>
    <t>PETDB-3523-2006135</t>
  </si>
  <si>
    <t>PETDB-3523-2006137</t>
  </si>
  <si>
    <t>PETDB-3523-200719A</t>
  </si>
  <si>
    <t>PETDB-3528-VL05B</t>
  </si>
  <si>
    <t>PIOLI, 2015</t>
  </si>
  <si>
    <t>PETDB-3528-VL11A</t>
  </si>
  <si>
    <t>KT01997-08-003-001</t>
  </si>
  <si>
    <t>GSJ-TANSEI-97</t>
  </si>
  <si>
    <t>ISHIZUKA, 2007</t>
  </si>
  <si>
    <t>KT01997-08-003-003</t>
  </si>
  <si>
    <t>KT01997-08-004-001</t>
  </si>
  <si>
    <t>KT01997-08-004-011</t>
  </si>
  <si>
    <t>KT01997-08-004-012</t>
  </si>
  <si>
    <t>KT01997-08-004-016</t>
  </si>
  <si>
    <t>KT01997-08-004-002</t>
  </si>
  <si>
    <t>KT01997-08-004-004</t>
  </si>
  <si>
    <t>KT01997-08-004-005</t>
  </si>
  <si>
    <t>KT01997-08-004-006</t>
  </si>
  <si>
    <t>KT01997-08-005-001</t>
  </si>
  <si>
    <t>KT01997-08-005-002</t>
  </si>
  <si>
    <t>KT01997-08-005-022</t>
  </si>
  <si>
    <t>KT01997-08-005-003</t>
  </si>
  <si>
    <t>KT01997-08-005-004</t>
  </si>
  <si>
    <t>KT01997-08-005-005</t>
  </si>
  <si>
    <t>KT01997-08-005-008</t>
  </si>
  <si>
    <t>PETDB-3527-A0</t>
  </si>
  <si>
    <t>FOURMENTRAUX, 2012</t>
  </si>
  <si>
    <t>PETDB-3527-A2B</t>
  </si>
  <si>
    <t>PETDB-3527-A2T</t>
  </si>
  <si>
    <t>PETDB-3527-BT</t>
  </si>
  <si>
    <t>PETDB-3527-CMB</t>
  </si>
  <si>
    <t>PETDB-3580-MOF81-15</t>
  </si>
  <si>
    <t>JICHA, 2018</t>
  </si>
  <si>
    <t>PETDB-3580-MOF81-17</t>
  </si>
  <si>
    <t>PETDB-3580-MOF80-3</t>
  </si>
  <si>
    <t>PETDB-3580-AD-12-01</t>
  </si>
  <si>
    <t>PETDB-3580-MR8-7B</t>
  </si>
  <si>
    <t>PETDB-3580-CP80-9</t>
  </si>
  <si>
    <t>PETDB-3580-CM8-3</t>
  </si>
  <si>
    <t>PETDB-3580-KAN80-37</t>
  </si>
  <si>
    <t>PETDB-3580-KAN80-11A</t>
  </si>
  <si>
    <t>PETDB-3580-SKAN-13-02</t>
  </si>
  <si>
    <t>PETDB-3580-GS80-R13</t>
  </si>
  <si>
    <t>BAS-44</t>
  </si>
  <si>
    <t>WALOWSKI, 2015</t>
  </si>
  <si>
    <t>BBL</t>
  </si>
  <si>
    <t>BORG</t>
  </si>
  <si>
    <t>BPB</t>
  </si>
  <si>
    <t>BPPC</t>
  </si>
  <si>
    <t>BRVB</t>
  </si>
  <si>
    <t>LE-02</t>
  </si>
  <si>
    <t>VIGOUROUX, 2008</t>
  </si>
  <si>
    <t>LAMPROPHYRE</t>
  </si>
  <si>
    <t>LE-03</t>
  </si>
  <si>
    <t>AP-01</t>
  </si>
  <si>
    <t>BASANITE</t>
  </si>
  <si>
    <t>AP-03</t>
  </si>
  <si>
    <t>CU-01</t>
  </si>
  <si>
    <t>CU-02</t>
  </si>
  <si>
    <t>KS1</t>
  </si>
  <si>
    <t>PORTNYAGIN, 2007</t>
  </si>
  <si>
    <t>KR96BV</t>
  </si>
  <si>
    <t>KR-99/96</t>
  </si>
  <si>
    <t>200338/1</t>
  </si>
  <si>
    <t>K1-30</t>
  </si>
  <si>
    <t>AP1</t>
  </si>
  <si>
    <t>KHUB-5</t>
  </si>
  <si>
    <t>KHUB-2</t>
  </si>
  <si>
    <t>PIKH</t>
  </si>
  <si>
    <t>TC063A</t>
  </si>
  <si>
    <t>RUSCITTO, 2010</t>
  </si>
  <si>
    <t>GB072</t>
  </si>
  <si>
    <t>PT05</t>
  </si>
  <si>
    <t>SM2</t>
  </si>
  <si>
    <t>YO061E</t>
  </si>
  <si>
    <t>EJYO2</t>
  </si>
  <si>
    <t>BL1</t>
  </si>
  <si>
    <t>YO065D</t>
  </si>
  <si>
    <t>BL3</t>
  </si>
  <si>
    <t>7-GIANT CRATER LAVA FIELD</t>
  </si>
  <si>
    <t>ANDERSON, 1974</t>
  </si>
  <si>
    <t>7-TIMBER MOUNTAIN QUADRANGLE</t>
  </si>
  <si>
    <t>S-1-SHASTA QUADRANGLE</t>
  </si>
  <si>
    <t>S-11-DWINNELL RES. QUADRANGLE</t>
  </si>
  <si>
    <t>S-17-CINDER CONE</t>
  </si>
  <si>
    <t>SC01A</t>
  </si>
  <si>
    <t>SC02B</t>
  </si>
  <si>
    <t>SC11D</t>
  </si>
  <si>
    <t>SC5C</t>
  </si>
  <si>
    <t>SC5J</t>
  </si>
  <si>
    <t>SC5K</t>
  </si>
  <si>
    <t>IZ03-17A</t>
  </si>
  <si>
    <t>BENJAMIN, 2007</t>
  </si>
  <si>
    <t>IZ03-19B1</t>
  </si>
  <si>
    <t>IZ03-19B2</t>
  </si>
  <si>
    <t>HK-14-44</t>
  </si>
  <si>
    <t>CREON, 2018</t>
  </si>
  <si>
    <t>LH-4A</t>
  </si>
  <si>
    <t>HK-14-05</t>
  </si>
  <si>
    <t>HK-14-31</t>
  </si>
  <si>
    <t>HK-14-26</t>
  </si>
  <si>
    <t>ODP0352-U1440B-036R-001W/042-045</t>
  </si>
  <si>
    <t>ODP0352</t>
  </si>
  <si>
    <t>SHERVAIS, 2018</t>
  </si>
  <si>
    <t>DOLERITE</t>
  </si>
  <si>
    <t>ODP0352-U1440B-036R-001W/093-096</t>
  </si>
  <si>
    <t>ODP0352-U1440B-012R-001W/128-129</t>
  </si>
  <si>
    <t>ODP0352-U1440B-012R-001W/082-086</t>
  </si>
  <si>
    <t>ODP0352-U1440B-012R-002W/020-024</t>
  </si>
  <si>
    <t>ODP0352-U1440B-012R-002W/041-044</t>
  </si>
  <si>
    <t>ODP0352-U1440B-030R-001W/048-051</t>
  </si>
  <si>
    <t>ODP0352-U1440B-300R-001W/051-055</t>
  </si>
  <si>
    <t>ODP0352-U1440B-031R-001W/093-095</t>
  </si>
  <si>
    <t>ODP0352-U1440B-033R-001W/022-025</t>
  </si>
  <si>
    <t>ODP0352-U1440B-033R-001W/095-098</t>
  </si>
  <si>
    <t>ODP0352-U1440B-035R-001W/077-082</t>
  </si>
  <si>
    <t>ODP0352-U1441A-010R-002W/022-025</t>
  </si>
  <si>
    <t>ODP0352-U1441A-013R-001W/042-045</t>
  </si>
  <si>
    <t>ODP0352-U1441A-018R-001W/027-031</t>
  </si>
  <si>
    <t>ODP0352-U1441A-019R-001W/044-047</t>
  </si>
  <si>
    <t>ODP0352-U1441A-019R-001W/066-072</t>
  </si>
  <si>
    <t>ODP0352-U1441A-021R-001W/013-016</t>
  </si>
  <si>
    <t>ODP0352-U1441A-021R-001W/037-042</t>
  </si>
  <si>
    <t>ODP0352-U1440A-013X-001W/009-013</t>
  </si>
  <si>
    <t>ODP0352-U1440A-014X-001W/001-009</t>
  </si>
  <si>
    <t>ODP0352-U1440B-004R-001W/086-088</t>
  </si>
  <si>
    <t>ODP0352-U1440B-004R-001W/126-129</t>
  </si>
  <si>
    <t>ODP0352-U1440B-004R-002W/015-018</t>
  </si>
  <si>
    <t>ODP0352-U1440B-006R-001W/016-019</t>
  </si>
  <si>
    <t>ODP0352-U1440B-007R-001W/052-055</t>
  </si>
  <si>
    <t>ODP0352-U1440B-008R-001W/027-030</t>
  </si>
  <si>
    <t>ODP0352-U1440B-008R-001W/112-115</t>
  </si>
  <si>
    <t>ODP0352-U1440B-010R-001W/039-042</t>
  </si>
  <si>
    <t>ODP0352-U1440B-010R-001W/104-107</t>
  </si>
  <si>
    <t>ODP0352-U1440B-010R-002W/046-050</t>
  </si>
  <si>
    <t>ODP0352-U1440B-011R-001W/036-039</t>
  </si>
  <si>
    <t>ODP0352-U1440B-012R-001W/033-035</t>
  </si>
  <si>
    <t>ODP0352-U1440B-102R-002W/132-135</t>
  </si>
  <si>
    <t>ODP0352-U1440B-013R-001W/049-052</t>
  </si>
  <si>
    <t>ODP0352-U1440B-013R-001W/117-120</t>
  </si>
  <si>
    <t>ODP0352-U1440B-015R-001W/055-058</t>
  </si>
  <si>
    <t>ODP0352-U1440B-017R-001W/070-072</t>
  </si>
  <si>
    <t>ODP0352-U1440B-018R-001W/004-009</t>
  </si>
  <si>
    <t>ODP0352-U1440B-018R-001W/052-055</t>
  </si>
  <si>
    <t>ODP0352-U1440B-018R-001W/117-121</t>
  </si>
  <si>
    <t>ODP0352-U1440B-019R-001W/002-006</t>
  </si>
  <si>
    <t>ODP0352-U1440B-019R-001W/042-044</t>
  </si>
  <si>
    <t>ODP0352-U1440B-020R-001W/005-008</t>
  </si>
  <si>
    <t>ODP0352-U1440B-021R-001W/052-056</t>
  </si>
  <si>
    <t>ODP0352-U1440B-022R-001W/005-009</t>
  </si>
  <si>
    <t>ODP0352-U1440B-022R-001W/071-075</t>
  </si>
  <si>
    <t>ODP0352-U1440B-023R-001W/064-068</t>
  </si>
  <si>
    <t>ODP0352-U1440B-024R-001W/043-052</t>
  </si>
  <si>
    <t>ODP0352-U1440B-025R-001W/005-009</t>
  </si>
  <si>
    <t>ODP0352-U1440B-025R-001W/080-083</t>
  </si>
  <si>
    <t>ODP0352-U1440B-026R-001W/052-055</t>
  </si>
  <si>
    <t>ODP0352-U1440B-027R-001W/002-006</t>
  </si>
  <si>
    <t>ODP0352-U1440B-027R-001W/043-046</t>
  </si>
  <si>
    <t>ODP0352-U1440B-028R-001W/001-004</t>
  </si>
  <si>
    <t>ODP0352-U1440B-028R-001W/019-022</t>
  </si>
  <si>
    <t>ODP0352-U1440B-028R-001W/043-046</t>
  </si>
  <si>
    <t>ODP0352-U1440B-029R-001W/036-040</t>
  </si>
  <si>
    <t>ODP0352-U1440B-029R-001W/059-063</t>
  </si>
  <si>
    <t>ODP0352-U1440B-029R-001W/075-078</t>
  </si>
  <si>
    <t>ODP0352-U1440B-030R-001W/001-005</t>
  </si>
  <si>
    <t>ODP0352-U1440B-030R-001W/038-042</t>
  </si>
  <si>
    <t>ODP0352-U1440B-031R-001W/012-017</t>
  </si>
  <si>
    <t>ODP0352-U1440B-031R-001W/045-050</t>
  </si>
  <si>
    <t>ODP0352-U1440B-032R-001W/021-025</t>
  </si>
  <si>
    <t>ODP0352-U1440B-033R-001W/113-116</t>
  </si>
  <si>
    <t>ODP0352-U1440B-034R-001W/017-021</t>
  </si>
  <si>
    <t>ODP0352-U1440B-034R-001W/077-080</t>
  </si>
  <si>
    <t>ODP0352-U1440B-035R-001W/017-020</t>
  </si>
  <si>
    <t>ODP0352-U1441A-016R-001W/108-112</t>
  </si>
  <si>
    <t>ODP0352-U1441A-017R-001W/035-038</t>
  </si>
  <si>
    <t>ODP0352-U1441A-020R-001W/010-013</t>
  </si>
  <si>
    <t>ODP0352-U1441A-020R-001W/031-034</t>
  </si>
  <si>
    <t>ODP0352-U1441A-021R-001W/060-063</t>
  </si>
  <si>
    <t>PAR-1537</t>
  </si>
  <si>
    <t>LARREA, 2019</t>
  </si>
  <si>
    <t>PAR-1536AA</t>
  </si>
  <si>
    <t>PAR-1536A</t>
  </si>
  <si>
    <t>PAR-1536B</t>
  </si>
  <si>
    <t>PAR-1536C</t>
  </si>
  <si>
    <t>PAR-1536D</t>
  </si>
  <si>
    <t>PAR-1536E</t>
  </si>
  <si>
    <t>PAR-1536F</t>
  </si>
  <si>
    <t>PAR-1536G</t>
  </si>
  <si>
    <t>PAR-1209A</t>
  </si>
  <si>
    <t>PAR-1209B</t>
  </si>
  <si>
    <t>PAR-1209C</t>
  </si>
  <si>
    <t>NMNH116291-2</t>
  </si>
  <si>
    <t>PAR-1536H</t>
  </si>
  <si>
    <t>PAR-1536I</t>
  </si>
  <si>
    <t>PAR-1536J</t>
  </si>
  <si>
    <t>PAR-1536K</t>
  </si>
  <si>
    <t>PAR-1536L</t>
  </si>
  <si>
    <t>PAR-1209D</t>
  </si>
  <si>
    <t>PAR-1209E</t>
  </si>
  <si>
    <t>PAR-1209F</t>
  </si>
  <si>
    <t>PAR-1208F</t>
  </si>
  <si>
    <t>PAR-1208G</t>
  </si>
  <si>
    <t>PAR-1208H</t>
  </si>
  <si>
    <t>PAR-1208I</t>
  </si>
  <si>
    <t>PAR-1531A</t>
  </si>
  <si>
    <t>PAR-1535</t>
  </si>
  <si>
    <t>PAR-1206</t>
  </si>
  <si>
    <t>PAR-1214</t>
  </si>
  <si>
    <t>PAR-1215</t>
  </si>
  <si>
    <t>PAR-1530</t>
  </si>
  <si>
    <t>PAR-1203</t>
  </si>
  <si>
    <t>PAR-1204</t>
  </si>
  <si>
    <t>NMNH 116295-3</t>
  </si>
  <si>
    <t>PAR-1216</t>
  </si>
  <si>
    <t>PAR-1517</t>
  </si>
  <si>
    <t>PAR-1526</t>
  </si>
  <si>
    <t>PAR-1528</t>
  </si>
  <si>
    <t>PAR-1210</t>
  </si>
  <si>
    <t>PAR-1213</t>
  </si>
  <si>
    <t>PAR-1211</t>
  </si>
  <si>
    <t>PAR-1212</t>
  </si>
  <si>
    <t>PAR-1217</t>
  </si>
  <si>
    <t>PAR-1532</t>
  </si>
  <si>
    <t>PAR-1533</t>
  </si>
  <si>
    <t>PAR-1534</t>
  </si>
  <si>
    <t>PAR-1518</t>
  </si>
  <si>
    <t>PAR-1522</t>
  </si>
  <si>
    <t>PAR-1525</t>
  </si>
  <si>
    <t>PAR-1201</t>
  </si>
  <si>
    <t>PAR-1202</t>
  </si>
  <si>
    <t>PAR-1529</t>
  </si>
  <si>
    <t>NMNH 116295-34</t>
  </si>
  <si>
    <t>PAR-1205</t>
  </si>
  <si>
    <t>PAR-1521</t>
  </si>
  <si>
    <t>PAR-1523</t>
  </si>
  <si>
    <t>PAR-1524</t>
  </si>
  <si>
    <t>PAR-1527</t>
  </si>
  <si>
    <t>PAR-1519</t>
  </si>
  <si>
    <t>PAR-1207</t>
  </si>
  <si>
    <t>PAR-1520</t>
  </si>
  <si>
    <t>FP-20-52 (NMNH#116296-35)</t>
  </si>
  <si>
    <t>FP-26-52 (NMNH#116296-37)</t>
  </si>
  <si>
    <t>FP-27-52 (NMNH#116296-38)</t>
  </si>
  <si>
    <t>THO0192-031-003-001</t>
  </si>
  <si>
    <t>KURZAWA, 2019</t>
  </si>
  <si>
    <t>THO0192-025-003</t>
  </si>
  <si>
    <t>THO0192-025-001-004</t>
  </si>
  <si>
    <t>QAW1</t>
  </si>
  <si>
    <t>ZUREK, 2019</t>
  </si>
  <si>
    <t>AN08</t>
  </si>
  <si>
    <t>BELAY, 2019</t>
  </si>
  <si>
    <t>GRAV; ICPMS; TITR; XRF</t>
  </si>
  <si>
    <t>QA16</t>
  </si>
  <si>
    <t>QA24</t>
  </si>
  <si>
    <t>MS1997</t>
  </si>
  <si>
    <t>COMALITO</t>
  </si>
  <si>
    <t>QV9</t>
  </si>
  <si>
    <t>CERRO MONTOSOS</t>
  </si>
  <si>
    <t>VISITOR CENTER</t>
  </si>
  <si>
    <t>KH98-01</t>
  </si>
  <si>
    <t>SIEGRIST, 2019</t>
  </si>
  <si>
    <t>KH98-10</t>
  </si>
  <si>
    <t>KH98-02</t>
  </si>
  <si>
    <t>KH98-03</t>
  </si>
  <si>
    <t>KH98-04</t>
  </si>
  <si>
    <t>KH98-05</t>
  </si>
  <si>
    <t>KH98-06</t>
  </si>
  <si>
    <t>KH98-07</t>
  </si>
  <si>
    <t>KH98-08</t>
  </si>
  <si>
    <t>KH98-09</t>
  </si>
  <si>
    <t>KH98-L2</t>
  </si>
  <si>
    <t>KH98-L3</t>
  </si>
  <si>
    <t>KH98-L4</t>
  </si>
  <si>
    <t>KH98-L6</t>
  </si>
  <si>
    <t>KHAR03-01</t>
  </si>
  <si>
    <t>KHAR03-02</t>
  </si>
  <si>
    <t>KHAR03-03</t>
  </si>
  <si>
    <t>KHAR03-04</t>
  </si>
  <si>
    <t>SALAL GLACIER</t>
  </si>
  <si>
    <t>VENUGOPAL, 2019</t>
  </si>
  <si>
    <t>ALKALI BASALT</t>
  </si>
  <si>
    <t>GARIBALDI LAKE</t>
  </si>
  <si>
    <t>MOUNT CAYLEY</t>
  </si>
  <si>
    <t>MOUNT MEAGER</t>
  </si>
  <si>
    <t>BRIDGE RIVER</t>
  </si>
  <si>
    <t>PETDB-2832-KY-008</t>
  </si>
  <si>
    <t>MARTYNOV, 2010</t>
  </si>
  <si>
    <t>GRAV; ICP-OES</t>
  </si>
  <si>
    <t>PETDB-2832-KY-010/84</t>
  </si>
  <si>
    <t>PETDB-2832-KY-108/73</t>
  </si>
  <si>
    <t>PETDB-2832-KY-011/84</t>
  </si>
  <si>
    <t>PETDB-2832-KY-1470</t>
  </si>
  <si>
    <t>PETDB-2832-KY-191/84</t>
  </si>
  <si>
    <t>PETDB-2832-KY-020/76</t>
  </si>
  <si>
    <t>PETDB-2832-KY-229/83</t>
  </si>
  <si>
    <t>PETDB-2832-KY-233/84</t>
  </si>
  <si>
    <t>PETDB-2832-KY-026/83</t>
  </si>
  <si>
    <t>PETDB-2832-KY-056/84</t>
  </si>
  <si>
    <t>PETDB-2832-KY-072/73</t>
  </si>
  <si>
    <t>PETDB-2832-KY-AL-1</t>
  </si>
  <si>
    <t>PETDB-2832-KY-AV.-2</t>
  </si>
  <si>
    <t>PETDB-2832-KY-AV.-4</t>
  </si>
  <si>
    <t>PETDB-2832-KY-P1-2002</t>
  </si>
  <si>
    <t>KAL1982-16-026-001</t>
  </si>
  <si>
    <t>KAL1982</t>
  </si>
  <si>
    <t>KENDRICK, 2019</t>
  </si>
  <si>
    <t>KAL1982-16-026-002</t>
  </si>
  <si>
    <t>KAL1982-16-026-003</t>
  </si>
  <si>
    <t>BMRG08MV-115-001-008</t>
  </si>
  <si>
    <t>MELBMRG-8</t>
  </si>
  <si>
    <t>EMP; MS</t>
  </si>
  <si>
    <t>BMRG08MV-115-001-010</t>
  </si>
  <si>
    <t>BMRG08MV-117-002-003</t>
  </si>
  <si>
    <t>11MKJFL007B</t>
  </si>
  <si>
    <t>LARSEN, 2020</t>
  </si>
  <si>
    <t>SCORIA</t>
  </si>
  <si>
    <t>11MKJFL008A</t>
  </si>
  <si>
    <t>UTI1415</t>
  </si>
  <si>
    <t>KEPEZHINSKAS, 2020</t>
  </si>
  <si>
    <t>UTI16515</t>
  </si>
  <si>
    <t>UTI2015</t>
  </si>
  <si>
    <t>UTI1515</t>
  </si>
  <si>
    <t>UTI315</t>
  </si>
  <si>
    <t>UTI1815</t>
  </si>
  <si>
    <t>UTI1715</t>
  </si>
  <si>
    <t>UTI8115</t>
  </si>
  <si>
    <t>UTI1215</t>
  </si>
  <si>
    <t>11MKJFL011C</t>
  </si>
  <si>
    <t>PUMICE</t>
  </si>
  <si>
    <t>11MKJFL013A</t>
  </si>
  <si>
    <t>11MKJFL013B</t>
  </si>
  <si>
    <t>11MKJFL014</t>
  </si>
  <si>
    <t>11MKJFL015B</t>
  </si>
  <si>
    <t>11MKJFL016A</t>
  </si>
  <si>
    <t>11MKJFL019</t>
  </si>
  <si>
    <t>11MKJFL020A</t>
  </si>
  <si>
    <t>11MKJFL027A</t>
  </si>
  <si>
    <t>12MKJFL002B</t>
  </si>
  <si>
    <t>12MKJFL009</t>
  </si>
  <si>
    <t>12MKJFL010A</t>
  </si>
  <si>
    <t>12MKJFL010C</t>
  </si>
  <si>
    <t>12MKJFL011A</t>
  </si>
  <si>
    <t>12MKJFL011B</t>
  </si>
  <si>
    <t>12MKJFL011D</t>
  </si>
  <si>
    <t>12MKJFL012</t>
  </si>
  <si>
    <t>12MKJFL013A</t>
  </si>
  <si>
    <t>12MKJFL017A</t>
  </si>
  <si>
    <t>12MKJFL017AB</t>
  </si>
  <si>
    <t>12MKJFL017B</t>
  </si>
  <si>
    <t>12MKJFL017C</t>
  </si>
  <si>
    <t>12MKJFL023A</t>
  </si>
  <si>
    <t>TAP00002T-CL15PS01</t>
  </si>
  <si>
    <t>WERNER, 2020</t>
  </si>
  <si>
    <t>CALC; ICP-OES</t>
  </si>
  <si>
    <t>TAP00002V-CL15PS03</t>
  </si>
  <si>
    <t>TAP00002Y-CL15PS05</t>
  </si>
  <si>
    <t>TAP00002Z-CL15PS06</t>
  </si>
  <si>
    <t>TAP000030-CV15DJR01B</t>
  </si>
  <si>
    <t>TAP000031-CV15DJR01D</t>
  </si>
  <si>
    <t>TAP000037-CV15DJR04</t>
  </si>
  <si>
    <t>TAP00003A-CV15DJR08</t>
  </si>
  <si>
    <t>TAP000044-16IPE1B</t>
  </si>
  <si>
    <t>12MKJFL023B</t>
  </si>
  <si>
    <t>12MKJFL024</t>
  </si>
  <si>
    <t>12MKJFL025</t>
  </si>
  <si>
    <t>12MKJFL026</t>
  </si>
  <si>
    <t>12MKJFL027A</t>
  </si>
  <si>
    <t>12MKJFL027B</t>
  </si>
  <si>
    <t>12MKJFL031A</t>
  </si>
  <si>
    <t>12MKJFL031B</t>
  </si>
  <si>
    <t>12MKJFL031C</t>
  </si>
  <si>
    <t>12MKJFL036B</t>
  </si>
  <si>
    <t>12MKJFL038A</t>
  </si>
  <si>
    <t>15MKJFL005D_I</t>
  </si>
  <si>
    <t>15MKJFL007A</t>
  </si>
  <si>
    <t>15MKJFL012C</t>
  </si>
  <si>
    <t>15MKJFL012D</t>
  </si>
  <si>
    <t>15MKJRS504A</t>
  </si>
  <si>
    <t>15MKJRS504AA</t>
  </si>
  <si>
    <t>15MKJRS504AD</t>
  </si>
  <si>
    <t>15MKJRS504AE</t>
  </si>
  <si>
    <t>15MKJRS504AE-P1</t>
  </si>
  <si>
    <t>15MKJRS504AE-P2</t>
  </si>
  <si>
    <t>15MKJRS504AG</t>
  </si>
  <si>
    <t>15MKJRS504AG-P1</t>
  </si>
  <si>
    <t>15MKJRS504AG-P2</t>
  </si>
  <si>
    <t>15MKJRS504AI</t>
  </si>
  <si>
    <t>15MKJRS504AJ</t>
  </si>
  <si>
    <t>15MKJRS504AK</t>
  </si>
  <si>
    <t>15MKJRS504C</t>
  </si>
  <si>
    <t>15MKJRS504G</t>
  </si>
  <si>
    <t>15MKJRS504M</t>
  </si>
  <si>
    <t>15MKJRS504O</t>
  </si>
  <si>
    <t>15MKJRS504RT</t>
  </si>
  <si>
    <t>15MKJRS504T</t>
  </si>
  <si>
    <t>15MKJRS504W</t>
  </si>
  <si>
    <t>15MKJRS504W-P1</t>
  </si>
  <si>
    <t>15MKJRS504W-P2</t>
  </si>
  <si>
    <t>15MKJRS504Y</t>
  </si>
  <si>
    <t>15MKJRS504Z</t>
  </si>
  <si>
    <t>15MKJRS504Z-P1</t>
  </si>
  <si>
    <t>15MKJRS504Z-P2</t>
  </si>
  <si>
    <t>15MKJRS506B</t>
  </si>
  <si>
    <t>15MKJRS506B-P1</t>
  </si>
  <si>
    <t>15MKJRS506B-P2</t>
  </si>
  <si>
    <t>15MKJRS506C</t>
  </si>
  <si>
    <t>15MKJRS506C-P1</t>
  </si>
  <si>
    <t>15MKJRS506C-P2</t>
  </si>
  <si>
    <t>15MKJRS506C-P3</t>
  </si>
  <si>
    <t>15MKJRS506C-P4</t>
  </si>
  <si>
    <t>15MKJRS506D</t>
  </si>
  <si>
    <t>15MKJRS506D-P1</t>
  </si>
  <si>
    <t>15MKJRS506D-P2</t>
  </si>
  <si>
    <t>15MKJRS506D-P3</t>
  </si>
  <si>
    <t>15MKJRS506E</t>
  </si>
  <si>
    <t>15MKJRS506E-P1</t>
  </si>
  <si>
    <t>15MKJRS506E-P2</t>
  </si>
  <si>
    <t>15MKJRS506F</t>
  </si>
  <si>
    <t>15MKJRS506F-P1</t>
  </si>
  <si>
    <t>15MKJRS506F-P2</t>
  </si>
  <si>
    <t>15MKJRS506G</t>
  </si>
  <si>
    <t>15MKJRS506G-P1</t>
  </si>
  <si>
    <t>15MKJRS506G-P2</t>
  </si>
  <si>
    <t>15MKJRS506H</t>
  </si>
  <si>
    <t>15MKJRS506I</t>
  </si>
  <si>
    <t>15MKJRS506J</t>
  </si>
  <si>
    <t>15MKJRS506L</t>
  </si>
  <si>
    <t>15MKJRS506M</t>
  </si>
  <si>
    <t>15MKJRS506N</t>
  </si>
  <si>
    <t>15MKJRS506P</t>
  </si>
  <si>
    <t>15MKJRS506W</t>
  </si>
  <si>
    <t>BMB-PI-WF-1</t>
  </si>
  <si>
    <t>AGUSTIN-FLORES, 2021</t>
  </si>
  <si>
    <t>ICPMS; IGN</t>
  </si>
  <si>
    <t>BASALTIC TRACHYANDESITE</t>
  </si>
  <si>
    <t>JBBA-PIIA-1</t>
  </si>
  <si>
    <t>TRACHYDACITE</t>
  </si>
  <si>
    <t>JBBA-PIIA-2</t>
  </si>
  <si>
    <t>DOME-PIIA-3</t>
  </si>
  <si>
    <t>IILF-PIIA-4</t>
  </si>
  <si>
    <t>BMBF-PIIC-1</t>
  </si>
  <si>
    <t>BMBC-PIID-1</t>
  </si>
  <si>
    <t>BMBB-SNJ-1</t>
  </si>
  <si>
    <t>LVIC-SNJ-2</t>
  </si>
  <si>
    <t>NWLF-SNJ-3</t>
  </si>
  <si>
    <t>SON0249-007-003</t>
  </si>
  <si>
    <t>SON0249</t>
  </si>
  <si>
    <t>BEZARD, 2021</t>
  </si>
  <si>
    <t>SON0249-009-004</t>
  </si>
  <si>
    <t>SON0249-009-006</t>
  </si>
  <si>
    <t>SON0249-009-011</t>
  </si>
  <si>
    <t>SON0249-009-016</t>
  </si>
  <si>
    <t>SON0249-009-021</t>
  </si>
  <si>
    <t>SON0249-010-001</t>
  </si>
  <si>
    <t>SON0249-011-001</t>
  </si>
  <si>
    <t>SON0249-015-002</t>
  </si>
  <si>
    <t>SON0249-015-003</t>
  </si>
  <si>
    <t>SON0249-016-001</t>
  </si>
  <si>
    <t>SON0249-016-002</t>
  </si>
  <si>
    <t>SON0249-016-004</t>
  </si>
  <si>
    <t>SON0249-025-010</t>
  </si>
  <si>
    <t>SON0249-026-001</t>
  </si>
  <si>
    <t>SON0249-026-008</t>
  </si>
  <si>
    <t>SON0249-027-001</t>
  </si>
  <si>
    <t>SON0249-027-005</t>
  </si>
  <si>
    <t>SON0249-028-001</t>
  </si>
  <si>
    <t>SON0249-028-003</t>
  </si>
  <si>
    <t>SON0249-028-004</t>
  </si>
  <si>
    <t>SON0249-029-016</t>
  </si>
  <si>
    <t>SON0249-029-021</t>
  </si>
  <si>
    <t>SON0249-029-022</t>
  </si>
  <si>
    <t>SON0249-029-024</t>
  </si>
  <si>
    <t>SON0249-032-001</t>
  </si>
  <si>
    <t>SON0249-032-005</t>
  </si>
  <si>
    <t>SON0249-039-008</t>
  </si>
  <si>
    <t>SON0249-039-010</t>
  </si>
  <si>
    <t>SON0249-041-001</t>
  </si>
  <si>
    <t>SON0249-048-001</t>
  </si>
  <si>
    <t>SON0249-049-001</t>
  </si>
  <si>
    <t>SON0249-051-004</t>
  </si>
  <si>
    <t>SON0249-051-008</t>
  </si>
  <si>
    <t>SON0249-051-016</t>
  </si>
  <si>
    <t>SON0249-134-001</t>
  </si>
  <si>
    <t>SON0249-134-002</t>
  </si>
  <si>
    <t>SON0249-148-001</t>
  </si>
  <si>
    <t>SON0249-153-009</t>
  </si>
  <si>
    <t>SON0249-155-001</t>
  </si>
  <si>
    <t>ANATA-AS03-ANAT-4</t>
  </si>
  <si>
    <t>PLANK, 2020</t>
  </si>
  <si>
    <t>&lt; 0.4032</t>
  </si>
  <si>
    <t>ALAMA-04-ALA-02</t>
  </si>
  <si>
    <t>ALAMA-04-ALA-03</t>
  </si>
  <si>
    <t>ALAMA-ALA-01</t>
  </si>
  <si>
    <t>&lt; 0.281</t>
  </si>
  <si>
    <t>AGRIG-04-AGRI-5</t>
  </si>
  <si>
    <t>AGRIG-AGRI-19-03</t>
  </si>
  <si>
    <t>AGRIG-04-AGRI-6</t>
  </si>
  <si>
    <t>AGRIG-04-AGRI-7</t>
  </si>
  <si>
    <t>&lt; 0.1449</t>
  </si>
  <si>
    <t>AGRIG-AGRI-19-01</t>
  </si>
  <si>
    <t>&lt; 0.6539</t>
  </si>
  <si>
    <t>AGRIG-AGRI-19-02</t>
  </si>
  <si>
    <t>AGRIG-AS03-AGRI-2</t>
  </si>
  <si>
    <t>&lt; 0.5233</t>
  </si>
  <si>
    <t>ASUNC-ASUN-7</t>
  </si>
  <si>
    <t>ASUNC-ASUN-20-01</t>
  </si>
  <si>
    <t>&lt; 0.307</t>
  </si>
  <si>
    <t>ASUNC-ASUN-20-02</t>
  </si>
  <si>
    <t>ASUNC-ASUN-20-05</t>
  </si>
  <si>
    <t>&lt; 0.3512</t>
  </si>
  <si>
    <t>ASUNC-ASUN-20-04</t>
  </si>
  <si>
    <t>ASUNC-04-GUG-4</t>
  </si>
  <si>
    <t>GCNMI-GUG23-02</t>
  </si>
  <si>
    <t>GCNMI-AS03-GUGU3</t>
  </si>
  <si>
    <t>&lt; 0.6433</t>
  </si>
  <si>
    <t>GCNMI-04-GUG-8</t>
  </si>
  <si>
    <t>GCNMI-04-GUG-10</t>
  </si>
  <si>
    <t>GCNMI-04-GUG-6</t>
  </si>
  <si>
    <t>GCNMI-04-GUG-05</t>
  </si>
  <si>
    <t>GCNMI-04-GUG-7</t>
  </si>
  <si>
    <t>GCNMI-GUG-23-04</t>
  </si>
  <si>
    <t>&lt; 0.1503</t>
  </si>
  <si>
    <t>GCNMI-04-GUG-11</t>
  </si>
  <si>
    <t>&lt; 0.3367</t>
  </si>
  <si>
    <t>GCNMI-04-GUG-12</t>
  </si>
  <si>
    <t>GCNMI-04-MAUG-4</t>
  </si>
  <si>
    <t>MIE-04MAUG02</t>
  </si>
  <si>
    <t>&lt; 0.237</t>
  </si>
  <si>
    <t>MIE-04-MAUG-5</t>
  </si>
  <si>
    <t>&lt; 0.2042</t>
  </si>
  <si>
    <t>MIE-04-MAUG-01</t>
  </si>
  <si>
    <t>&lt; 0.4442</t>
  </si>
  <si>
    <t>MIE-04-MAUG-3</t>
  </si>
  <si>
    <t>MIE-MG-RK0003</t>
  </si>
  <si>
    <t>MIE-MG-RK0002</t>
  </si>
  <si>
    <t>MIE-MG-RK10013</t>
  </si>
  <si>
    <t>&lt; 0.0814</t>
  </si>
  <si>
    <t>MIE-MG-RK0007</t>
  </si>
  <si>
    <t>MIE-MG-RK0006</t>
  </si>
  <si>
    <t>MIE-04PAGA11</t>
  </si>
  <si>
    <t>&lt; 0.2306</t>
  </si>
  <si>
    <t>PAGAN-04-PAGA-12E</t>
  </si>
  <si>
    <t>PAGAN-04-PAGA-8</t>
  </si>
  <si>
    <t>PAGAN-04-PAGA-05</t>
  </si>
  <si>
    <t>PAGAN-04-PAG-14</t>
  </si>
  <si>
    <t>PAGAN-04-PAGA-7</t>
  </si>
  <si>
    <t>&lt; 0.0813</t>
  </si>
  <si>
    <t>PAGAN-04-PAGA-10</t>
  </si>
  <si>
    <t>&lt; 0.0804</t>
  </si>
  <si>
    <t>PAGAN-04-PAGA-9</t>
  </si>
  <si>
    <t>PAGAN-04-PAGA-6</t>
  </si>
  <si>
    <t>PAGAN-PAG-19-01</t>
  </si>
  <si>
    <t>PAGAN-AS03-PAG-5-2</t>
  </si>
  <si>
    <t>&lt; 0.6454</t>
  </si>
  <si>
    <t>PAGAN-SARI-15-02</t>
  </si>
  <si>
    <t>SARIG-SAR10</t>
  </si>
  <si>
    <t>SARIG-SARI-15-04</t>
  </si>
  <si>
    <t>&lt; 0.8024</t>
  </si>
  <si>
    <t>SARIG-SARI-15-03</t>
  </si>
  <si>
    <t>SARIG-SARI-15-01</t>
  </si>
  <si>
    <t>SARIG-04-URAC-5</t>
  </si>
  <si>
    <t>&lt; 1.022</t>
  </si>
  <si>
    <t>URACA-04URAC05</t>
  </si>
  <si>
    <t>&lt; 0.4205</t>
  </si>
  <si>
    <t>URACA-04-URAC-5A</t>
  </si>
  <si>
    <t>&lt; 0.3987</t>
  </si>
  <si>
    <t>URACA-04-URAC-2</t>
  </si>
  <si>
    <t>URACA-04-URAC-6</t>
  </si>
  <si>
    <t>&lt; 0.1602</t>
  </si>
  <si>
    <t>URACA-04-URAC-3</t>
  </si>
  <si>
    <t>URACA-04-URAC-10</t>
  </si>
  <si>
    <t>URACA-04-URAC-7</t>
  </si>
  <si>
    <t>URACA-04-URAC-08</t>
  </si>
  <si>
    <t>PITI-GUM-02-7</t>
  </si>
  <si>
    <t>LEVAVA1-23</t>
  </si>
  <si>
    <t>DORENDORF, 2000</t>
  </si>
  <si>
    <t>LEVAVA2-120</t>
  </si>
  <si>
    <t>LEVAVA2-121</t>
  </si>
  <si>
    <t>LEVAVA3-7760</t>
  </si>
  <si>
    <t>LEVAVA4-23-1</t>
  </si>
  <si>
    <t>LEVAVA4-23-7</t>
  </si>
  <si>
    <t>LEVAVA4-23-8</t>
  </si>
  <si>
    <t>LEVAVA4-BAK-95-01</t>
  </si>
  <si>
    <t>NOVY-BAK-95-03</t>
  </si>
  <si>
    <t>LEVAVA5-BAK-95-04</t>
  </si>
  <si>
    <t>CANB1-BAK-95-05</t>
  </si>
  <si>
    <t>LEVAVA6-BAK-95-06</t>
  </si>
  <si>
    <t>CANB2-BAK-95-07</t>
  </si>
  <si>
    <t>CANB3-BAK-95-08</t>
  </si>
  <si>
    <t>CANB4-BAK-95-09</t>
  </si>
  <si>
    <t>BSTRAT1-BAK-95-10</t>
  </si>
  <si>
    <t>BSTRAT2-BAK-95-11</t>
  </si>
  <si>
    <t>BSTRAT3-BAK-95-12</t>
  </si>
  <si>
    <t>BSTRAT4-BAK-95-13</t>
  </si>
  <si>
    <t>KAVY1-BAK-95-14</t>
  </si>
  <si>
    <t>KAVY2-BAK-95-15</t>
  </si>
  <si>
    <t>KAVY3-BAK-95-16</t>
  </si>
  <si>
    <t>KAVY4-BAK-95-17</t>
  </si>
  <si>
    <t>KAVY5-BAK-95-18</t>
  </si>
  <si>
    <t>KAVY6-BAK-95-19</t>
  </si>
  <si>
    <t>KAVY7-BAK-95-20A</t>
  </si>
  <si>
    <t>KAVY8-BAK-95-20B</t>
  </si>
  <si>
    <t>KAVY9-BAK-95-21A</t>
  </si>
  <si>
    <t>KAVY9-BAK-95-21B</t>
  </si>
  <si>
    <t>BSTRAT5-BAK-95-22</t>
  </si>
  <si>
    <t>BSTRAT6-BAK-95-23</t>
  </si>
  <si>
    <t>LEVAVA7-BAK-95-24</t>
  </si>
  <si>
    <t>CASWB1-BAK-95-25</t>
  </si>
  <si>
    <t>KOSTA1-BAK-95-30</t>
  </si>
  <si>
    <t>KOSTA2-BAK-95-31</t>
  </si>
  <si>
    <t>KOSTA3-BAK-95-32</t>
  </si>
  <si>
    <t>KOSTA4-BAK-95-33</t>
  </si>
  <si>
    <t>KOSTA5-BAK-95-34</t>
  </si>
  <si>
    <t>CASWB2-BAK-95-35</t>
  </si>
  <si>
    <t>CASWB3-BAK-95-36</t>
  </si>
  <si>
    <t>KOSTA6-BAK-95-37</t>
  </si>
  <si>
    <t>KAVY10-BAK-95-38</t>
  </si>
  <si>
    <t>BSTRAT7-BAK-95-39</t>
  </si>
  <si>
    <t>BSTRAT8-BAK-95-40</t>
  </si>
  <si>
    <t>GBASAND-GAM-96-22</t>
  </si>
  <si>
    <t>CHURIKOVA, 2001</t>
  </si>
  <si>
    <t>KOSTA7-BAK-95-41</t>
  </si>
  <si>
    <t>LEVAVA8-BAK-95-42</t>
  </si>
  <si>
    <t>SRAV1-BAK-95-43</t>
  </si>
  <si>
    <t>SRAV2-BAK-95-44</t>
  </si>
  <si>
    <t>SRAV2-BAK-95-45</t>
  </si>
  <si>
    <t>SRAV3-BAK-95-47</t>
  </si>
  <si>
    <t>SRAV4-BAK-95-49</t>
  </si>
  <si>
    <t>LEVAVA9-BAK-95-50</t>
  </si>
  <si>
    <t>LEVAVA10-BAK-95-51</t>
  </si>
  <si>
    <t>LEVAVA11-BAK-95-61</t>
  </si>
  <si>
    <t>LEVAVA12-BAK-95-62</t>
  </si>
  <si>
    <t>LEVAVA14-BAK-95-64</t>
  </si>
  <si>
    <t>MTPESCH1-O-26</t>
  </si>
  <si>
    <t>MTPESCH2-O-35</t>
  </si>
  <si>
    <t>MTPESCH3-O-40</t>
  </si>
  <si>
    <t>BSTRAT9-O-71</t>
  </si>
  <si>
    <t>PSHIK-PLO-16 </t>
  </si>
  <si>
    <t>HIKPS-128</t>
  </si>
  <si>
    <t>MGBASPS-655</t>
  </si>
  <si>
    <t>IABICH-6250</t>
  </si>
  <si>
    <t>HIKICH-6283</t>
  </si>
  <si>
    <t>KHARMG-8837</t>
  </si>
  <si>
    <t>NIKALT-8868</t>
  </si>
  <si>
    <t>NIKAND-8878</t>
  </si>
  <si>
    <t>NIKMG-1-90</t>
  </si>
  <si>
    <t>HIKANDPS-5-90</t>
  </si>
  <si>
    <t>HIKALTOL-22-8</t>
  </si>
  <si>
    <t>HIKMGTOL-201/84</t>
  </si>
  <si>
    <t>PSHIKBASAND-306-84</t>
  </si>
  <si>
    <t>PSAND-6334/1</t>
  </si>
  <si>
    <t>PSALT-8883I</t>
  </si>
  <si>
    <t>PSBAS-ACH-96-02</t>
  </si>
  <si>
    <t>PSBASAND-ACH-96-03</t>
  </si>
  <si>
    <t>EMZ-ESO-96-01</t>
  </si>
  <si>
    <t>EMZCAL-ESO-96-04</t>
  </si>
  <si>
    <t>CCEMZ-ESO-96-08</t>
  </si>
  <si>
    <t>EMZAND-ESO-96-11</t>
  </si>
  <si>
    <t>GBANDES-GAM-96-12</t>
  </si>
  <si>
    <t>IHIKBAS01-ICH-96-03</t>
  </si>
  <si>
    <t>IHIKBAS02-ICH-96-07</t>
  </si>
  <si>
    <t>IHIKBAS03-ICH-96-08</t>
  </si>
  <si>
    <t>IHIKBAS04-ICH-96-11</t>
  </si>
  <si>
    <t>IHIKBAS05-ICH-96-13</t>
  </si>
  <si>
    <t>IHIKBAS60-ICH-96-19</t>
  </si>
  <si>
    <t>IHIKBAS70-ICH-96-25</t>
  </si>
  <si>
    <t>IHIKBAS08-ICH-96-28</t>
  </si>
  <si>
    <t>IHIKBAS09-ICH-96-29</t>
  </si>
  <si>
    <t>IHIKBAS10-ICH-96-30</t>
  </si>
  <si>
    <t>IHIKBAS11-ICH-96-31</t>
  </si>
  <si>
    <t>IHIKBAS12-ICH-96-32</t>
  </si>
  <si>
    <t>IHIKBAS13-ICH-96-33</t>
  </si>
  <si>
    <t>IHIKBAS14-ICH-96-40</t>
  </si>
  <si>
    <t>IHIKBAS15-ICH-96-46</t>
  </si>
  <si>
    <t>IHIKBAS16-ICH-96-49</t>
  </si>
  <si>
    <t>IHIKBAS17-ICH-96-54</t>
  </si>
  <si>
    <t>IHIKBAS18-ICH-96-64</t>
  </si>
  <si>
    <t>IHIKBAS19-ICH-96-72</t>
  </si>
  <si>
    <t>BASINCLIN-KIZ-96-01/1</t>
  </si>
  <si>
    <t>IANDESIN-KIZ-96-05</t>
  </si>
  <si>
    <t>ALKLY-KLU-96-02</t>
  </si>
  <si>
    <t>MGKLY01-KLU-96-04</t>
  </si>
  <si>
    <t>MGKLY01-KLU-96-05</t>
  </si>
  <si>
    <t>MGKLY02-KLU-96-07</t>
  </si>
  <si>
    <t>MGKLY03-KLU-96-08</t>
  </si>
  <si>
    <t>MGKLY04-KLU-96-09</t>
  </si>
  <si>
    <t>MGKLY05-KLU-96-10</t>
  </si>
  <si>
    <t>MGKLY05-KLU-96-11</t>
  </si>
  <si>
    <t>MGKLY06-KLU-96-13</t>
  </si>
  <si>
    <t>MGKLY07-KLU-96-14</t>
  </si>
  <si>
    <t>PSMEGAP-KLU-96-16</t>
  </si>
  <si>
    <t>KBASAND1-KOM-96-01</t>
  </si>
  <si>
    <t>KANDES-KOM-96-11/2</t>
  </si>
  <si>
    <t>KBASAND2-KOM-96-14</t>
  </si>
  <si>
    <t>KIZBAS-TAM-96-01</t>
  </si>
  <si>
    <t>TBASMG-TOL-96-06/3</t>
  </si>
  <si>
    <t>TBASMG-TOL-96-06/6</t>
  </si>
  <si>
    <t>MGBASK-KLU-96-03</t>
  </si>
  <si>
    <t>KAMMG-2310</t>
  </si>
  <si>
    <t>KBASMGAND-2311</t>
  </si>
  <si>
    <t>PSMGBAS-2330</t>
  </si>
  <si>
    <t>SHIV01NCKD-2569</t>
  </si>
  <si>
    <t>SHIV02NCKD-2577</t>
  </si>
  <si>
    <t>SHIV03NCKD-2585</t>
  </si>
  <si>
    <t>SHIV04NCKD-8840</t>
  </si>
  <si>
    <t>SHIV05CKD-3-90</t>
  </si>
  <si>
    <t>ZARENCKD-90093</t>
  </si>
  <si>
    <t>TANG-ACH-96-01</t>
  </si>
  <si>
    <t>EMZ01-GAM-96-07</t>
  </si>
  <si>
    <t>EMZ02-GAM-96-14</t>
  </si>
  <si>
    <t>EMZ03-GAM-96-26</t>
  </si>
  <si>
    <t>EMZ04-GAM-96-28</t>
  </si>
  <si>
    <t>ESSOAND-ICH-96-02</t>
  </si>
  <si>
    <t>ESSOHIK1-ICH-96-05</t>
  </si>
  <si>
    <t>ESSOHIK2-ICH-96-10</t>
  </si>
  <si>
    <t>ESSOHIK3-ICH-96-69</t>
  </si>
  <si>
    <t>DACKEVF-KIZ-96-01</t>
  </si>
  <si>
    <t>BASKEVF-KIZ-96-19</t>
  </si>
  <si>
    <t>ANDKEVF-KIZ-96-24</t>
  </si>
  <si>
    <t>ANDKEVF-KIZ-96-24/1</t>
  </si>
  <si>
    <t>MGBASKLY-KLU-96-06</t>
  </si>
  <si>
    <t>ALBASKLY-KLU-96-12</t>
  </si>
  <si>
    <t>MGBASKL2-KLU-96-15</t>
  </si>
  <si>
    <t>BANDOV-KOM-96-02/2</t>
  </si>
  <si>
    <t>BASAROV-KOM-96-06</t>
  </si>
  <si>
    <t>PBASEVF-SHM-96-01</t>
  </si>
  <si>
    <t>PANDEVF-SHM-96-03</t>
  </si>
  <si>
    <t>BASEVF-SHM-96-04</t>
  </si>
  <si>
    <t>RK2002-1-P615.1</t>
  </si>
  <si>
    <t>KELLER, 2002</t>
  </si>
  <si>
    <t>RK2002-2-P842.9</t>
  </si>
  <si>
    <t>RK2002-3-P864.4</t>
  </si>
  <si>
    <t>RK2002-4-P845.9</t>
  </si>
  <si>
    <t>RK2002-5-P862.4</t>
  </si>
  <si>
    <t>WLM2011-1-2A GLASS</t>
  </si>
  <si>
    <t>LEMASURIER, 2011</t>
  </si>
  <si>
    <t>WLM2011-2-62</t>
  </si>
  <si>
    <t>WLM2011-3-67-1A</t>
  </si>
  <si>
    <t>PHONOLITE</t>
  </si>
  <si>
    <t>WLM2011-3-67-2A</t>
  </si>
  <si>
    <t>WLM2011-4-67-3B</t>
  </si>
  <si>
    <t>WLM2011-5-67A23</t>
  </si>
  <si>
    <t>WLM2011-6-67A35</t>
  </si>
  <si>
    <t>BENMOREITE</t>
  </si>
  <si>
    <t>WLM2011-7-67A7</t>
  </si>
  <si>
    <t>WLM2011-8-67B4</t>
  </si>
  <si>
    <t>MUGEARITE</t>
  </si>
  <si>
    <t>WLM2011-9-67B6</t>
  </si>
  <si>
    <t>WLM2011-10-67B8</t>
  </si>
  <si>
    <t>WLM2011-4-67-U</t>
  </si>
  <si>
    <t>WLM2011-11-9D</t>
  </si>
  <si>
    <t>WLM2011-12-AR39A</t>
  </si>
  <si>
    <t>WLM2011-9-AR40B</t>
  </si>
  <si>
    <t>WLM2011-9-AR40C</t>
  </si>
  <si>
    <t>HAWAIITE</t>
  </si>
  <si>
    <t>WLM2011-4-AR60E</t>
  </si>
  <si>
    <t>WLM2011-4-AR41C</t>
  </si>
  <si>
    <t>WLM2011-9-AR42A</t>
  </si>
  <si>
    <t>WLM2011-9-AR43A</t>
  </si>
  <si>
    <t>WLM2011-9-AR44</t>
  </si>
  <si>
    <t>WLM2011-4-AR44C</t>
  </si>
  <si>
    <t>WLM2011-9-AR44D2</t>
  </si>
  <si>
    <t>WLM2011-4-AR58C</t>
  </si>
  <si>
    <t>WLM2011-4-AR59B</t>
  </si>
  <si>
    <t>WLM2011-4-AR60A</t>
  </si>
  <si>
    <t>WLM2011-4-AR60C</t>
  </si>
  <si>
    <t>WLM2011-4-AR60E2</t>
  </si>
  <si>
    <t>WLM2011-4-AR61C</t>
  </si>
  <si>
    <t>WLM2011-13-PRR-56364</t>
  </si>
  <si>
    <t>WLM2011-13-PRR-56366</t>
  </si>
  <si>
    <t>WLM2011-14-PRR-56369</t>
  </si>
  <si>
    <t>WLM2011-15-PRR-50625</t>
  </si>
  <si>
    <t>WLM2011-15-PRR-50627</t>
  </si>
  <si>
    <t>WLM2011-16-PRR-50630</t>
  </si>
  <si>
    <t>WLM2011-16-PRR-50633</t>
  </si>
  <si>
    <t>WLM2011-16-PRR-50634</t>
  </si>
  <si>
    <t>WLM2011-17-PRR-50635</t>
  </si>
  <si>
    <t>WLM2011-18-PRR-56347</t>
  </si>
  <si>
    <t>WLM2011-18-PRR-56352</t>
  </si>
  <si>
    <t>WLM2011-19-PRR-56358</t>
  </si>
  <si>
    <t>WLM2011-19-PRR-56360</t>
  </si>
  <si>
    <t>WLM2011-19-PRR-56361</t>
  </si>
  <si>
    <t>WLM2011-5-BU24A</t>
  </si>
  <si>
    <t>WLM2011-5-BU25A</t>
  </si>
  <si>
    <t>WLM2011-5-BU25B</t>
  </si>
  <si>
    <t>WLM2011-5-BU26A</t>
  </si>
  <si>
    <t>WLM2011-5-BU26D</t>
  </si>
  <si>
    <t>WLM2011-5-BU27A</t>
  </si>
  <si>
    <t>WLM2011-5-BU27B</t>
  </si>
  <si>
    <t>WLM2011-5-BU28A</t>
  </si>
  <si>
    <t>WLM2011-5-BU28B</t>
  </si>
  <si>
    <t>WLM2011-5-BU29A</t>
  </si>
  <si>
    <t>WLM2011-5-BU29B</t>
  </si>
  <si>
    <t>WLM2011-20-PRR-58232</t>
  </si>
  <si>
    <t>WLM2011-21-PRR-58250</t>
  </si>
  <si>
    <t>WLM2011-22-PRR-50620</t>
  </si>
  <si>
    <t>WLM2011-23-W83-1</t>
  </si>
  <si>
    <t>WLM2011-23-W83-5C</t>
  </si>
  <si>
    <t>15500910-KERM-KA001</t>
  </si>
  <si>
    <t>GAMBLE, 1993</t>
  </si>
  <si>
    <t>15500910-KERM-KA002</t>
  </si>
  <si>
    <t>15500910-KERM-KA015</t>
  </si>
  <si>
    <t>15500910-KERM-KA008</t>
  </si>
  <si>
    <t>15500910-KERM-KA009</t>
  </si>
  <si>
    <t>15500910-KERM-KA010</t>
  </si>
  <si>
    <t>15500910-KERM-KA011</t>
  </si>
  <si>
    <t>15500910-KERM-KA012</t>
  </si>
  <si>
    <t>15500910-KERM-KA013</t>
  </si>
  <si>
    <t>15500910-KERM-KA014</t>
  </si>
  <si>
    <t>15500910-KERM-KA003</t>
  </si>
  <si>
    <t>15500910-KERM-KA004</t>
  </si>
  <si>
    <t>15500910-KERM-KA005</t>
  </si>
  <si>
    <t>15500910-KERM-KA006</t>
  </si>
  <si>
    <t>15500910-KERM-KA007</t>
  </si>
  <si>
    <t>15500910-KERM-KA020</t>
  </si>
  <si>
    <t>GAMBLE, 1990</t>
  </si>
  <si>
    <t>15500910-KERM-KA016</t>
  </si>
  <si>
    <t>15500910-KERM-KA017</t>
  </si>
  <si>
    <t>15500910-KERM-KA018</t>
  </si>
  <si>
    <t>DEMO-ANATAHAN/11A</t>
  </si>
  <si>
    <t>DEMO-ANATAHAN</t>
  </si>
  <si>
    <t>DE MOOR, 2005</t>
  </si>
  <si>
    <t>DEMO-ANATAHAN/11B</t>
  </si>
  <si>
    <t>DEMO-ANATAHAN/11CD</t>
  </si>
  <si>
    <t>DEMO-ANATAHAN/11E</t>
  </si>
  <si>
    <t>DEMO-ANATAHAN/12T</t>
  </si>
  <si>
    <t>KIMUIZU-IO-016</t>
  </si>
  <si>
    <t>KIMUIZU</t>
  </si>
  <si>
    <t>KIMURA, 2010</t>
  </si>
  <si>
    <t>KIMUIZU-IO-001</t>
  </si>
  <si>
    <t>KIMUIZU-IO-002</t>
  </si>
  <si>
    <t>KIMUIZU-IO-003</t>
  </si>
  <si>
    <t>KIMUIZU-IO-004</t>
  </si>
  <si>
    <t>KIMUIZU-IO-005</t>
  </si>
  <si>
    <t>KIMUIZU-IO-006</t>
  </si>
  <si>
    <t>KIMUIZU-IO-007</t>
  </si>
  <si>
    <t>KIMUIZU-IO-008</t>
  </si>
  <si>
    <t>KIMUIZU-IO-009</t>
  </si>
  <si>
    <t>KIMUIZU-IO-010</t>
  </si>
  <si>
    <t>KIMUIZU-IO-011</t>
  </si>
  <si>
    <t>KIMUIZU-IO-012</t>
  </si>
  <si>
    <t>KIMUIZU-IO-013</t>
  </si>
  <si>
    <t>KIMUIZU-IO-014</t>
  </si>
  <si>
    <t>KIMUIZU-IO-015</t>
  </si>
  <si>
    <t>KIMUIZU-IO-017</t>
  </si>
  <si>
    <t>KIMUIZU-IO-018</t>
  </si>
  <si>
    <t>KIMUIZU-IO-019</t>
  </si>
  <si>
    <t>KIMUIZU-IO-020</t>
  </si>
  <si>
    <t>KIMUIZU-NJ-001</t>
  </si>
  <si>
    <t>KIMUIZU-NJ-002</t>
  </si>
  <si>
    <t>KIMUIZU-NJ-005</t>
  </si>
  <si>
    <t>KIMUIZU-NJ-006A</t>
  </si>
  <si>
    <t>KIMUIZU-NJ-006B</t>
  </si>
  <si>
    <t>KIMUIZU-TS-001</t>
  </si>
  <si>
    <t>KIMUIZU-TS-002</t>
  </si>
  <si>
    <t>KIMUIZU-TS-003</t>
  </si>
  <si>
    <t>KIMUIZU-TS-004</t>
  </si>
  <si>
    <t>KIMUIZU-TS-005</t>
  </si>
  <si>
    <t>KIMUIZU-TS-006</t>
  </si>
  <si>
    <t>KIMUIZU-TS-007</t>
  </si>
  <si>
    <t>KIMUIZU-TS-008</t>
  </si>
  <si>
    <t>KIMUIZU-TS-009</t>
  </si>
  <si>
    <t>KIMUIZU-TS-010</t>
  </si>
  <si>
    <t>KIMUIZU-TS-011</t>
  </si>
  <si>
    <t>KIMUIZU-TS-012</t>
  </si>
  <si>
    <t>KIMUIZU-TS-013</t>
  </si>
  <si>
    <t>KIMUIZU-TS-014</t>
  </si>
  <si>
    <t>KIMUIZU-TS-015</t>
  </si>
  <si>
    <t>KIMUIZU-TS-016</t>
  </si>
  <si>
    <t>KIMUIZU-TS-017</t>
  </si>
  <si>
    <t>KIMUIZU-TS-018</t>
  </si>
  <si>
    <t>KIMUIZU-TS-019</t>
  </si>
  <si>
    <t>KIMUIZU-UJ-001</t>
  </si>
  <si>
    <t>KIMUIZU-UJ-002</t>
  </si>
  <si>
    <t>KIMUIZU-UJ-003</t>
  </si>
  <si>
    <t>KIMUIZU-UJ-004</t>
  </si>
  <si>
    <t>KIMUIZU-UJ-005</t>
  </si>
  <si>
    <t>KIMUIZU-UJ-006</t>
  </si>
  <si>
    <t>KIMUIZU-UJ-007</t>
  </si>
  <si>
    <t>KIMUIZU-UJ-008</t>
  </si>
  <si>
    <t>KIMUIZU-UJ-009</t>
  </si>
  <si>
    <t>KIMUIZU-UJ-010A</t>
  </si>
  <si>
    <t>KIMUIZU-UJ-010B</t>
  </si>
  <si>
    <t>KIMUIZU-UJ-011</t>
  </si>
  <si>
    <t>KIMUIZU-UJ-012</t>
  </si>
  <si>
    <t>KIMUIZU-UJ-013</t>
  </si>
  <si>
    <t>KR02-16,D1-R6</t>
  </si>
  <si>
    <t>KAI0216</t>
  </si>
  <si>
    <t>KR02-16,D3-R14</t>
  </si>
  <si>
    <t>KR02-16,D8-R1</t>
  </si>
  <si>
    <t>KR02-16,D8-R2</t>
  </si>
  <si>
    <t>KR02-16,D8-R4</t>
  </si>
  <si>
    <t>KR02-16,D8-R7</t>
  </si>
  <si>
    <t>KT01995-16-D602-004</t>
  </si>
  <si>
    <t>KT95-16</t>
  </si>
  <si>
    <t>HOCHSTAEDTER, 2001</t>
  </si>
  <si>
    <t>KT01995-16-D602-011</t>
  </si>
  <si>
    <t>HOCHSTAEDTER, 2000</t>
  </si>
  <si>
    <t>KT01995-16-D602A-001</t>
  </si>
  <si>
    <t>KT01995-16-D602A-002</t>
  </si>
  <si>
    <t>KT01995-16-D636</t>
  </si>
  <si>
    <t>KT01995-16-D638</t>
  </si>
  <si>
    <t>KT01995-16-D651-001</t>
  </si>
  <si>
    <t>MELCOOK7-007-041-001-001</t>
  </si>
  <si>
    <t>MELCOOK7</t>
  </si>
  <si>
    <t>IKEDA, 2016</t>
  </si>
  <si>
    <t>MELCOOK7-007-050-002-001</t>
  </si>
  <si>
    <t>MELCOOK7-007-065-002-002</t>
  </si>
  <si>
    <t>MELCOOK7-046-001/001</t>
  </si>
  <si>
    <t>STERN, 2006</t>
  </si>
  <si>
    <t>MELCOOK7-046-001/002</t>
  </si>
  <si>
    <t>MELCOOK7-046-001/005</t>
  </si>
  <si>
    <t>MELCOOK7-048-001/001</t>
  </si>
  <si>
    <t>MELCOOK7-048-001/002</t>
  </si>
  <si>
    <t>MELCOOK7-048-001/003</t>
  </si>
  <si>
    <t>MELCOOK7-048-001/004</t>
  </si>
  <si>
    <t>MELCOOK7-048-002/001</t>
  </si>
  <si>
    <t>MELCOOK7-048-002/002</t>
  </si>
  <si>
    <t>MELCOOK7-048-003/001</t>
  </si>
  <si>
    <t>MELCOOK7-048-003/002</t>
  </si>
  <si>
    <t>MELCOOK7-048-003/003</t>
  </si>
  <si>
    <t>MELCOOK7-048-004/001</t>
  </si>
  <si>
    <t>MELCOOK7-049-001/001</t>
  </si>
  <si>
    <t>MELCOOK7-049-001/002</t>
  </si>
  <si>
    <t>MELCOOK7-049-001/003</t>
  </si>
  <si>
    <t>MELCOOK7-050-001/001</t>
  </si>
  <si>
    <t>MELCOOK7-050-001/002</t>
  </si>
  <si>
    <t>MELCOOK7-050-001/003</t>
  </si>
  <si>
    <t>PETDB-2563-AK81-052</t>
  </si>
  <si>
    <t>ROMICK, 1990</t>
  </si>
  <si>
    <t>PETDB-2563-AK81-102</t>
  </si>
  <si>
    <t>PETDB-2563-AK81-028</t>
  </si>
  <si>
    <t>MIR2316-001</t>
  </si>
  <si>
    <t>AMK0023</t>
  </si>
  <si>
    <t>MIR2316-002</t>
  </si>
  <si>
    <t>MIR2316-003</t>
  </si>
  <si>
    <t>MIR2316-004</t>
  </si>
  <si>
    <t>MOA1995-338-003</t>
  </si>
  <si>
    <t>MOA1995</t>
  </si>
  <si>
    <t>TOLLSTRUP, 2010</t>
  </si>
  <si>
    <t>MOA1995-338-004</t>
  </si>
  <si>
    <t>MOA1995-338-006</t>
  </si>
  <si>
    <t>NPB0805-002-001</t>
  </si>
  <si>
    <t>NBP0805</t>
  </si>
  <si>
    <t>NPB0805-002-002</t>
  </si>
  <si>
    <t>NPB0805-002-006</t>
  </si>
  <si>
    <t>NPB0805-003-001</t>
  </si>
  <si>
    <t>NPB0805-003-002</t>
  </si>
  <si>
    <t>NPB0805-003-005</t>
  </si>
  <si>
    <t>NPB0805-003-006</t>
  </si>
  <si>
    <t>NPB0805-005-002</t>
  </si>
  <si>
    <t>NPB0805-005-004</t>
  </si>
  <si>
    <t>NPB0805-005-005</t>
  </si>
  <si>
    <t>NPB0805-005-006</t>
  </si>
  <si>
    <t>NT02-10,572-R1</t>
  </si>
  <si>
    <t>NT02-10,572-R2</t>
  </si>
  <si>
    <t>NT02-10,572-R3</t>
  </si>
  <si>
    <t>NT02-10,573-R1</t>
  </si>
  <si>
    <t>NT02-10,576-R7</t>
  </si>
  <si>
    <t>ODP0126-0792E-070R-0CC/016-020</t>
  </si>
  <si>
    <t>ODP0126</t>
  </si>
  <si>
    <t>TAYLOR, 1992</t>
  </si>
  <si>
    <t>ODP0126-0792E-071R-001/009-013</t>
  </si>
  <si>
    <t>ODP0126-0792E-071R-001/018-021</t>
  </si>
  <si>
    <t>ODP0126-0792E-071R-002/089-092</t>
  </si>
  <si>
    <t>ODP0126-0792E-071R-003/034-038</t>
  </si>
  <si>
    <t>ODP0126-0792E-072R-001/100-104</t>
  </si>
  <si>
    <t>ODP0126-0792E-072R-001/111-115</t>
  </si>
  <si>
    <t>ODP0126-0792E-073R-001/015-018</t>
  </si>
  <si>
    <t>ODP0126-0792E-073R-001/018-021</t>
  </si>
  <si>
    <t>ODP0126-0792E-073R-001/072-076</t>
  </si>
  <si>
    <t>ODP0126-0792E-073R-002/003-007</t>
  </si>
  <si>
    <t>ODP0126-0792E-073R-002/053-057</t>
  </si>
  <si>
    <t>ODP0126-0792E-074R-002/104-108</t>
  </si>
  <si>
    <t>ODP0126-0792E-075R-001/049-051</t>
  </si>
  <si>
    <t>ODP0126-0792E-075R-001/050-055</t>
  </si>
  <si>
    <t>ODP0126-0792E-076R-001/043-046</t>
  </si>
  <si>
    <t>ODP0126-0792E-076R-001/060-064</t>
  </si>
  <si>
    <t>ODP0126-0792E-076R-001/064-068</t>
  </si>
  <si>
    <t>ODP0126-0792E-076R-001/085-087</t>
  </si>
  <si>
    <t>ODP0126-0792E-078R-001/071-074</t>
  </si>
  <si>
    <t>ODP0126-0792E-078R-001/080-085</t>
  </si>
  <si>
    <t>ODP0126-0793B-001R-001/1/035-039</t>
  </si>
  <si>
    <t>ODP0126-0793B-001R-001/1/073-077</t>
  </si>
  <si>
    <t>ODP0126-0793B-001R-001/1/115-119</t>
  </si>
  <si>
    <t>ODP0126-0793B-001R-001/1/132-136</t>
  </si>
  <si>
    <t>ODP0126-0793B-001R-002/2/015-019</t>
  </si>
  <si>
    <t>ODP0126-0793B-001R-002/2/025-031</t>
  </si>
  <si>
    <t>ODP0126-0793B-001R-002/2/061-065</t>
  </si>
  <si>
    <t>ODP0126-0793B-001R-002/2/091-095</t>
  </si>
  <si>
    <t>ODP0126-0793B-001R-003/3/001-005</t>
  </si>
  <si>
    <t>ODP0126-0793B-001R-003/3/027-031</t>
  </si>
  <si>
    <t>ODP0126-0793B-001R-003/3/077-082</t>
  </si>
  <si>
    <t>ODP0126-0793B-003R-001/1/095-098</t>
  </si>
  <si>
    <t>ODP0126-0793B-003R-001/1/098-100</t>
  </si>
  <si>
    <t>ODP0126-0793B-086R-001/091-095</t>
  </si>
  <si>
    <t>BRECCIA</t>
  </si>
  <si>
    <t>ODP0126-0793B-086R-001/128-131</t>
  </si>
  <si>
    <t>ODP0126-0793B-086R-002/010-011</t>
  </si>
  <si>
    <t>ODP0126-0793B-086R-002/026-030</t>
  </si>
  <si>
    <t>ODP0126-0793B-087R-003/029-034</t>
  </si>
  <si>
    <t>ODP0126-0793B-087R/022-025</t>
  </si>
  <si>
    <t>ODP0126-0793B-088R-001/065-068</t>
  </si>
  <si>
    <t>ODP0126-0793B-089R-002/000-004</t>
  </si>
  <si>
    <t>ODP0126-0793B-089R-002/009-012</t>
  </si>
  <si>
    <t>ODP0126-0793B-089R-002/086-090</t>
  </si>
  <si>
    <t>ODP0126-0793B-092R-001/020-024</t>
  </si>
  <si>
    <t>ODP0126-0793B-092R-002/070-074</t>
  </si>
  <si>
    <t>ODP0126-0793B-092R-002/113-117</t>
  </si>
  <si>
    <t>ODP0126-0793B-092R-003/025-028</t>
  </si>
  <si>
    <t>ODP0126-0793B-092R-003/031-035</t>
  </si>
  <si>
    <t>ODP0126-0793B-092R-003/055-059</t>
  </si>
  <si>
    <t>ODP0126-0793B-092R-0CC/011-012</t>
  </si>
  <si>
    <t>ODP0126-0793B-093R-001/063-067</t>
  </si>
  <si>
    <t>ODP0126-0793B-093R-001/085-087</t>
  </si>
  <si>
    <t>ODP0126-0793B-093R-001/096-100</t>
  </si>
  <si>
    <t>ODP0126-0793B-093R-002/022-025</t>
  </si>
  <si>
    <t>ODP0126-0793B-093R-002/027-029</t>
  </si>
  <si>
    <t>ODP0126-0793B-093R-003/060</t>
  </si>
  <si>
    <t>ODP0126-0793B-094R-001/100-105</t>
  </si>
  <si>
    <t>ODP0126-0793B-094R-0CC/118-126</t>
  </si>
  <si>
    <t>ODP0126-0793B-096R-001/077-081</t>
  </si>
  <si>
    <t>ODP0126-0793B-096R-001/081-083</t>
  </si>
  <si>
    <t>ODP0126-0793B-096R-001/093-098</t>
  </si>
  <si>
    <t>ODP0126-0793B-097R-001/080-085</t>
  </si>
  <si>
    <t>ODP0126-0793B-097R-001/098-102</t>
  </si>
  <si>
    <t>ODP0126-0793B-097R-001/124-127</t>
  </si>
  <si>
    <t>ODP0126-0793B-098R-004/063-067</t>
  </si>
  <si>
    <t>ODP0126-0793B-099R-001/054-055</t>
  </si>
  <si>
    <t>ODP0126-0793B-099R-001/140-144</t>
  </si>
  <si>
    <t>ODP0126-0793B-100R-002/016-019</t>
  </si>
  <si>
    <t>ODP0126-0793B-100R-002/028-030</t>
  </si>
  <si>
    <t>ODP0126-0793B-102R-001/036-040</t>
  </si>
  <si>
    <t>ODP0126-0793B-102R-001/128-132</t>
  </si>
  <si>
    <t>ODP0126-0793B-103R-001/123-127</t>
  </si>
  <si>
    <t>ODP0126-0793B-104R-001</t>
  </si>
  <si>
    <t>ODP0126-0793B-104R-001/065-070</t>
  </si>
  <si>
    <t>ODP0126-0793B-104R-002/049-054</t>
  </si>
  <si>
    <t>ODP0126-0793B-104R-002/069-075</t>
  </si>
  <si>
    <t>ODP0126-0793B-104R-003/095-100</t>
  </si>
  <si>
    <t>ODP0126-0793B-105R-001/001-006</t>
  </si>
  <si>
    <t>ODP0126-0793B-105R-001/127-131</t>
  </si>
  <si>
    <t>ODP0126-0793B-105R-003/106-110</t>
  </si>
  <si>
    <t>ODP0126-0793B-106R-002/028-033</t>
  </si>
  <si>
    <t>ODP0126-0793B-107R-001/010-014</t>
  </si>
  <si>
    <t>ODP0126-0793B-107R-001/017-020</t>
  </si>
  <si>
    <t>ODP0126-0793B-107R-003/010-016</t>
  </si>
  <si>
    <t>ODP0126-0793B-108R-001/055-060</t>
  </si>
  <si>
    <t>ODP0126-0793B-108R-002/000-007</t>
  </si>
  <si>
    <t>ODP0126-0793B-109R-002/127-132</t>
  </si>
  <si>
    <t>ODP0126-0793B-109R-003/050-055</t>
  </si>
  <si>
    <t>ODP0126-0793B-110R-001/001-003</t>
  </si>
  <si>
    <t>ODP0126-0793B-110R-001/007-012</t>
  </si>
  <si>
    <t>ODP0126-0793B-110R-002/115-125</t>
  </si>
  <si>
    <t>ODP0126-0793B-110R-003/078-083</t>
  </si>
  <si>
    <t>ODP0126-0793B-110R-004/057-062</t>
  </si>
  <si>
    <t>ODP0126-0793B-110R-005/128-132</t>
  </si>
  <si>
    <t>ODP0126-0793B-111R-001/110-115</t>
  </si>
  <si>
    <t>ODP0126-0793B-111R-002/032-037</t>
  </si>
  <si>
    <t>ODP0126-0793B-111R-002/111-116</t>
  </si>
  <si>
    <t>ODP0126-0793B-112R-001/059-063</t>
  </si>
  <si>
    <t>ODP0126-0793B-112R-001/063-068</t>
  </si>
  <si>
    <t>ODP0126-0793B-112R-001/093-097</t>
  </si>
  <si>
    <t>ODP0126-0793B-112R-002/057-062</t>
  </si>
  <si>
    <t>ODP0126-0793B-112R-002/140-149</t>
  </si>
  <si>
    <t>ODP0126-0793B-113R-002/013-017</t>
  </si>
  <si>
    <t>ODP0126-0793B-113R-002/133-138</t>
  </si>
  <si>
    <t>ODP0126-0793B-113R-003/130-135</t>
  </si>
  <si>
    <t>ODP0126-0793B-113R-003/137-141</t>
  </si>
  <si>
    <t>ODP0126-0793B-113R-004/035-041</t>
  </si>
  <si>
    <t>PETDB-2563-AK4-32</t>
  </si>
  <si>
    <t>PETDB-2563-AK4-33</t>
  </si>
  <si>
    <t>ODP0323-1342A-009X-001/003-005</t>
  </si>
  <si>
    <t>ODP0323</t>
  </si>
  <si>
    <t>SATO, 2015</t>
  </si>
  <si>
    <t>ODP0323-1342D-007X-001/010-014</t>
  </si>
  <si>
    <t>ODP0323-1342D-007X-001/032-035</t>
  </si>
  <si>
    <t>ODP0323-1342D-008X-001/001-008</t>
  </si>
  <si>
    <t>ODP0323-1342D-010X-004/016-018</t>
  </si>
  <si>
    <t>ODP0323-1342D-013X-001/135-136</t>
  </si>
  <si>
    <t>ODP0323-1342D-014X-002/090-093</t>
  </si>
  <si>
    <t>ODP0323-1342D-014X-003/025-030</t>
  </si>
  <si>
    <t>PETDB-2563-AK4-47</t>
  </si>
  <si>
    <t>PETDB-2563-AK4-EJ</t>
  </si>
  <si>
    <t>PETDB-2563-AK80-1A</t>
  </si>
  <si>
    <t>ODP0352-U1439C-004R-001W/081-085</t>
  </si>
  <si>
    <t>REAGAN, 2015</t>
  </si>
  <si>
    <t>PETDB-2563-AK81-005</t>
  </si>
  <si>
    <t>PETDB-2563-AK81-013</t>
  </si>
  <si>
    <t>PETDB-2563-AK81-014</t>
  </si>
  <si>
    <t>PETDB-2563-AK81-017</t>
  </si>
  <si>
    <t>PETDB-2563-AK81-023</t>
  </si>
  <si>
    <t>PETDB-2563-AK81-030</t>
  </si>
  <si>
    <t>PETDB-2563-AK81-031</t>
  </si>
  <si>
    <t>ODP0352-U1439A-021X-001W/000-007</t>
  </si>
  <si>
    <t>ODP0352-U1439A-023X-001W/000-003</t>
  </si>
  <si>
    <t>CHN; ICPAES</t>
  </si>
  <si>
    <t>ODP0352-U1439C-002R-002W/033-036</t>
  </si>
  <si>
    <t>CHN; ICPAES; IGN</t>
  </si>
  <si>
    <t>ODP0352-U1439C-002R-003W/038-046</t>
  </si>
  <si>
    <t>ODP0352-U1439C-003R-002W/004-010</t>
  </si>
  <si>
    <t>ODP0352-U1439C-004R-001W/026-032</t>
  </si>
  <si>
    <t>ODP0352-U1439C-005R-001W/092-096</t>
  </si>
  <si>
    <t>ODP0352-U1439C-006R-001W/025-030</t>
  </si>
  <si>
    <t>ODP0352-U1439C-007R-002W/059-061</t>
  </si>
  <si>
    <t>ODP0352-U1439C-008R-002W/108-112</t>
  </si>
  <si>
    <t>ODP0352-U1439C-010R-002W/013-019</t>
  </si>
  <si>
    <t>ODP0352-U1439C-011R-001W/124-127</t>
  </si>
  <si>
    <t>ODP0352-U1439C-013R-002W/032-038</t>
  </si>
  <si>
    <t>ODP0352-U1439C-015R-001W/129-134</t>
  </si>
  <si>
    <t>ODP0352-U1439C-016R-001W/026-030</t>
  </si>
  <si>
    <t>ODP0352-U1439C-018R-002W/105-111</t>
  </si>
  <si>
    <t>ODP0352-U1439C-019R-003W/058-062</t>
  </si>
  <si>
    <t>ODP0352-U1439C-019R-004W/011-017</t>
  </si>
  <si>
    <t>ODP0352-U1439C-020R-002W/053-060</t>
  </si>
  <si>
    <t>ODP0352-U1439C-022R-001W/089-095</t>
  </si>
  <si>
    <t>ODP0352-U1439C-023R-001W/042-048</t>
  </si>
  <si>
    <t>ODP0352-U1439C-023R-002W/021-026</t>
  </si>
  <si>
    <t>ODP0352-U1439C-026R-001W/132-137</t>
  </si>
  <si>
    <t>ODP0352-U1439C-026R-003W/064-066</t>
  </si>
  <si>
    <t>ODP0352-U1439C-027R-001W/014-019</t>
  </si>
  <si>
    <t>ODP0352-U1439C-027R-003W/080-087</t>
  </si>
  <si>
    <t>ODP0352-U1439C-028R-002W/066-071</t>
  </si>
  <si>
    <t>ODP0352-U1439C-029R-002W/050-057</t>
  </si>
  <si>
    <t>ODP0352-U1439C-029R-004W/078-082</t>
  </si>
  <si>
    <t>ODP0352-U1439C-031R-001W/015-020</t>
  </si>
  <si>
    <t>ODP0352-U1439C-031R-005W/012-017</t>
  </si>
  <si>
    <t>ODP0352-U1439C-032R-001W/092-098</t>
  </si>
  <si>
    <t>ODP0352-U1439C-032R-002W/031-036</t>
  </si>
  <si>
    <t>ODP0352-U1439C-032R-003W/023-027</t>
  </si>
  <si>
    <t>ODP0352-U1439C-033R-002W/023-030</t>
  </si>
  <si>
    <t>ODP0352-U1439C-035R-003W/025-030</t>
  </si>
  <si>
    <t>ODP0352-U1439C-035R-004W/112-116</t>
  </si>
  <si>
    <t>ODP0352-U1439C-037R-001W/042-048</t>
  </si>
  <si>
    <t>ODP0352-U1439C-038R-001W/103-106</t>
  </si>
  <si>
    <t>ODP0352-U1439C-039R-003W/061-066</t>
  </si>
  <si>
    <t>ODP0352-U1439C-040R-001W/033-038</t>
  </si>
  <si>
    <t>ODP0352-U1439C-040R-003W/029-035</t>
  </si>
  <si>
    <t>ODP0352-U1439C-041R-001W/099-106</t>
  </si>
  <si>
    <t>ODP0352-U1439C-042R-001W/058-063</t>
  </si>
  <si>
    <t>ODP0352-U1439C-044R-001W/015-022</t>
  </si>
  <si>
    <t>ODP0352-U1439C-044R-001W/078-081</t>
  </si>
  <si>
    <t>ODP0352-U1439C-045R-001W/009-013</t>
  </si>
  <si>
    <t>ODP0352-U1440A-014X-001W/001-008</t>
  </si>
  <si>
    <t>ODP0352-U1440B-004R-001W/057-060</t>
  </si>
  <si>
    <t>ODP0352-U1440B-004R-001W/081-085</t>
  </si>
  <si>
    <t>ODP0352-U1440B-006R-001W/040-042</t>
  </si>
  <si>
    <t>ODP0352-U1440B-007R-001W/009-012</t>
  </si>
  <si>
    <t>ODP0352-U1440B-008R-001W/014-023</t>
  </si>
  <si>
    <t>ODP0352-U1440B-010R-001W/111-119</t>
  </si>
  <si>
    <t>ODP0352-U1440B-011R-001W/012-016</t>
  </si>
  <si>
    <t>ODP0352-U1440B-012R-001W/006-007</t>
  </si>
  <si>
    <t>ODP0352-U1440B-012R-002W/004-008</t>
  </si>
  <si>
    <t>REAGAN, 2015; SHERVAIS, 2018</t>
  </si>
  <si>
    <t>ODP0352-U1440B-013R-001W/088-095</t>
  </si>
  <si>
    <t>ODP0352-U1440B-015R-001W/010-011</t>
  </si>
  <si>
    <t>ODP0352-U1440B-016R-001W/000-003</t>
  </si>
  <si>
    <t>ODP0352-U1440B-017R-001W/011-013</t>
  </si>
  <si>
    <t>ODP0352-U1440B-017R-002W/023-032</t>
  </si>
  <si>
    <t>ODP0352-U1440B-019R-001W/070-074</t>
  </si>
  <si>
    <t>ODP0352-U1440B-020R-001W/018-027</t>
  </si>
  <si>
    <t>ODP0352-U1440B-021R-001W/004-013</t>
  </si>
  <si>
    <t>ODP0352-U1440B-023R-001W/029-033</t>
  </si>
  <si>
    <t>ODP0352-U1440B-024R-001W/010-013</t>
  </si>
  <si>
    <t>ODP0352-U1440B-025R-001W/047-050</t>
  </si>
  <si>
    <t>ODP0352-U1440B-026R-001W/064-068</t>
  </si>
  <si>
    <t>ODP0352-U1440B-027R-001W/088-095</t>
  </si>
  <si>
    <t>ODP0352-U1440B-028R-001W/031-038</t>
  </si>
  <si>
    <t>ODP0352-U1440B-028R-001W/073-079</t>
  </si>
  <si>
    <t>ODP0352-U1440B-029R-001W/005-008</t>
  </si>
  <si>
    <t>ODP0352-U1440B-030R-001W/051-055</t>
  </si>
  <si>
    <t>ODP0352-U1440B-031R-001W/054-058</t>
  </si>
  <si>
    <t>ODP0352-U1440B-032R-001W/085-089</t>
  </si>
  <si>
    <t>CHN; ICPAES; IGN; XRF</t>
  </si>
  <si>
    <t>ODP0352-U1440B-033R-001W/062-066</t>
  </si>
  <si>
    <t>ODP0352-U1440B-034R-001W/132-139</t>
  </si>
  <si>
    <t>ODP0352-U1440B-035R-001W/035-040</t>
  </si>
  <si>
    <t>ODP0352-U1440B-036R-001W/000-007</t>
  </si>
  <si>
    <t>ODP0352-U1440B-036R-001W/114-120</t>
  </si>
  <si>
    <t>ODP0352-1441A-010R-001W/025-030</t>
  </si>
  <si>
    <t>ODP0352-1441A-010R-001W/139-145</t>
  </si>
  <si>
    <t>ODP0352-1441A-018R-001W/027-031</t>
  </si>
  <si>
    <t>ODP0352-1441A-019R-001W/066-072</t>
  </si>
  <si>
    <t>ODP0352-1441A-020R-001W/041-047</t>
  </si>
  <si>
    <t>ODP0352-1441A-021R-001W/037-042</t>
  </si>
  <si>
    <t>ODP0352-1441A-022R-001W/015-017</t>
  </si>
  <si>
    <t>ODP0352-1442A-011R-001W/072-077</t>
  </si>
  <si>
    <t>ODP0352-1442A-013R-001W/004-010</t>
  </si>
  <si>
    <t>ODP0352-1442A-015R-001W/070-075</t>
  </si>
  <si>
    <t>ODP0352-1442A-020R-001W/104-108</t>
  </si>
  <si>
    <t>ODP0352-1442A-022R-001W/122-125</t>
  </si>
  <si>
    <t>ODP0352-1442A-023R-001W/099-103</t>
  </si>
  <si>
    <t>ODP0352-1442A-023R-002W/030-035</t>
  </si>
  <si>
    <t>ODP0352-1442A-025R-001W/080-087</t>
  </si>
  <si>
    <t>ODP0352-1442A-030R-002W/021-027</t>
  </si>
  <si>
    <t>ODP0352-1442A-030R-003W/133-136</t>
  </si>
  <si>
    <t>ODP0352-1442A-031R-002W/005-012</t>
  </si>
  <si>
    <t>ODP0352-1442A-035R-001W/051-055</t>
  </si>
  <si>
    <t>ODP0352-1442A-036R-002W/017-022</t>
  </si>
  <si>
    <t>ODP0352-1442A-037R-001W/098-103</t>
  </si>
  <si>
    <t>ODP0352-1442A-038R-001W/031.5-037.5</t>
  </si>
  <si>
    <t>ODP0352-1442A-039R-001W/023-026</t>
  </si>
  <si>
    <t>ODP0352-1442A-040R-001W/004-009</t>
  </si>
  <si>
    <t>ODP0352-1442A-041R-001W/024-029</t>
  </si>
  <si>
    <t>ODP0352-1442A-043R-001W/004-007</t>
  </si>
  <si>
    <t>ODP0352-1442A-043R-001W/067-072</t>
  </si>
  <si>
    <t>ODP0352-1442A-34R-001W/063-066</t>
  </si>
  <si>
    <t>PETDB-2563-AK81-035</t>
  </si>
  <si>
    <t>PETDB-2563-AK4-02</t>
  </si>
  <si>
    <t>PETDB-2563-AK4-03</t>
  </si>
  <si>
    <t>PETDB-2563-AK4-04</t>
  </si>
  <si>
    <t>PETDB-2563-AK4-0M</t>
  </si>
  <si>
    <t>PETDB-2563-AK4-15</t>
  </si>
  <si>
    <t>PETDB-2563-AK4-16</t>
  </si>
  <si>
    <t>PETDB-2563-AK4-22</t>
  </si>
  <si>
    <t>References</t>
  </si>
  <si>
    <t>AUTHOR</t>
  </si>
  <si>
    <t>YEAR</t>
  </si>
  <si>
    <t>TITLE</t>
  </si>
  <si>
    <t>JOURNAL</t>
  </si>
  <si>
    <t>KUEHN, S; WHITE, J; GOEBEL, T</t>
  </si>
  <si>
    <t>NATAEŁ NA’ TEPHRA DATASET</t>
  </si>
  <si>
    <t>NIELSEN, S; SHU, Y; WOOD, B; BLUSZTAJN, J; AURO, M; NORRIS, C; WOERNER, G</t>
  </si>
  <si>
    <t>THALLIUM ISOTOPE FRACTIONATION DURING MAGMA DEGASSING: EVIDENCE FROM EXPERIMENTS AND KAMCHATKA ARC LAVAS</t>
  </si>
  <si>
    <t>GEOCHEMISTRY, GEOPHYSICS, GEOSYSTEMS</t>
  </si>
  <si>
    <t>BEZARD, R; HOERNLE, K; PFANDER, J; JICHA, B; WERNER, R; HAUFF, F; PORTNYAGIN, M; SPERNER, B; YOGODZINSKI, G; TURNER, S</t>
  </si>
  <si>
    <t>40AR\/39AR AGES AND BULK-ROCK CHEMISTRY OF THE LOWER SUBMARINE UNITS OF THE CENTRAL AND WESTERN ALEUTIAN ARC</t>
  </si>
  <si>
    <t>LITHOS</t>
  </si>
  <si>
    <t>AGUSTIN-FLORES, J; SIEBE, C; FERRES, D; SIERON, K; GONZALEZ-ZUCCOLOTTO, K</t>
  </si>
  <si>
    <t>MONOGENETIC VOLCANOES WITH INITIAL PHREATOMAGMATIC PHASES IN THE CEBORUCO GRABEN, WESTERN MEXICO: THE CASES OF POTRERILLO I, POTRERILLO II, AND SAN JUANITO</t>
  </si>
  <si>
    <t>JOURNAL OF VOLCANOLOGY AND GEOTHERMAL RESEARCH</t>
  </si>
  <si>
    <t>WERNER, C D; RASMUSSEN, D; PLANK, T; KELLY, P; KERN, C; LOPEZ, T; GLISS, J; POWER, J; ROMAN, D; IZBEKOV, P; LYONS, J</t>
  </si>
  <si>
    <t>LINKING SUBSURFACE TO SURFACE USING GAS EMISSION AND MELT INCLUSION DATA AT MOUNT CLEVELAND VOLCANO, ALASKA</t>
  </si>
  <si>
    <t>PAULSEN, T; ENCARNACION, J; GRUNOW, A; VALENCIA, V A; PECHA, M; BENOWITZ, J; LAYER, P</t>
  </si>
  <si>
    <t>NEW AGES FROM THE SHACKLETON GLACIER AREA AND THEIR CONTEXT IN THE REGIONAL TECTONOMAGMATIC EVOLUTION OF THE ROSS OROGEN OF ANTARCTICA</t>
  </si>
  <si>
    <t>INTERNATIONAL GEOLOGY REVIEW</t>
  </si>
  <si>
    <t>KEPEZHINSKAS, P; KAMENOV, G D; FOSTER, D A; KEPEZHINSKAS, P</t>
  </si>
  <si>
    <t>PETROLOGY AND GEOCHEMISTRY OF ALKALINE BASALTS AND GABBROIC XENOLITHS FROM UTILA ISLAND (BAY ISLANDS, HONDURAS): INSIGHTS INTO BACK - ARC PROCESSES IN THE CENTRAL AMERICAN VOLCANIC ARC</t>
  </si>
  <si>
    <t>PLANK, T; WADE, J A</t>
  </si>
  <si>
    <t>BULK ROCK DATA FOR MARIANAS ARC TEPHRA</t>
  </si>
  <si>
    <t>LARSEN, J; SCHAEFER, J; VALLANCE, J; NEILL, O</t>
  </si>
  <si>
    <t>PETROLOGY AND GEOCHEMISTRY OF THREE EARLY HOLOCENE ERUPTIONS FROM MAKUSHIN VOLCANO, ALASKA</t>
  </si>
  <si>
    <t>BULLETIN OF VOLCANOLOGY</t>
  </si>
  <si>
    <t>NIELSEN, S; SHU, Y; AURO, M; YOGODZINSKI, G; SHINJO, R; PLANK, T; KAY, S M; HORNER, T</t>
  </si>
  <si>
    <t>BARIUM ISOTOPE SYSTEMATICS OF SUBDUCTION ZONES</t>
  </si>
  <si>
    <t>GEOCHIMICA ET COSMOCHIMICA ACTA</t>
  </si>
  <si>
    <t>WHATTAM, S; SHERVAIS, J W; REAGAN, M K; COULTHARD, D; PEARCE, J A; JONES, P; SEO, J; PUTIRKA, K; CHAPMAN, T; HEATON, D; LI, H; NELSON, W R; SHIMIZU, K; STERN, R J</t>
  </si>
  <si>
    <t>MINERAL COMPOSITIONS AND THERMOBAROMETRY OF BASALTS AND BONINITES RECOVERED DURING IODP EXPEDITION 352 TO THE BONIN FOREARC</t>
  </si>
  <si>
    <t>AMERICAN MINERALOGIST</t>
  </si>
  <si>
    <t>KURZWEIL, F; MUENKER, C; GRUPP, M; BRAUKMULLER, N; FECHTNER, L; CHRISTIAN, M; HOHL, S; SCHOENBERG, R</t>
  </si>
  <si>
    <t>THE STABLE TUNGSTEN ISOTOPE COMPOSITION OF MODERN IGNEOUS RESERVOIRS</t>
  </si>
  <si>
    <t>KENDRICK, M A; DANYUSHEVSKY, L V; FALLOON, T J; WOODHEAD, J D; ARCULUS, R J; IRELAND, T R</t>
  </si>
  <si>
    <t>SW PACIFIC ARC AND BACKARC LAVAS AND THE ROLE OF SLAB-BEND SERPENTINITES IN THE GLOBAL HALOGEN CYCLE</t>
  </si>
  <si>
    <t>EARTH AND PLANETARY SCIENCE LETTERS</t>
  </si>
  <si>
    <t>VENUGOPAL, S; MOUNE, S; WILLIAMS-JONES, G; DRUITT, T; VIGOUROUX, N; WILSON, A; RUSSELL, J K</t>
  </si>
  <si>
    <t>TWO DISTINCT MANTLE SOURCES BENEATH THE GARIBALDI VOLCANIC BELT: INSIGHT FROM OLIVINE-HOSTED MELT INCLUSIONS</t>
  </si>
  <si>
    <t>CHEMICAL GEOLOGY</t>
  </si>
  <si>
    <t>KURZAWA, T; KOENIG, S; ALT, J C; YIERPAN, A; SCHOENBERG, R</t>
  </si>
  <si>
    <t>THE ROLE OF SUBDUCTION RECYCLING ON THE SELENIUM ISOTOPE SIGNATURE OF THE MANTLE: CONSTRAINTS FROM MARIANA ARC LAVAS</t>
  </si>
  <si>
    <t>LARREA, P; WIDOM, E; SIEBE, C; SALINAS, SERGIO; KUENTZ, D</t>
  </si>
  <si>
    <t>A RE-INTERPRETATION OF THE PETROGENESIS OF PARICUTIN VOLCANO: DISTINGUISHING CRUSTAL CONTAMINATION FROM MANTLE HETEROGENEITY</t>
  </si>
  <si>
    <t>WANG, Z; PARK, J-W; WANG, X; ZOU, Z; KIM, J; ZHANG, P; LI, M</t>
  </si>
  <si>
    <t>EVOLUTION OF COPPER ISOTOPES IN ARC SYSTEMS: INSIGHTS FROM LAVAS AND MOLTEN SULFUR IN NIUATAHI VOLCANO, TONGA REAR ARC</t>
  </si>
  <si>
    <t>LI, X; LI, H Y; RYAN, J G; WEI, G J; ZHANG, L; LI, N-B; HUANG, X-L; XU, Y-G</t>
  </si>
  <si>
    <t>HIGH-PRECISION MEASUREMENT OF B ISOTOPES ON LOW-BORON OCEANIC VOLCANIC ROCK SAMPLES VIA MC-ICPMS: EVALUATING ACID LEACHING EFFECTS ON BORON ISOTOPE COMPOSITIONS, AND B ISOTOPIC VARIABILITY IN DEPLETED OCEANIC BASALTS</t>
  </si>
  <si>
    <t>BOUVIER, A-S; MANZINI, M; ROSE-KOGA, E; NICHOLS, A; BAUMGARTNER, P</t>
  </si>
  <si>
    <t>TRACING OF CL INPUT INTO THE SUB-ARC MANTLE THROUGH THE COMBINED ANALYSIS OF B, O AND CL ISOTOPES IN MELT INCLUSIONS</t>
  </si>
  <si>
    <t>WOTZLAW, J-F; GUILLONG, M; BALASHOVA, A; FORNI, F; DUNKL, I; MATTSSON, H; BACHMANN, O</t>
  </si>
  <si>
    <t>IN-SITU GARNET 238U-230TH GEOCHRONOLOGY OF HOLOCENE SILICA-UNDERSATURATED VOLCANIC TUFFS AT MILLENNIAL-SCALE PRECISION</t>
  </si>
  <si>
    <t>QUATERNARY GEOCHRONOLOGY</t>
  </si>
  <si>
    <t>BELAY, I; TANAKA, R; KITAGAWA, H; KOBAYASHI, K; NAKAMURA, E</t>
  </si>
  <si>
    <t>ORIGIN OF OCEAN ISLAND BASALTS IN THE WEST AFRICAN PASSIVE MARGIN WITHOUT MANTLE PLUME INVOLVEMENT</t>
  </si>
  <si>
    <t>NATURE COMMUNICATIONS</t>
  </si>
  <si>
    <t>ZUREK, J; MOUNE, S; WILLIAMS-JONES, G; VIGOUROUX, N; GAUTHIER, P-J</t>
  </si>
  <si>
    <t>MELT INCLUSION EVIDENCE FOR LONG TERM STEADY-STATE VOLCANISM AT LAS SIERRAS-MASAYA VOLCANO, NICARAGUA</t>
  </si>
  <si>
    <t>SIEGRIST, M; YOGODZINSKI, G; BIZIMIS, M; FOURNELLE, J H; CHURIKOVA, T; DEKTOR, C; MOBLEY, R</t>
  </si>
  <si>
    <t>FRAGMENTS OF METASOMATIZED FOREARC: ORIGIN AND IMPLICATIONS OF MAFIC AND ULTRAMAFIC XENOLITHS FROM KHARCHINSKY VOLCANO, KAMCHATKA</t>
  </si>
  <si>
    <t>WILLIAMS, H M; PRYTULAK, J; WOODHEAD, J D; KELLEY, K A; BROUNCE, M; PLANK, T</t>
  </si>
  <si>
    <t>INTERPLAY OF CRYSTAL FRACTIONATION, SULFIDE SATURATION AND OXYGEN FUGACITY ON THE IRON ISOTOPE COMPOSITION OF ARC LAVAS: AN EXAMPLE FROM THE MARIANAS</t>
  </si>
  <si>
    <t>JICHA, B; KAY, S M</t>
  </si>
  <si>
    <t>QUANTIFYING ARC MIGRATION AND THE ROLE OF FOREARC SUBDUCTION EROSION IN THE CENTRAL ALEUTIANS</t>
  </si>
  <si>
    <t>HUANG, J; ZHANG, X-C; CHEN, S; TANG, L-M; WOERNER, G; YU, H-M; HUANG, F</t>
  </si>
  <si>
    <t>ZINC ISOTOPIC SYSTEMATICS OF KAMCHATKA-ALEUTIAN ARC MAGMAS CONTROLLED BY MANTLE MELTING</t>
  </si>
  <si>
    <t>HAGEN-PETER, G; COTTLE, J</t>
  </si>
  <si>
    <t>EVALUATING THE RELATIVE ROLES OF CRUSTAL GROWTH VERSUS REWORKING THROUGH CONTINENTAL ARC MAGMATISM: A CASE STUDY FROM THE ROSS OROGEN, ANTARCTICA</t>
  </si>
  <si>
    <t>GONDWANA RESEARCH</t>
  </si>
  <si>
    <t>NELSON, D; COTTLE, J</t>
  </si>
  <si>
    <t>THE SECULAR DEVELOPMENT OF ACCRETIONARY OROGENS: LINKING THE GONDWANA MAGMATIC ARC RECORD OF WEST ANTARCTICA, AUSTRALIA AND SOUTH AMERICA</t>
  </si>
  <si>
    <t>BELLOT, N; BOYET, M; DOUCELANCE, R; BONNAND, P; SAVOV, I P; PLANK, T; ELLIOTT, T</t>
  </si>
  <si>
    <t>ORIGIN OF NEGATIVE CERIUM ANOMALIES IN SUBDUCTION-RELATED VOLCANIC SAMPLES: CONSTRAINTS FROM CE AND ND ISOTOPES</t>
  </si>
  <si>
    <t>SHERVAIS, J W; REAGAN, M K; HAUGEN, E; ALMEEV, R; PEARCE, J A; PRYTULAK, J; RYAN, J G; WHATTAM, S; GODARD, M; CHAPMAN, T; LI, H; KURZ, W; NELSON, W R; HEATON, D; KIRCHENBAUR, M; SHIMIZU, K; SAKUYAMA, T; LI, Y; VETTER, S</t>
  </si>
  <si>
    <t>MAGMATIC RESPONSE TO SUBDUCTION INITIATION, PART I: FOREARC BASALTS OF THE IZU-BONIN ARC FROM IODP EXPEDITION 352</t>
  </si>
  <si>
    <t>CREON, L; LEVRESSE, G; CARRASCO-NUNEZ, G; REMUSAT, L</t>
  </si>
  <si>
    <t>EVIDENCE OF A SHALLOW MAGMA RESERVOIR BELOW LOS HUMEROS VOLCANIC COMPLEX: INSIGHTS FROM THE GEOCHEMISTRY OF SILICATE MELT INCLUSIONS</t>
  </si>
  <si>
    <t>JOURNAL OF SOUTH AMERICAN EARTH SCIENCES</t>
  </si>
  <si>
    <t>BRENS, P; LIU, X-M; TURNER, S; RUSHMER, T</t>
  </si>
  <si>
    <t>LITHIUM ISOTOPE VARIATIONS IN TONGA-KERMADEC ARC-LAU BACK-ARC LAVAS AND DEEP SEA DRILLING PROJECT (DSDP) SITE 204 SEDIMENTS</t>
  </si>
  <si>
    <t>ISLAND ARC</t>
  </si>
  <si>
    <t>NIELSEN, S; PRYTULAK, J; BLUSZTAJN, J; SHU, Y; AURO, M; REGELOUS, M; WALKER, J A</t>
  </si>
  <si>
    <t>THALLIUM ISOTOPES AS TRACERS OF RECYCLED MATERIALS IN SUBDUCTION ZONES: REVIEW AND NEW DATA FOR LAVAS FROM TONGA-KERMADEC AND CENTRAL AMERICA</t>
  </si>
  <si>
    <t>ZAMBONI, D; TRELA, J; GAZEL, E; SOBOLEV, A V; CANNATELLI, C; LUCCHI, F; BATANOVA, V; DE VIVO, B</t>
  </si>
  <si>
    <t>NEW INSIGHTS INTO THE AEOLIAN ISLANDS AND OTHER ARC SOURCE COMPOSITIONS FROM HIGH-PRECISION OLIVINE CHEMISTRY</t>
  </si>
  <si>
    <t>MANZINI, M; BOUVIER, A-S; BARNES, J D; BONIFACIE, M; ROSE-KOGA, E; ULMER, P; METRICH, N; BARDOUX, G; WILLIAMS, J; LAYNE, G; STRAUB, S; BAUMGARTNER, P; JOHN, T</t>
  </si>
  <si>
    <t>SIMS CHLORINE ISOTOPE ANALYSES IN MELT INCLUSIONS FROM ARC SETTINGS</t>
  </si>
  <si>
    <t>BRANDT, F; HOLM, P M; HANSTEEN, T H</t>
  </si>
  <si>
    <t>VOLATILE (CL, F AND S) AND MAJOR ELEMENT CONSTRAINTS ON SUBDUCTION-RELATED MANTLE METASOMATISM ALONG THE ALKALINE BASALTIC BACKARC, PAYENIA, ARGENTINA</t>
  </si>
  <si>
    <t>CONTRIB MINERAL PETROL</t>
  </si>
  <si>
    <t>BENARD, A; KOGA, K T; SHIMIZU, N; KENDRICK, M A; IONOV, D A; NEBEL, O; ARCULUS, R J</t>
  </si>
  <si>
    <t>CHLORINE AND FLUORINE PARTITION COEFFICIENTS AND ABUNDANCES IN SUB-ARC MANTLE XENOLITHS (KAMCHATKA, RUSSIA): IMPLICATIONS FOR MELT GENERATION AND VOLATILE RECYCLING PROCESSES IN SUBDUCTION ZONES</t>
  </si>
  <si>
    <t>GEOCHIM COSMOCHIM ACTA</t>
  </si>
  <si>
    <t>UMINO, S; KANAYAMA, K; KITAMURA, K; TAMURA, A; ISHIZUKA, O; SENDA, R; ARAI, S</t>
  </si>
  <si>
    <t>DID BONINITE ORIGINATE FROM THE HETEROGENOUS MANTLE WITH RECYCLED ANCIENT SLAB?</t>
  </si>
  <si>
    <t>ROBIDOUX, P; AIUPPA, A; ROTOLO, S; RIZZO, A; HAURI, E H; FREZZOTTI, M-L</t>
  </si>
  <si>
    <t>VOLATILE CONTENTS OF MAFIC-TO-INTERMEDIATE MAGMAS AT SAN CRISTÓBAL VOLCANO IN NICARAGUA</t>
  </si>
  <si>
    <t>BIRNER, S; WARREN, J M; COTTRELL, E; DAVIS, F; KELLEY, K A; FALLOON, T J</t>
  </si>
  <si>
    <t>FOREARC PERIDOTITES FROM TONGA RECORD HETEROGENEOUS OXIDATION OF THE MANTLE FOLLOWING SUBDUCTION INITIATION</t>
  </si>
  <si>
    <t>JOURNAL OF PETROLOGY</t>
  </si>
  <si>
    <t>BEIER, C; HAASE, K M; BRANDL, P A; KRUMM, S</t>
  </si>
  <si>
    <t>PRIMITIVE ANDESITES FROM THE TAUPO VOLCANIC ZONE FORMED BY MAGMA MIXING</t>
  </si>
  <si>
    <t>CONTRIBUTIONS TO MINERALOGY AND PETROLOGY</t>
  </si>
  <si>
    <t>KEITH, M; HAASE, K M; KLEMD, R; SCHWARZ-SCHAMPERA, U; FRANKE, H</t>
  </si>
  <si>
    <t>SYSTEMATIC VARIATIONS IN MAGMATIC SULPHIDE CHEMISTRY FROM MID-OCEAN RIDGES, BACK-ARC BASINS AND ISLAND ARCS</t>
  </si>
  <si>
    <t>CAMP, V; ROSS, M; DUNCAN, R A; KIMBROUGH, D</t>
  </si>
  <si>
    <t>UPLIFT, RUPTURE, AND ROLLBACK OF THE FARALLON SLAB REFLECTED IN VOLCANIC PERTURBATIONS ALONG THE YELLOWSTONE ADAKITE HOTSPOT TRACK</t>
  </si>
  <si>
    <t>JOURNAL OF GEOPHYSICAL RESEARCH: SOLID EARTH</t>
  </si>
  <si>
    <t>YOGODZINSKI, G; KELEMEN, P; HOERNLE, K; BROWN, S T; BINDEMAN, I; VERVOORT, J; SIMS, K W W; PORTNYAGIN, M; WERNER, R</t>
  </si>
  <si>
    <t>SR AND O ISOTOPES IN WESTERN ALEUTIAN SEAFLOOR LAVAS: IMPLICATIONS FOR THE SOURCE OF FLUIDS AND TRACE ELEMENT CHARACTER OF ARC VOLCANIC ROCKS</t>
  </si>
  <si>
    <t>EARTH PLANET SCI LETT</t>
  </si>
  <si>
    <t>ROBIDOUX, P; ROTOLO, S; AIUPPA, A; LANZO, G; HAURI, E H</t>
  </si>
  <si>
    <t>GEOCHEMISTRY AND VOLATILE CONTENT OF MAGMAS FEEDING EXPLOSIVE ERUPTIONS AT TELICA VOLCANO (NICARAGUA)</t>
  </si>
  <si>
    <t>KOVALENKO, D; NAUMOV, V; PROKOFIEV, V; AGEEVA, O; ANDREEVA, O; KOVALTCHUK, E; EROFEEVA, K; UGRYUMOVA, N</t>
  </si>
  <si>
    <t>CHEMICAL COMPOSITION OF MELTS OF THE EARLY EOCENE VOLCANIC CENTER AT CAPE KHAIRYUZOVA, WESTERN KAMCHATKA: EVIDENCE FROM INCLUSIONS IN MINERALS</t>
  </si>
  <si>
    <t>PETROLOGY</t>
  </si>
  <si>
    <t>TENG, F-Z; HU, Y; CHAUVEL, C</t>
  </si>
  <si>
    <t>MAGNESIUM ISOTOPE GEOCHEMISTRY IN ARC VOLCANISM</t>
  </si>
  <si>
    <t>PROCEEDINGS OF THE NATIONAL ACADEMY OF SCIENCES</t>
  </si>
  <si>
    <t>FREYMUTH, H; IVKO, B; GILL, J B; TAMURA, Y; ELLIOTT, T</t>
  </si>
  <si>
    <t>THORIUM ISOTOPE EVIDENCE FOR MELTING OF THE MAFIC OCEANIC CRUST BENEATH THE IZU ARC</t>
  </si>
  <si>
    <t>SENDA, R; SHIMIZU, K; SUZUKI, K</t>
  </si>
  <si>
    <t>ANCIENT DEPLETED MANTLE AS A SOURCE OF BONINITES IN THE IZU-BONIN-MARIANA ARC: EVIDENCE FROM OS ISOTOPES IN CR-SPINEL AND MAGNETITE</t>
  </si>
  <si>
    <t>CORSARO, R; METRICH, N</t>
  </si>
  <si>
    <t>CHEMICAL HETEROGENEITY OF MT. ETNA MAGMAS IN THE LAST 15  KA. INFERENCES ON THEIR MANTLE SOURCES</t>
  </si>
  <si>
    <t>IKEDA, Y; NAGAO, K; ISHII, T; MATSUMOTO, D; STERN, R J; KAGAMI, H; ARIMA, M; BLOOMER, S H</t>
  </si>
  <si>
    <t>CONTRIBUTIONS OF SLAB FLUID AND SEDIMENT MELT COMPONENTS TO MAGMATISM IN THE MARIANA ARC-TROUGH SYSTEM: EVIDENCE FROM GEOCHEMICAL COMPOSITIONS AND SR, ND, AND NOBLE GAS ISOTOPE SYSTEMATICS</t>
  </si>
  <si>
    <t>WALOWSKI, K; WALLACE, P; CLYNNE, M; RASMUSSEN, D; WEIS, D</t>
  </si>
  <si>
    <t>SLAB MELTING AND MAGMA FORMATION BENEATH THE SOUTHERN CASCADE ARC</t>
  </si>
  <si>
    <t>VENUGOPAL, S; MOUNE, S; WILLIAMS-JONES, G</t>
  </si>
  <si>
    <t>INVESTIGATING THE SUBSURFACE CONNECTION BENEATH CERRO NEGRO VOLCANO AND THE EL HOYO COMPLEX, NICARAGUA</t>
  </si>
  <si>
    <t>YOSHIKAWA, M; TAMURA, A; ARAI, S; KAWAMOTO, T; PAYOT, B; RIVERA, D; BARISO, E; MIRABUENO, M; OKUNO, M; KOBAYASHI, K</t>
  </si>
  <si>
    <t>AQUEOUS FLUIDS AND SEDIMENTARY MELTS AS AGENTS FOR MANTLE WEDGE METASOMATISM, AS INFERRED FROM PERIDOTITE XENOLITHS AT PINATUBO AND IRAYA VOLCANOES, LUZON ARC, PHILIPPINES</t>
  </si>
  <si>
    <t>DRUITT, T; MERCIER, M; FLORENTINE, L; DELOULE, E; CLUZEL, N; FLAHERTY, T; MEDARD, E; CADOUX, A</t>
  </si>
  <si>
    <t>MAGMA STORAGE AND EXTRACTION ASSOCIATED WITH PLINIAN AND INTERPLINIAN ACTIVITY AT SANTORINI CALDERA (GREECE)</t>
  </si>
  <si>
    <t>KOENIG, S; WILLE, M; VOEGELIN, A; SCHOENBERG, R</t>
  </si>
  <si>
    <t>MOLYBDENUM ISOTOPE SYSTEMATICS IN SUBDUCTION ZONES</t>
  </si>
  <si>
    <t>NIELSEN, S; GELDMACHER, J; PRYTULAK, J; PLANK, T; KAY, S M; KAY, R; BLUSZTAJN, J; OWENS, J; AURO, M; KADING, T</t>
  </si>
  <si>
    <t>TRACKING ALONG-ARC SEDIMENT INPUTS TO THE ALEUTIAN ARC USING THALLIUM ISOTOPES</t>
  </si>
  <si>
    <t>HICKEY-VARGAS, R; SUN, M; HOLBIK, S</t>
  </si>
  <si>
    <t>GEOCHEMISTRY OF BASALTS FROM SMALL ERUPTIVE CENTERS NEAR VILLARRICA STRATOVOLCANO, CHILE: EVIDENCE FOR LITHOSPHERIC MANTLE COMPONENTS IN CONTINENTAL ARC MAGMAS</t>
  </si>
  <si>
    <t>REAGAN, M K; PEARCE, J A; PETRONOTIS, K; ALMEEV, R; AVERY, A; CARVALLO, C; CHAPMAN, T; CHRISTESON, G; FERRE, E; GODARD, M; HEATON, D; KIRCHENBAUR, M; KURZ, W; KUTTEROLF, S; LI, H Y; LI, Y; MICHIBAYASHI, K; MORGAN, S; NELSON, W R; PRYTULAK, J; PYTHON, M; ROBERTSON, A; RYAN, J G; SAGER, W W; SAKUYAMA, T; SHERVAIS, J W; SHIMIZU, K; WHATTAM, S</t>
  </si>
  <si>
    <t>SITE U1442</t>
  </si>
  <si>
    <t>PROCEEDINGS OF THE INTERNATIONAL OCEAN DISCOVERY PROGRAM</t>
  </si>
  <si>
    <t>WALOWSKI, K; WALLACE, P; HAURI, E H; WADE, J A; CLYNNE, M</t>
  </si>
  <si>
    <t>SLAB MELTING BENEATH THE CASCADE ARC DRIVEN BY DEHYDRATION OF ALTERED OCEANIC PERIDOTITE</t>
  </si>
  <si>
    <t>NATURE GEOSCIENCE</t>
  </si>
  <si>
    <t>SATO, K; KAWABATA, H; SCHOLL, D W; HYODO, H; TAKAHASHI, K; SUZUKI, K; KUMAGAI, H</t>
  </si>
  <si>
    <t>40AR–39AR DATING AND TECTONIC IMPLICATIONS OF VOLCANIC ROCKS RECOVERED AT IODP HOLE U1342A AND D ON BOWERS RIDGE, BERING SEA</t>
  </si>
  <si>
    <t>DEEP SEA RESEARCH PART II: TOPICAL STUDIES IN OCEANOGRAPHY</t>
  </si>
  <si>
    <t>REAGAN, M K; PEARCE, J A; PETRONOTIS, K; ALMEEV, R; AVERY, A; CARVALLO, C; CHAPMAN, T; CHRISTESON, G; FERRE, E; GODARD, M; BRENNECKA, G; KIRCHENBAUR, M; KURZ, W; KUTTEROLF, S; LI, H Y; LI, Y; MICHIBAYASHI, K; MORGAN, S; NELSON, W R; PRYTULAK, J; PYTHON, M; ROBERTSON, A; RYAN, J G; SAGER, W W; SAKUYAMA, T; SHERVAIS, J W; SHIMIZU, K; WHATTAM, S</t>
  </si>
  <si>
    <t>SITE U1439</t>
  </si>
  <si>
    <t>SITE U1440</t>
  </si>
  <si>
    <t>SITE U1441</t>
  </si>
  <si>
    <t>MOORE, L; GAZEL, E; TUOHY, R; LLOYD, A; ESPOSITO, R; STEELE-MACINNIS, M; HAURI, E H; WALLACE, P; PLANK, T; BODNAR, R</t>
  </si>
  <si>
    <t>BUBBLES MATTER: AN ASSESSMENT OF THE CONTRIBUTION OF VAPOR BUBBLES TO MELT INCLUSION VOLATILE BUDGETS</t>
  </si>
  <si>
    <t>PLECHOV, P; BLUNDY, J D; NEKRYLOV, N; MELEKHOVA, E; SHCHERBAKOV, V D; TIKHONOVA, E</t>
  </si>
  <si>
    <t>PETROLOGY AND VOLATILE CONTENT OF MAGMAS ERUPTED FROM TOLBACHIK VOLCANO, KAMCHATKA, 2012–13</t>
  </si>
  <si>
    <t>PIOLI, L; SCALISI, L; CONSTANTINI, L; DI MURO, A; BONADONNA, C; CLAVERO, J</t>
  </si>
  <si>
    <t>EXPLOSIVE STYLE, MAGMA DEGASSING AND EVOLUTION IN THE CHAIMILLA ERUPTION, VILLARRICA VOLCANO, SOUTHERN ANDES</t>
  </si>
  <si>
    <t>SCHIAVI, F; ROSCIGLIONE, A; KITAGAWA, H; KOBAYASHI, K; NAKAMURA, E; NUCCIO, P; OTTOLINI, L; PAONITA, A; VANNUCCI, R</t>
  </si>
  <si>
    <t>GEOCHEMICAL HETEROGENEITIES IN MAGMA BENEATH MOUNT ETNA RECORDED BY 2001-2006 MELT INCLUSIONS</t>
  </si>
  <si>
    <t>ANDERSEN, M; ELLIOTT, T; FREYMUTH, H; SIMS, K W W; NIU, Y; KELLEY, K A</t>
  </si>
  <si>
    <t>THE TERRESTRIAL URANIUM ISOTOPE CYCLE</t>
  </si>
  <si>
    <t>NATURE</t>
  </si>
  <si>
    <t>CASSIDY, M; EDMONDS, M; WATT, S; PALMER, M; GERNON, T</t>
  </si>
  <si>
    <t>ORIGIN OF BASALTS BY HYBRIDIZATION IN ANDESITE-DOMINATED ARCS</t>
  </si>
  <si>
    <t>TOLSTYKH, M; PEVZNER, M; NAUMOV, V; BABANSKII, A; KONONKOVA, N N</t>
  </si>
  <si>
    <t>TYPES OF PARENTAL MELTS OF PYROCLASTIC ROCKS OF VARIOUS STRUCTURAL–AGE COMPLEXES OF THE SHIVELUCH VOLCANIC MASSIF, KAMCHATKA: EVIDENCE FROM INCLUSIONS IN MINERALS</t>
  </si>
  <si>
    <t>YOGODZINSKI, G; BROWN, S T; KELEMEN, P; VERVOORT, J; PORTNYAGIN, M; SIMS, K W W; HOERNLE, K; JICHA, B; WERNER, R</t>
  </si>
  <si>
    <t>THE ROLE OF SUBDUCTED BASALT IN THE SOURCE OF ISLAND ARC MAGMAS: EVIDENCE FROM SEAFLOOR LAVAS OF THE WESTERN ALEUTIANS</t>
  </si>
  <si>
    <t>J PETROL</t>
  </si>
  <si>
    <t>TOLLAN, P; ONEILL, H ST C; HERMANN, J; BENEDICTUS, A; ARCULUS, R J</t>
  </si>
  <si>
    <t>FROZEN MELT–ROCK REACTION IN A PERIDOTITE XENOLITH FROM SUB-ARC MANTLE RECORDED BY DIFFUSION OF TRACE ELEMENTS AND WATER IN OLIVINE</t>
  </si>
  <si>
    <t>METRICH, N; DELOULE, E</t>
  </si>
  <si>
    <t>WATER CONTENT, D AND 11B TRACKING IN THE VANUATU ARC MAGMAS (AOBA ISLAND): INSIGHTS FROM OLIVINE-HOSTED MELT INCLUSIONS</t>
  </si>
  <si>
    <t>PEARCE, J A; HASTIE, A R; LEAT, P T; DALZIEL, I W; LAWVER, L; BARKER, P F; MILLAR, I L; BARRY, T L; BEVINS, R E</t>
  </si>
  <si>
    <t>COMPOSITION AND EVOLUTION OF THE ANCESTRAL SOUTH SANDWICH ARC: IMPLICATIONS FOR THE FLOW OF DEEP OCEAN WATER AND MANTLE THROUGH THE DRAKE PASSAGE GATEWAY</t>
  </si>
  <si>
    <t>GLOBAL AND PLANETARY CHANGE</t>
  </si>
  <si>
    <t>SIMON, A; YOGODZINSKI, G; ROBERTSON, K; SMITH, E; SELYANGIN, O; KIRYUKHIN, A; MULCAHY, S R; WALKER, J D</t>
  </si>
  <si>
    <t>EVOLUTION AND GENESIS OF VOLCANIC ROCKS FROM MUTNOVSKY VOLCANO, KAMCHATKA</t>
  </si>
  <si>
    <t>J VOLCANOL GEOTHERM RES</t>
  </si>
  <si>
    <t>YAMAMOTO, M; KAGAMI, H; NARITA, A; MARUYAMA, T; KONDO, A; ABE, S; TAKEDA, R</t>
  </si>
  <si>
    <t>Sr AND Nd ISOTOPIC COMPOSITIONS OF MAFIC XENOLITHS AND VOLCANIC ROCKS FROM THE OGA PENINSULA, NORTHEAST JAPAN ARC: GENETIC RELATIONSHIP BETWEEN LOWER CRUST AND ARC MAGMAS</t>
  </si>
  <si>
    <t>BARKER, S J; WILSON, C J N; BAKER, J A; MILLET, M-A; ROTELLA, M; WRIGHT, I C; WYSOCZANSKI, R</t>
  </si>
  <si>
    <t>GEOCHEMISTRY AND PETROGENESIS OF SILICIC MAGMAS IN THE INTRA-OCEANIC KERMADEC ARC</t>
  </si>
  <si>
    <t>PRYTULAK, J; NIELSEN, S; PLANK, T; BARKER, M; ELLIOTT, T</t>
  </si>
  <si>
    <t>ASSESSING THE UTILITY OF THALLIUM AND THALLIUM ISOTOPES FOR TRACING SUBDUCTION ZONE INPUTS TO THE MARIANA ARC</t>
  </si>
  <si>
    <t>WYSOCZANSKI, R; HANDLER, M R; SCHIPPER, C; LEYBOURNE, M I; CREECH, J; ROTELLA, M; NICHOLS, A; WILSON, C J N; STEWART, R</t>
  </si>
  <si>
    <t>THE TECTONOMAGMATIC SOURCE OF ORE METALS AND VOLATILE ELEMENTS IN THE SOUTHERN KERMADEC ARC</t>
  </si>
  <si>
    <t>ECONOMIC GEOLOGY</t>
  </si>
  <si>
    <t>WOODHEAD, J D; STERN, R J; PEARCE, J A; HERGT, J M; VERVOORT, J</t>
  </si>
  <si>
    <t>Hf-Nd ISOTOPE VARIATION IN MARIANA TROUGH BASALTS: THE IMPORTANCE OF</t>
  </si>
  <si>
    <t>GEOLOGY</t>
  </si>
  <si>
    <t>KELLEY, K A; COTTRELL, E</t>
  </si>
  <si>
    <t>THE INFLUENCE OF MAGMATIC DIFFERENTIATION ON THE OXIDATION STATE OF FE IN A BASALTIC ARC MAGMA</t>
  </si>
  <si>
    <t>FOURMENTRAUX, C; METRICH, N; BERTAGNINI, A; ROSI, M</t>
  </si>
  <si>
    <t>CRYSTAL FRACTIONATION, MAGMA STEP ASCENT, AND SYN-ERUPTIVE MINGLING: THE AVERNO 2 ERUPTION (PHLEGRAEAN FIELDS, ITALY)</t>
  </si>
  <si>
    <t>TODD, E; GILL, J B; PEARCE, J A</t>
  </si>
  <si>
    <t>A VARIABLY ENRICHED MANTLE WEDGE AND CONTRASTING MELT TYPES DURING ARC STAGES FOLLOWING SUBDUCTION INITIATION IN FIJI AND TONGA, SOUTHWEST PACIFIC</t>
  </si>
  <si>
    <t>TURNER, S; CAULFIELD, J; RUSHMER, T; TURNER, M; CRONIN, S; SMITH, I E M; HANDLEY, H</t>
  </si>
  <si>
    <t>MAGMA EVOLUTION IN THE PRIMITIVE, INTRA-OCEANIC TONGA ARC: RAPID PETROGENESIS OF DACITES AT FONUALEI VOLCANO</t>
  </si>
  <si>
    <t>GAETANI, G A; O'LEARY, J; SHIMIZU, N; BUCHOLZ, C; NEWVILLE, M</t>
  </si>
  <si>
    <t>RAPID REEQUILIBRATION OF H2O AND OXYGEN FUGACITY IN OLIVINE-HOSTED MELT INCLUSIONS</t>
  </si>
  <si>
    <t>PAGE, P; BARNES, S-J; BEDARD, J; ZIENTEK, M</t>
  </si>
  <si>
    <t>IN SITU DETERMINATION OF OS, IR, AND RU IN CHROMITES FORMED FROM KOMATIITE, THOLEIITE AND BONINITE MAGMAS: IMPLICATIONS FOR CHROMITE CONTROL OF OS, IR AND RU DURING PARTIAL MELTING AND CRYSTAL FRACTIONATION</t>
  </si>
  <si>
    <t>PORTNYAGIN, M; HOERNLE, K; MIRONOV, N</t>
  </si>
  <si>
    <t>CONTRASTING COMPOSITIONAL TRENDS OF ROCKS AND OLIVINE-HOSTED MELT INCLUSIONS FROM CERRO NEGRO VOLCANO (CENTRAL AMERICA): IMPLICATIONS FOR DECOMPRESSION-DRIVEN FRACTIONATION OF HYDROUS MAGMAS</t>
  </si>
  <si>
    <t>INTERNATIONAL JOURNAL OF EARTH SCIENCES</t>
  </si>
  <si>
    <t>TOLSTYKH, M; NAUMOV, V; GAVRILENKO, M; OZEROV, A; KONONKOVA, N N</t>
  </si>
  <si>
    <t>CHEMICAL COMPOSITION, VOLATILE COMPONENTS, AND TRACE ELEMENTS IN THE MELTS OF THE GORELY VOLCANIC CENTER, SOUTHERN KAMCHATKA: EVIDENCE FROM INCLUSIONS IN MINERALS</t>
  </si>
  <si>
    <t>GEOCHEMISTRY INTERNATIONAL</t>
  </si>
  <si>
    <t>ROSE-KOGA, E; KOGA, K T; SCHIANO, P; LE VOYER, M; SHIMIZU, N; WHITEHOUSE, M J; CLOCCHIATTI, R</t>
  </si>
  <si>
    <t>MANTLE SOURCE HETEROGENEITY FOR SOUTH TYRRHENIAN MAGMAS REVEALED BY PB ISOTOPES AND HALOGEN CONTENTS OF OLIVINE-HOSTED MELT INCLUSIONS</t>
  </si>
  <si>
    <t>DALE, C W; MACPHERSON, C G; PEARSON, G; HAMMOND, S; ARCULUS, R J</t>
  </si>
  <si>
    <t>INTER-ELEMENT FRACTIONATION OF HIGHLY SIDEROPHILE ELEMENTS IN THE TONGA ARC DUE TO FLUX MELTING OF A DEPLETED SOURCE</t>
  </si>
  <si>
    <t>OZDEMIR, Y; BLUNDY, J D; GULEC, N</t>
  </si>
  <si>
    <t>THE IMPORTANCE OF FRACTIONAL CRYSTALLIZATION AND MAGMA MIXING IN CONTROLLING CHEMICAL DIFFERENTIATION AT SÜPHAN STRATOVOLCANO, EASTERN ANATOLIA, TURKEY</t>
  </si>
  <si>
    <t>BERLO, K; STIX, J; ROGGENSACK, K; GHALEB, B</t>
  </si>
  <si>
    <t>A TALE OF TWO MAGMAS, FUEGO, GUATEMALA</t>
  </si>
  <si>
    <t>MORMONE, A; PIOCHI, M; BELLATRECCIA, F; DE ASTIS, G; MORETTI, R; DELLA VENTURA, G; CAVALLO, A; MANGIACAPRA, A</t>
  </si>
  <si>
    <t>A CO2-RICH MAGMA SOURCE BENEATH THE PHLEGRAEAN VOLCANIC DISTRICT (SOUTHERN ITALY): EVIDENCE FROM A MELT INCLUSION STUDY</t>
  </si>
  <si>
    <t>PORTNYAGIN, M; NAUMOV, V; MIRONOV, N; BELOUSOVA, I A; KONONKOVA, N N</t>
  </si>
  <si>
    <t>COMPOSITION AND EVOLUTION OF THE MELTS ERUPTED IN 1996 AT KARYMSKOE LAKE, EASTERN KAMCHATKA: EVIDENCE FROM INCLUSIONS IN MINERALS</t>
  </si>
  <si>
    <t>CAULFIELD, J; CRONIN, S; TURNER, S; COOPER, L B</t>
  </si>
  <si>
    <t>MAFIC PLINIAN VOLCANISM AND IGNIMBRITE EMPLACEMENT AT TOFUA VOLCANO, TONGA</t>
  </si>
  <si>
    <t>TODD, E; GILL, J B; WYSOCZANSKI, R; HERGT, J M; WRIGHT, I C; LEYBOURNE, M I; MORTIMER, N</t>
  </si>
  <si>
    <t>HF ISOTOPIC EVIDENCE FOR SMALL-SCALE HETEROGENEITY IN THE MODE OF MANTLE WEDGE ENRICHMENT: SOUTHERN HAVRE TROUGH AND SOUTH FIJI BASIN BACK ARCS</t>
  </si>
  <si>
    <t>GEOCHEM GEOPHYS GEOSYST</t>
  </si>
  <si>
    <t>ESPOSITO, R; BODNAR, R; DANYUSHEVSKY, L V; DE VIVO, B; FEDELE, L; HUNTER, J; LIMA, A; SHIMIZU, N</t>
  </si>
  <si>
    <t>VOLATILE EVOLUTION OF MAGMA ASSOCIATED WITH THE SOLCHIARO ERUPTION IN THE PHLEGREAN VOLCANIC DISTRICT (ITALY)</t>
  </si>
  <si>
    <t>SORBADERE, F; SCHIANO, P; METRICH, N; GARAEBITI, E</t>
  </si>
  <si>
    <t>INSIGHTS INTO THE ORIGIN OF PRIMITIVE SILICA-UNDERSATURATED ARC MAGMAS OF AOBA VOLCANO (VANUATU ARC)</t>
  </si>
  <si>
    <t>DAHREN, B; TROLL, V; ANDERSSON, U; CHADWICK, J; GARDENER, M; JAXBULATOV, K; KOULAKOV, I</t>
  </si>
  <si>
    <t>MAGMA PLUMBING BENEATH ANAK KRAKATAU VOLCANO, INDONESIA: EVIDENCE FOR MULTIPLE MAGMA STORAGE REGIONS</t>
  </si>
  <si>
    <t>SCHIAVI, F; KOBAYASHI, K; NAKAMURA, E; TIEPOLO, M; VANNUCCI, R</t>
  </si>
  <si>
    <t>TRACE ELEMENT AND PB–B–LI ISOTOPE SYSTEMATICS OF OLIVINE-HOSTED MELT INCLUSIONS: INSIGHTS INTO SOURCE METASOMATISM BENEATH STROMBOLI (SOUTHERN ITALY)</t>
  </si>
  <si>
    <t>LEMASURIER, W; CHOI, S-H; KAWACHI, Y; MUKASA, S B; ROGERS, N W</t>
  </si>
  <si>
    <t>EVOLUTION OF PANTELLERITE-TRACHYTE-PHONOLITE VOLCANOES BY FRACTIONAL CRYSTALLIZATION OF BASANITE MAGMA IN A CONTINENTAL RIFT SETTING, MARIE BYRD LAND, ANTARCTICA</t>
  </si>
  <si>
    <t>WOODHEAD, J D; HERGT, J M; GREIG, A; EDWARDS, L</t>
  </si>
  <si>
    <t>SUBDUCTION ZONE Hf-ANOMALIES: MANTLE MESSENGER, MELTING ARTEFACT OR CRUSTAL PROCESS?</t>
  </si>
  <si>
    <t>ROWE, M C; PEATE, D W; PEATE, I</t>
  </si>
  <si>
    <t>AN INVESTIGATION INTO THE NATURE OF THE MAGMATIC PLUMBING SYSTEM AT                    PARICUTIN VOLCANO, MEXICO</t>
  </si>
  <si>
    <t>TIMM, C; GRAHAM, I J; DE RONDE, C E J; LEYBOURNE, M I; WOODHEAD, J D</t>
  </si>
  <si>
    <t>GEOCHEMICAL EVOLUTION OF MONOWAI VOLCANIC CENTER: NEW INSIGHTS INTO THE NORTHERN KERMADEC ARC SUBDUCTION SYSTEM, SW PACIFIC</t>
  </si>
  <si>
    <t>METRICH, N; ALLARD, P; AIUPPA, A; BANI, P; BERTAGNINI, A; SHINOHARA, H; PARELLO, F; DI MURO, A; GARAEBITI, E; BELHADJ, O; MASSARE, D</t>
  </si>
  <si>
    <t>MAGMA AND VOLATILE SUPPLY TO POST-COLLAPSE VOLCANISM AND BLOCK RESURGENCE IN SIWI CALDERA (TANNA ISLAND, VANUATU ARC)</t>
  </si>
  <si>
    <t>DREYER, B; MORRIS, J D; GILL, J B</t>
  </si>
  <si>
    <t>INCORPORATION OF SUBDUCTED SLAB-DERIVED SEDIMENT AND FLUID IN ARC MAGMAS: B-BE-10BE- ND SYSTEMATICS OF THE KURILE CONVERGENT MARGIN, RUSSIA</t>
  </si>
  <si>
    <t>ZIMMER, M; PLANK, T; HAURI, E H; YOGODZINSKI, G; STELLING, P; LARSEN, J; SINGER, B; JICHA, B; MANDEVILLE, C; NYE, C L</t>
  </si>
  <si>
    <t>THE ROLE OF WATER IN GENERATING THE CALC-ALKALINE TREND: NEW VOLATILE DATA FOR ALEUTIAN MAGMAS AND A NEW THOLEIITIC INDEX</t>
  </si>
  <si>
    <t>RUSCITTO, D; WALLACE, P; JOHNSON, E; KENT, A J R; BINDEMAN, I</t>
  </si>
  <si>
    <t>VOLATILE CONTENTS OF MAFIC MAGMAS FROM CINDER CONES IN THE CENTRAL OREGON HIGH CASCADES: IMPLICATIONS FOR MAGMA FORMATION AND MANTLE CONDITIONS IN A HOT ARC</t>
  </si>
  <si>
    <t>YOGODZINSKI, G; VERVOORT, J; BROWN, S T; GERSENY, M</t>
  </si>
  <si>
    <t>SUBDUCTION CONTROLS OF Hf AND Nd ISOTOPES IN LAVAS OF THE ALEUTIAN ISLAND ARC</t>
  </si>
  <si>
    <t>KOENIG, S; MUENKER, C; SCHUTH, S; LUGUET, A; HOFFMANN, J E; KUDUON, J</t>
  </si>
  <si>
    <t>BONINITES AS WINDOWS INTO TRACE ELEMENT MOBILITY IN SUBDUCTION ZONES</t>
  </si>
  <si>
    <t>TOLLSTRUP, D; GILL, J B; KENT, A J R; PRINKEY, D; WILLIAMS, R; TAMURA, Y; ISHIZUKA, O</t>
  </si>
  <si>
    <t>ACROSS-ARC GEOCHEMICAL TRENDS IN THE IZU-BONIN ARC: CONTRIBUTIONS FROM THE SUBDUCTING SLAB, REVISITED</t>
  </si>
  <si>
    <t>TURNER, S; SANDIFORD, M; REAGAN, M K; HAWKESWORTH, C J; HILDRETH, W</t>
  </si>
  <si>
    <t>ORIGINS OF LARGE-VOLUME, COMPOSITIONALLY ZONED VOLCANIC ERUPTIONS: NEW CONSTRAINTS FROM U-SERIES ISOTOPES AND NUMERICAL THERMAL MODELING FOR THE 1912 KATMAI-NOVARUPTA ERUPTION</t>
  </si>
  <si>
    <t>J GEOPHYS RES</t>
  </si>
  <si>
    <t>MARSKE, J; PIETRUSZKA, A J; TRUSDELL, F; GARCIA, M O</t>
  </si>
  <si>
    <t>GEOCHEMISTRY OF SOUTHERN PAGAN ISLAND LAVAS, MARIANA ARC: THE ROLE OF SUBDUCTION ZONE PROCESSES</t>
  </si>
  <si>
    <t>RUSCITTO, D; WALLACE, P; KENT, A J R</t>
  </si>
  <si>
    <t>REVISITING THE COMPOSITIONS AND VOLATILE CONTENTS OF OLIVINE-HOSTED MELT INCLUSIONS FROM THE MOUNT SHASTA REGION: IMPLICATIONS FOR THE FORMATION OF HIGH-MG ANDESITES</t>
  </si>
  <si>
    <t>COOPER, L B; PLANK, T; ARCULUS, R J; HAURI, E H; HALL, P S; PARMAN, S W</t>
  </si>
  <si>
    <t>HIGH-CA BONINITES FROM THE ACTIVE TONGA ARC</t>
  </si>
  <si>
    <t>KIMURA, J-I; KENT, A J R; ROWE, M C; KATAKUSE, M; NAKANO, F; HACKER, B R; VAN KEKEN, P E; KAWABATA, H; STERN, R J</t>
  </si>
  <si>
    <t>ORIGIN OF CROSS-CHAIN GEOCHEMICAL VARIATION IN QUATERNARY LAVAS FROM THE NORTHERN IZU ARC: USING A QUANTITATIVE MASS BALANCE APPROACH TO IDENTIFY MANTLE SOURCES AND MANTLE WEDGE PROCESSES</t>
  </si>
  <si>
    <t>MARTYNOV, Y A; KHANCHUK, A; KIMURA, J-I; RYBIN, A V; MARTYNOV, A Y</t>
  </si>
  <si>
    <t>GEOCHEMISTRY AND PETROGENESIS OF VOLCANIC ROCKS IN THE KURIL ISLAND ARC</t>
  </si>
  <si>
    <t>BOLGE, L L; CARR, M J; MILIDAKIS, K; LINDSAY, F N; FEIGENSON, M D</t>
  </si>
  <si>
    <t>CORRELATING GEOCHEMISTRY, TECTONICS, AND VOLCANIC VOLUME ALONG THE CENTRAL AMERICAN VOLCANIC FRONT</t>
  </si>
  <si>
    <t>AYUSO, R A; HAEUSSLER, P; BRADLEY, D; FARRIS, D; FOLEY, N; WANDLESS, G</t>
  </si>
  <si>
    <t>THE ROLE OF RIDGE SUBDUCTION IN DETERMINING THE GEOCHEMISTRY AND ND–SR–PB ISOTOPIC EVOLUTION OF THE KODIAK BATHOLITH IN SOUTHERN ALASKA</t>
  </si>
  <si>
    <t>TECTONOPHYSICS</t>
  </si>
  <si>
    <t>WATER AND THE OXIDATION STATE OF SUBDUCTION ZONE MAGMAS</t>
  </si>
  <si>
    <t>SCIENCE</t>
  </si>
  <si>
    <t>COLE, R B; STEWART, B</t>
  </si>
  <si>
    <t>CONTINENTAL MARGIN VOLCANISM AT SITES OF SPREADING RIDGE SUBDUCTION: EXAMPLES FROM SOUTHERN ALASKA AND WESTERN CALIFORNIA</t>
  </si>
  <si>
    <t>YAMAMOTO, J; HIRANO, N; ABE, N; HANYU, T</t>
  </si>
  <si>
    <t>NOBLE GAS ISOTOPIC COMPOSITIONS OF MANTLE XENOLITHS FROM NORTHWESTERN PACIFIC LITHOSPHERE</t>
  </si>
  <si>
    <t>SCHUTH, S; MUENKER, C; KOENIG, S; QOPOTO, C; BASI, S; GARBE-SCHÖNBERG, D; BALLHAUS, C</t>
  </si>
  <si>
    <t>PETROGENESIS OF LAVAS ALONG THE SOLOMON ISLAND ARC, SW PACIFIC: COUPLING OF COMPOSITIONAL VARIATIONS AND SUBDUCTION ZONE GEOMETRY</t>
  </si>
  <si>
    <t>JOHNSON, E; WALLACE, P; DELGADO-GRANADOS, H; MANEA, V; KENT, A J R; BINDEMAN, I; DONEGAN, C</t>
  </si>
  <si>
    <t>SUBDUCTION-RELATED VOLATILE RECYCLING AND MAGMA GENERATION BENEATH CENTRAL MEXICO: INSIGHTS FROM MELT INCLUSIONS, OXYGEN ISOTOPES AND GEODYNAMIC MODELS</t>
  </si>
  <si>
    <t>BARNES, J D; SHARP, Z D; FISCHER, T P; HILTON, D R; CARR, M J</t>
  </si>
  <si>
    <t>CHLORINE ISOTOPE VARIATIONS ALONG THE CENTRAL AMERICAN VOLCANIC FRONT AND BACK ARC</t>
  </si>
  <si>
    <t>ROBERGE, J; DELGADO-GRANADOS, H; WALLACE, P</t>
  </si>
  <si>
    <t>MAFIC MAGMA RECHARGE SUPPLIES HIGH CO2 AND SO2 GAS FLUXES FROM POPOCATÉPETL VOLCANO, MEXICO</t>
  </si>
  <si>
    <t>TAPPEN, C; WEBSTER, J D; MANDEVILLE, C; RODERICK, D</t>
  </si>
  <si>
    <t>PETROLOGY AND GEOCHEMISTRY OF CA. 2100–1000 A.B.P. MAGMAS OF AUGUSTINE VOLCANO, ALASKA, BASED ON ANALYSIS OF PREHISTORIC PUMICEOUS TEPHRA</t>
  </si>
  <si>
    <t>MANGAN, M; MILLER, T P; WAYTHOMAS, C; TRUSDELL, F; CALVERT, A; LAYER, P</t>
  </si>
  <si>
    <t>DIVERSE LAVAS FROM CLOSELY SPACED VOLCANOES DRAWING FROM A COMMON PARENT: EMMONS LAKE VOLCANIC CENTER, EASTERN ALEUTIAN ARC</t>
  </si>
  <si>
    <t>JICHA, B</t>
  </si>
  <si>
    <t>HOLOCENE VOLCANIC ACTIVITY AT KONIUJI ISLAND, ALEUTIANS</t>
  </si>
  <si>
    <t>FIERSTEIN, J; HILDRETH, W</t>
  </si>
  <si>
    <t>KAGUYAK DOME FIELD AND ITS HOLOCENE CALDERA, ALASKA PENINSULA</t>
  </si>
  <si>
    <t>VIGOUROUX, N; WALLACE, P; KENT, A J R</t>
  </si>
  <si>
    <t>VOLATILES IN HIGH-K MAGMAS FROM THE WESTERN TRANS-MEXICAN VOLCANIC BELT: EVIDENCE FOR FLUID FLUXING AND EXTREME ENRICHMENT OF THE MANTLE WEDGE BY SUBDUCTION PROCESSES</t>
  </si>
  <si>
    <t>FINNEY, B; TURNER, S; HAWKESWORTH, C J; LARSEN, J; NYE, C L; GEORGE, R; BINDEMAN, I; EICHELBERGER, J</t>
  </si>
  <si>
    <t>MAGMATIC DIFFERENTIATION AT AN ISLAND-ARC CALDERA: OKMOK VOLCANO, ALEUTIAN ISLANDS, ALASKA</t>
  </si>
  <si>
    <t>REAGAN, M K; HANAN, B B; HEIZLER, M T; HARTMAN, B S; HICKEY-VARGAS, R</t>
  </si>
  <si>
    <t>PETROGENESIS OF VOLCANIC ROCKS FROM SAIPAN AND  ROTA, MARIANA ISLANDS, AND IMPLICATIONS FOR  THE EVOLUTION OF NASCENT ISLAND ARCS</t>
  </si>
  <si>
    <t>GRAHAM, I J; REYES, A G; WRIGHT, I C; PECKETT, K M; SMITH, I E M; ARCULUS, R J</t>
  </si>
  <si>
    <t>STRUCTURE AND PETROLOGY OF NEWLY DISCOVERED VOLCANIC CENTERS IN THE NORTHERN KERMADEC-SOUTHERN TOFUA ARC, SOUTH PACIFIC OCEAN</t>
  </si>
  <si>
    <t>SHAW, A M; HAURI, E H; FISCHER, T P; HILTON, D R; KELLEY, K A</t>
  </si>
  <si>
    <t>HYDROGEN ISOTOPES IN MARIANA ARC MELT INCLUSIONS: IMPLICATIONS FOR SUBDUCTION DEHYDRATION AND THE DEEP-EARTH WATER CYCLE</t>
  </si>
  <si>
    <t>PORTNYAGIN, M; HOERNLE, K; PLECHOV, P; MIRONOV, N; KHUBUNAYA, S</t>
  </si>
  <si>
    <t>CONSTRAINTS ON MANTLE MELTING AND COMPOSITION AND NATURE OF SLAB COMPONENTS IN VOLCANIC ARCS FROM VOLATILES (H2O, S, CL, F) AND TRACE ELEMENTS IN MELT INCLUSIONS FROM THE KAMCHATKA ARC</t>
  </si>
  <si>
    <t>BENJAMIN, E; PLANK, T; WADE, J A; KELLEY, K A; HAURI, E H; ALVARADO, G E</t>
  </si>
  <si>
    <t>HIGH WATER CONTENTS IN BASALTIC MAGMAS FROM IRAZÚ VOLCANO, COSTA RICA</t>
  </si>
  <si>
    <t>CARR, M J; SAGINOR, I; ALVARADO, G E; BOLGE, L L; LINDSAY, F N; MILIDAKIS, K; TURRIN, B D; FEIGENSON, M D; SWISHER III, C C</t>
  </si>
  <si>
    <t>ELEMENT FLUXES FROM THE VOLCANIC FRONT OF NICARAGUA AND COSTA RICA</t>
  </si>
  <si>
    <t>ISHIZUKA, O; TAYLOR, R N; YUASA, M; MILTON, J A; NESBITT, R W; UTO, K; SAKAMOTO, I K</t>
  </si>
  <si>
    <t>PROCESSES CONTROLLING ALONG-ARC ISOTOPIC VARIATION OF THE SOUTHERN IZU-BONIN ARC</t>
  </si>
  <si>
    <t>SINGER, B; JICHA, B; LEEMAN, W; ROGERS, N W; THIRLWALL, M F; RYAN, J G; NICOLAYSEN, K</t>
  </si>
  <si>
    <t>ALONG-STRIKE TRACE ELEMENT AND ISOTOPIC VARIATION IN ALEUTIAN ISLAND ARC BASALT: SUBDUCTION MELTS SEDIMENTS AND DEHYDRATES SERPENTINE</t>
  </si>
  <si>
    <t>RIOUX, M; HACKER, B R; MATTINSON, J M; KELEMEN, P; BLUSZTAJN, J; GEHRELS, G</t>
  </si>
  <si>
    <t>MAGMATIC DEVELOPMENT OF AN INTRA-OCEANIC ARC: HIGH-PRECISION U-PB ZIRCON AND WHOLE-ROCK ISOTOPIC ANALYSES FROM THE ACCRETED TALKEETNA ARC, SOUTH-CENTRAL ALASKA</t>
  </si>
  <si>
    <t>GEOL SOC AMER BULL</t>
  </si>
  <si>
    <t>WALKER, J A; MICKELSON, J E; THOMAS, R B; PATINO, L C; CAMERON, B; CARR, M J; FEIGENSON, M D; EDWARDS, R L</t>
  </si>
  <si>
    <t>U-SERIES DISEQUILIBRIA IN GUATEMALAN LAVAS, CRUSTAL CONTAMINATION, AND IMPLICATIONS FOR MAGMA GENEIS ALONG THE CENTRAL AMERICAN SUBDUCTION ZONE</t>
  </si>
  <si>
    <t>SHUKUNO, H; TAMURA, Y; TANI, K; CHANG, Q; SUZUKI, T; FISKE, R S</t>
  </si>
  <si>
    <t>ORIGIN OF SILICIC MAGMAS AND THE COMPOSITIONAL GAP AT SUMISU SUBMARINE CALDERA, IZU-BONIN ARC, JAPAN</t>
  </si>
  <si>
    <t>LARSEN, J</t>
  </si>
  <si>
    <t>RHYODACITE MAGMA STORAGE CONDITIONS PRIOR TO THE 3430 YBP CALDERA-FORMING ERUPTION OF ANIAKCHAK VOLCANO, ALASKA</t>
  </si>
  <si>
    <t>BOLGE, L L; CARR, M J; FEIGENSON, M D; ALVARADO, G E</t>
  </si>
  <si>
    <t>GEOCHEMICAL STRATIGRAPHY AND MAGMATIC EVOLUTION AT ARENAL VOLCANO, COSTA RICA</t>
  </si>
  <si>
    <t>KOENIG, S; SCHUTH, S; MUENKER, C; QOPOTO, C</t>
  </si>
  <si>
    <t>THE ROLE OF SLAB MELTING IN THE PETROGENESIS OF HIGH-MG ANDESITES: EVIDENCE FROM SIMBO VOLCANO, SOLOMON ISLANDS</t>
  </si>
  <si>
    <t>SHAW, A M; HILTON, D R; FISCHER, T P; WALKER, J A; DE LEEUW, G A M</t>
  </si>
  <si>
    <t>HELIUM ISOTOPE VARIATIONS IN MINERAL SEPARATES FROM COSTA RICA AND NICARAGUA: ASSESSING CRUSTAL CONTRIBUTIONS, TIMESCALE VARIATIONS AND DIFFUSION-RELATED MECHANISMS</t>
  </si>
  <si>
    <t>JICHA, B; SINGER, B</t>
  </si>
  <si>
    <t>VOLCANIC HISTORY AND MAGMATIC EVOLUTION OF SEGUAM ISLAND, ALEUTIAN ISLAND ARC, ALASKA</t>
  </si>
  <si>
    <t>STERN, R J; KOHUT, E J; BLOOMER, S H; LEYBOURNE, M I; FOUCH, M; VERVOORT, J</t>
  </si>
  <si>
    <t>SUBDUCTION FACTORY PROCESSES BENEATH THE GUGUAN CROSS-CHAIN, MARIANA  ARC: NO ROLE FOR SEDIMENTS, ARE SERPENTINITES IMPORTANT?</t>
  </si>
  <si>
    <t>WADE, J A; PLANK, T; MELSON, W G; SOTO, G J; HAURI, E H</t>
  </si>
  <si>
    <t>THE VOLATILE CONTENT OF MAGMAS FROM ARENAL VOLCANO, COSTA RICA</t>
  </si>
  <si>
    <t>REAGAN, M K; TEPLEY III, F J; GILL, J B; WORTEL, M; HARTMAN, B S</t>
  </si>
  <si>
    <t>RAPID TIME SCALES OF BASALT TO ANDESITE DIFFERENTIATION AT ANATAHAN VOLCANO, MARIANA ISLANDS</t>
  </si>
  <si>
    <t>DREHER, S T; EICHELBERGER, J; LARSEN, H C</t>
  </si>
  <si>
    <t>THE PETROLOGY AND GEOCHEMISTRY OF THE ANIAKCHAK CALDERA-FORMING IGNIMBRITE, ALEUTIAN ARC, ALASKA</t>
  </si>
  <si>
    <t>DE MOOR, J M; FISCHER, T P; HILTON, D R; HAURI, E H; JAFFE, L A; CAMACHO, J T</t>
  </si>
  <si>
    <t>DEGASSING AT ANATAHAN VOLCANO DURING THE MAY 2003 ERUPTION: IMPLICATIONS FROM PETROLOGY, ASH LEACHATES, AND SO2 EMISSIONS</t>
  </si>
  <si>
    <t>JICHA, B; SINGER, B; BEARD, B L; JOHNSON, C M</t>
  </si>
  <si>
    <t>CONTRASTING TIMESCALES OF CRYSTALLIZATION AND MAGMA STORAGE BENEATH THE ALEUTIAN ISLAND ARC</t>
  </si>
  <si>
    <t>WADE, J A; PLANK, T; STERN, R J; TOLLSTRUP, D; GILL, J B; OLEARY, J C; EILER, J M; MOORE, R B; WOODHEAD, J D; TRUSDELL, F; FISCHER, T P; HILTON, D R</t>
  </si>
  <si>
    <t>THE MAY 2003 ERUPTION OF ANATAHAN VOLCANO, MARIANA ISLANDS: GEOCHEMICAL EVOLUTION OF A SILICIC ISLAND-ARC VOLCANO</t>
  </si>
  <si>
    <t>HILDRETH, W; FIERSTEIN, J; SIEMS, D; BUDHAN, J; RUIZ, J</t>
  </si>
  <si>
    <t>REAR-ARC VS. ARC-FRONT VOLCANOES IN THE KATMAI REACH OF THE ALASKA PENINSULA: A CRITICAL APPRAISAL OF ACROSS-ARC COMPOSITIONAL VARIATION</t>
  </si>
  <si>
    <t>GEORGE, R; TURNER, S; HAWKESWORTH, C J; BACON, C; NYE, C L; STELLING, P; DREHER, S T</t>
  </si>
  <si>
    <t>CHEMICAL VERSUS TEMPORAL CONTROLS ON THE EVOLUTION OF THOLEIITIC AND CALC-ALKALINE MAGMAS AT TWO VOLCANOES IN THE ALASKA-ALEUTIAN ARC</t>
  </si>
  <si>
    <t>SCHUTH, S; ROHRBACH, A; MUENKER, C; BALLHAUS, C; GARBE-SCHÖNBERG, D; QOPOTO, C</t>
  </si>
  <si>
    <t>GEOCHEMICAL CONSTRAINTS ON THE PETROGENESIS OF ARC PICRITES AND BASALTS, NEW GEORGIA GROUP, SOLOMON ISLANDS</t>
  </si>
  <si>
    <t>BOLGE, L L; CARR, M J; FEIGENSON, M D; BORGIA, A</t>
  </si>
  <si>
    <t>GEOCHEMISTRY AND MAGMATIC EVOLUTION OF EXPLOSIVE TEPHRAS ET3 AND ET4 FROM ARENAL VOLCANO, COSTA RICA</t>
  </si>
  <si>
    <t>REV GEOL DE AMER CENTRAL</t>
  </si>
  <si>
    <t>TURNER, S; BLACK, S; BERLO, K</t>
  </si>
  <si>
    <t>210PB–226RA AND 228RA–232TH SYSTEMATICS IN YOUNG ARC LAVAS: IMPLICATIONS FOR MAGMA DEGASSING AND ASCENT RATES</t>
  </si>
  <si>
    <t>MUENKER, C; WOERNER, G; YOGODZINSKI, G; CHURIKOVA, T</t>
  </si>
  <si>
    <t>BEHAVIOUR OF HIGH FIELD STRENGTH ELEMENTS IN SUBDUCTION ZONES: CONSTRAINTS FROM KAMCHATKA–ALEUTIAN ARC LAVAS</t>
  </si>
  <si>
    <t>JICHA, B; SINGER, B; BROPHY, J G; FOURNELLE, J H; JOHNSON, C M; BEARD, B L; LAPEN, T; MAHLEN, N</t>
  </si>
  <si>
    <t>VARIABLE IMPACT OF THE SUBDUCTED SLAB ON ALEUTIAN ISLAND ARC MAGMA SOURCES: EVIDENCE FROM SR, ND, PB, AND HF ISOTOPES AND TRACE ELEMENT ABUNDANCES</t>
  </si>
  <si>
    <t>HILDRETH, W; LANPHERE, M; FIERSTEIN, J</t>
  </si>
  <si>
    <t>GEOCHRONOLOGY AND ERUPTIVE HISTORY OF THE KATMAI VOLCANIC CLUSTER, ALASKA PENINSULA</t>
  </si>
  <si>
    <t>KURITANI, T; YOKOYAMA, T; KOBAYASHI, K</t>
  </si>
  <si>
    <t>SHIFT AND ROTATION OF COMPOSITION TRENDS BY MAGMA MIXING: 1983 ERUPTION AT MIYAKE-JIMA VOLCANO, JAPAN</t>
  </si>
  <si>
    <t>CERVANTES, P W; WALLACE, P</t>
  </si>
  <si>
    <t>ROLE OF H2O IN SUBDUCTION-ZONE MAGMATISM: NEW INSIGHTS FROM MELT INCLUSIONS IN HIGH-MG BASALTS FROM CENTRAL MEXICO</t>
  </si>
  <si>
    <t>GEORGE, R; TURNER, S; HAWKESWORTH, C J; MORRIS, J D; NYE, C L; RYAN, J G; ZHENG, S-H</t>
  </si>
  <si>
    <t>MELTING PROCESSES AND FLUID AND SEDIMENT TRANSPORT RATES ALONG THE ALASKA-ALEUTIAN ARC FROM AN INTEGRATED U-TH-RA-BE ISOTOPE STUDY</t>
  </si>
  <si>
    <t>MAIER, W D; BARNES, S; MARSH, J S</t>
  </si>
  <si>
    <t>THE CONCENTRATIONS OF THE NOBLE METALS IN SOUTHERN AFRICAN FLOOD-TYPE BASALTS AND MORB: IMPLICATIONS FOR PETROGENESIS AND MAGMATIC SULPHIDE EXPLORATION</t>
  </si>
  <si>
    <t>REAGAN, M K; SIMS, K W W; ERICH, J; THOMAS, R B; CHENG, H; EDWARDS, R L; LAYNE, G; BALL, L</t>
  </si>
  <si>
    <t>TIME-SCALES OF DIFFERENTIATION FROM MAFIC PARENTS TO RHYOLITE IN NORTH AMERICAN CONTINENTAL ARCS</t>
  </si>
  <si>
    <t>MANGAN, M; WAYTHOMAS, C; MILLER, T P; TRUSDELL, F</t>
  </si>
  <si>
    <t>EMMONS LAKE VOLCANIC CENTER, ALASKA PENINSULA: SOURCE OF THE LATE WISCONSIN DAWSON TEPHRA, YUKON TERRITORY, CANADA</t>
  </si>
  <si>
    <t>CAN J EARTH SCI</t>
  </si>
  <si>
    <t>STELLING, P; BEGET, J; NYE, C L; GARDNER, J V; DEVINE, J D; GEORGE, R</t>
  </si>
  <si>
    <t>GEOLOGY AND PETROLOGY OF EJECTA FROM THE 1999 ERUPTION OF SHISHALDIN VOLCANO, ALASKA</t>
  </si>
  <si>
    <t>BULL VOLCANOL</t>
  </si>
  <si>
    <t>KENT, A J R; ELLIOTT, T</t>
  </si>
  <si>
    <t>MELT INCLUSIONS FROM MARIANAS ARC LAVAS: IMPLICATIONS FOR THE COMPOSITION AND FORMATION OF ISLAND ARC MAGMAS</t>
  </si>
  <si>
    <t>MYERS, J D; MARSH, B D; FROST, C; LINTON, J</t>
  </si>
  <si>
    <t>PETROLOGIC CONSTRAINTS ON THE SPATIAL DISTRIBUTION OF CRUSTAL MAGMA CHAMBERS, ATKA VOLCANIC CENTER, CENTRAL ALEUTIAN ARC</t>
  </si>
  <si>
    <t>ALVES, S; SCHIANO, P; CAPMAS, F; ALLEGRE, C J</t>
  </si>
  <si>
    <t>OSMIUM ISOTOPE BINARY MIXING ARRAYS IN ARC VOLCANISM</t>
  </si>
  <si>
    <t>KELLER, R A; FISK, M R; SMELLIE, J; STRELIN, J; LAWVER, L</t>
  </si>
  <si>
    <t>GEOCHEMISTRY OF BACK ARC BASIN VOLCANISM IN BRANSFIELD STRAIT, ANTARCTICA: SUBDUCTED CONTRIBUTIONS AND ALONG-AXIS VARIATIONS</t>
  </si>
  <si>
    <t>JOURNAL OF GEOPHYSICAL RESEARCH</t>
  </si>
  <si>
    <t>HILDRETH, W; FIERSTEIN, J; LANPHERE, M; SIEMS, D</t>
  </si>
  <si>
    <t>MOUNT GRIGGS: A COMPOSITIONALLY DISTINCTIVE QUATERNARY STRATOVOLCANO BEHIND THE MAIN VOLCANIC LINE IN KATMAI NATIONAL PARK</t>
  </si>
  <si>
    <t>US GEOL SURV PROFESS PAPER</t>
  </si>
  <si>
    <t>HOCHSTAEDTER, A G; GILL, J B; PETERS, R; BROUGHTON, P; HOLDEN, P; TAYLOR, B</t>
  </si>
  <si>
    <t>ACROSS-ARC GEOCHEMICAL TRENDS IN THE IZU-BONIN ARC: CONTRIBUTIONS FROM THE SUBDUCTING SLAB</t>
  </si>
  <si>
    <t>CHURIKOVA, T; DORENDORF, F; WOERNER, G</t>
  </si>
  <si>
    <t>SOURCES AND FLUIDS IN THE MANTLE WEDGE BELOW KAMCHATKA, EVIDENCE FROM ACROSS-ARC GEOCHEMICAL VARIATION</t>
  </si>
  <si>
    <t>BINDEMAN, I; FOURNELLE, J H; VALLEY, J W</t>
  </si>
  <si>
    <t>LOW-DELTA18O TEPHRA FROM A COMPOSITIONALLY ZONED MAGMA BODY: FISHER CALDERA, UNIMAK ISLAND, ALEUTIANS</t>
  </si>
  <si>
    <t>SUN, C-H; STERN, R J</t>
  </si>
  <si>
    <t>GENESIS OF MARIANA SHOSHONITES: CONTRIBUTION OF THE SUBDUCTION COMPONENT</t>
  </si>
  <si>
    <t>DORENDORF, F; CHURIKOVA, T; KOLOSKOV, A; WOERNER, G</t>
  </si>
  <si>
    <t>LATE PLEISTOCENE TO HOLOCENE ACTIVITY AT BAKENING VOLCANO AND SURROUNDING MONOGENETIC CENTERS (KAMCHATKA): VOLCANIC GEOLOGY AND GEOCHEMICAL EVOLUTION</t>
  </si>
  <si>
    <t>COOMBS, M L; FINNEY, B; RUTHERFORD, M</t>
  </si>
  <si>
    <t>MAGMA STORAGE AND MIXING CONDITIONS FOR THE 1953-1974 ERUPTIONS OF SOUTHWEST TRIDENT VOLCANO, KATMAI NATIONAL PARK, ALASKA</t>
  </si>
  <si>
    <t>CLASS, C; MILLER, D M; GOLDSTEIN, S L; LANGMUIR, C H</t>
  </si>
  <si>
    <t>DISTINGUISHING MELT AND FLUID SUBDUCTION COMPONENTS IN UMNAK VOLCANICS, ALEUTIAN ARC</t>
  </si>
  <si>
    <t>TRIDENT VOLCANO: FOUR CONTIGUOUS STRATOCONES ADJACENT TO KATMAI PASS, ALASKA PENINSULA</t>
  </si>
  <si>
    <t>HOCHSTAEDTER, A G; GILL, J B; TAYLOR, B; ISHIZUKA, O; YUASA, M; MORITA, S R</t>
  </si>
  <si>
    <t>ACROSS-ARC GEOCHEMICAL TRENDS IN THE IZU-BONIN ARD: CONSTRAINTS ON SOURCE COMPOSITION AND MANTLE MELTING</t>
  </si>
  <si>
    <t>EWART, A; COLLERSON, K D; REGELOUS, M; WENDT, J I; NIU, Y</t>
  </si>
  <si>
    <t>GEOCHEMICAL EVOLUTION WITHIN THE TONGA-KERMADEC-LAU ARC-BACK-ARC SYSTEMS: THE ROLE OF VARYING MANTLE WEDGE COMPOSITION IN SPACE AND TIME</t>
  </si>
  <si>
    <t>GAMBLE, J A; WOODHEAD, J D; WRIGHT, I C; SMITH, I E M</t>
  </si>
  <si>
    <t>BASALT AND SEDIMENT GEOCHEMISTRY AND MAGMA PETROGENESIS IN A TRANSECT FROM OCEAN ISLAND ARC TO RIFTED CONTINENTAL MARGIN ARC: THE KERMADEC-HIKURANGI MARGIN, SW PACIFIC</t>
  </si>
  <si>
    <t>YOGODZINSKI, G; KAY, R; VOLYNETS, O; KOLOSKOV, A; KAY, S M</t>
  </si>
  <si>
    <t>MAGNESIAN ANDESITE IN THE WESTERN ALEUTIAN KOMANDORSKY REGION, IMPLICATIONS FOR SLAB MELTING AND PROCESS IN THE MANTLE WEDGE</t>
  </si>
  <si>
    <t>NYE, C L; SWANSON, S E; AVERY, V; MILLER, T P</t>
  </si>
  <si>
    <t>GEOCHEMISTRY OF THE 1989–1990 ERUPTION OF REDOUBT VOLCANO: PART I. WHOLE-ROCK MAJOR- AND TRACE-ELEMENT CHEMISTRY</t>
  </si>
  <si>
    <t>MYERS, J D; FROST, C</t>
  </si>
  <si>
    <t>A PETROLOGIC RE-INVESTIGATION OF THE ADAK VOLCANIC CENTER, CENTRAL ALEUTIAN ARC, ALASKA</t>
  </si>
  <si>
    <t>MILLER, D M; GOLDSTEIN, S L; LANGMUIR, C H</t>
  </si>
  <si>
    <t>CERIUM/LEAD AND LEAD ISOTOPE RATIOS IN ARC MAGMAS AND THE ENRICHMENT OF LEAD IN THE CONTINENTS</t>
  </si>
  <si>
    <t>YOGODZINSKI, G; VOLYNETS, O; KOLOSKOV, A; SELIVERSTOV, N; MATVENKOV, V V</t>
  </si>
  <si>
    <t>MAGNESIAN ANDESITES AND THE SUBDUCTION COMPONENT IN A STRONGLY CALC-ALKALINE SERIES AT PIIP VOLCANO, FAR WESTERN ALEUTIANS</t>
  </si>
  <si>
    <t>SISSON, T; LAYNE, G</t>
  </si>
  <si>
    <t>H2O IN BASALT AND BASALTIC ANDESITE GLASS INCLUSIONS FROM FOUR SUBDUCTION-RELATED VOLCANOES</t>
  </si>
  <si>
    <t>GAMBLE, J A; SMITH, I E M; MCCULLOCH, M T; GRAHAM, I J; KOKELAAR, B P</t>
  </si>
  <si>
    <t>THE GEOCHEMISTRY AND PETROGENESIS OF BASALTS FROM THE TAUPO VOLCANIC ZONE AND KERMADEC ISLAND ARC, S.W. PACIFIC</t>
  </si>
  <si>
    <t>TAYLOR, R N; LAPIERRE, H; VIDAL, P; NESBITT, R W; CROUDACE, I W</t>
  </si>
  <si>
    <t>IGNEOUS GEOCHEMISTRY AND PETROGENESIS OF THE IZU-BONIN FOREARC BASIN</t>
  </si>
  <si>
    <t>PROC ODP, SCI RESULTS</t>
  </si>
  <si>
    <t>SINGER, B; MYERS, J D; FROST, C</t>
  </si>
  <si>
    <t>MID-PLEISTOCENE LAVAS FROM THE SEGUAM VOLCANIC CENTER, CENTRAL ALEUTIAN ARC: CLOSED-SYSTEM FRACTIONAL CRYSTALLIZATION OF A BASALT TO RHYODACITE ERUPTIVE SUITE</t>
  </si>
  <si>
    <t>LAPIERRE, H; TAYLOR, R N; ROUER, O; CHAISEMARTIN, H</t>
  </si>
  <si>
    <t>MINERAL CHEMISTRY OF FOREARC VOLCANIC ROCKS FROM THE IZU-BONIN-ARC, HOLES 792E AND 793B</t>
  </si>
  <si>
    <t>MACDONALD, R; SMITH, R L; THOMAS, J E</t>
  </si>
  <si>
    <t>CHEMISTRY OF THE SUBALKALIC SILICIC OBSIDIANS</t>
  </si>
  <si>
    <t xml:space="preserve">TSVETKOV, A A </t>
  </si>
  <si>
    <t>MAGMATISM OF THE WESTERNMOST (KOMANDORSKY) SEGMENT OF THE ALEUTIAN ISLAND ARC</t>
  </si>
  <si>
    <t>KAY, S M; KAY, R; CITRON, G P; PERFIT, M R</t>
  </si>
  <si>
    <t>CALC-ALKALINE PLUTONISM IN THE INTRA-OCEANIC ALEUTIAN ARC, ALASKA</t>
  </si>
  <si>
    <t>GEOL SOC AMER SPEC PAPERS</t>
  </si>
  <si>
    <t>CANNAT, M</t>
  </si>
  <si>
    <t>ANDESITES FROM NORTHEASTERN KANAGA ISLAND, ALEUTIANS</t>
  </si>
  <si>
    <t>ROMICK, J D; PERFIT, M R; SWANSON, S E; SHUSTER, R</t>
  </si>
  <si>
    <t>MAGMATISM IN THE EASTERN ALEUTIAN ARC: TEMPORAL CHARACTERISTIC OF IGNEOUS ACTIVITY ON AKUTAN ISLAND</t>
  </si>
  <si>
    <t>GAMBLE, J A; SMITH, I E M; GRAHAM, I J; KOKELAAR, B P; COLE, J W; HOUGHTON, B F; WILSON, C J N</t>
  </si>
  <si>
    <t>THE PETROLOGY, PHASE RELATIONS AND TECTONIC SETTING OF BASALTS FROM THE TAUPO VOLCANIC ZONE, NEW ZEALAND AND THE KERMADEC ISLAND ARC - HAVRE TROUGH, SW PACIFIC</t>
  </si>
  <si>
    <t>VIDAL, P; DUPUY, C; MAURY, R C; RICHARD, M</t>
  </si>
  <si>
    <t>MANTLE METASOMATISM ABOVE SUBDUCTION ZONES: TRACE-ELEMENT AND RADIOGENIC ISOTOPE CHARACTERISTICS OF PERIDOTITE XENOLITHS FROM BATAN ISLAND (PHILIPPINES)</t>
  </si>
  <si>
    <t>BLOOMER, S H; STERN, R J; FISK, E; GESCHWIND, C H</t>
  </si>
  <si>
    <t>SHOSHONITIC VOLCANISM IN THE NORTHERN MARIANA ARC 1. MINERALOGIC AND MAJOR AND TRACE ELEMENT CHARACTERISTICS</t>
  </si>
  <si>
    <t>NYE, C L; REID, M</t>
  </si>
  <si>
    <t>GEOCHEMISTRY OF PRIMARY AND LEAST FRACTIONATED LAVAS FROM OMOK VOLCANO, CENTRAL ALEUTIANS: IMPLICATIONS FOR ARC MAGMAGENESIS</t>
  </si>
  <si>
    <t>WHITE, W M; DUPRE, B</t>
  </si>
  <si>
    <t>SEDIMENT SUBDUCTION AND MAGMA GENESIS IN THE LESSER ANTILLES: ISOTOPIC AND TRACE ELEMENT CONSTRAINTS</t>
  </si>
  <si>
    <t>VON DRACH, V; MARSH, B D; WASSERBURG, G J</t>
  </si>
  <si>
    <t>ND AND SR ISOTOPES IN THE ALEUTIANS: MULTICOMPONENT PARENTHOOD OF ISLAND-ARC MAGMAS</t>
  </si>
  <si>
    <t>MYERS, J D; MARSH, B D; SINHA, A K</t>
  </si>
  <si>
    <t>STRONTIUM ISOTOPIC AND SELECTED TRACE ELEMENT VARIATIONS BETWEEN TWO ALEUTIAN VOLCANIC CENTERS (ADAK AND ATKA): IMPLICATIONS FOR THE DEVELOPMENT OF ARC VOLCANIC PLUMBING SYSTEMS</t>
  </si>
  <si>
    <t>DELONG, S E; PERFIT, M R; MCCULLOCH, M T; ACH, J</t>
  </si>
  <si>
    <t>MAGMATIC EVOLUTION OF SEMISOPOCHNOI ISLAND, ALASKA: TRACE-ELEMENT AND ISOTOPIC CONSTRAINTS</t>
  </si>
  <si>
    <t>J GEOL</t>
  </si>
  <si>
    <t>MCCULLOCH, M T; PERFIT, M R</t>
  </si>
  <si>
    <t>143ND/144ND,87SR/86SR AND TRACE ELEMENT CONSTRAINTS ON THE PETROGENESIS OF ALEUTIAN ISLAND ARC MAGMAS</t>
  </si>
  <si>
    <t>KAY, R; SUN, S S; LEE-HU, C N</t>
  </si>
  <si>
    <t>PB AND SR ISOTOPES IN VOLCANIC ROCKS FROM THE ALEUTIAN ISLANDS AND PRIBILOF ISLANDS, ALASKA</t>
  </si>
  <si>
    <t>ANDERSON, A</t>
  </si>
  <si>
    <t>WATER IN SOME HYPERSTHENIC MAGMAS</t>
  </si>
  <si>
    <t>JOURNAL OF GEOLOGY</t>
  </si>
  <si>
    <t>DELONG, S E</t>
  </si>
  <si>
    <t>DISTRIBUTION OF RB, SR AND NI IN IGNEOUS ROCKS, CENTRAL AND WESTERN ALEUTIAN ISLANDS, ALASKA</t>
  </si>
  <si>
    <t>CHLORINE, SULFUR, AND WATER IN MAGMAS AND OCEANS</t>
  </si>
  <si>
    <t>GEOLOGICAL SOCIETY OF AMERICA BULLETIN</t>
  </si>
  <si>
    <t>EVIDENCE FOR A PICRITIC, VOLATILE-RICH MAGMA BENEATH MT. SHASTA, CALIFORNIA</t>
  </si>
  <si>
    <t>GATES, O; POWERS, H; WILCOX, R</t>
  </si>
  <si>
    <t>GEOLOGY OF THE NEAR ISLANDS, ALASKA</t>
  </si>
  <si>
    <t>US GEOL SURV BULL</t>
  </si>
  <si>
    <t>DREWES, H; FRASER, G D; SNYDER, G L; BARNETT, H F</t>
  </si>
  <si>
    <t>GEOLOGY OF UNALASKA ISLAND AND ADJACENT INSULAR SHELF, ALEUTIAN ISLANDS, ALASKA</t>
  </si>
  <si>
    <t>FRASER, G; BARNETT, H F</t>
  </si>
  <si>
    <t>GEOLOGY OF THE DELAROF AND WESTERNMOST ANDREANOF ISLANDS ALEUTIAN ISLANDS, ALASKA</t>
  </si>
  <si>
    <t>FRASER, G; SNYDER, G L</t>
  </si>
  <si>
    <t>GEOLOGY OF SOUTHERN ADAK ISLAND AND KAGALASKA ISLAND, ALASKA</t>
  </si>
  <si>
    <t>Mafic Rock Types</t>
  </si>
  <si>
    <t>Felsic Rock Types</t>
  </si>
  <si>
    <t>Mafic Tephra</t>
  </si>
  <si>
    <t>Felsic Tephra</t>
  </si>
  <si>
    <t>Sum Mafic</t>
  </si>
  <si>
    <t>Sum Felsic</t>
  </si>
  <si>
    <t>Total Rock samples</t>
  </si>
  <si>
    <t>Total sample count</t>
  </si>
  <si>
    <t>Mafic Names</t>
  </si>
  <si>
    <t>Felsic Names</t>
  </si>
  <si>
    <t>Fraction Felsic</t>
  </si>
  <si>
    <t>Fraction Mafic</t>
  </si>
  <si>
    <t>(EarthChem Download: 31179)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</si>
</sst>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b/>
      <i/>
      <sz val="20"/>
      <color rgb="FF000000"/>
      <name val="Calibri"/>
      <family val="2"/>
    </font>
    <font>
      <sz val="10"/>
      <color rgb="FFFFFFFF"/>
      <name val="Arial"/>
      <family val="2"/>
    </font>
    <font>
      <b/>
      <i/>
      <sz val="2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000000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0" borderId="0" xfId="0" applyFont="1"/>
    <xf numFmtId="0" fontId="4" fillId="3" borderId="1" xfId="0" applyFont="1" applyFill="1" applyBorder="1"/>
    <xf numFmtId="0" fontId="4" fillId="3" borderId="3" xfId="0" applyFont="1" applyFill="1" applyBorder="1"/>
    <xf numFmtId="0" fontId="4" fillId="3" borderId="5" xfId="0" applyFont="1" applyFill="1" applyBorder="1"/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/>
    </xf>
    <xf numFmtId="0" fontId="5" fillId="0" borderId="0" xfId="0" applyFont="1"/>
  </cellXfs>
  <cellStyles count="1">
    <cellStyle name="Standard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3960"/>
  <sheetViews>
    <sheetView tabSelected="1" workbookViewId="0">
      <selection activeCell="L2" sqref="L2"/>
    </sheetView>
  </sheetViews>
  <sheetFormatPr baseColWidth="10" defaultColWidth="8.88671875" defaultRowHeight="13.2" x14ac:dyDescent="0.25"/>
  <cols>
    <col min="1" max="9" width="14" customWidth="1"/>
    <col min="10" max="10" width="15" customWidth="1"/>
    <col min="11" max="14" width="14" customWidth="1"/>
    <col min="15" max="15" width="16" customWidth="1"/>
    <col min="16" max="18" width="14" customWidth="1"/>
    <col min="37" max="37" width="26.33203125" customWidth="1"/>
    <col min="38" max="38" width="17.44140625" style="7" customWidth="1"/>
    <col min="39" max="39" width="16.88671875" style="7" customWidth="1"/>
    <col min="40" max="40" width="14.77734375" style="7" customWidth="1"/>
    <col min="41" max="41" width="15.109375" style="7" customWidth="1"/>
  </cols>
  <sheetData>
    <row r="1" spans="1:41" ht="25.8" x14ac:dyDescent="0.5">
      <c r="A1" s="1" t="s">
        <v>0</v>
      </c>
      <c r="H1" s="21" t="s">
        <v>4812</v>
      </c>
    </row>
    <row r="3" spans="1:41" x14ac:dyDescent="0.25">
      <c r="A3" t="s">
        <v>1</v>
      </c>
    </row>
    <row r="4" spans="1:41" x14ac:dyDescent="0.25">
      <c r="A4" t="s">
        <v>2</v>
      </c>
      <c r="B4" t="s">
        <v>3</v>
      </c>
    </row>
    <row r="5" spans="1:41" x14ac:dyDescent="0.25">
      <c r="A5" t="s">
        <v>4</v>
      </c>
      <c r="B5" t="s">
        <v>5</v>
      </c>
    </row>
    <row r="6" spans="1:41" ht="13.8" thickBot="1" x14ac:dyDescent="0.3"/>
    <row r="7" spans="1:41" x14ac:dyDescent="0.25">
      <c r="A7" s="2" t="s">
        <v>6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  <c r="G7" s="2" t="s">
        <v>12</v>
      </c>
      <c r="H7" s="2" t="s">
        <v>13</v>
      </c>
      <c r="I7" s="2" t="s">
        <v>14</v>
      </c>
      <c r="J7" s="2" t="s">
        <v>15</v>
      </c>
      <c r="K7" s="2" t="s">
        <v>16</v>
      </c>
      <c r="L7" s="2" t="s">
        <v>17</v>
      </c>
      <c r="M7" s="2" t="s">
        <v>18</v>
      </c>
      <c r="N7" s="2" t="s">
        <v>19</v>
      </c>
      <c r="O7" s="2" t="s">
        <v>20</v>
      </c>
      <c r="P7" s="2" t="s">
        <v>21</v>
      </c>
      <c r="Q7" s="2" t="s">
        <v>22</v>
      </c>
      <c r="R7" s="2" t="s">
        <v>23</v>
      </c>
      <c r="S7" s="2" t="s">
        <v>24</v>
      </c>
      <c r="T7" s="2" t="s">
        <v>25</v>
      </c>
      <c r="U7" s="2" t="s">
        <v>26</v>
      </c>
      <c r="V7" s="2" t="s">
        <v>27</v>
      </c>
      <c r="W7" s="2" t="s">
        <v>28</v>
      </c>
      <c r="X7" s="2" t="s">
        <v>29</v>
      </c>
      <c r="Y7" s="2" t="s">
        <v>30</v>
      </c>
      <c r="Z7" s="2" t="s">
        <v>31</v>
      </c>
      <c r="AA7" s="2" t="s">
        <v>32</v>
      </c>
      <c r="AB7" s="2" t="s">
        <v>33</v>
      </c>
      <c r="AC7" s="2" t="s">
        <v>34</v>
      </c>
      <c r="AD7" s="2" t="s">
        <v>35</v>
      </c>
      <c r="AE7" s="2" t="s">
        <v>36</v>
      </c>
      <c r="AF7" s="2" t="s">
        <v>37</v>
      </c>
      <c r="AG7" s="2" t="s">
        <v>38</v>
      </c>
      <c r="AH7" s="2" t="s">
        <v>39</v>
      </c>
      <c r="AI7" s="2" t="s">
        <v>40</v>
      </c>
      <c r="AJ7" s="2" t="s">
        <v>41</v>
      </c>
      <c r="AL7" s="8" t="s">
        <v>4800</v>
      </c>
      <c r="AM7" s="9" t="s">
        <v>4801</v>
      </c>
      <c r="AN7" s="9" t="s">
        <v>4802</v>
      </c>
      <c r="AO7" s="10" t="s">
        <v>4803</v>
      </c>
    </row>
    <row r="8" spans="1:41" x14ac:dyDescent="0.25">
      <c r="A8" t="s">
        <v>42</v>
      </c>
      <c r="C8" t="s">
        <v>43</v>
      </c>
      <c r="D8" t="s">
        <v>44</v>
      </c>
      <c r="E8">
        <v>11.5383</v>
      </c>
      <c r="F8">
        <v>-85.621799999999993</v>
      </c>
      <c r="G8">
        <v>1E-3</v>
      </c>
      <c r="J8" t="s">
        <v>3</v>
      </c>
      <c r="N8" t="s">
        <v>45</v>
      </c>
      <c r="O8" t="s">
        <v>46</v>
      </c>
      <c r="P8" t="s">
        <v>47</v>
      </c>
      <c r="Q8" t="s">
        <v>48</v>
      </c>
      <c r="S8">
        <v>53.1</v>
      </c>
      <c r="T8">
        <v>0.62</v>
      </c>
      <c r="U8">
        <v>18.98</v>
      </c>
      <c r="W8">
        <v>8.75</v>
      </c>
      <c r="AB8">
        <v>0.16</v>
      </c>
      <c r="AC8">
        <v>4.9000000000000004</v>
      </c>
      <c r="AD8">
        <v>9.52</v>
      </c>
      <c r="AE8">
        <v>2.65</v>
      </c>
      <c r="AF8">
        <v>0.43</v>
      </c>
      <c r="AG8">
        <v>0.2</v>
      </c>
      <c r="AL8" s="11">
        <f>IF(AND(J8="VOLCANIC_ARC",OR(Q8="BASALT",Q8="BASALTIC ANDESITE",Q8="GABBRO",Q8="PICRITE",Q8="TRACHYBASALT")),1,0)</f>
        <v>0</v>
      </c>
      <c r="AM8" s="12">
        <f>IF(AND(J8="VOLCANIC_ARC",OR(Q8="ANDESITE",Q8="TRACHYANDESITE",Q8="DACITE",Q8="RHYODACITE",Q8="RHYOLITE")),1,0)</f>
        <v>0</v>
      </c>
      <c r="AN8" s="12">
        <f>IF(AND(Q8="TEPHRA",S8&lt;57),1,0)</f>
        <v>1</v>
      </c>
      <c r="AO8" s="13">
        <f>IF(AND(Q8="TEPHRA",S8&gt;=57),1,0)</f>
        <v>0</v>
      </c>
    </row>
    <row r="9" spans="1:41" x14ac:dyDescent="0.25">
      <c r="A9" t="s">
        <v>49</v>
      </c>
      <c r="C9" t="s">
        <v>43</v>
      </c>
      <c r="D9" t="s">
        <v>44</v>
      </c>
      <c r="E9">
        <v>11.5383</v>
      </c>
      <c r="F9">
        <v>-85.621799999999993</v>
      </c>
      <c r="G9">
        <v>1E-3</v>
      </c>
      <c r="J9" t="s">
        <v>3</v>
      </c>
      <c r="N9" t="s">
        <v>45</v>
      </c>
      <c r="O9" t="s">
        <v>46</v>
      </c>
      <c r="P9" t="s">
        <v>47</v>
      </c>
      <c r="Q9" t="s">
        <v>48</v>
      </c>
      <c r="S9">
        <v>55.23</v>
      </c>
      <c r="T9">
        <v>0.55000000000000004</v>
      </c>
      <c r="U9">
        <v>18.29</v>
      </c>
      <c r="Y9">
        <v>7.66</v>
      </c>
      <c r="AB9">
        <v>0.2</v>
      </c>
      <c r="AC9">
        <v>4.53</v>
      </c>
      <c r="AD9">
        <v>9.09</v>
      </c>
      <c r="AE9">
        <v>2.88</v>
      </c>
      <c r="AF9">
        <v>0.53</v>
      </c>
      <c r="AG9">
        <v>0.21</v>
      </c>
      <c r="AL9" s="11">
        <f t="shared" ref="AL9:AL72" si="0">IF(AND(J9="VOLCANIC_ARC",OR(Q9="BASALT",Q9="BASALTIC ANDESITE",Q9="GABBRO",Q9="PICRITE",Q9="TRACHYBASALT")),1,0)</f>
        <v>0</v>
      </c>
      <c r="AM9" s="12">
        <f t="shared" ref="AM9:AM72" si="1">IF(AND(J9="VOLCANIC_ARC",OR(Q9="ANDESITE",Q9="TRACHYANDESITE",Q9="DACITE",Q9="RHYODACITE",Q9="RHYOLITE")),1,0)</f>
        <v>0</v>
      </c>
      <c r="AN9" s="12">
        <f t="shared" ref="AN9:AN72" si="2">IF(AND(Q9="TEPHRA",S9&lt;57),1,0)</f>
        <v>1</v>
      </c>
      <c r="AO9" s="13">
        <f t="shared" ref="AO9:AO72" si="3">IF(AND(Q9="TEPHRA",S9&gt;=57),1,0)</f>
        <v>0</v>
      </c>
    </row>
    <row r="10" spans="1:41" x14ac:dyDescent="0.25">
      <c r="A10" t="s">
        <v>50</v>
      </c>
      <c r="C10" t="s">
        <v>43</v>
      </c>
      <c r="D10" t="s">
        <v>44</v>
      </c>
      <c r="E10">
        <v>11.5383</v>
      </c>
      <c r="F10">
        <v>-85.621799999999993</v>
      </c>
      <c r="G10">
        <v>1E-3</v>
      </c>
      <c r="J10" t="s">
        <v>3</v>
      </c>
      <c r="N10" t="s">
        <v>45</v>
      </c>
      <c r="O10" t="s">
        <v>46</v>
      </c>
      <c r="P10" t="s">
        <v>47</v>
      </c>
      <c r="Q10" t="s">
        <v>48</v>
      </c>
      <c r="S10">
        <v>54.64</v>
      </c>
      <c r="T10">
        <v>0.67</v>
      </c>
      <c r="U10">
        <v>20.34</v>
      </c>
      <c r="Y10">
        <v>6.67</v>
      </c>
      <c r="AB10">
        <v>0.14000000000000001</v>
      </c>
      <c r="AC10">
        <v>2.82</v>
      </c>
      <c r="AD10">
        <v>8.9600000000000009</v>
      </c>
      <c r="AE10">
        <v>3.25</v>
      </c>
      <c r="AF10">
        <v>0.71</v>
      </c>
      <c r="AG10">
        <v>0.21</v>
      </c>
      <c r="AL10" s="11">
        <f t="shared" si="0"/>
        <v>0</v>
      </c>
      <c r="AM10" s="12">
        <f t="shared" si="1"/>
        <v>0</v>
      </c>
      <c r="AN10" s="12">
        <f t="shared" si="2"/>
        <v>1</v>
      </c>
      <c r="AO10" s="13">
        <f t="shared" si="3"/>
        <v>0</v>
      </c>
    </row>
    <row r="11" spans="1:41" x14ac:dyDescent="0.25">
      <c r="A11" t="s">
        <v>51</v>
      </c>
      <c r="C11" t="s">
        <v>43</v>
      </c>
      <c r="D11" t="s">
        <v>44</v>
      </c>
      <c r="E11">
        <v>11.5383</v>
      </c>
      <c r="F11">
        <v>-85.621799999999993</v>
      </c>
      <c r="G11">
        <v>1E-3</v>
      </c>
      <c r="J11" t="s">
        <v>3</v>
      </c>
      <c r="N11" t="s">
        <v>45</v>
      </c>
      <c r="O11" t="s">
        <v>46</v>
      </c>
      <c r="P11" t="s">
        <v>47</v>
      </c>
      <c r="Q11" t="s">
        <v>48</v>
      </c>
      <c r="S11">
        <v>54.64</v>
      </c>
      <c r="T11">
        <v>0.56999999999999995</v>
      </c>
      <c r="U11">
        <v>21.06</v>
      </c>
      <c r="Y11">
        <v>6.22</v>
      </c>
      <c r="AB11">
        <v>0.13</v>
      </c>
      <c r="AC11">
        <v>2.7</v>
      </c>
      <c r="AD11">
        <v>9.49</v>
      </c>
      <c r="AE11">
        <v>3.3</v>
      </c>
      <c r="AF11">
        <v>0.63</v>
      </c>
      <c r="AG11">
        <v>0.2</v>
      </c>
      <c r="AL11" s="11">
        <f t="shared" si="0"/>
        <v>0</v>
      </c>
      <c r="AM11" s="12">
        <f t="shared" si="1"/>
        <v>0</v>
      </c>
      <c r="AN11" s="12">
        <f t="shared" si="2"/>
        <v>1</v>
      </c>
      <c r="AO11" s="13">
        <f t="shared" si="3"/>
        <v>0</v>
      </c>
    </row>
    <row r="12" spans="1:41" x14ac:dyDescent="0.25">
      <c r="A12" t="s">
        <v>52</v>
      </c>
      <c r="C12" t="s">
        <v>43</v>
      </c>
      <c r="D12" t="s">
        <v>44</v>
      </c>
      <c r="E12">
        <v>11.5383</v>
      </c>
      <c r="F12">
        <v>-85.621799999999993</v>
      </c>
      <c r="G12">
        <v>1E-3</v>
      </c>
      <c r="J12" t="s">
        <v>3</v>
      </c>
      <c r="N12" t="s">
        <v>45</v>
      </c>
      <c r="O12" t="s">
        <v>46</v>
      </c>
      <c r="P12" t="s">
        <v>47</v>
      </c>
      <c r="Q12" t="s">
        <v>48</v>
      </c>
      <c r="S12">
        <v>54.06</v>
      </c>
      <c r="T12">
        <v>0.67</v>
      </c>
      <c r="U12">
        <v>18.55</v>
      </c>
      <c r="Y12">
        <v>8.2200000000000006</v>
      </c>
      <c r="AB12">
        <v>0.17</v>
      </c>
      <c r="AC12">
        <v>4.67</v>
      </c>
      <c r="AD12">
        <v>8.82</v>
      </c>
      <c r="AE12">
        <v>3.02</v>
      </c>
      <c r="AF12">
        <v>0.61</v>
      </c>
      <c r="AG12">
        <v>0.17</v>
      </c>
      <c r="AL12" s="11">
        <f t="shared" si="0"/>
        <v>0</v>
      </c>
      <c r="AM12" s="12">
        <f t="shared" si="1"/>
        <v>0</v>
      </c>
      <c r="AN12" s="12">
        <f t="shared" si="2"/>
        <v>1</v>
      </c>
      <c r="AO12" s="13">
        <f t="shared" si="3"/>
        <v>0</v>
      </c>
    </row>
    <row r="13" spans="1:41" x14ac:dyDescent="0.25">
      <c r="A13" t="s">
        <v>53</v>
      </c>
      <c r="C13" t="s">
        <v>43</v>
      </c>
      <c r="D13" t="s">
        <v>44</v>
      </c>
      <c r="E13">
        <v>11.5383</v>
      </c>
      <c r="F13">
        <v>-85.621799999999993</v>
      </c>
      <c r="G13">
        <v>1E-3</v>
      </c>
      <c r="J13" t="s">
        <v>3</v>
      </c>
      <c r="N13" t="s">
        <v>45</v>
      </c>
      <c r="O13" t="s">
        <v>46</v>
      </c>
      <c r="P13" t="s">
        <v>47</v>
      </c>
      <c r="Q13" t="s">
        <v>48</v>
      </c>
      <c r="S13">
        <v>54.9</v>
      </c>
      <c r="T13">
        <v>0.66</v>
      </c>
      <c r="U13">
        <v>20.58</v>
      </c>
      <c r="Y13">
        <v>6.95</v>
      </c>
      <c r="AB13">
        <v>0.15</v>
      </c>
      <c r="AC13">
        <v>2.77</v>
      </c>
      <c r="AD13">
        <v>9.4</v>
      </c>
      <c r="AE13">
        <v>3.23</v>
      </c>
      <c r="AF13">
        <v>0.53</v>
      </c>
      <c r="AG13">
        <v>0.23</v>
      </c>
      <c r="AL13" s="11">
        <f t="shared" si="0"/>
        <v>0</v>
      </c>
      <c r="AM13" s="12">
        <f t="shared" si="1"/>
        <v>0</v>
      </c>
      <c r="AN13" s="12">
        <f t="shared" si="2"/>
        <v>1</v>
      </c>
      <c r="AO13" s="13">
        <f t="shared" si="3"/>
        <v>0</v>
      </c>
    </row>
    <row r="14" spans="1:41" x14ac:dyDescent="0.25">
      <c r="A14" t="s">
        <v>54</v>
      </c>
      <c r="C14" t="s">
        <v>43</v>
      </c>
      <c r="D14" t="s">
        <v>44</v>
      </c>
      <c r="E14">
        <v>11.5383</v>
      </c>
      <c r="F14">
        <v>-85.621799999999993</v>
      </c>
      <c r="G14">
        <v>1E-3</v>
      </c>
      <c r="J14" t="s">
        <v>3</v>
      </c>
      <c r="N14" t="s">
        <v>45</v>
      </c>
      <c r="O14" t="s">
        <v>46</v>
      </c>
      <c r="P14" t="s">
        <v>47</v>
      </c>
      <c r="Q14" t="s">
        <v>48</v>
      </c>
      <c r="S14">
        <v>54.91</v>
      </c>
      <c r="T14">
        <v>0.57999999999999996</v>
      </c>
      <c r="U14">
        <v>18.73</v>
      </c>
      <c r="Y14">
        <v>7.61</v>
      </c>
      <c r="AB14">
        <v>0.19</v>
      </c>
      <c r="AC14">
        <v>4.5199999999999996</v>
      </c>
      <c r="AD14">
        <v>9.18</v>
      </c>
      <c r="AE14">
        <v>2.87</v>
      </c>
      <c r="AF14">
        <v>0.51</v>
      </c>
      <c r="AG14">
        <v>0.2</v>
      </c>
      <c r="AL14" s="11">
        <f t="shared" si="0"/>
        <v>0</v>
      </c>
      <c r="AM14" s="12">
        <f t="shared" si="1"/>
        <v>0</v>
      </c>
      <c r="AN14" s="12">
        <f t="shared" si="2"/>
        <v>1</v>
      </c>
      <c r="AO14" s="13">
        <f t="shared" si="3"/>
        <v>0</v>
      </c>
    </row>
    <row r="15" spans="1:41" x14ac:dyDescent="0.25">
      <c r="A15" t="s">
        <v>55</v>
      </c>
      <c r="C15" t="s">
        <v>43</v>
      </c>
      <c r="D15" t="s">
        <v>44</v>
      </c>
      <c r="E15">
        <v>11.5383</v>
      </c>
      <c r="F15">
        <v>-85.621799999999993</v>
      </c>
      <c r="G15">
        <v>1E-3</v>
      </c>
      <c r="J15" t="s">
        <v>3</v>
      </c>
      <c r="N15" t="s">
        <v>45</v>
      </c>
      <c r="O15" t="s">
        <v>46</v>
      </c>
      <c r="P15" t="s">
        <v>47</v>
      </c>
      <c r="Q15" t="s">
        <v>48</v>
      </c>
      <c r="S15">
        <v>54.94</v>
      </c>
      <c r="T15">
        <v>0.61</v>
      </c>
      <c r="U15">
        <v>19.77</v>
      </c>
      <c r="Y15">
        <v>6.54</v>
      </c>
      <c r="AB15">
        <v>0.14000000000000001</v>
      </c>
      <c r="AC15">
        <v>3.23</v>
      </c>
      <c r="AD15">
        <v>8.9700000000000006</v>
      </c>
      <c r="AE15">
        <v>3.28</v>
      </c>
      <c r="AF15">
        <v>0.65</v>
      </c>
      <c r="AG15">
        <v>0.19</v>
      </c>
      <c r="AL15" s="11">
        <f t="shared" si="0"/>
        <v>0</v>
      </c>
      <c r="AM15" s="12">
        <f t="shared" si="1"/>
        <v>0</v>
      </c>
      <c r="AN15" s="12">
        <f t="shared" si="2"/>
        <v>1</v>
      </c>
      <c r="AO15" s="13">
        <f t="shared" si="3"/>
        <v>0</v>
      </c>
    </row>
    <row r="16" spans="1:41" x14ac:dyDescent="0.25">
      <c r="A16" t="s">
        <v>56</v>
      </c>
      <c r="C16" t="s">
        <v>43</v>
      </c>
      <c r="D16" t="s">
        <v>44</v>
      </c>
      <c r="E16">
        <v>11.5383</v>
      </c>
      <c r="F16">
        <v>-85.621799999999993</v>
      </c>
      <c r="G16">
        <v>1E-3</v>
      </c>
      <c r="J16" t="s">
        <v>3</v>
      </c>
      <c r="N16" t="s">
        <v>45</v>
      </c>
      <c r="O16" t="s">
        <v>46</v>
      </c>
      <c r="P16" t="s">
        <v>47</v>
      </c>
      <c r="Q16" t="s">
        <v>48</v>
      </c>
      <c r="S16">
        <v>54.5</v>
      </c>
      <c r="T16">
        <v>0.64</v>
      </c>
      <c r="U16">
        <v>19.170000000000002</v>
      </c>
      <c r="Y16">
        <v>8.43</v>
      </c>
      <c r="AB16">
        <v>0.18</v>
      </c>
      <c r="AC16">
        <v>5.14</v>
      </c>
      <c r="AD16">
        <v>9.32</v>
      </c>
      <c r="AE16">
        <v>2.81</v>
      </c>
      <c r="AF16">
        <v>0.47</v>
      </c>
      <c r="AG16">
        <v>0.16</v>
      </c>
      <c r="AL16" s="11">
        <f t="shared" si="0"/>
        <v>0</v>
      </c>
      <c r="AM16" s="12">
        <f t="shared" si="1"/>
        <v>0</v>
      </c>
      <c r="AN16" s="12">
        <f t="shared" si="2"/>
        <v>1</v>
      </c>
      <c r="AO16" s="13">
        <f t="shared" si="3"/>
        <v>0</v>
      </c>
    </row>
    <row r="17" spans="1:41" x14ac:dyDescent="0.25">
      <c r="A17" t="s">
        <v>57</v>
      </c>
      <c r="C17" t="s">
        <v>43</v>
      </c>
      <c r="D17" t="s">
        <v>44</v>
      </c>
      <c r="E17">
        <v>11.5383</v>
      </c>
      <c r="F17">
        <v>-85.621799999999993</v>
      </c>
      <c r="G17">
        <v>1E-3</v>
      </c>
      <c r="J17" t="s">
        <v>3</v>
      </c>
      <c r="N17" t="s">
        <v>45</v>
      </c>
      <c r="O17" t="s">
        <v>46</v>
      </c>
      <c r="P17" t="s">
        <v>47</v>
      </c>
      <c r="Q17" t="s">
        <v>48</v>
      </c>
      <c r="S17">
        <v>54.17</v>
      </c>
      <c r="T17">
        <v>0.62</v>
      </c>
      <c r="U17">
        <v>18.760000000000002</v>
      </c>
      <c r="Y17">
        <v>8.19</v>
      </c>
      <c r="AB17">
        <v>0.18</v>
      </c>
      <c r="AC17">
        <v>4.84</v>
      </c>
      <c r="AD17">
        <v>9.2200000000000006</v>
      </c>
      <c r="AE17">
        <v>2.92</v>
      </c>
      <c r="AF17">
        <v>0.51</v>
      </c>
      <c r="AG17">
        <v>0.19</v>
      </c>
      <c r="AL17" s="11">
        <f t="shared" si="0"/>
        <v>0</v>
      </c>
      <c r="AM17" s="12">
        <f t="shared" si="1"/>
        <v>0</v>
      </c>
      <c r="AN17" s="12">
        <f t="shared" si="2"/>
        <v>1</v>
      </c>
      <c r="AO17" s="13">
        <f t="shared" si="3"/>
        <v>0</v>
      </c>
    </row>
    <row r="18" spans="1:41" x14ac:dyDescent="0.25">
      <c r="A18" t="s">
        <v>58</v>
      </c>
      <c r="C18" t="s">
        <v>43</v>
      </c>
      <c r="D18" t="s">
        <v>44</v>
      </c>
      <c r="E18">
        <v>11.5383</v>
      </c>
      <c r="F18">
        <v>-85.621799999999993</v>
      </c>
      <c r="G18">
        <v>1E-3</v>
      </c>
      <c r="J18" t="s">
        <v>3</v>
      </c>
      <c r="N18" t="s">
        <v>45</v>
      </c>
      <c r="O18" t="s">
        <v>46</v>
      </c>
      <c r="P18" t="s">
        <v>47</v>
      </c>
      <c r="Q18" t="s">
        <v>48</v>
      </c>
      <c r="S18">
        <v>53.3</v>
      </c>
      <c r="T18">
        <v>0.65</v>
      </c>
      <c r="U18">
        <v>18.77</v>
      </c>
      <c r="Y18">
        <v>8.6</v>
      </c>
      <c r="AB18">
        <v>0.18</v>
      </c>
      <c r="AC18">
        <v>5.58</v>
      </c>
      <c r="AD18">
        <v>9.5399999999999991</v>
      </c>
      <c r="AE18">
        <v>2.68</v>
      </c>
      <c r="AF18">
        <v>0.43</v>
      </c>
      <c r="AG18">
        <v>0.18</v>
      </c>
      <c r="AL18" s="11">
        <f t="shared" si="0"/>
        <v>0</v>
      </c>
      <c r="AM18" s="12">
        <f t="shared" si="1"/>
        <v>0</v>
      </c>
      <c r="AN18" s="12">
        <f t="shared" si="2"/>
        <v>1</v>
      </c>
      <c r="AO18" s="13">
        <f t="shared" si="3"/>
        <v>0</v>
      </c>
    </row>
    <row r="19" spans="1:41" x14ac:dyDescent="0.25">
      <c r="A19" t="s">
        <v>59</v>
      </c>
      <c r="C19" t="s">
        <v>43</v>
      </c>
      <c r="D19" t="s">
        <v>44</v>
      </c>
      <c r="E19">
        <v>11.5383</v>
      </c>
      <c r="F19">
        <v>-85.621799999999993</v>
      </c>
      <c r="G19">
        <v>1E-3</v>
      </c>
      <c r="J19" t="s">
        <v>3</v>
      </c>
      <c r="N19" t="s">
        <v>45</v>
      </c>
      <c r="O19" t="s">
        <v>46</v>
      </c>
      <c r="P19" t="s">
        <v>47</v>
      </c>
      <c r="Q19" t="s">
        <v>48</v>
      </c>
      <c r="S19">
        <v>55.4</v>
      </c>
      <c r="T19">
        <v>0.56000000000000005</v>
      </c>
      <c r="U19">
        <v>20.100000000000001</v>
      </c>
      <c r="Y19">
        <v>7.52</v>
      </c>
      <c r="AB19">
        <v>0.18</v>
      </c>
      <c r="AC19">
        <v>4.24</v>
      </c>
      <c r="AD19">
        <v>8.82</v>
      </c>
      <c r="AE19">
        <v>2.94</v>
      </c>
      <c r="AF19">
        <v>0.54</v>
      </c>
      <c r="AG19">
        <v>0.17</v>
      </c>
      <c r="AL19" s="11">
        <f t="shared" si="0"/>
        <v>0</v>
      </c>
      <c r="AM19" s="12">
        <f t="shared" si="1"/>
        <v>0</v>
      </c>
      <c r="AN19" s="12">
        <f t="shared" si="2"/>
        <v>1</v>
      </c>
      <c r="AO19" s="13">
        <f t="shared" si="3"/>
        <v>0</v>
      </c>
    </row>
    <row r="20" spans="1:41" x14ac:dyDescent="0.25">
      <c r="A20" t="s">
        <v>60</v>
      </c>
      <c r="C20" t="s">
        <v>43</v>
      </c>
      <c r="D20" t="s">
        <v>44</v>
      </c>
      <c r="E20">
        <v>11.5383</v>
      </c>
      <c r="F20">
        <v>-85.621799999999993</v>
      </c>
      <c r="G20">
        <v>1E-3</v>
      </c>
      <c r="J20" t="s">
        <v>3</v>
      </c>
      <c r="N20" t="s">
        <v>45</v>
      </c>
      <c r="O20" t="s">
        <v>46</v>
      </c>
      <c r="P20" t="s">
        <v>47</v>
      </c>
      <c r="Q20" t="s">
        <v>48</v>
      </c>
      <c r="S20">
        <v>53.57</v>
      </c>
      <c r="T20">
        <v>0.59</v>
      </c>
      <c r="U20">
        <v>19.850000000000001</v>
      </c>
      <c r="W20">
        <v>8.85</v>
      </c>
      <c r="AB20">
        <v>0.18</v>
      </c>
      <c r="AC20">
        <v>4.32</v>
      </c>
      <c r="AD20">
        <v>8.93</v>
      </c>
      <c r="AE20">
        <v>2.72</v>
      </c>
      <c r="AF20">
        <v>0.5</v>
      </c>
      <c r="AG20">
        <v>0.18</v>
      </c>
      <c r="AL20" s="11">
        <f t="shared" si="0"/>
        <v>0</v>
      </c>
      <c r="AM20" s="12">
        <f t="shared" si="1"/>
        <v>0</v>
      </c>
      <c r="AN20" s="12">
        <f t="shared" si="2"/>
        <v>1</v>
      </c>
      <c r="AO20" s="13">
        <f t="shared" si="3"/>
        <v>0</v>
      </c>
    </row>
    <row r="21" spans="1:41" x14ac:dyDescent="0.25">
      <c r="A21" t="s">
        <v>61</v>
      </c>
      <c r="C21" t="s">
        <v>43</v>
      </c>
      <c r="D21" t="s">
        <v>44</v>
      </c>
      <c r="E21">
        <v>11.5383</v>
      </c>
      <c r="F21">
        <v>-85.621799999999993</v>
      </c>
      <c r="G21">
        <v>1E-3</v>
      </c>
      <c r="J21" t="s">
        <v>3</v>
      </c>
      <c r="N21" t="s">
        <v>45</v>
      </c>
      <c r="O21" t="s">
        <v>46</v>
      </c>
      <c r="P21" t="s">
        <v>47</v>
      </c>
      <c r="Q21" t="s">
        <v>48</v>
      </c>
      <c r="S21">
        <v>53.78</v>
      </c>
      <c r="T21">
        <v>0.6</v>
      </c>
      <c r="U21">
        <v>19</v>
      </c>
      <c r="W21">
        <v>9.2100000000000009</v>
      </c>
      <c r="AB21">
        <v>0.18</v>
      </c>
      <c r="AC21">
        <v>4.38</v>
      </c>
      <c r="AD21">
        <v>8.91</v>
      </c>
      <c r="AE21">
        <v>2.78</v>
      </c>
      <c r="AF21">
        <v>0.54</v>
      </c>
      <c r="AG21">
        <v>0.18</v>
      </c>
      <c r="AL21" s="11">
        <f t="shared" si="0"/>
        <v>0</v>
      </c>
      <c r="AM21" s="12">
        <f t="shared" si="1"/>
        <v>0</v>
      </c>
      <c r="AN21" s="12">
        <f t="shared" si="2"/>
        <v>1</v>
      </c>
      <c r="AO21" s="13">
        <f t="shared" si="3"/>
        <v>0</v>
      </c>
    </row>
    <row r="22" spans="1:41" x14ac:dyDescent="0.25">
      <c r="A22" t="s">
        <v>62</v>
      </c>
      <c r="C22" t="s">
        <v>43</v>
      </c>
      <c r="D22" t="s">
        <v>44</v>
      </c>
      <c r="E22">
        <v>11.5383</v>
      </c>
      <c r="F22">
        <v>-85.621799999999993</v>
      </c>
      <c r="G22">
        <v>1E-3</v>
      </c>
      <c r="J22" t="s">
        <v>3</v>
      </c>
      <c r="N22" t="s">
        <v>45</v>
      </c>
      <c r="O22" t="s">
        <v>46</v>
      </c>
      <c r="P22" t="s">
        <v>47</v>
      </c>
      <c r="Q22" t="s">
        <v>48</v>
      </c>
      <c r="S22">
        <v>53.91</v>
      </c>
      <c r="T22">
        <v>0.57999999999999996</v>
      </c>
      <c r="U22">
        <v>19.32</v>
      </c>
      <c r="W22">
        <v>8.6</v>
      </c>
      <c r="AB22">
        <v>0.17</v>
      </c>
      <c r="AC22">
        <v>4.28</v>
      </c>
      <c r="AD22">
        <v>9.08</v>
      </c>
      <c r="AE22">
        <v>2.83</v>
      </c>
      <c r="AF22">
        <v>0.54</v>
      </c>
      <c r="AG22">
        <v>0.18</v>
      </c>
      <c r="AL22" s="11">
        <f t="shared" si="0"/>
        <v>0</v>
      </c>
      <c r="AM22" s="12">
        <f t="shared" si="1"/>
        <v>0</v>
      </c>
      <c r="AN22" s="12">
        <f t="shared" si="2"/>
        <v>1</v>
      </c>
      <c r="AO22" s="13">
        <f t="shared" si="3"/>
        <v>0</v>
      </c>
    </row>
    <row r="23" spans="1:41" x14ac:dyDescent="0.25">
      <c r="A23" t="s">
        <v>63</v>
      </c>
      <c r="C23" t="s">
        <v>43</v>
      </c>
      <c r="D23" t="s">
        <v>44</v>
      </c>
      <c r="E23">
        <v>11.5383</v>
      </c>
      <c r="F23">
        <v>-85.621799999999993</v>
      </c>
      <c r="G23">
        <v>1E-3</v>
      </c>
      <c r="J23" t="s">
        <v>3</v>
      </c>
      <c r="N23" t="s">
        <v>45</v>
      </c>
      <c r="O23" t="s">
        <v>46</v>
      </c>
      <c r="P23" t="s">
        <v>47</v>
      </c>
      <c r="Q23" t="s">
        <v>48</v>
      </c>
      <c r="S23">
        <v>53.62</v>
      </c>
      <c r="T23">
        <v>0.64</v>
      </c>
      <c r="U23">
        <v>19.87</v>
      </c>
      <c r="W23">
        <v>8.5</v>
      </c>
      <c r="AB23">
        <v>0.15</v>
      </c>
      <c r="AC23">
        <v>4.0199999999999996</v>
      </c>
      <c r="AD23">
        <v>9.35</v>
      </c>
      <c r="AE23">
        <v>2.92</v>
      </c>
      <c r="AF23">
        <v>0.54</v>
      </c>
      <c r="AG23">
        <v>0.21</v>
      </c>
      <c r="AL23" s="11">
        <f t="shared" si="0"/>
        <v>0</v>
      </c>
      <c r="AM23" s="12">
        <f t="shared" si="1"/>
        <v>0</v>
      </c>
      <c r="AN23" s="12">
        <f t="shared" si="2"/>
        <v>1</v>
      </c>
      <c r="AO23" s="13">
        <f t="shared" si="3"/>
        <v>0</v>
      </c>
    </row>
    <row r="24" spans="1:41" x14ac:dyDescent="0.25">
      <c r="A24" t="s">
        <v>64</v>
      </c>
      <c r="C24" t="s">
        <v>43</v>
      </c>
      <c r="D24" t="s">
        <v>44</v>
      </c>
      <c r="E24">
        <v>11.5383</v>
      </c>
      <c r="F24">
        <v>-85.621799999999993</v>
      </c>
      <c r="G24">
        <v>1E-3</v>
      </c>
      <c r="J24" t="s">
        <v>3</v>
      </c>
      <c r="N24" t="s">
        <v>45</v>
      </c>
      <c r="O24" t="s">
        <v>46</v>
      </c>
      <c r="P24" t="s">
        <v>47</v>
      </c>
      <c r="Q24" t="s">
        <v>48</v>
      </c>
      <c r="S24">
        <v>53.1</v>
      </c>
      <c r="T24">
        <v>0.62</v>
      </c>
      <c r="U24">
        <v>18.98</v>
      </c>
      <c r="W24">
        <v>8.75</v>
      </c>
      <c r="AB24">
        <v>0.16</v>
      </c>
      <c r="AC24">
        <v>4.9000000000000004</v>
      </c>
      <c r="AD24">
        <v>9.52</v>
      </c>
      <c r="AE24">
        <v>2.65</v>
      </c>
      <c r="AF24">
        <v>0.43</v>
      </c>
      <c r="AG24">
        <v>0.2</v>
      </c>
      <c r="AL24" s="11">
        <f t="shared" si="0"/>
        <v>0</v>
      </c>
      <c r="AM24" s="12">
        <f t="shared" si="1"/>
        <v>0</v>
      </c>
      <c r="AN24" s="12">
        <f t="shared" si="2"/>
        <v>1</v>
      </c>
      <c r="AO24" s="13">
        <f t="shared" si="3"/>
        <v>0</v>
      </c>
    </row>
    <row r="25" spans="1:41" x14ac:dyDescent="0.25">
      <c r="A25" t="s">
        <v>65</v>
      </c>
      <c r="C25" t="s">
        <v>43</v>
      </c>
      <c r="D25" t="s">
        <v>44</v>
      </c>
      <c r="E25">
        <v>10.132999999999999</v>
      </c>
      <c r="F25">
        <v>-84.082999999999998</v>
      </c>
      <c r="G25">
        <v>1E-3</v>
      </c>
      <c r="J25" t="s">
        <v>3</v>
      </c>
      <c r="N25" t="s">
        <v>45</v>
      </c>
      <c r="O25" t="s">
        <v>46</v>
      </c>
      <c r="P25" t="s">
        <v>47</v>
      </c>
      <c r="Q25" t="s">
        <v>48</v>
      </c>
      <c r="S25">
        <v>53.99</v>
      </c>
      <c r="T25">
        <v>0.99</v>
      </c>
      <c r="U25">
        <v>17.62</v>
      </c>
      <c r="Y25">
        <v>7.83</v>
      </c>
      <c r="AB25">
        <v>0.16</v>
      </c>
      <c r="AC25">
        <v>5.09</v>
      </c>
      <c r="AD25">
        <v>7.95</v>
      </c>
      <c r="AE25">
        <v>3.13</v>
      </c>
      <c r="AF25">
        <v>2.36</v>
      </c>
      <c r="AG25">
        <v>0.39</v>
      </c>
      <c r="AL25" s="11">
        <f t="shared" si="0"/>
        <v>0</v>
      </c>
      <c r="AM25" s="12">
        <f t="shared" si="1"/>
        <v>0</v>
      </c>
      <c r="AN25" s="12">
        <f t="shared" si="2"/>
        <v>1</v>
      </c>
      <c r="AO25" s="13">
        <f t="shared" si="3"/>
        <v>0</v>
      </c>
    </row>
    <row r="26" spans="1:41" x14ac:dyDescent="0.25">
      <c r="A26" t="s">
        <v>66</v>
      </c>
      <c r="C26" t="s">
        <v>43</v>
      </c>
      <c r="D26" t="s">
        <v>44</v>
      </c>
      <c r="E26">
        <v>10.132999999999999</v>
      </c>
      <c r="F26">
        <v>-84.082999999999998</v>
      </c>
      <c r="G26">
        <v>1E-3</v>
      </c>
      <c r="J26" t="s">
        <v>3</v>
      </c>
      <c r="N26" t="s">
        <v>45</v>
      </c>
      <c r="O26" t="s">
        <v>46</v>
      </c>
      <c r="P26" t="s">
        <v>47</v>
      </c>
      <c r="Q26" t="s">
        <v>48</v>
      </c>
      <c r="S26">
        <v>52.33</v>
      </c>
      <c r="T26">
        <v>0.87</v>
      </c>
      <c r="U26">
        <v>16.309999999999999</v>
      </c>
      <c r="W26">
        <v>6.66</v>
      </c>
      <c r="Y26">
        <v>7.66</v>
      </c>
      <c r="AB26">
        <v>0.13</v>
      </c>
      <c r="AC26">
        <v>1.72</v>
      </c>
      <c r="AD26">
        <v>4.2300000000000004</v>
      </c>
      <c r="AE26">
        <v>3.18</v>
      </c>
      <c r="AF26">
        <v>1.03</v>
      </c>
      <c r="AG26">
        <v>0.28000000000000003</v>
      </c>
      <c r="AL26" s="11">
        <f t="shared" si="0"/>
        <v>0</v>
      </c>
      <c r="AM26" s="12">
        <f t="shared" si="1"/>
        <v>0</v>
      </c>
      <c r="AN26" s="12">
        <f t="shared" si="2"/>
        <v>1</v>
      </c>
      <c r="AO26" s="13">
        <f t="shared" si="3"/>
        <v>0</v>
      </c>
    </row>
    <row r="27" spans="1:41" x14ac:dyDescent="0.25">
      <c r="A27" t="s">
        <v>67</v>
      </c>
      <c r="C27" t="s">
        <v>43</v>
      </c>
      <c r="D27" t="s">
        <v>44</v>
      </c>
      <c r="E27">
        <v>10.132999999999999</v>
      </c>
      <c r="F27">
        <v>-84.082999999999998</v>
      </c>
      <c r="G27">
        <v>1E-3</v>
      </c>
      <c r="J27" t="s">
        <v>3</v>
      </c>
      <c r="N27" t="s">
        <v>45</v>
      </c>
      <c r="O27" t="s">
        <v>46</v>
      </c>
      <c r="P27" t="s">
        <v>47</v>
      </c>
      <c r="Q27" t="s">
        <v>48</v>
      </c>
      <c r="S27">
        <v>53.25</v>
      </c>
      <c r="T27">
        <v>0.94</v>
      </c>
      <c r="U27">
        <v>18.02</v>
      </c>
      <c r="W27">
        <v>9.3000000000000007</v>
      </c>
      <c r="AB27">
        <v>0.14000000000000001</v>
      </c>
      <c r="AC27">
        <v>3.72</v>
      </c>
      <c r="AD27">
        <v>7.89</v>
      </c>
      <c r="AE27">
        <v>2.92</v>
      </c>
      <c r="AF27">
        <v>2.1800000000000002</v>
      </c>
      <c r="AG27">
        <v>0.43</v>
      </c>
      <c r="AL27" s="11">
        <f t="shared" si="0"/>
        <v>0</v>
      </c>
      <c r="AM27" s="12">
        <f t="shared" si="1"/>
        <v>0</v>
      </c>
      <c r="AN27" s="12">
        <f t="shared" si="2"/>
        <v>1</v>
      </c>
      <c r="AO27" s="13">
        <f t="shared" si="3"/>
        <v>0</v>
      </c>
    </row>
    <row r="28" spans="1:41" x14ac:dyDescent="0.25">
      <c r="A28" t="s">
        <v>68</v>
      </c>
      <c r="C28" t="s">
        <v>43</v>
      </c>
      <c r="D28" t="s">
        <v>44</v>
      </c>
      <c r="E28">
        <v>10.132999999999999</v>
      </c>
      <c r="F28">
        <v>-84.082999999999998</v>
      </c>
      <c r="G28">
        <v>1E-3</v>
      </c>
      <c r="J28" t="s">
        <v>3</v>
      </c>
      <c r="N28" t="s">
        <v>45</v>
      </c>
      <c r="O28" t="s">
        <v>46</v>
      </c>
      <c r="P28" t="s">
        <v>47</v>
      </c>
      <c r="Q28" t="s">
        <v>48</v>
      </c>
      <c r="S28">
        <v>53.84</v>
      </c>
      <c r="T28">
        <v>0.89</v>
      </c>
      <c r="U28">
        <v>16.72</v>
      </c>
      <c r="W28">
        <v>8.44</v>
      </c>
      <c r="AB28">
        <v>0.13</v>
      </c>
      <c r="AC28">
        <v>4.4400000000000004</v>
      </c>
      <c r="AD28">
        <v>7.32</v>
      </c>
      <c r="AE28">
        <v>3</v>
      </c>
      <c r="AF28">
        <v>2.4300000000000002</v>
      </c>
      <c r="AG28">
        <v>0.4</v>
      </c>
      <c r="AL28" s="11">
        <f t="shared" si="0"/>
        <v>0</v>
      </c>
      <c r="AM28" s="12">
        <f t="shared" si="1"/>
        <v>0</v>
      </c>
      <c r="AN28" s="12">
        <f t="shared" si="2"/>
        <v>1</v>
      </c>
      <c r="AO28" s="13">
        <f t="shared" si="3"/>
        <v>0</v>
      </c>
    </row>
    <row r="29" spans="1:41" x14ac:dyDescent="0.25">
      <c r="A29" t="s">
        <v>69</v>
      </c>
      <c r="C29" t="s">
        <v>43</v>
      </c>
      <c r="D29" t="s">
        <v>44</v>
      </c>
      <c r="E29">
        <v>10.132999999999999</v>
      </c>
      <c r="F29">
        <v>-84.082999999999998</v>
      </c>
      <c r="G29">
        <v>1E-3</v>
      </c>
      <c r="J29" t="s">
        <v>3</v>
      </c>
      <c r="N29" t="s">
        <v>45</v>
      </c>
      <c r="O29" t="s">
        <v>46</v>
      </c>
      <c r="P29" t="s">
        <v>47</v>
      </c>
      <c r="Q29" t="s">
        <v>48</v>
      </c>
      <c r="S29">
        <v>53.01</v>
      </c>
      <c r="T29">
        <v>0.91</v>
      </c>
      <c r="U29">
        <v>17.690000000000001</v>
      </c>
      <c r="W29">
        <v>8.85</v>
      </c>
      <c r="AB29">
        <v>0.13</v>
      </c>
      <c r="AC29">
        <v>4.58</v>
      </c>
      <c r="AD29">
        <v>8.3699999999999992</v>
      </c>
      <c r="AE29">
        <v>2.89</v>
      </c>
      <c r="AF29">
        <v>1.95</v>
      </c>
      <c r="AG29">
        <v>0.38</v>
      </c>
      <c r="AL29" s="11">
        <f t="shared" si="0"/>
        <v>0</v>
      </c>
      <c r="AM29" s="12">
        <f t="shared" si="1"/>
        <v>0</v>
      </c>
      <c r="AN29" s="12">
        <f t="shared" si="2"/>
        <v>1</v>
      </c>
      <c r="AO29" s="13">
        <f t="shared" si="3"/>
        <v>0</v>
      </c>
    </row>
    <row r="30" spans="1:41" x14ac:dyDescent="0.25">
      <c r="A30" t="s">
        <v>70</v>
      </c>
      <c r="C30" t="s">
        <v>43</v>
      </c>
      <c r="D30" t="s">
        <v>44</v>
      </c>
      <c r="E30">
        <v>10.132999999999999</v>
      </c>
      <c r="F30">
        <v>-84.082999999999998</v>
      </c>
      <c r="G30">
        <v>1E-3</v>
      </c>
      <c r="J30" t="s">
        <v>3</v>
      </c>
      <c r="N30" t="s">
        <v>45</v>
      </c>
      <c r="O30" t="s">
        <v>46</v>
      </c>
      <c r="P30" t="s">
        <v>47</v>
      </c>
      <c r="Q30" t="s">
        <v>48</v>
      </c>
      <c r="S30">
        <v>53.23</v>
      </c>
      <c r="T30">
        <v>0.89</v>
      </c>
      <c r="U30">
        <v>18.16</v>
      </c>
      <c r="W30">
        <v>8.84</v>
      </c>
      <c r="AB30">
        <v>0.14000000000000001</v>
      </c>
      <c r="AC30">
        <v>4.18</v>
      </c>
      <c r="AD30">
        <v>8.5500000000000007</v>
      </c>
      <c r="AE30">
        <v>2.88</v>
      </c>
      <c r="AF30">
        <v>1.88</v>
      </c>
      <c r="AG30">
        <v>0.37</v>
      </c>
      <c r="AL30" s="11">
        <f t="shared" si="0"/>
        <v>0</v>
      </c>
      <c r="AM30" s="12">
        <f t="shared" si="1"/>
        <v>0</v>
      </c>
      <c r="AN30" s="12">
        <f t="shared" si="2"/>
        <v>1</v>
      </c>
      <c r="AO30" s="13">
        <f t="shared" si="3"/>
        <v>0</v>
      </c>
    </row>
    <row r="31" spans="1:41" x14ac:dyDescent="0.25">
      <c r="A31" t="s">
        <v>71</v>
      </c>
      <c r="C31" t="s">
        <v>43</v>
      </c>
      <c r="D31" t="s">
        <v>44</v>
      </c>
      <c r="E31">
        <v>10.132999999999999</v>
      </c>
      <c r="F31">
        <v>-84.082999999999998</v>
      </c>
      <c r="G31">
        <v>1E-3</v>
      </c>
      <c r="J31" t="s">
        <v>3</v>
      </c>
      <c r="N31" t="s">
        <v>45</v>
      </c>
      <c r="O31" t="s">
        <v>46</v>
      </c>
      <c r="P31" t="s">
        <v>47</v>
      </c>
      <c r="Q31" t="s">
        <v>48</v>
      </c>
      <c r="S31">
        <v>53.38</v>
      </c>
      <c r="T31">
        <v>0.93</v>
      </c>
      <c r="U31">
        <v>16.350000000000001</v>
      </c>
      <c r="W31">
        <v>8.9499999999999993</v>
      </c>
      <c r="AB31">
        <v>0.13</v>
      </c>
      <c r="AC31">
        <v>5.44</v>
      </c>
      <c r="AD31">
        <v>7.97</v>
      </c>
      <c r="AE31">
        <v>2.91</v>
      </c>
      <c r="AF31">
        <v>2.29</v>
      </c>
      <c r="AG31">
        <v>0.45</v>
      </c>
      <c r="AL31" s="11">
        <f t="shared" si="0"/>
        <v>0</v>
      </c>
      <c r="AM31" s="12">
        <f t="shared" si="1"/>
        <v>0</v>
      </c>
      <c r="AN31" s="12">
        <f t="shared" si="2"/>
        <v>1</v>
      </c>
      <c r="AO31" s="13">
        <f t="shared" si="3"/>
        <v>0</v>
      </c>
    </row>
    <row r="32" spans="1:41" x14ac:dyDescent="0.25">
      <c r="A32" t="s">
        <v>72</v>
      </c>
      <c r="C32" t="s">
        <v>43</v>
      </c>
      <c r="D32" t="s">
        <v>44</v>
      </c>
      <c r="E32">
        <v>10.132999999999999</v>
      </c>
      <c r="F32">
        <v>-84.082999999999998</v>
      </c>
      <c r="G32">
        <v>1E-3</v>
      </c>
      <c r="J32" t="s">
        <v>3</v>
      </c>
      <c r="N32" t="s">
        <v>45</v>
      </c>
      <c r="O32" t="s">
        <v>46</v>
      </c>
      <c r="P32" t="s">
        <v>47</v>
      </c>
      <c r="Q32" t="s">
        <v>48</v>
      </c>
      <c r="S32">
        <v>53.6</v>
      </c>
      <c r="T32">
        <v>0.92</v>
      </c>
      <c r="U32">
        <v>16.66</v>
      </c>
      <c r="W32">
        <v>8.67</v>
      </c>
      <c r="AB32">
        <v>0.15</v>
      </c>
      <c r="AC32">
        <v>5.23</v>
      </c>
      <c r="AD32">
        <v>7.99</v>
      </c>
      <c r="AE32">
        <v>2.8</v>
      </c>
      <c r="AF32">
        <v>2.36</v>
      </c>
      <c r="AG32">
        <v>0.46</v>
      </c>
      <c r="AL32" s="11">
        <f t="shared" si="0"/>
        <v>0</v>
      </c>
      <c r="AM32" s="12">
        <f t="shared" si="1"/>
        <v>0</v>
      </c>
      <c r="AN32" s="12">
        <f t="shared" si="2"/>
        <v>1</v>
      </c>
      <c r="AO32" s="13">
        <f t="shared" si="3"/>
        <v>0</v>
      </c>
    </row>
    <row r="33" spans="1:41" x14ac:dyDescent="0.25">
      <c r="A33" t="s">
        <v>73</v>
      </c>
      <c r="C33" t="s">
        <v>43</v>
      </c>
      <c r="D33" t="s">
        <v>44</v>
      </c>
      <c r="E33">
        <v>10.132999999999999</v>
      </c>
      <c r="F33">
        <v>-84.082999999999998</v>
      </c>
      <c r="G33">
        <v>1E-3</v>
      </c>
      <c r="J33" t="s">
        <v>3</v>
      </c>
      <c r="N33" t="s">
        <v>45</v>
      </c>
      <c r="O33" t="s">
        <v>46</v>
      </c>
      <c r="P33" t="s">
        <v>47</v>
      </c>
      <c r="Q33" t="s">
        <v>48</v>
      </c>
      <c r="S33">
        <v>51.81</v>
      </c>
      <c r="T33">
        <v>0.81</v>
      </c>
      <c r="U33">
        <v>17.61</v>
      </c>
      <c r="Y33">
        <v>7.86</v>
      </c>
      <c r="AB33">
        <v>0.15</v>
      </c>
      <c r="AC33">
        <v>7.09</v>
      </c>
      <c r="AD33">
        <v>9.86</v>
      </c>
      <c r="AE33">
        <v>2.83</v>
      </c>
      <c r="AF33">
        <v>1.22</v>
      </c>
      <c r="AG33">
        <v>0.23</v>
      </c>
      <c r="AL33" s="11">
        <f t="shared" si="0"/>
        <v>0</v>
      </c>
      <c r="AM33" s="12">
        <f t="shared" si="1"/>
        <v>0</v>
      </c>
      <c r="AN33" s="12">
        <f t="shared" si="2"/>
        <v>1</v>
      </c>
      <c r="AO33" s="13">
        <f t="shared" si="3"/>
        <v>0</v>
      </c>
    </row>
    <row r="34" spans="1:41" x14ac:dyDescent="0.25">
      <c r="A34" t="s">
        <v>74</v>
      </c>
      <c r="C34" t="s">
        <v>43</v>
      </c>
      <c r="D34" t="s">
        <v>44</v>
      </c>
      <c r="E34">
        <v>10.132999999999999</v>
      </c>
      <c r="F34">
        <v>-84.082999999999998</v>
      </c>
      <c r="G34">
        <v>1E-3</v>
      </c>
      <c r="J34" t="s">
        <v>3</v>
      </c>
      <c r="N34" t="s">
        <v>45</v>
      </c>
      <c r="O34" t="s">
        <v>46</v>
      </c>
      <c r="P34" t="s">
        <v>47</v>
      </c>
      <c r="Q34" t="s">
        <v>48</v>
      </c>
      <c r="S34">
        <v>52.17</v>
      </c>
      <c r="T34">
        <v>1.04</v>
      </c>
      <c r="U34">
        <v>17.489999999999998</v>
      </c>
      <c r="W34">
        <v>9.9600000000000009</v>
      </c>
      <c r="AB34">
        <v>0.17</v>
      </c>
      <c r="AC34">
        <v>4.47</v>
      </c>
      <c r="AD34">
        <v>8.4499999999999993</v>
      </c>
      <c r="AE34">
        <v>2.85</v>
      </c>
      <c r="AF34">
        <v>1.85</v>
      </c>
      <c r="AG34">
        <v>0.41</v>
      </c>
      <c r="AL34" s="11">
        <f t="shared" si="0"/>
        <v>0</v>
      </c>
      <c r="AM34" s="12">
        <f t="shared" si="1"/>
        <v>0</v>
      </c>
      <c r="AN34" s="12">
        <f t="shared" si="2"/>
        <v>1</v>
      </c>
      <c r="AO34" s="13">
        <f t="shared" si="3"/>
        <v>0</v>
      </c>
    </row>
    <row r="35" spans="1:41" x14ac:dyDescent="0.25">
      <c r="A35" t="s">
        <v>75</v>
      </c>
      <c r="C35" t="s">
        <v>43</v>
      </c>
      <c r="D35" t="s">
        <v>44</v>
      </c>
      <c r="E35">
        <v>10.132999999999999</v>
      </c>
      <c r="F35">
        <v>-84.082999999999998</v>
      </c>
      <c r="G35">
        <v>1E-3</v>
      </c>
      <c r="J35" t="s">
        <v>3</v>
      </c>
      <c r="N35" t="s">
        <v>45</v>
      </c>
      <c r="O35" t="s">
        <v>46</v>
      </c>
      <c r="P35" t="s">
        <v>47</v>
      </c>
      <c r="Q35" t="s">
        <v>48</v>
      </c>
      <c r="S35">
        <v>53.33</v>
      </c>
      <c r="T35">
        <v>0.91</v>
      </c>
      <c r="U35">
        <v>17.8</v>
      </c>
      <c r="W35">
        <v>9.15</v>
      </c>
      <c r="AB35">
        <v>0.14000000000000001</v>
      </c>
      <c r="AC35">
        <v>4.2300000000000004</v>
      </c>
      <c r="AD35">
        <v>8.43</v>
      </c>
      <c r="AE35">
        <v>3.03</v>
      </c>
      <c r="AF35">
        <v>1.62</v>
      </c>
      <c r="AG35">
        <v>0.3</v>
      </c>
      <c r="AL35" s="11">
        <f t="shared" si="0"/>
        <v>0</v>
      </c>
      <c r="AM35" s="12">
        <f t="shared" si="1"/>
        <v>0</v>
      </c>
      <c r="AN35" s="12">
        <f t="shared" si="2"/>
        <v>1</v>
      </c>
      <c r="AO35" s="13">
        <f t="shared" si="3"/>
        <v>0</v>
      </c>
    </row>
    <row r="36" spans="1:41" x14ac:dyDescent="0.25">
      <c r="A36" t="s">
        <v>76</v>
      </c>
      <c r="C36" t="s">
        <v>43</v>
      </c>
      <c r="D36" t="s">
        <v>44</v>
      </c>
      <c r="E36">
        <v>10.132999999999999</v>
      </c>
      <c r="F36">
        <v>-84.082999999999998</v>
      </c>
      <c r="G36">
        <v>1E-3</v>
      </c>
      <c r="J36" t="s">
        <v>3</v>
      </c>
      <c r="N36" t="s">
        <v>45</v>
      </c>
      <c r="O36" t="s">
        <v>46</v>
      </c>
      <c r="P36" t="s">
        <v>47</v>
      </c>
      <c r="Q36" t="s">
        <v>48</v>
      </c>
      <c r="S36">
        <v>52.16</v>
      </c>
      <c r="T36">
        <v>0.94</v>
      </c>
      <c r="U36">
        <v>17.149999999999999</v>
      </c>
      <c r="W36">
        <v>8.81</v>
      </c>
      <c r="Y36">
        <v>8.7799999999999994</v>
      </c>
      <c r="AB36">
        <v>0.14000000000000001</v>
      </c>
      <c r="AC36">
        <v>4.51</v>
      </c>
      <c r="AD36">
        <v>8.16</v>
      </c>
      <c r="AE36">
        <v>2.96</v>
      </c>
      <c r="AF36">
        <v>1.1100000000000001</v>
      </c>
      <c r="AG36">
        <v>0.28000000000000003</v>
      </c>
      <c r="AL36" s="11">
        <f t="shared" si="0"/>
        <v>0</v>
      </c>
      <c r="AM36" s="12">
        <f t="shared" si="1"/>
        <v>0</v>
      </c>
      <c r="AN36" s="12">
        <f t="shared" si="2"/>
        <v>1</v>
      </c>
      <c r="AO36" s="13">
        <f t="shared" si="3"/>
        <v>0</v>
      </c>
    </row>
    <row r="37" spans="1:41" x14ac:dyDescent="0.25">
      <c r="A37" t="s">
        <v>77</v>
      </c>
      <c r="C37" t="s">
        <v>43</v>
      </c>
      <c r="D37" t="s">
        <v>44</v>
      </c>
      <c r="E37">
        <v>10.132999999999999</v>
      </c>
      <c r="F37">
        <v>-84.082999999999998</v>
      </c>
      <c r="G37">
        <v>1E-3</v>
      </c>
      <c r="J37" t="s">
        <v>3</v>
      </c>
      <c r="N37" t="s">
        <v>45</v>
      </c>
      <c r="O37" t="s">
        <v>46</v>
      </c>
      <c r="P37" t="s">
        <v>47</v>
      </c>
      <c r="Q37" t="s">
        <v>48</v>
      </c>
      <c r="S37">
        <v>50.77</v>
      </c>
      <c r="T37">
        <v>0.9</v>
      </c>
      <c r="U37">
        <v>19.899999999999999</v>
      </c>
      <c r="Y37">
        <v>9.1</v>
      </c>
      <c r="AB37">
        <v>0.15</v>
      </c>
      <c r="AC37">
        <v>5.5</v>
      </c>
      <c r="AD37">
        <v>10.039999999999999</v>
      </c>
      <c r="AE37">
        <v>2.89</v>
      </c>
      <c r="AF37">
        <v>0.9</v>
      </c>
      <c r="AG37">
        <v>0.27</v>
      </c>
      <c r="AL37" s="11">
        <f t="shared" si="0"/>
        <v>0</v>
      </c>
      <c r="AM37" s="12">
        <f t="shared" si="1"/>
        <v>0</v>
      </c>
      <c r="AN37" s="12">
        <f t="shared" si="2"/>
        <v>1</v>
      </c>
      <c r="AO37" s="13">
        <f t="shared" si="3"/>
        <v>0</v>
      </c>
    </row>
    <row r="38" spans="1:41" x14ac:dyDescent="0.25">
      <c r="A38" t="s">
        <v>78</v>
      </c>
      <c r="C38" t="s">
        <v>43</v>
      </c>
      <c r="D38" t="s">
        <v>44</v>
      </c>
      <c r="E38">
        <v>11.484999999999999</v>
      </c>
      <c r="F38">
        <v>-85.492999999999995</v>
      </c>
      <c r="G38">
        <v>1E-3</v>
      </c>
      <c r="J38" t="s">
        <v>3</v>
      </c>
      <c r="N38" t="s">
        <v>45</v>
      </c>
      <c r="O38" t="s">
        <v>46</v>
      </c>
      <c r="P38" t="s">
        <v>47</v>
      </c>
      <c r="Q38" t="s">
        <v>48</v>
      </c>
      <c r="S38">
        <v>53.51</v>
      </c>
      <c r="T38">
        <v>0.99</v>
      </c>
      <c r="U38">
        <v>18.91</v>
      </c>
      <c r="W38">
        <v>8.83</v>
      </c>
      <c r="AB38">
        <v>0.17</v>
      </c>
      <c r="AC38">
        <v>3.35</v>
      </c>
      <c r="AD38">
        <v>9.1199999999999992</v>
      </c>
      <c r="AE38">
        <v>2.99</v>
      </c>
      <c r="AF38">
        <v>1.17</v>
      </c>
      <c r="AG38">
        <v>0.39</v>
      </c>
      <c r="AL38" s="11">
        <f t="shared" si="0"/>
        <v>0</v>
      </c>
      <c r="AM38" s="12">
        <f t="shared" si="1"/>
        <v>0</v>
      </c>
      <c r="AN38" s="12">
        <f t="shared" si="2"/>
        <v>1</v>
      </c>
      <c r="AO38" s="13">
        <f t="shared" si="3"/>
        <v>0</v>
      </c>
    </row>
    <row r="39" spans="1:41" x14ac:dyDescent="0.25">
      <c r="A39" t="s">
        <v>79</v>
      </c>
      <c r="C39" t="s">
        <v>43</v>
      </c>
      <c r="D39" t="s">
        <v>44</v>
      </c>
      <c r="E39">
        <v>11.833</v>
      </c>
      <c r="F39">
        <v>-85.983000000000004</v>
      </c>
      <c r="G39">
        <v>1E-3</v>
      </c>
      <c r="J39" t="s">
        <v>3</v>
      </c>
      <c r="N39" t="s">
        <v>45</v>
      </c>
      <c r="O39" t="s">
        <v>46</v>
      </c>
      <c r="P39" t="s">
        <v>47</v>
      </c>
      <c r="Q39" t="s">
        <v>48</v>
      </c>
      <c r="S39">
        <v>52.22</v>
      </c>
      <c r="T39">
        <v>1.08</v>
      </c>
      <c r="U39">
        <v>18.62</v>
      </c>
      <c r="W39">
        <v>9.4600000000000009</v>
      </c>
      <c r="AB39">
        <v>0.18</v>
      </c>
      <c r="AC39">
        <v>3.24</v>
      </c>
      <c r="AD39">
        <v>8.77</v>
      </c>
      <c r="AE39">
        <v>3.14</v>
      </c>
      <c r="AF39">
        <v>1.1499999999999999</v>
      </c>
      <c r="AG39">
        <v>0.39</v>
      </c>
      <c r="AL39" s="11">
        <f t="shared" si="0"/>
        <v>0</v>
      </c>
      <c r="AM39" s="12">
        <f t="shared" si="1"/>
        <v>0</v>
      </c>
      <c r="AN39" s="12">
        <f t="shared" si="2"/>
        <v>1</v>
      </c>
      <c r="AO39" s="13">
        <f t="shared" si="3"/>
        <v>0</v>
      </c>
    </row>
    <row r="40" spans="1:41" x14ac:dyDescent="0.25">
      <c r="A40" t="s">
        <v>80</v>
      </c>
      <c r="C40" t="s">
        <v>43</v>
      </c>
      <c r="D40" t="s">
        <v>44</v>
      </c>
      <c r="E40">
        <v>11.833</v>
      </c>
      <c r="F40">
        <v>-85.983000000000004</v>
      </c>
      <c r="G40">
        <v>1E-3</v>
      </c>
      <c r="J40" t="s">
        <v>3</v>
      </c>
      <c r="N40" t="s">
        <v>45</v>
      </c>
      <c r="O40" t="s">
        <v>46</v>
      </c>
      <c r="P40" t="s">
        <v>47</v>
      </c>
      <c r="Q40" t="s">
        <v>48</v>
      </c>
      <c r="S40">
        <v>52.77</v>
      </c>
      <c r="T40">
        <v>1.08</v>
      </c>
      <c r="U40">
        <v>18.64</v>
      </c>
      <c r="W40">
        <v>9.56</v>
      </c>
      <c r="AB40">
        <v>0.18</v>
      </c>
      <c r="AC40">
        <v>3.21</v>
      </c>
      <c r="AD40">
        <v>8.92</v>
      </c>
      <c r="AE40">
        <v>3.11</v>
      </c>
      <c r="AF40">
        <v>1.18</v>
      </c>
      <c r="AG40">
        <v>0.39</v>
      </c>
      <c r="AL40" s="11">
        <f t="shared" si="0"/>
        <v>0</v>
      </c>
      <c r="AM40" s="12">
        <f t="shared" si="1"/>
        <v>0</v>
      </c>
      <c r="AN40" s="12">
        <f t="shared" si="2"/>
        <v>1</v>
      </c>
      <c r="AO40" s="13">
        <f t="shared" si="3"/>
        <v>0</v>
      </c>
    </row>
    <row r="41" spans="1:41" x14ac:dyDescent="0.25">
      <c r="A41" t="s">
        <v>81</v>
      </c>
      <c r="C41" t="s">
        <v>43</v>
      </c>
      <c r="D41" t="s">
        <v>44</v>
      </c>
      <c r="E41">
        <v>11.833</v>
      </c>
      <c r="F41">
        <v>-85.983000000000004</v>
      </c>
      <c r="G41">
        <v>1E-3</v>
      </c>
      <c r="J41" t="s">
        <v>3</v>
      </c>
      <c r="N41" t="s">
        <v>45</v>
      </c>
      <c r="O41" t="s">
        <v>46</v>
      </c>
      <c r="P41" t="s">
        <v>47</v>
      </c>
      <c r="Q41" t="s">
        <v>48</v>
      </c>
      <c r="S41">
        <v>52.98</v>
      </c>
      <c r="T41">
        <v>1</v>
      </c>
      <c r="U41">
        <v>18.670000000000002</v>
      </c>
      <c r="W41">
        <v>9.15</v>
      </c>
      <c r="AB41">
        <v>0.17</v>
      </c>
      <c r="AC41">
        <v>4.01</v>
      </c>
      <c r="AD41">
        <v>9.2799999999999994</v>
      </c>
      <c r="AE41">
        <v>2.81</v>
      </c>
      <c r="AF41">
        <v>1.19</v>
      </c>
      <c r="AG41">
        <v>0.37</v>
      </c>
      <c r="AL41" s="11">
        <f t="shared" si="0"/>
        <v>0</v>
      </c>
      <c r="AM41" s="12">
        <f t="shared" si="1"/>
        <v>0</v>
      </c>
      <c r="AN41" s="12">
        <f t="shared" si="2"/>
        <v>1</v>
      </c>
      <c r="AO41" s="13">
        <f t="shared" si="3"/>
        <v>0</v>
      </c>
    </row>
    <row r="42" spans="1:41" x14ac:dyDescent="0.25">
      <c r="A42" t="s">
        <v>82</v>
      </c>
      <c r="C42" t="s">
        <v>43</v>
      </c>
      <c r="D42" t="s">
        <v>44</v>
      </c>
      <c r="E42">
        <v>11.833</v>
      </c>
      <c r="F42">
        <v>-85.983000000000004</v>
      </c>
      <c r="G42">
        <v>1E-3</v>
      </c>
      <c r="J42" t="s">
        <v>3</v>
      </c>
      <c r="N42" t="s">
        <v>45</v>
      </c>
      <c r="O42" t="s">
        <v>46</v>
      </c>
      <c r="P42" t="s">
        <v>47</v>
      </c>
      <c r="Q42" t="s">
        <v>48</v>
      </c>
      <c r="S42">
        <v>52.46</v>
      </c>
      <c r="T42">
        <v>1.01</v>
      </c>
      <c r="U42">
        <v>18.649999999999999</v>
      </c>
      <c r="W42">
        <v>9.07</v>
      </c>
      <c r="AB42">
        <v>0.17</v>
      </c>
      <c r="AC42">
        <v>4.07</v>
      </c>
      <c r="AD42">
        <v>9.1300000000000008</v>
      </c>
      <c r="AE42">
        <v>2.9</v>
      </c>
      <c r="AF42">
        <v>1.2</v>
      </c>
      <c r="AG42">
        <v>0.38</v>
      </c>
      <c r="AL42" s="11">
        <f t="shared" si="0"/>
        <v>0</v>
      </c>
      <c r="AM42" s="12">
        <f t="shared" si="1"/>
        <v>0</v>
      </c>
      <c r="AN42" s="12">
        <f t="shared" si="2"/>
        <v>1</v>
      </c>
      <c r="AO42" s="13">
        <f t="shared" si="3"/>
        <v>0</v>
      </c>
    </row>
    <row r="43" spans="1:41" x14ac:dyDescent="0.25">
      <c r="A43" t="s">
        <v>83</v>
      </c>
      <c r="C43" t="s">
        <v>43</v>
      </c>
      <c r="D43" t="s">
        <v>44</v>
      </c>
      <c r="E43">
        <v>12.5</v>
      </c>
      <c r="F43">
        <v>-86.7</v>
      </c>
      <c r="G43">
        <v>0.01</v>
      </c>
      <c r="J43" t="s">
        <v>3</v>
      </c>
      <c r="N43" t="s">
        <v>45</v>
      </c>
      <c r="O43" t="s">
        <v>46</v>
      </c>
      <c r="P43" t="s">
        <v>47</v>
      </c>
      <c r="Q43" t="s">
        <v>48</v>
      </c>
      <c r="S43">
        <v>48.65</v>
      </c>
      <c r="T43">
        <v>0.72</v>
      </c>
      <c r="U43">
        <v>17.559999999999999</v>
      </c>
      <c r="W43">
        <v>11.29</v>
      </c>
      <c r="AB43">
        <v>0.19</v>
      </c>
      <c r="AC43">
        <v>7.09</v>
      </c>
      <c r="AD43">
        <v>11.49</v>
      </c>
      <c r="AE43">
        <v>1.87</v>
      </c>
      <c r="AF43">
        <v>0.4</v>
      </c>
      <c r="AG43">
        <v>0.11</v>
      </c>
      <c r="AL43" s="11">
        <f t="shared" si="0"/>
        <v>0</v>
      </c>
      <c r="AM43" s="12">
        <f t="shared" si="1"/>
        <v>0</v>
      </c>
      <c r="AN43" s="12">
        <f t="shared" si="2"/>
        <v>1</v>
      </c>
      <c r="AO43" s="13">
        <f t="shared" si="3"/>
        <v>0</v>
      </c>
    </row>
    <row r="44" spans="1:41" x14ac:dyDescent="0.25">
      <c r="A44" t="s">
        <v>84</v>
      </c>
      <c r="C44" t="s">
        <v>43</v>
      </c>
      <c r="D44" t="s">
        <v>44</v>
      </c>
      <c r="E44">
        <v>12.5</v>
      </c>
      <c r="F44">
        <v>-86.7</v>
      </c>
      <c r="G44">
        <v>0.01</v>
      </c>
      <c r="J44" t="s">
        <v>3</v>
      </c>
      <c r="N44" t="s">
        <v>45</v>
      </c>
      <c r="O44" t="s">
        <v>46</v>
      </c>
      <c r="P44" t="s">
        <v>47</v>
      </c>
      <c r="Q44" t="s">
        <v>48</v>
      </c>
      <c r="S44">
        <v>48.9</v>
      </c>
      <c r="T44">
        <v>0.75</v>
      </c>
      <c r="U44">
        <v>19</v>
      </c>
      <c r="Y44">
        <v>9.5</v>
      </c>
      <c r="AB44">
        <v>0.19</v>
      </c>
      <c r="AC44">
        <v>4.7699999999999996</v>
      </c>
      <c r="AD44">
        <v>12</v>
      </c>
      <c r="AE44">
        <v>2.17</v>
      </c>
      <c r="AF44">
        <v>0.4</v>
      </c>
      <c r="AG44">
        <v>0.11</v>
      </c>
      <c r="AL44" s="11">
        <f t="shared" si="0"/>
        <v>0</v>
      </c>
      <c r="AM44" s="12">
        <f t="shared" si="1"/>
        <v>0</v>
      </c>
      <c r="AN44" s="12">
        <f t="shared" si="2"/>
        <v>1</v>
      </c>
      <c r="AO44" s="13">
        <f t="shared" si="3"/>
        <v>0</v>
      </c>
    </row>
    <row r="45" spans="1:41" x14ac:dyDescent="0.25">
      <c r="A45" t="s">
        <v>85</v>
      </c>
      <c r="C45" t="s">
        <v>43</v>
      </c>
      <c r="D45" t="s">
        <v>44</v>
      </c>
      <c r="E45">
        <v>12.5</v>
      </c>
      <c r="F45">
        <v>-86.7</v>
      </c>
      <c r="G45">
        <v>0.01</v>
      </c>
      <c r="J45" t="s">
        <v>3</v>
      </c>
      <c r="N45" t="s">
        <v>45</v>
      </c>
      <c r="O45" t="s">
        <v>46</v>
      </c>
      <c r="P45" t="s">
        <v>47</v>
      </c>
      <c r="Q45" t="s">
        <v>48</v>
      </c>
      <c r="S45">
        <v>48.9</v>
      </c>
      <c r="T45">
        <v>0.65</v>
      </c>
      <c r="U45">
        <v>15.3</v>
      </c>
      <c r="Y45">
        <v>10.8</v>
      </c>
      <c r="AB45">
        <v>0.2</v>
      </c>
      <c r="AC45">
        <v>9.59</v>
      </c>
      <c r="AD45">
        <v>11.5</v>
      </c>
      <c r="AE45">
        <v>1.85</v>
      </c>
      <c r="AF45">
        <v>0.35</v>
      </c>
      <c r="AG45">
        <v>0.11</v>
      </c>
      <c r="AL45" s="11">
        <f t="shared" si="0"/>
        <v>0</v>
      </c>
      <c r="AM45" s="12">
        <f t="shared" si="1"/>
        <v>0</v>
      </c>
      <c r="AN45" s="12">
        <f t="shared" si="2"/>
        <v>1</v>
      </c>
      <c r="AO45" s="13">
        <f t="shared" si="3"/>
        <v>0</v>
      </c>
    </row>
    <row r="46" spans="1:41" x14ac:dyDescent="0.25">
      <c r="A46" t="s">
        <v>86</v>
      </c>
      <c r="C46" t="s">
        <v>43</v>
      </c>
      <c r="D46" t="s">
        <v>44</v>
      </c>
      <c r="E46">
        <v>12.5</v>
      </c>
      <c r="F46">
        <v>-86.7</v>
      </c>
      <c r="G46">
        <v>0.01</v>
      </c>
      <c r="J46" t="s">
        <v>3</v>
      </c>
      <c r="N46" t="s">
        <v>45</v>
      </c>
      <c r="O46" t="s">
        <v>46</v>
      </c>
      <c r="P46" t="s">
        <v>47</v>
      </c>
      <c r="Q46" t="s">
        <v>48</v>
      </c>
      <c r="S46">
        <v>49.7</v>
      </c>
      <c r="T46">
        <v>0.75</v>
      </c>
      <c r="U46">
        <v>20.399999999999999</v>
      </c>
      <c r="Y46">
        <v>9.3000000000000007</v>
      </c>
      <c r="AB46">
        <v>0.17</v>
      </c>
      <c r="AC46">
        <v>3.89</v>
      </c>
      <c r="AD46">
        <v>11.8</v>
      </c>
      <c r="AE46">
        <v>2.19</v>
      </c>
      <c r="AF46">
        <v>0.44</v>
      </c>
      <c r="AG46">
        <v>0.14000000000000001</v>
      </c>
      <c r="AL46" s="11">
        <f t="shared" si="0"/>
        <v>0</v>
      </c>
      <c r="AM46" s="12">
        <f t="shared" si="1"/>
        <v>0</v>
      </c>
      <c r="AN46" s="12">
        <f t="shared" si="2"/>
        <v>1</v>
      </c>
      <c r="AO46" s="13">
        <f t="shared" si="3"/>
        <v>0</v>
      </c>
    </row>
    <row r="47" spans="1:41" x14ac:dyDescent="0.25">
      <c r="A47" t="s">
        <v>87</v>
      </c>
      <c r="C47" t="s">
        <v>43</v>
      </c>
      <c r="D47" t="s">
        <v>44</v>
      </c>
      <c r="E47">
        <v>12.5</v>
      </c>
      <c r="F47">
        <v>-86.7</v>
      </c>
      <c r="G47">
        <v>0.01</v>
      </c>
      <c r="J47" t="s">
        <v>3</v>
      </c>
      <c r="N47" t="s">
        <v>45</v>
      </c>
      <c r="O47" t="s">
        <v>46</v>
      </c>
      <c r="P47" t="s">
        <v>47</v>
      </c>
      <c r="Q47" t="s">
        <v>48</v>
      </c>
      <c r="S47">
        <v>50.2</v>
      </c>
      <c r="T47">
        <v>0.78</v>
      </c>
      <c r="U47">
        <v>18.8</v>
      </c>
      <c r="Y47">
        <v>10.1</v>
      </c>
      <c r="AB47">
        <v>0.18</v>
      </c>
      <c r="AC47">
        <v>4.95</v>
      </c>
      <c r="AD47">
        <v>11.4</v>
      </c>
      <c r="AE47">
        <v>2.2599999999999998</v>
      </c>
      <c r="AF47">
        <v>0.46</v>
      </c>
      <c r="AG47">
        <v>0.16</v>
      </c>
      <c r="AL47" s="11">
        <f t="shared" si="0"/>
        <v>0</v>
      </c>
      <c r="AM47" s="12">
        <f t="shared" si="1"/>
        <v>0</v>
      </c>
      <c r="AN47" s="12">
        <f t="shared" si="2"/>
        <v>1</v>
      </c>
      <c r="AO47" s="13">
        <f t="shared" si="3"/>
        <v>0</v>
      </c>
    </row>
    <row r="48" spans="1:41" x14ac:dyDescent="0.25">
      <c r="A48" t="s">
        <v>88</v>
      </c>
      <c r="C48" t="s">
        <v>43</v>
      </c>
      <c r="D48" t="s">
        <v>44</v>
      </c>
      <c r="E48">
        <v>13.282999999999999</v>
      </c>
      <c r="F48">
        <v>-87.85</v>
      </c>
      <c r="G48">
        <v>1E-3</v>
      </c>
      <c r="J48" t="s">
        <v>3</v>
      </c>
      <c r="N48" t="s">
        <v>45</v>
      </c>
      <c r="O48" t="s">
        <v>46</v>
      </c>
      <c r="P48" t="s">
        <v>47</v>
      </c>
      <c r="Q48" t="s">
        <v>48</v>
      </c>
      <c r="S48">
        <v>52.7</v>
      </c>
      <c r="T48">
        <v>0.86</v>
      </c>
      <c r="U48">
        <v>18.5</v>
      </c>
      <c r="W48">
        <v>4.46</v>
      </c>
      <c r="Y48">
        <v>5.62</v>
      </c>
      <c r="AB48">
        <v>0.17</v>
      </c>
      <c r="AC48">
        <v>4.24</v>
      </c>
      <c r="AD48">
        <v>9.2200000000000006</v>
      </c>
      <c r="AE48">
        <v>2.91</v>
      </c>
      <c r="AF48">
        <v>0.76</v>
      </c>
      <c r="AG48">
        <v>0.3</v>
      </c>
      <c r="AL48" s="11">
        <f t="shared" si="0"/>
        <v>0</v>
      </c>
      <c r="AM48" s="12">
        <f t="shared" si="1"/>
        <v>0</v>
      </c>
      <c r="AN48" s="12">
        <f t="shared" si="2"/>
        <v>1</v>
      </c>
      <c r="AO48" s="13">
        <f t="shared" si="3"/>
        <v>0</v>
      </c>
    </row>
    <row r="49" spans="1:41" x14ac:dyDescent="0.25">
      <c r="A49" t="s">
        <v>89</v>
      </c>
      <c r="C49" t="s">
        <v>43</v>
      </c>
      <c r="D49" t="s">
        <v>44</v>
      </c>
      <c r="E49">
        <v>13.282999999999999</v>
      </c>
      <c r="F49">
        <v>-87.85</v>
      </c>
      <c r="G49">
        <v>1E-3</v>
      </c>
      <c r="J49" t="s">
        <v>3</v>
      </c>
      <c r="N49" t="s">
        <v>45</v>
      </c>
      <c r="O49" t="s">
        <v>46</v>
      </c>
      <c r="P49" t="s">
        <v>47</v>
      </c>
      <c r="Q49" t="s">
        <v>48</v>
      </c>
      <c r="S49">
        <v>50.9</v>
      </c>
      <c r="T49">
        <v>0.78</v>
      </c>
      <c r="U49">
        <v>18.5</v>
      </c>
      <c r="W49">
        <v>2.81</v>
      </c>
      <c r="Y49">
        <v>6.99</v>
      </c>
      <c r="AB49">
        <v>0.15</v>
      </c>
      <c r="AC49">
        <v>5.07</v>
      </c>
      <c r="AD49">
        <v>10.36</v>
      </c>
      <c r="AE49">
        <v>2.48</v>
      </c>
      <c r="AF49">
        <v>0.64</v>
      </c>
      <c r="AG49">
        <v>0.27</v>
      </c>
      <c r="AL49" s="11">
        <f t="shared" si="0"/>
        <v>0</v>
      </c>
      <c r="AM49" s="12">
        <f t="shared" si="1"/>
        <v>0</v>
      </c>
      <c r="AN49" s="12">
        <f t="shared" si="2"/>
        <v>1</v>
      </c>
      <c r="AO49" s="13">
        <f t="shared" si="3"/>
        <v>0</v>
      </c>
    </row>
    <row r="50" spans="1:41" x14ac:dyDescent="0.25">
      <c r="A50" t="s">
        <v>90</v>
      </c>
      <c r="C50" t="s">
        <v>43</v>
      </c>
      <c r="D50" t="s">
        <v>44</v>
      </c>
      <c r="E50">
        <v>13.282999999999999</v>
      </c>
      <c r="F50">
        <v>-87.85</v>
      </c>
      <c r="G50">
        <v>1E-3</v>
      </c>
      <c r="J50" t="s">
        <v>3</v>
      </c>
      <c r="N50" t="s">
        <v>45</v>
      </c>
      <c r="O50" t="s">
        <v>46</v>
      </c>
      <c r="P50" t="s">
        <v>47</v>
      </c>
      <c r="Q50" t="s">
        <v>48</v>
      </c>
      <c r="S50">
        <v>59.9</v>
      </c>
      <c r="T50">
        <v>0.71</v>
      </c>
      <c r="U50">
        <v>16.8</v>
      </c>
      <c r="W50">
        <v>3.18</v>
      </c>
      <c r="Y50">
        <v>4.3600000000000003</v>
      </c>
      <c r="AB50">
        <v>0.13</v>
      </c>
      <c r="AC50">
        <v>2.35</v>
      </c>
      <c r="AD50">
        <v>6.22</v>
      </c>
      <c r="AE50">
        <v>3.8</v>
      </c>
      <c r="AF50">
        <v>1.5</v>
      </c>
      <c r="AG50">
        <v>0.26</v>
      </c>
      <c r="AL50" s="11">
        <f t="shared" si="0"/>
        <v>0</v>
      </c>
      <c r="AM50" s="12">
        <f t="shared" si="1"/>
        <v>0</v>
      </c>
      <c r="AN50" s="12">
        <f t="shared" si="2"/>
        <v>0</v>
      </c>
      <c r="AO50" s="13">
        <f t="shared" si="3"/>
        <v>1</v>
      </c>
    </row>
    <row r="51" spans="1:41" x14ac:dyDescent="0.25">
      <c r="A51" t="s">
        <v>91</v>
      </c>
      <c r="C51" t="s">
        <v>43</v>
      </c>
      <c r="D51" t="s">
        <v>44</v>
      </c>
      <c r="E51">
        <v>12.983000000000001</v>
      </c>
      <c r="F51">
        <v>-87.566999999999993</v>
      </c>
      <c r="G51">
        <v>1E-3</v>
      </c>
      <c r="J51" t="s">
        <v>3</v>
      </c>
      <c r="N51" t="s">
        <v>45</v>
      </c>
      <c r="O51" t="s">
        <v>46</v>
      </c>
      <c r="P51" t="s">
        <v>47</v>
      </c>
      <c r="Q51" t="s">
        <v>48</v>
      </c>
      <c r="S51">
        <v>56.2</v>
      </c>
      <c r="T51">
        <v>0.72</v>
      </c>
      <c r="U51">
        <v>18.5</v>
      </c>
      <c r="Y51">
        <v>7.22</v>
      </c>
      <c r="AB51">
        <v>0.16</v>
      </c>
      <c r="AC51">
        <v>2.37</v>
      </c>
      <c r="AD51">
        <v>7.79</v>
      </c>
      <c r="AE51">
        <v>3.63</v>
      </c>
      <c r="AF51">
        <v>1.1100000000000001</v>
      </c>
      <c r="AG51">
        <v>0.21</v>
      </c>
      <c r="AL51" s="11">
        <f t="shared" si="0"/>
        <v>0</v>
      </c>
      <c r="AM51" s="12">
        <f t="shared" si="1"/>
        <v>0</v>
      </c>
      <c r="AN51" s="12">
        <f t="shared" si="2"/>
        <v>1</v>
      </c>
      <c r="AO51" s="13">
        <f t="shared" si="3"/>
        <v>0</v>
      </c>
    </row>
    <row r="52" spans="1:41" x14ac:dyDescent="0.25">
      <c r="A52" t="s">
        <v>92</v>
      </c>
      <c r="C52" t="s">
        <v>43</v>
      </c>
      <c r="D52" t="s">
        <v>44</v>
      </c>
      <c r="E52">
        <v>12.983000000000001</v>
      </c>
      <c r="F52">
        <v>-87.566999999999993</v>
      </c>
      <c r="G52">
        <v>1E-3</v>
      </c>
      <c r="J52" t="s">
        <v>3</v>
      </c>
      <c r="N52" t="s">
        <v>45</v>
      </c>
      <c r="O52" t="s">
        <v>46</v>
      </c>
      <c r="P52" t="s">
        <v>47</v>
      </c>
      <c r="Q52" t="s">
        <v>48</v>
      </c>
      <c r="S52">
        <v>59</v>
      </c>
      <c r="T52">
        <v>0.72</v>
      </c>
      <c r="U52">
        <v>18.5</v>
      </c>
      <c r="Y52">
        <v>7.16</v>
      </c>
      <c r="AB52">
        <v>0.16</v>
      </c>
      <c r="AC52">
        <v>2.1800000000000002</v>
      </c>
      <c r="AD52">
        <v>7.56</v>
      </c>
      <c r="AE52">
        <v>3.82</v>
      </c>
      <c r="AF52">
        <v>1.3</v>
      </c>
      <c r="AG52">
        <v>0.28000000000000003</v>
      </c>
      <c r="AL52" s="11">
        <f t="shared" si="0"/>
        <v>0</v>
      </c>
      <c r="AM52" s="12">
        <f t="shared" si="1"/>
        <v>0</v>
      </c>
      <c r="AN52" s="12">
        <f t="shared" si="2"/>
        <v>0</v>
      </c>
      <c r="AO52" s="13">
        <f t="shared" si="3"/>
        <v>1</v>
      </c>
    </row>
    <row r="53" spans="1:41" x14ac:dyDescent="0.25">
      <c r="A53" t="s">
        <v>93</v>
      </c>
      <c r="C53" t="s">
        <v>43</v>
      </c>
      <c r="D53" t="s">
        <v>44</v>
      </c>
      <c r="E53">
        <v>12.983000000000001</v>
      </c>
      <c r="F53">
        <v>-87.566999999999993</v>
      </c>
      <c r="G53">
        <v>1E-3</v>
      </c>
      <c r="J53" t="s">
        <v>3</v>
      </c>
      <c r="N53" t="s">
        <v>45</v>
      </c>
      <c r="O53" t="s">
        <v>46</v>
      </c>
      <c r="P53" t="s">
        <v>47</v>
      </c>
      <c r="Q53" t="s">
        <v>48</v>
      </c>
      <c r="S53">
        <v>57.8</v>
      </c>
      <c r="T53">
        <v>0.7</v>
      </c>
      <c r="U53">
        <v>19</v>
      </c>
      <c r="Y53">
        <v>7.11</v>
      </c>
      <c r="AB53">
        <v>0.15</v>
      </c>
      <c r="AC53">
        <v>2.3199999999999998</v>
      </c>
      <c r="AD53">
        <v>8.07</v>
      </c>
      <c r="AE53">
        <v>3.69</v>
      </c>
      <c r="AF53">
        <v>1.17</v>
      </c>
      <c r="AG53">
        <v>0.21</v>
      </c>
      <c r="AL53" s="11">
        <f t="shared" si="0"/>
        <v>0</v>
      </c>
      <c r="AM53" s="12">
        <f t="shared" si="1"/>
        <v>0</v>
      </c>
      <c r="AN53" s="12">
        <f t="shared" si="2"/>
        <v>0</v>
      </c>
      <c r="AO53" s="13">
        <f t="shared" si="3"/>
        <v>1</v>
      </c>
    </row>
    <row r="54" spans="1:41" x14ac:dyDescent="0.25">
      <c r="A54" t="s">
        <v>94</v>
      </c>
      <c r="C54" t="s">
        <v>43</v>
      </c>
      <c r="D54" t="s">
        <v>44</v>
      </c>
      <c r="E54">
        <v>12.983000000000001</v>
      </c>
      <c r="F54">
        <v>-87.566999999999993</v>
      </c>
      <c r="G54">
        <v>1E-3</v>
      </c>
      <c r="J54" t="s">
        <v>3</v>
      </c>
      <c r="N54" t="s">
        <v>45</v>
      </c>
      <c r="O54" t="s">
        <v>46</v>
      </c>
      <c r="P54" t="s">
        <v>47</v>
      </c>
      <c r="Q54" t="s">
        <v>48</v>
      </c>
      <c r="S54">
        <v>58.9</v>
      </c>
      <c r="T54">
        <v>0.71</v>
      </c>
      <c r="U54">
        <v>18.5</v>
      </c>
      <c r="Y54">
        <v>7.13</v>
      </c>
      <c r="AB54">
        <v>0.16</v>
      </c>
      <c r="AC54">
        <v>2.2000000000000002</v>
      </c>
      <c r="AD54">
        <v>7.6</v>
      </c>
      <c r="AE54">
        <v>3.88</v>
      </c>
      <c r="AF54">
        <v>1.27</v>
      </c>
      <c r="AG54">
        <v>0.22</v>
      </c>
      <c r="AL54" s="11">
        <f t="shared" si="0"/>
        <v>0</v>
      </c>
      <c r="AM54" s="12">
        <f t="shared" si="1"/>
        <v>0</v>
      </c>
      <c r="AN54" s="12">
        <f t="shared" si="2"/>
        <v>0</v>
      </c>
      <c r="AO54" s="13">
        <f t="shared" si="3"/>
        <v>1</v>
      </c>
    </row>
    <row r="55" spans="1:41" x14ac:dyDescent="0.25">
      <c r="A55" t="s">
        <v>95</v>
      </c>
      <c r="C55" t="s">
        <v>43</v>
      </c>
      <c r="D55" t="s">
        <v>44</v>
      </c>
      <c r="E55">
        <v>12.983000000000001</v>
      </c>
      <c r="F55">
        <v>-87.566999999999993</v>
      </c>
      <c r="G55">
        <v>1E-3</v>
      </c>
      <c r="J55" t="s">
        <v>3</v>
      </c>
      <c r="N55" t="s">
        <v>45</v>
      </c>
      <c r="O55" t="s">
        <v>46</v>
      </c>
      <c r="P55" t="s">
        <v>47</v>
      </c>
      <c r="Q55" t="s">
        <v>48</v>
      </c>
      <c r="S55">
        <v>58.7</v>
      </c>
      <c r="T55">
        <v>0.65</v>
      </c>
      <c r="U55">
        <v>18.5</v>
      </c>
      <c r="Y55">
        <v>7.31</v>
      </c>
      <c r="AB55">
        <v>0.17</v>
      </c>
      <c r="AC55">
        <v>2.5</v>
      </c>
      <c r="AD55">
        <v>7.6</v>
      </c>
      <c r="AE55">
        <v>3.78</v>
      </c>
      <c r="AF55">
        <v>1.21</v>
      </c>
      <c r="AG55">
        <v>0.21</v>
      </c>
      <c r="AL55" s="11">
        <f t="shared" si="0"/>
        <v>0</v>
      </c>
      <c r="AM55" s="12">
        <f t="shared" si="1"/>
        <v>0</v>
      </c>
      <c r="AN55" s="12">
        <f t="shared" si="2"/>
        <v>0</v>
      </c>
      <c r="AO55" s="13">
        <f t="shared" si="3"/>
        <v>1</v>
      </c>
    </row>
    <row r="56" spans="1:41" x14ac:dyDescent="0.25">
      <c r="A56" t="s">
        <v>96</v>
      </c>
      <c r="C56" t="s">
        <v>43</v>
      </c>
      <c r="D56" t="s">
        <v>44</v>
      </c>
      <c r="E56">
        <v>9.9830000000000005</v>
      </c>
      <c r="F56">
        <v>-83.85</v>
      </c>
      <c r="G56">
        <v>1E-3</v>
      </c>
      <c r="J56" t="s">
        <v>3</v>
      </c>
      <c r="N56" t="s">
        <v>45</v>
      </c>
      <c r="O56" t="s">
        <v>46</v>
      </c>
      <c r="P56" t="s">
        <v>47</v>
      </c>
      <c r="Q56" t="s">
        <v>48</v>
      </c>
      <c r="S56">
        <v>50.39</v>
      </c>
      <c r="T56">
        <v>1.1399999999999999</v>
      </c>
      <c r="U56">
        <v>15.88</v>
      </c>
      <c r="Y56">
        <v>7.76</v>
      </c>
      <c r="AB56">
        <v>0.14000000000000001</v>
      </c>
      <c r="AC56">
        <v>8.02</v>
      </c>
      <c r="AD56">
        <v>9.07</v>
      </c>
      <c r="AE56">
        <v>2.85</v>
      </c>
      <c r="AF56">
        <v>1.61</v>
      </c>
      <c r="AG56">
        <v>0.44</v>
      </c>
      <c r="AL56" s="11">
        <f t="shared" si="0"/>
        <v>0</v>
      </c>
      <c r="AM56" s="12">
        <f t="shared" si="1"/>
        <v>0</v>
      </c>
      <c r="AN56" s="12">
        <f t="shared" si="2"/>
        <v>1</v>
      </c>
      <c r="AO56" s="13">
        <f t="shared" si="3"/>
        <v>0</v>
      </c>
    </row>
    <row r="57" spans="1:41" x14ac:dyDescent="0.25">
      <c r="A57" t="s">
        <v>97</v>
      </c>
      <c r="C57" t="s">
        <v>43</v>
      </c>
      <c r="D57" t="s">
        <v>44</v>
      </c>
      <c r="E57">
        <v>9.9830000000000005</v>
      </c>
      <c r="F57">
        <v>-83.85</v>
      </c>
      <c r="G57">
        <v>1E-3</v>
      </c>
      <c r="J57" t="s">
        <v>3</v>
      </c>
      <c r="N57" t="s">
        <v>45</v>
      </c>
      <c r="O57" t="s">
        <v>46</v>
      </c>
      <c r="P57" t="s">
        <v>47</v>
      </c>
      <c r="Q57" t="s">
        <v>48</v>
      </c>
      <c r="S57">
        <v>51.11</v>
      </c>
      <c r="T57">
        <v>1.1399999999999999</v>
      </c>
      <c r="U57">
        <v>16.22</v>
      </c>
      <c r="Y57">
        <v>7.85</v>
      </c>
      <c r="AB57">
        <v>0.14000000000000001</v>
      </c>
      <c r="AC57">
        <v>8.06</v>
      </c>
      <c r="AD57">
        <v>8.98</v>
      </c>
      <c r="AE57">
        <v>2.84</v>
      </c>
      <c r="AF57">
        <v>1.61</v>
      </c>
      <c r="AG57">
        <v>0.44</v>
      </c>
      <c r="AL57" s="11">
        <f t="shared" si="0"/>
        <v>0</v>
      </c>
      <c r="AM57" s="12">
        <f t="shared" si="1"/>
        <v>0</v>
      </c>
      <c r="AN57" s="12">
        <f t="shared" si="2"/>
        <v>1</v>
      </c>
      <c r="AO57" s="13">
        <f t="shared" si="3"/>
        <v>0</v>
      </c>
    </row>
    <row r="58" spans="1:41" x14ac:dyDescent="0.25">
      <c r="A58" t="s">
        <v>98</v>
      </c>
      <c r="C58" t="s">
        <v>43</v>
      </c>
      <c r="D58" t="s">
        <v>44</v>
      </c>
      <c r="E58">
        <v>9.9830000000000005</v>
      </c>
      <c r="F58">
        <v>-83.85</v>
      </c>
      <c r="G58">
        <v>1E-3</v>
      </c>
      <c r="J58" t="s">
        <v>3</v>
      </c>
      <c r="N58" t="s">
        <v>45</v>
      </c>
      <c r="O58" t="s">
        <v>46</v>
      </c>
      <c r="P58" t="s">
        <v>47</v>
      </c>
      <c r="Q58" t="s">
        <v>48</v>
      </c>
      <c r="S58">
        <v>50.91</v>
      </c>
      <c r="T58">
        <v>1.1399999999999999</v>
      </c>
      <c r="U58">
        <v>16.05</v>
      </c>
      <c r="Y58">
        <v>8.1300000000000008</v>
      </c>
      <c r="AB58">
        <v>0.14000000000000001</v>
      </c>
      <c r="AC58">
        <v>8.23</v>
      </c>
      <c r="AD58">
        <v>8.98</v>
      </c>
      <c r="AE58">
        <v>2.81</v>
      </c>
      <c r="AF58">
        <v>1.61</v>
      </c>
      <c r="AG58">
        <v>0.45</v>
      </c>
      <c r="AL58" s="11">
        <f t="shared" si="0"/>
        <v>0</v>
      </c>
      <c r="AM58" s="12">
        <f t="shared" si="1"/>
        <v>0</v>
      </c>
      <c r="AN58" s="12">
        <f t="shared" si="2"/>
        <v>1</v>
      </c>
      <c r="AO58" s="13">
        <f t="shared" si="3"/>
        <v>0</v>
      </c>
    </row>
    <row r="59" spans="1:41" x14ac:dyDescent="0.25">
      <c r="A59" t="s">
        <v>99</v>
      </c>
      <c r="C59" t="s">
        <v>43</v>
      </c>
      <c r="D59" t="s">
        <v>44</v>
      </c>
      <c r="E59">
        <v>13.282999999999999</v>
      </c>
      <c r="F59">
        <v>-87.85</v>
      </c>
      <c r="G59">
        <v>1E-3</v>
      </c>
      <c r="J59" t="s">
        <v>3</v>
      </c>
      <c r="N59" t="s">
        <v>45</v>
      </c>
      <c r="O59" t="s">
        <v>46</v>
      </c>
      <c r="P59" t="s">
        <v>47</v>
      </c>
      <c r="Q59" t="s">
        <v>48</v>
      </c>
      <c r="S59">
        <v>53.3</v>
      </c>
      <c r="T59">
        <v>0.78</v>
      </c>
      <c r="U59">
        <v>20.6</v>
      </c>
      <c r="W59">
        <v>2.64</v>
      </c>
      <c r="Y59">
        <v>4.92</v>
      </c>
      <c r="AB59">
        <v>0.13</v>
      </c>
      <c r="AC59">
        <v>2.5</v>
      </c>
      <c r="AD59">
        <v>9.75</v>
      </c>
      <c r="AE59">
        <v>3.22</v>
      </c>
      <c r="AF59">
        <v>0.73</v>
      </c>
      <c r="AG59">
        <v>0.23</v>
      </c>
      <c r="AL59" s="11">
        <f t="shared" si="0"/>
        <v>0</v>
      </c>
      <c r="AM59" s="12">
        <f t="shared" si="1"/>
        <v>0</v>
      </c>
      <c r="AN59" s="12">
        <f t="shared" si="2"/>
        <v>1</v>
      </c>
      <c r="AO59" s="13">
        <f t="shared" si="3"/>
        <v>0</v>
      </c>
    </row>
    <row r="60" spans="1:41" x14ac:dyDescent="0.25">
      <c r="A60" t="s">
        <v>100</v>
      </c>
      <c r="C60" t="s">
        <v>43</v>
      </c>
      <c r="D60" t="s">
        <v>44</v>
      </c>
      <c r="E60">
        <v>9.9830000000000005</v>
      </c>
      <c r="F60">
        <v>-83.85</v>
      </c>
      <c r="G60">
        <v>1E-3</v>
      </c>
      <c r="J60" t="s">
        <v>3</v>
      </c>
      <c r="N60" t="s">
        <v>45</v>
      </c>
      <c r="O60" t="s">
        <v>46</v>
      </c>
      <c r="P60" t="s">
        <v>47</v>
      </c>
      <c r="Q60" t="s">
        <v>48</v>
      </c>
      <c r="S60">
        <v>63.26</v>
      </c>
      <c r="T60">
        <v>0.81</v>
      </c>
      <c r="U60">
        <v>16.29</v>
      </c>
      <c r="W60">
        <v>3.69</v>
      </c>
      <c r="AB60">
        <v>0.12</v>
      </c>
      <c r="AC60">
        <v>1.03</v>
      </c>
      <c r="AD60">
        <v>2.5299999999999998</v>
      </c>
      <c r="AE60">
        <v>4.3499999999999996</v>
      </c>
      <c r="AF60">
        <v>4.8099999999999996</v>
      </c>
      <c r="AG60">
        <v>0.18</v>
      </c>
      <c r="AL60" s="11">
        <f t="shared" si="0"/>
        <v>0</v>
      </c>
      <c r="AM60" s="12">
        <f t="shared" si="1"/>
        <v>0</v>
      </c>
      <c r="AN60" s="12">
        <f t="shared" si="2"/>
        <v>0</v>
      </c>
      <c r="AO60" s="13">
        <f t="shared" si="3"/>
        <v>1</v>
      </c>
    </row>
    <row r="61" spans="1:41" x14ac:dyDescent="0.25">
      <c r="A61" t="s">
        <v>101</v>
      </c>
      <c r="C61" t="s">
        <v>43</v>
      </c>
      <c r="D61" t="s">
        <v>44</v>
      </c>
      <c r="E61">
        <v>9.9830000000000005</v>
      </c>
      <c r="F61">
        <v>-83.85</v>
      </c>
      <c r="G61">
        <v>1E-3</v>
      </c>
      <c r="J61" t="s">
        <v>3</v>
      </c>
      <c r="N61" t="s">
        <v>45</v>
      </c>
      <c r="O61" t="s">
        <v>46</v>
      </c>
      <c r="P61" t="s">
        <v>47</v>
      </c>
      <c r="Q61" t="s">
        <v>48</v>
      </c>
      <c r="S61">
        <v>52.55</v>
      </c>
      <c r="T61">
        <v>1.1599999999999999</v>
      </c>
      <c r="U61">
        <v>16.350000000000001</v>
      </c>
      <c r="Y61">
        <v>7.31</v>
      </c>
      <c r="AB61">
        <v>0.13</v>
      </c>
      <c r="AC61">
        <v>4.66</v>
      </c>
      <c r="AD61">
        <v>8.77</v>
      </c>
      <c r="AE61">
        <v>3.29</v>
      </c>
      <c r="AF61">
        <v>2.09</v>
      </c>
      <c r="AG61">
        <v>0.45</v>
      </c>
      <c r="AL61" s="11">
        <f t="shared" si="0"/>
        <v>0</v>
      </c>
      <c r="AM61" s="12">
        <f t="shared" si="1"/>
        <v>0</v>
      </c>
      <c r="AN61" s="12">
        <f t="shared" si="2"/>
        <v>1</v>
      </c>
      <c r="AO61" s="13">
        <f t="shared" si="3"/>
        <v>0</v>
      </c>
    </row>
    <row r="62" spans="1:41" x14ac:dyDescent="0.25">
      <c r="A62" t="s">
        <v>102</v>
      </c>
      <c r="C62" t="s">
        <v>43</v>
      </c>
      <c r="D62" t="s">
        <v>44</v>
      </c>
      <c r="E62">
        <v>9.9830000000000005</v>
      </c>
      <c r="F62">
        <v>-83.85</v>
      </c>
      <c r="G62">
        <v>1E-3</v>
      </c>
      <c r="J62" t="s">
        <v>3</v>
      </c>
      <c r="N62" t="s">
        <v>45</v>
      </c>
      <c r="O62" t="s">
        <v>46</v>
      </c>
      <c r="P62" t="s">
        <v>47</v>
      </c>
      <c r="Q62" t="s">
        <v>48</v>
      </c>
      <c r="S62">
        <v>53.6</v>
      </c>
      <c r="T62">
        <v>1.1499999999999999</v>
      </c>
      <c r="U62">
        <v>16.34</v>
      </c>
      <c r="Y62">
        <v>7.38</v>
      </c>
      <c r="AB62">
        <v>0.13</v>
      </c>
      <c r="AC62">
        <v>4.82</v>
      </c>
      <c r="AD62">
        <v>8.52</v>
      </c>
      <c r="AE62">
        <v>3.39</v>
      </c>
      <c r="AF62">
        <v>2.23</v>
      </c>
      <c r="AG62">
        <v>0.44</v>
      </c>
      <c r="AL62" s="11">
        <f t="shared" si="0"/>
        <v>0</v>
      </c>
      <c r="AM62" s="12">
        <f t="shared" si="1"/>
        <v>0</v>
      </c>
      <c r="AN62" s="12">
        <f t="shared" si="2"/>
        <v>1</v>
      </c>
      <c r="AO62" s="13">
        <f t="shared" si="3"/>
        <v>0</v>
      </c>
    </row>
    <row r="63" spans="1:41" x14ac:dyDescent="0.25">
      <c r="A63" t="s">
        <v>103</v>
      </c>
      <c r="C63" t="s">
        <v>43</v>
      </c>
      <c r="D63" t="s">
        <v>44</v>
      </c>
      <c r="E63">
        <v>13.817</v>
      </c>
      <c r="F63">
        <v>-89.632999999999996</v>
      </c>
      <c r="G63">
        <v>1E-3</v>
      </c>
      <c r="J63" t="s">
        <v>3</v>
      </c>
      <c r="N63" t="s">
        <v>45</v>
      </c>
      <c r="O63" t="s">
        <v>46</v>
      </c>
      <c r="P63" t="s">
        <v>47</v>
      </c>
      <c r="Q63" t="s">
        <v>48</v>
      </c>
      <c r="S63">
        <v>52.61</v>
      </c>
      <c r="T63">
        <v>0.82</v>
      </c>
      <c r="U63">
        <v>16.16</v>
      </c>
      <c r="W63">
        <v>1.44</v>
      </c>
      <c r="Y63">
        <v>6.8</v>
      </c>
      <c r="AB63">
        <v>0.13</v>
      </c>
      <c r="AC63">
        <v>4.1900000000000004</v>
      </c>
      <c r="AD63">
        <v>8.73</v>
      </c>
      <c r="AE63">
        <v>3.06</v>
      </c>
      <c r="AF63">
        <v>1.1499999999999999</v>
      </c>
      <c r="AG63">
        <v>0.23</v>
      </c>
      <c r="AL63" s="11">
        <f t="shared" si="0"/>
        <v>0</v>
      </c>
      <c r="AM63" s="12">
        <f t="shared" si="1"/>
        <v>0</v>
      </c>
      <c r="AN63" s="12">
        <f t="shared" si="2"/>
        <v>1</v>
      </c>
      <c r="AO63" s="13">
        <f t="shared" si="3"/>
        <v>0</v>
      </c>
    </row>
    <row r="64" spans="1:41" x14ac:dyDescent="0.25">
      <c r="A64" t="s">
        <v>104</v>
      </c>
      <c r="C64" t="s">
        <v>43</v>
      </c>
      <c r="D64" t="s">
        <v>44</v>
      </c>
      <c r="E64">
        <v>13.817</v>
      </c>
      <c r="F64">
        <v>-89.632999999999996</v>
      </c>
      <c r="G64">
        <v>1E-3</v>
      </c>
      <c r="J64" t="s">
        <v>3</v>
      </c>
      <c r="N64" t="s">
        <v>45</v>
      </c>
      <c r="O64" t="s">
        <v>46</v>
      </c>
      <c r="P64" t="s">
        <v>47</v>
      </c>
      <c r="Q64" t="s">
        <v>48</v>
      </c>
      <c r="S64">
        <v>56.3</v>
      </c>
      <c r="T64">
        <v>0.8</v>
      </c>
      <c r="U64">
        <v>18.399999999999999</v>
      </c>
      <c r="W64">
        <v>1.76</v>
      </c>
      <c r="Y64">
        <v>5.9</v>
      </c>
      <c r="AB64">
        <v>0.17</v>
      </c>
      <c r="AC64">
        <v>3.45</v>
      </c>
      <c r="AD64">
        <v>7.83</v>
      </c>
      <c r="AE64">
        <v>3.84</v>
      </c>
      <c r="AF64">
        <v>1.47</v>
      </c>
      <c r="AG64">
        <v>0.12</v>
      </c>
      <c r="AL64" s="11">
        <f t="shared" si="0"/>
        <v>0</v>
      </c>
      <c r="AM64" s="12">
        <f t="shared" si="1"/>
        <v>0</v>
      </c>
      <c r="AN64" s="12">
        <f t="shared" si="2"/>
        <v>1</v>
      </c>
      <c r="AO64" s="13">
        <f t="shared" si="3"/>
        <v>0</v>
      </c>
    </row>
    <row r="65" spans="1:41" x14ac:dyDescent="0.25">
      <c r="A65" t="s">
        <v>105</v>
      </c>
      <c r="C65" t="s">
        <v>43</v>
      </c>
      <c r="D65" t="s">
        <v>44</v>
      </c>
      <c r="E65">
        <v>13.817</v>
      </c>
      <c r="F65">
        <v>-89.632999999999996</v>
      </c>
      <c r="G65">
        <v>1E-3</v>
      </c>
      <c r="J65" t="s">
        <v>3</v>
      </c>
      <c r="N65" t="s">
        <v>45</v>
      </c>
      <c r="O65" t="s">
        <v>46</v>
      </c>
      <c r="P65" t="s">
        <v>47</v>
      </c>
      <c r="Q65" t="s">
        <v>48</v>
      </c>
      <c r="S65">
        <v>52.6</v>
      </c>
      <c r="T65">
        <v>0.83</v>
      </c>
      <c r="U65">
        <v>19.3</v>
      </c>
      <c r="W65">
        <v>2.0099999999999998</v>
      </c>
      <c r="Y65">
        <v>6.52</v>
      </c>
      <c r="AB65">
        <v>0.17</v>
      </c>
      <c r="AC65">
        <v>4.5199999999999996</v>
      </c>
      <c r="AD65">
        <v>9.3000000000000007</v>
      </c>
      <c r="AE65">
        <v>3.53</v>
      </c>
      <c r="AF65">
        <v>0.96</v>
      </c>
      <c r="AG65">
        <v>0.12</v>
      </c>
      <c r="AL65" s="11">
        <f t="shared" si="0"/>
        <v>0</v>
      </c>
      <c r="AM65" s="12">
        <f t="shared" si="1"/>
        <v>0</v>
      </c>
      <c r="AN65" s="12">
        <f t="shared" si="2"/>
        <v>1</v>
      </c>
      <c r="AO65" s="13">
        <f t="shared" si="3"/>
        <v>0</v>
      </c>
    </row>
    <row r="66" spans="1:41" x14ac:dyDescent="0.25">
      <c r="A66" t="s">
        <v>106</v>
      </c>
      <c r="C66" t="s">
        <v>43</v>
      </c>
      <c r="D66" t="s">
        <v>44</v>
      </c>
      <c r="E66">
        <v>13.817</v>
      </c>
      <c r="F66">
        <v>-89.632999999999996</v>
      </c>
      <c r="G66">
        <v>1E-3</v>
      </c>
      <c r="J66" t="s">
        <v>3</v>
      </c>
      <c r="N66" t="s">
        <v>45</v>
      </c>
      <c r="O66" t="s">
        <v>46</v>
      </c>
      <c r="P66" t="s">
        <v>47</v>
      </c>
      <c r="Q66" t="s">
        <v>48</v>
      </c>
      <c r="S66">
        <v>60.2</v>
      </c>
      <c r="T66">
        <v>0.46</v>
      </c>
      <c r="U66">
        <v>18.3</v>
      </c>
      <c r="W66">
        <v>0.3</v>
      </c>
      <c r="Y66">
        <v>5.72</v>
      </c>
      <c r="AB66">
        <v>0.18</v>
      </c>
      <c r="AC66">
        <v>1.9</v>
      </c>
      <c r="AD66">
        <v>6.17</v>
      </c>
      <c r="AE66">
        <v>4.5</v>
      </c>
      <c r="AF66">
        <v>1.41</v>
      </c>
      <c r="AG66">
        <v>0.23</v>
      </c>
      <c r="AL66" s="11">
        <f t="shared" si="0"/>
        <v>0</v>
      </c>
      <c r="AM66" s="12">
        <f t="shared" si="1"/>
        <v>0</v>
      </c>
      <c r="AN66" s="12">
        <f t="shared" si="2"/>
        <v>0</v>
      </c>
      <c r="AO66" s="13">
        <f t="shared" si="3"/>
        <v>1</v>
      </c>
    </row>
    <row r="67" spans="1:41" x14ac:dyDescent="0.25">
      <c r="A67" t="s">
        <v>107</v>
      </c>
      <c r="C67" t="s">
        <v>43</v>
      </c>
      <c r="D67" t="s">
        <v>44</v>
      </c>
      <c r="E67">
        <v>13.817</v>
      </c>
      <c r="F67">
        <v>-89.632999999999996</v>
      </c>
      <c r="G67">
        <v>1E-3</v>
      </c>
      <c r="J67" t="s">
        <v>3</v>
      </c>
      <c r="N67" t="s">
        <v>45</v>
      </c>
      <c r="O67" t="s">
        <v>46</v>
      </c>
      <c r="P67" t="s">
        <v>47</v>
      </c>
      <c r="Q67" t="s">
        <v>48</v>
      </c>
      <c r="S67">
        <v>52.6</v>
      </c>
      <c r="T67">
        <v>0.84</v>
      </c>
      <c r="U67">
        <v>19</v>
      </c>
      <c r="W67">
        <v>3.67</v>
      </c>
      <c r="Y67">
        <v>5.48</v>
      </c>
      <c r="AB67">
        <v>0.18</v>
      </c>
      <c r="AC67">
        <v>4.5999999999999996</v>
      </c>
      <c r="AD67">
        <v>9.16</v>
      </c>
      <c r="AE67">
        <v>3.51</v>
      </c>
      <c r="AF67">
        <v>1.01</v>
      </c>
      <c r="AG67">
        <v>0.12</v>
      </c>
      <c r="AL67" s="11">
        <f t="shared" si="0"/>
        <v>0</v>
      </c>
      <c r="AM67" s="12">
        <f t="shared" si="1"/>
        <v>0</v>
      </c>
      <c r="AN67" s="12">
        <f t="shared" si="2"/>
        <v>1</v>
      </c>
      <c r="AO67" s="13">
        <f t="shared" si="3"/>
        <v>0</v>
      </c>
    </row>
    <row r="68" spans="1:41" x14ac:dyDescent="0.25">
      <c r="A68" t="s">
        <v>108</v>
      </c>
      <c r="C68" t="s">
        <v>43</v>
      </c>
      <c r="D68" t="s">
        <v>44</v>
      </c>
      <c r="E68">
        <v>13.817</v>
      </c>
      <c r="F68">
        <v>-89.632999999999996</v>
      </c>
      <c r="G68">
        <v>1E-3</v>
      </c>
      <c r="J68" t="s">
        <v>3</v>
      </c>
      <c r="N68" t="s">
        <v>45</v>
      </c>
      <c r="O68" t="s">
        <v>46</v>
      </c>
      <c r="P68" t="s">
        <v>47</v>
      </c>
      <c r="Q68" t="s">
        <v>48</v>
      </c>
      <c r="S68">
        <v>53.8</v>
      </c>
      <c r="T68">
        <v>0.84</v>
      </c>
      <c r="U68">
        <v>19.399999999999999</v>
      </c>
      <c r="W68">
        <v>2.1800000000000002</v>
      </c>
      <c r="Y68">
        <v>6.17</v>
      </c>
      <c r="AB68">
        <v>0.16</v>
      </c>
      <c r="AC68">
        <v>4.18</v>
      </c>
      <c r="AD68">
        <v>9.6</v>
      </c>
      <c r="AE68">
        <v>3.5</v>
      </c>
      <c r="AF68">
        <v>0.95</v>
      </c>
      <c r="AG68">
        <v>0.13</v>
      </c>
      <c r="AL68" s="11">
        <f t="shared" si="0"/>
        <v>0</v>
      </c>
      <c r="AM68" s="12">
        <f t="shared" si="1"/>
        <v>0</v>
      </c>
      <c r="AN68" s="12">
        <f t="shared" si="2"/>
        <v>1</v>
      </c>
      <c r="AO68" s="13">
        <f t="shared" si="3"/>
        <v>0</v>
      </c>
    </row>
    <row r="69" spans="1:41" x14ac:dyDescent="0.25">
      <c r="A69" t="s">
        <v>109</v>
      </c>
      <c r="C69" t="s">
        <v>43</v>
      </c>
      <c r="D69" t="s">
        <v>44</v>
      </c>
      <c r="E69">
        <v>13.817</v>
      </c>
      <c r="F69">
        <v>-89.632999999999996</v>
      </c>
      <c r="G69">
        <v>1E-3</v>
      </c>
      <c r="J69" t="s">
        <v>3</v>
      </c>
      <c r="N69" t="s">
        <v>45</v>
      </c>
      <c r="O69" t="s">
        <v>46</v>
      </c>
      <c r="P69" t="s">
        <v>47</v>
      </c>
      <c r="Q69" t="s">
        <v>48</v>
      </c>
      <c r="S69">
        <v>54.1</v>
      </c>
      <c r="T69">
        <v>0.79</v>
      </c>
      <c r="U69">
        <v>19.100000000000001</v>
      </c>
      <c r="W69">
        <v>1.8</v>
      </c>
      <c r="Y69">
        <v>6.29</v>
      </c>
      <c r="AB69">
        <v>0.15</v>
      </c>
      <c r="AC69">
        <v>3.87</v>
      </c>
      <c r="AD69">
        <v>8.73</v>
      </c>
      <c r="AE69">
        <v>3.62</v>
      </c>
      <c r="AF69">
        <v>1.1499999999999999</v>
      </c>
      <c r="AG69">
        <v>0.17</v>
      </c>
      <c r="AL69" s="11">
        <f t="shared" si="0"/>
        <v>0</v>
      </c>
      <c r="AM69" s="12">
        <f t="shared" si="1"/>
        <v>0</v>
      </c>
      <c r="AN69" s="12">
        <f t="shared" si="2"/>
        <v>1</v>
      </c>
      <c r="AO69" s="13">
        <f t="shared" si="3"/>
        <v>0</v>
      </c>
    </row>
    <row r="70" spans="1:41" x14ac:dyDescent="0.25">
      <c r="A70" t="s">
        <v>110</v>
      </c>
      <c r="C70" t="s">
        <v>43</v>
      </c>
      <c r="D70" t="s">
        <v>44</v>
      </c>
      <c r="E70">
        <v>13.817</v>
      </c>
      <c r="F70">
        <v>-89.632999999999996</v>
      </c>
      <c r="G70">
        <v>1E-3</v>
      </c>
      <c r="J70" t="s">
        <v>3</v>
      </c>
      <c r="N70" t="s">
        <v>45</v>
      </c>
      <c r="O70" t="s">
        <v>46</v>
      </c>
      <c r="P70" t="s">
        <v>47</v>
      </c>
      <c r="Q70" t="s">
        <v>48</v>
      </c>
      <c r="S70">
        <v>53.7</v>
      </c>
      <c r="T70">
        <v>0.81</v>
      </c>
      <c r="U70">
        <v>19.399999999999999</v>
      </c>
      <c r="W70">
        <v>1.78</v>
      </c>
      <c r="Y70">
        <v>6.58</v>
      </c>
      <c r="AB70">
        <v>0.15</v>
      </c>
      <c r="AC70">
        <v>4.59</v>
      </c>
      <c r="AD70">
        <v>9.61</v>
      </c>
      <c r="AE70">
        <v>3.57</v>
      </c>
      <c r="AF70">
        <v>0.97</v>
      </c>
      <c r="AG70">
        <v>0.23</v>
      </c>
      <c r="AL70" s="11">
        <f t="shared" si="0"/>
        <v>0</v>
      </c>
      <c r="AM70" s="12">
        <f t="shared" si="1"/>
        <v>0</v>
      </c>
      <c r="AN70" s="12">
        <f t="shared" si="2"/>
        <v>1</v>
      </c>
      <c r="AO70" s="13">
        <f t="shared" si="3"/>
        <v>0</v>
      </c>
    </row>
    <row r="71" spans="1:41" x14ac:dyDescent="0.25">
      <c r="A71" t="s">
        <v>111</v>
      </c>
      <c r="C71" t="s">
        <v>43</v>
      </c>
      <c r="D71" t="s">
        <v>44</v>
      </c>
      <c r="E71">
        <v>13.817</v>
      </c>
      <c r="F71">
        <v>-89.632999999999996</v>
      </c>
      <c r="G71">
        <v>1E-3</v>
      </c>
      <c r="J71" t="s">
        <v>3</v>
      </c>
      <c r="N71" t="s">
        <v>45</v>
      </c>
      <c r="O71" t="s">
        <v>46</v>
      </c>
      <c r="P71" t="s">
        <v>47</v>
      </c>
      <c r="Q71" t="s">
        <v>48</v>
      </c>
      <c r="S71">
        <v>61</v>
      </c>
      <c r="T71">
        <v>0.48</v>
      </c>
      <c r="U71">
        <v>18.600000000000001</v>
      </c>
      <c r="W71">
        <v>3.99</v>
      </c>
      <c r="Y71">
        <v>2.0499999999999998</v>
      </c>
      <c r="AB71">
        <v>0.16</v>
      </c>
      <c r="AC71">
        <v>1.76</v>
      </c>
      <c r="AD71">
        <v>6.35</v>
      </c>
      <c r="AE71">
        <v>4.49</v>
      </c>
      <c r="AF71">
        <v>1.42</v>
      </c>
      <c r="AG71">
        <v>0.31</v>
      </c>
      <c r="AL71" s="11">
        <f t="shared" si="0"/>
        <v>0</v>
      </c>
      <c r="AM71" s="12">
        <f t="shared" si="1"/>
        <v>0</v>
      </c>
      <c r="AN71" s="12">
        <f t="shared" si="2"/>
        <v>0</v>
      </c>
      <c r="AO71" s="13">
        <f t="shared" si="3"/>
        <v>1</v>
      </c>
    </row>
    <row r="72" spans="1:41" x14ac:dyDescent="0.25">
      <c r="A72" t="s">
        <v>112</v>
      </c>
      <c r="C72" t="s">
        <v>43</v>
      </c>
      <c r="D72" t="s">
        <v>44</v>
      </c>
      <c r="E72">
        <v>13.817</v>
      </c>
      <c r="F72">
        <v>-89.632999999999996</v>
      </c>
      <c r="G72">
        <v>1E-3</v>
      </c>
      <c r="J72" t="s">
        <v>3</v>
      </c>
      <c r="N72" t="s">
        <v>45</v>
      </c>
      <c r="O72" t="s">
        <v>46</v>
      </c>
      <c r="P72" t="s">
        <v>47</v>
      </c>
      <c r="Q72" t="s">
        <v>48</v>
      </c>
      <c r="S72">
        <v>52.6</v>
      </c>
      <c r="T72">
        <v>0.81</v>
      </c>
      <c r="U72">
        <v>19.600000000000001</v>
      </c>
      <c r="W72">
        <v>1.1299999999999999</v>
      </c>
      <c r="Y72">
        <v>7.16</v>
      </c>
      <c r="AB72">
        <v>0.15</v>
      </c>
      <c r="AC72">
        <v>4.3099999999999996</v>
      </c>
      <c r="AD72">
        <v>9.49</v>
      </c>
      <c r="AE72">
        <v>3.54</v>
      </c>
      <c r="AF72">
        <v>0.94</v>
      </c>
      <c r="AG72">
        <v>0.14000000000000001</v>
      </c>
      <c r="AL72" s="11">
        <f t="shared" si="0"/>
        <v>0</v>
      </c>
      <c r="AM72" s="12">
        <f t="shared" si="1"/>
        <v>0</v>
      </c>
      <c r="AN72" s="12">
        <f t="shared" si="2"/>
        <v>1</v>
      </c>
      <c r="AO72" s="13">
        <f t="shared" si="3"/>
        <v>0</v>
      </c>
    </row>
    <row r="73" spans="1:41" x14ac:dyDescent="0.25">
      <c r="A73" t="s">
        <v>113</v>
      </c>
      <c r="C73" t="s">
        <v>43</v>
      </c>
      <c r="D73" t="s">
        <v>44</v>
      </c>
      <c r="E73">
        <v>13.817</v>
      </c>
      <c r="F73">
        <v>-89.632999999999996</v>
      </c>
      <c r="G73">
        <v>1E-3</v>
      </c>
      <c r="J73" t="s">
        <v>3</v>
      </c>
      <c r="N73" t="s">
        <v>45</v>
      </c>
      <c r="O73" t="s">
        <v>46</v>
      </c>
      <c r="P73" t="s">
        <v>47</v>
      </c>
      <c r="Q73" t="s">
        <v>48</v>
      </c>
      <c r="S73">
        <v>54.1</v>
      </c>
      <c r="T73">
        <v>0.77</v>
      </c>
      <c r="U73">
        <v>19.8</v>
      </c>
      <c r="W73">
        <v>1.79</v>
      </c>
      <c r="Y73">
        <v>5.72</v>
      </c>
      <c r="AB73">
        <v>0.17</v>
      </c>
      <c r="AC73">
        <v>3.09</v>
      </c>
      <c r="AD73">
        <v>9.18</v>
      </c>
      <c r="AE73">
        <v>3.71</v>
      </c>
      <c r="AF73">
        <v>1.01</v>
      </c>
      <c r="AG73">
        <v>0.21</v>
      </c>
      <c r="AL73" s="11">
        <f t="shared" ref="AL73:AL136" si="4">IF(AND(J73="VOLCANIC_ARC",OR(Q73="BASALT",Q73="BASALTIC ANDESITE",Q73="GABBRO",Q73="PICRITE",Q73="TRACHYBASALT")),1,0)</f>
        <v>0</v>
      </c>
      <c r="AM73" s="12">
        <f t="shared" ref="AM73:AM136" si="5">IF(AND(J73="VOLCANIC_ARC",OR(Q73="ANDESITE",Q73="TRACHYANDESITE",Q73="DACITE",Q73="RHYODACITE",Q73="RHYOLITE")),1,0)</f>
        <v>0</v>
      </c>
      <c r="AN73" s="12">
        <f t="shared" ref="AN73:AN136" si="6">IF(AND(Q73="TEPHRA",S73&lt;57),1,0)</f>
        <v>1</v>
      </c>
      <c r="AO73" s="13">
        <f t="shared" ref="AO73:AO136" si="7">IF(AND(Q73="TEPHRA",S73&gt;=57),1,0)</f>
        <v>0</v>
      </c>
    </row>
    <row r="74" spans="1:41" x14ac:dyDescent="0.25">
      <c r="A74" t="s">
        <v>114</v>
      </c>
      <c r="C74" t="s">
        <v>43</v>
      </c>
      <c r="D74" t="s">
        <v>44</v>
      </c>
      <c r="E74">
        <v>13.817</v>
      </c>
      <c r="F74">
        <v>-89.632999999999996</v>
      </c>
      <c r="G74">
        <v>1E-3</v>
      </c>
      <c r="J74" t="s">
        <v>3</v>
      </c>
      <c r="N74" t="s">
        <v>45</v>
      </c>
      <c r="O74" t="s">
        <v>46</v>
      </c>
      <c r="P74" t="s">
        <v>47</v>
      </c>
      <c r="Q74" t="s">
        <v>48</v>
      </c>
      <c r="S74">
        <v>53.4</v>
      </c>
      <c r="T74">
        <v>0.85</v>
      </c>
      <c r="U74">
        <v>18.8</v>
      </c>
      <c r="W74">
        <v>0.73</v>
      </c>
      <c r="Y74">
        <v>7.86</v>
      </c>
      <c r="AB74">
        <v>0.16</v>
      </c>
      <c r="AC74">
        <v>4.96</v>
      </c>
      <c r="AD74">
        <v>9.19</v>
      </c>
      <c r="AE74">
        <v>3.55</v>
      </c>
      <c r="AF74">
        <v>1.04</v>
      </c>
      <c r="AG74">
        <v>0.23</v>
      </c>
      <c r="AL74" s="11">
        <f t="shared" si="4"/>
        <v>0</v>
      </c>
      <c r="AM74" s="12">
        <f t="shared" si="5"/>
        <v>0</v>
      </c>
      <c r="AN74" s="12">
        <f t="shared" si="6"/>
        <v>1</v>
      </c>
      <c r="AO74" s="13">
        <f t="shared" si="7"/>
        <v>0</v>
      </c>
    </row>
    <row r="75" spans="1:41" x14ac:dyDescent="0.25">
      <c r="A75" t="s">
        <v>115</v>
      </c>
      <c r="C75" t="s">
        <v>43</v>
      </c>
      <c r="D75" t="s">
        <v>44</v>
      </c>
      <c r="E75">
        <v>13.817</v>
      </c>
      <c r="F75">
        <v>-89.632999999999996</v>
      </c>
      <c r="G75">
        <v>1E-3</v>
      </c>
      <c r="J75" t="s">
        <v>3</v>
      </c>
      <c r="N75" t="s">
        <v>45</v>
      </c>
      <c r="O75" t="s">
        <v>46</v>
      </c>
      <c r="P75" t="s">
        <v>47</v>
      </c>
      <c r="Q75" t="s">
        <v>48</v>
      </c>
      <c r="S75">
        <v>54.5</v>
      </c>
      <c r="T75">
        <v>0.81</v>
      </c>
      <c r="U75">
        <v>18.8</v>
      </c>
      <c r="W75">
        <v>1.91</v>
      </c>
      <c r="Y75">
        <v>6.17</v>
      </c>
      <c r="AB75">
        <v>0.15</v>
      </c>
      <c r="AC75">
        <v>3.93</v>
      </c>
      <c r="AD75">
        <v>8.24</v>
      </c>
      <c r="AE75">
        <v>3.78</v>
      </c>
      <c r="AF75">
        <v>1.23</v>
      </c>
      <c r="AG75">
        <v>0.26</v>
      </c>
      <c r="AL75" s="11">
        <f t="shared" si="4"/>
        <v>0</v>
      </c>
      <c r="AM75" s="12">
        <f t="shared" si="5"/>
        <v>0</v>
      </c>
      <c r="AN75" s="12">
        <f t="shared" si="6"/>
        <v>1</v>
      </c>
      <c r="AO75" s="13">
        <f t="shared" si="7"/>
        <v>0</v>
      </c>
    </row>
    <row r="76" spans="1:41" x14ac:dyDescent="0.25">
      <c r="A76" t="s">
        <v>116</v>
      </c>
      <c r="C76" t="s">
        <v>43</v>
      </c>
      <c r="D76" t="s">
        <v>44</v>
      </c>
      <c r="E76">
        <v>13.817</v>
      </c>
      <c r="F76">
        <v>-89.632999999999996</v>
      </c>
      <c r="G76">
        <v>1E-3</v>
      </c>
      <c r="J76" t="s">
        <v>3</v>
      </c>
      <c r="N76" t="s">
        <v>45</v>
      </c>
      <c r="O76" t="s">
        <v>46</v>
      </c>
      <c r="P76" t="s">
        <v>47</v>
      </c>
      <c r="Q76" t="s">
        <v>48</v>
      </c>
      <c r="S76">
        <v>51.7</v>
      </c>
      <c r="T76">
        <v>0.81</v>
      </c>
      <c r="U76">
        <v>19.100000000000001</v>
      </c>
      <c r="W76">
        <v>1.78</v>
      </c>
      <c r="Y76">
        <v>6.93</v>
      </c>
      <c r="AB76">
        <v>0.18</v>
      </c>
      <c r="AC76">
        <v>4.58</v>
      </c>
      <c r="AD76">
        <v>9.1199999999999992</v>
      </c>
      <c r="AE76">
        <v>3.4</v>
      </c>
      <c r="AF76">
        <v>0.92</v>
      </c>
      <c r="AG76">
        <v>0.16</v>
      </c>
      <c r="AL76" s="11">
        <f t="shared" si="4"/>
        <v>0</v>
      </c>
      <c r="AM76" s="12">
        <f t="shared" si="5"/>
        <v>0</v>
      </c>
      <c r="AN76" s="12">
        <f t="shared" si="6"/>
        <v>1</v>
      </c>
      <c r="AO76" s="13">
        <f t="shared" si="7"/>
        <v>0</v>
      </c>
    </row>
    <row r="77" spans="1:41" x14ac:dyDescent="0.25">
      <c r="A77" t="s">
        <v>117</v>
      </c>
      <c r="C77" t="s">
        <v>43</v>
      </c>
      <c r="D77" t="s">
        <v>44</v>
      </c>
      <c r="E77">
        <v>13.817</v>
      </c>
      <c r="F77">
        <v>-89.632999999999996</v>
      </c>
      <c r="G77">
        <v>1E-3</v>
      </c>
      <c r="J77" t="s">
        <v>3</v>
      </c>
      <c r="N77" t="s">
        <v>45</v>
      </c>
      <c r="O77" t="s">
        <v>46</v>
      </c>
      <c r="P77" t="s">
        <v>47</v>
      </c>
      <c r="Q77" t="s">
        <v>48</v>
      </c>
      <c r="S77">
        <v>52.2</v>
      </c>
      <c r="T77">
        <v>0.85</v>
      </c>
      <c r="U77">
        <v>19.399999999999999</v>
      </c>
      <c r="W77">
        <v>2.2599999999999998</v>
      </c>
      <c r="Y77">
        <v>6.12</v>
      </c>
      <c r="AB77">
        <v>0.16</v>
      </c>
      <c r="AC77">
        <v>4.5</v>
      </c>
      <c r="AD77">
        <v>9.86</v>
      </c>
      <c r="AE77">
        <v>3.36</v>
      </c>
      <c r="AF77">
        <v>0.94</v>
      </c>
      <c r="AG77">
        <v>0.16</v>
      </c>
      <c r="AL77" s="11">
        <f t="shared" si="4"/>
        <v>0</v>
      </c>
      <c r="AM77" s="12">
        <f t="shared" si="5"/>
        <v>0</v>
      </c>
      <c r="AN77" s="12">
        <f t="shared" si="6"/>
        <v>1</v>
      </c>
      <c r="AO77" s="13">
        <f t="shared" si="7"/>
        <v>0</v>
      </c>
    </row>
    <row r="78" spans="1:41" x14ac:dyDescent="0.25">
      <c r="A78" t="s">
        <v>118</v>
      </c>
      <c r="C78" t="s">
        <v>43</v>
      </c>
      <c r="D78" t="s">
        <v>44</v>
      </c>
      <c r="E78">
        <v>13.817</v>
      </c>
      <c r="F78">
        <v>-89.632999999999996</v>
      </c>
      <c r="G78">
        <v>1E-3</v>
      </c>
      <c r="J78" t="s">
        <v>3</v>
      </c>
      <c r="N78" t="s">
        <v>45</v>
      </c>
      <c r="O78" t="s">
        <v>46</v>
      </c>
      <c r="P78" t="s">
        <v>47</v>
      </c>
      <c r="Q78" t="s">
        <v>48</v>
      </c>
      <c r="S78">
        <v>50.6</v>
      </c>
      <c r="T78">
        <v>1.1100000000000001</v>
      </c>
      <c r="U78">
        <v>20.5</v>
      </c>
      <c r="W78">
        <v>1.62</v>
      </c>
      <c r="Y78">
        <v>7.21</v>
      </c>
      <c r="AB78">
        <v>0.17</v>
      </c>
      <c r="AC78">
        <v>3.67</v>
      </c>
      <c r="AD78">
        <v>9.94</v>
      </c>
      <c r="AE78">
        <v>3.59</v>
      </c>
      <c r="AF78">
        <v>0.87</v>
      </c>
      <c r="AG78">
        <v>0.3</v>
      </c>
      <c r="AL78" s="11">
        <f t="shared" si="4"/>
        <v>0</v>
      </c>
      <c r="AM78" s="12">
        <f t="shared" si="5"/>
        <v>0</v>
      </c>
      <c r="AN78" s="12">
        <f t="shared" si="6"/>
        <v>1</v>
      </c>
      <c r="AO78" s="13">
        <f t="shared" si="7"/>
        <v>0</v>
      </c>
    </row>
    <row r="79" spans="1:41" x14ac:dyDescent="0.25">
      <c r="A79" t="s">
        <v>119</v>
      </c>
      <c r="C79" t="s">
        <v>43</v>
      </c>
      <c r="D79" t="s">
        <v>44</v>
      </c>
      <c r="E79">
        <v>13.817</v>
      </c>
      <c r="F79">
        <v>-89.632999999999996</v>
      </c>
      <c r="G79">
        <v>1E-3</v>
      </c>
      <c r="J79" t="s">
        <v>3</v>
      </c>
      <c r="N79" t="s">
        <v>45</v>
      </c>
      <c r="O79" t="s">
        <v>46</v>
      </c>
      <c r="P79" t="s">
        <v>47</v>
      </c>
      <c r="Q79" t="s">
        <v>48</v>
      </c>
      <c r="S79">
        <v>53.7</v>
      </c>
      <c r="T79">
        <v>0.62</v>
      </c>
      <c r="U79">
        <v>19.5</v>
      </c>
      <c r="W79">
        <v>3.12</v>
      </c>
      <c r="Y79">
        <v>4.84</v>
      </c>
      <c r="AB79">
        <v>0.16</v>
      </c>
      <c r="AC79">
        <v>3.66</v>
      </c>
      <c r="AD79">
        <v>9.01</v>
      </c>
      <c r="AE79">
        <v>3.52</v>
      </c>
      <c r="AF79">
        <v>1.06</v>
      </c>
      <c r="AG79">
        <v>0.13</v>
      </c>
      <c r="AL79" s="11">
        <f t="shared" si="4"/>
        <v>0</v>
      </c>
      <c r="AM79" s="12">
        <f t="shared" si="5"/>
        <v>0</v>
      </c>
      <c r="AN79" s="12">
        <f t="shared" si="6"/>
        <v>1</v>
      </c>
      <c r="AO79" s="13">
        <f t="shared" si="7"/>
        <v>0</v>
      </c>
    </row>
    <row r="80" spans="1:41" x14ac:dyDescent="0.25">
      <c r="A80" t="s">
        <v>120</v>
      </c>
      <c r="C80" t="s">
        <v>43</v>
      </c>
      <c r="D80" t="s">
        <v>44</v>
      </c>
      <c r="E80">
        <v>13.817</v>
      </c>
      <c r="F80">
        <v>-89.632999999999996</v>
      </c>
      <c r="G80">
        <v>1E-3</v>
      </c>
      <c r="J80" t="s">
        <v>3</v>
      </c>
      <c r="N80" t="s">
        <v>45</v>
      </c>
      <c r="O80" t="s">
        <v>46</v>
      </c>
      <c r="P80" t="s">
        <v>47</v>
      </c>
      <c r="Q80" t="s">
        <v>48</v>
      </c>
      <c r="S80">
        <v>53.8</v>
      </c>
      <c r="T80">
        <v>0.86</v>
      </c>
      <c r="U80">
        <v>19</v>
      </c>
      <c r="W80">
        <v>0.74</v>
      </c>
      <c r="Y80">
        <v>7.44</v>
      </c>
      <c r="AB80">
        <v>0.15</v>
      </c>
      <c r="AC80">
        <v>3.61</v>
      </c>
      <c r="AD80">
        <v>8.73</v>
      </c>
      <c r="AE80">
        <v>3.74</v>
      </c>
      <c r="AF80">
        <v>1.1299999999999999</v>
      </c>
      <c r="AG80">
        <v>0.19</v>
      </c>
      <c r="AL80" s="11">
        <f t="shared" si="4"/>
        <v>0</v>
      </c>
      <c r="AM80" s="12">
        <f t="shared" si="5"/>
        <v>0</v>
      </c>
      <c r="AN80" s="12">
        <f t="shared" si="6"/>
        <v>1</v>
      </c>
      <c r="AO80" s="13">
        <f t="shared" si="7"/>
        <v>0</v>
      </c>
    </row>
    <row r="81" spans="1:41" x14ac:dyDescent="0.25">
      <c r="A81" t="s">
        <v>121</v>
      </c>
      <c r="C81" t="s">
        <v>43</v>
      </c>
      <c r="D81" t="s">
        <v>44</v>
      </c>
      <c r="E81">
        <v>13.817</v>
      </c>
      <c r="F81">
        <v>-89.632999999999996</v>
      </c>
      <c r="G81">
        <v>1E-3</v>
      </c>
      <c r="J81" t="s">
        <v>3</v>
      </c>
      <c r="N81" t="s">
        <v>45</v>
      </c>
      <c r="O81" t="s">
        <v>46</v>
      </c>
      <c r="P81" t="s">
        <v>47</v>
      </c>
      <c r="Q81" t="s">
        <v>48</v>
      </c>
      <c r="S81">
        <v>52.4</v>
      </c>
      <c r="T81">
        <v>0.85</v>
      </c>
      <c r="U81">
        <v>19.2</v>
      </c>
      <c r="W81">
        <v>1.51</v>
      </c>
      <c r="Y81">
        <v>6.96</v>
      </c>
      <c r="AB81">
        <v>0.16</v>
      </c>
      <c r="AC81">
        <v>4.0199999999999996</v>
      </c>
      <c r="AD81">
        <v>9.59</v>
      </c>
      <c r="AE81">
        <v>3.47</v>
      </c>
      <c r="AF81">
        <v>0.99</v>
      </c>
      <c r="AG81">
        <v>0.19</v>
      </c>
      <c r="AL81" s="11">
        <f t="shared" si="4"/>
        <v>0</v>
      </c>
      <c r="AM81" s="12">
        <f t="shared" si="5"/>
        <v>0</v>
      </c>
      <c r="AN81" s="12">
        <f t="shared" si="6"/>
        <v>1</v>
      </c>
      <c r="AO81" s="13">
        <f t="shared" si="7"/>
        <v>0</v>
      </c>
    </row>
    <row r="82" spans="1:41" x14ac:dyDescent="0.25">
      <c r="A82" t="s">
        <v>122</v>
      </c>
      <c r="C82" t="s">
        <v>43</v>
      </c>
      <c r="D82" t="s">
        <v>44</v>
      </c>
      <c r="E82">
        <v>13.817</v>
      </c>
      <c r="F82">
        <v>-89.632999999999996</v>
      </c>
      <c r="G82">
        <v>1E-3</v>
      </c>
      <c r="J82" t="s">
        <v>3</v>
      </c>
      <c r="N82" t="s">
        <v>45</v>
      </c>
      <c r="O82" t="s">
        <v>46</v>
      </c>
      <c r="P82" t="s">
        <v>47</v>
      </c>
      <c r="Q82" t="s">
        <v>48</v>
      </c>
      <c r="S82">
        <v>53.2</v>
      </c>
      <c r="T82">
        <v>0.81</v>
      </c>
      <c r="U82">
        <v>18.7</v>
      </c>
      <c r="W82">
        <v>1.57</v>
      </c>
      <c r="Y82">
        <v>6.93</v>
      </c>
      <c r="AB82">
        <v>0.15</v>
      </c>
      <c r="AC82">
        <v>4.66</v>
      </c>
      <c r="AD82">
        <v>9.08</v>
      </c>
      <c r="AE82">
        <v>3.44</v>
      </c>
      <c r="AF82">
        <v>1.05</v>
      </c>
      <c r="AG82">
        <v>0.23</v>
      </c>
      <c r="AL82" s="11">
        <f t="shared" si="4"/>
        <v>0</v>
      </c>
      <c r="AM82" s="12">
        <f t="shared" si="5"/>
        <v>0</v>
      </c>
      <c r="AN82" s="12">
        <f t="shared" si="6"/>
        <v>1</v>
      </c>
      <c r="AO82" s="13">
        <f t="shared" si="7"/>
        <v>0</v>
      </c>
    </row>
    <row r="83" spans="1:41" x14ac:dyDescent="0.25">
      <c r="A83" t="s">
        <v>123</v>
      </c>
      <c r="C83" t="s">
        <v>43</v>
      </c>
      <c r="D83" t="s">
        <v>44</v>
      </c>
      <c r="E83">
        <v>13.817</v>
      </c>
      <c r="F83">
        <v>-89.632999999999996</v>
      </c>
      <c r="G83">
        <v>1E-3</v>
      </c>
      <c r="J83" t="s">
        <v>3</v>
      </c>
      <c r="N83" t="s">
        <v>45</v>
      </c>
      <c r="O83" t="s">
        <v>46</v>
      </c>
      <c r="P83" t="s">
        <v>47</v>
      </c>
      <c r="Q83" t="s">
        <v>48</v>
      </c>
      <c r="S83">
        <v>54.1</v>
      </c>
      <c r="T83">
        <v>0.81</v>
      </c>
      <c r="U83">
        <v>18.899999999999999</v>
      </c>
      <c r="W83">
        <v>1.81</v>
      </c>
      <c r="Y83">
        <v>6.73</v>
      </c>
      <c r="AB83">
        <v>0.16</v>
      </c>
      <c r="AC83">
        <v>4.55</v>
      </c>
      <c r="AD83">
        <v>9.08</v>
      </c>
      <c r="AE83">
        <v>3.5</v>
      </c>
      <c r="AF83">
        <v>1.03</v>
      </c>
      <c r="AG83">
        <v>0.25</v>
      </c>
      <c r="AL83" s="11">
        <f t="shared" si="4"/>
        <v>0</v>
      </c>
      <c r="AM83" s="12">
        <f t="shared" si="5"/>
        <v>0</v>
      </c>
      <c r="AN83" s="12">
        <f t="shared" si="6"/>
        <v>1</v>
      </c>
      <c r="AO83" s="13">
        <f t="shared" si="7"/>
        <v>0</v>
      </c>
    </row>
    <row r="84" spans="1:41" x14ac:dyDescent="0.25">
      <c r="A84" t="s">
        <v>124</v>
      </c>
      <c r="C84" t="s">
        <v>43</v>
      </c>
      <c r="D84" t="s">
        <v>44</v>
      </c>
      <c r="E84">
        <v>13.817</v>
      </c>
      <c r="F84">
        <v>-89.632999999999996</v>
      </c>
      <c r="G84">
        <v>1E-3</v>
      </c>
      <c r="J84" t="s">
        <v>3</v>
      </c>
      <c r="N84" t="s">
        <v>45</v>
      </c>
      <c r="O84" t="s">
        <v>46</v>
      </c>
      <c r="P84" t="s">
        <v>47</v>
      </c>
      <c r="Q84" t="s">
        <v>48</v>
      </c>
      <c r="S84">
        <v>55.1</v>
      </c>
      <c r="T84">
        <v>0.74</v>
      </c>
      <c r="U84">
        <v>19.899999999999999</v>
      </c>
      <c r="W84">
        <v>2.69</v>
      </c>
      <c r="Y84">
        <v>4.66</v>
      </c>
      <c r="AB84">
        <v>0.14000000000000001</v>
      </c>
      <c r="AC84">
        <v>2.9</v>
      </c>
      <c r="AD84">
        <v>9.36</v>
      </c>
      <c r="AE84">
        <v>3.79</v>
      </c>
      <c r="AF84">
        <v>1.02</v>
      </c>
      <c r="AG84">
        <v>0.28999999999999998</v>
      </c>
      <c r="AL84" s="11">
        <f t="shared" si="4"/>
        <v>0</v>
      </c>
      <c r="AM84" s="12">
        <f t="shared" si="5"/>
        <v>0</v>
      </c>
      <c r="AN84" s="12">
        <f t="shared" si="6"/>
        <v>1</v>
      </c>
      <c r="AO84" s="13">
        <f t="shared" si="7"/>
        <v>0</v>
      </c>
    </row>
    <row r="85" spans="1:41" x14ac:dyDescent="0.25">
      <c r="A85" t="s">
        <v>125</v>
      </c>
      <c r="C85" t="s">
        <v>43</v>
      </c>
      <c r="D85" t="s">
        <v>44</v>
      </c>
      <c r="E85">
        <v>13.817</v>
      </c>
      <c r="F85">
        <v>-89.632999999999996</v>
      </c>
      <c r="G85">
        <v>1E-3</v>
      </c>
      <c r="J85" t="s">
        <v>3</v>
      </c>
      <c r="N85" t="s">
        <v>45</v>
      </c>
      <c r="O85" t="s">
        <v>46</v>
      </c>
      <c r="P85" t="s">
        <v>47</v>
      </c>
      <c r="Q85" t="s">
        <v>48</v>
      </c>
      <c r="S85">
        <v>54.4</v>
      </c>
      <c r="T85">
        <v>0.78</v>
      </c>
      <c r="U85">
        <v>19.899999999999999</v>
      </c>
      <c r="W85">
        <v>2.4500000000000002</v>
      </c>
      <c r="Y85">
        <v>4.7699999999999996</v>
      </c>
      <c r="AB85">
        <v>0.17</v>
      </c>
      <c r="AC85">
        <v>3</v>
      </c>
      <c r="AD85">
        <v>9.16</v>
      </c>
      <c r="AE85">
        <v>3.73</v>
      </c>
      <c r="AF85">
        <v>1.06</v>
      </c>
      <c r="AG85">
        <v>0.18</v>
      </c>
      <c r="AL85" s="11">
        <f t="shared" si="4"/>
        <v>0</v>
      </c>
      <c r="AM85" s="12">
        <f t="shared" si="5"/>
        <v>0</v>
      </c>
      <c r="AN85" s="12">
        <f t="shared" si="6"/>
        <v>1</v>
      </c>
      <c r="AO85" s="13">
        <f t="shared" si="7"/>
        <v>0</v>
      </c>
    </row>
    <row r="86" spans="1:41" x14ac:dyDescent="0.25">
      <c r="A86" t="s">
        <v>126</v>
      </c>
      <c r="C86" t="s">
        <v>43</v>
      </c>
      <c r="D86" t="s">
        <v>44</v>
      </c>
      <c r="E86">
        <v>9.9830000000000005</v>
      </c>
      <c r="F86">
        <v>-83.85</v>
      </c>
      <c r="G86">
        <v>1E-3</v>
      </c>
      <c r="J86" t="s">
        <v>3</v>
      </c>
      <c r="N86" t="s">
        <v>45</v>
      </c>
      <c r="O86" t="s">
        <v>46</v>
      </c>
      <c r="P86" t="s">
        <v>47</v>
      </c>
      <c r="Q86" t="s">
        <v>48</v>
      </c>
      <c r="S86">
        <v>61.91</v>
      </c>
      <c r="T86">
        <v>0.72</v>
      </c>
      <c r="U86">
        <v>16.52</v>
      </c>
      <c r="W86">
        <v>5.26</v>
      </c>
      <c r="AB86">
        <v>0.08</v>
      </c>
      <c r="AC86">
        <v>2.7</v>
      </c>
      <c r="AD86">
        <v>4.75</v>
      </c>
      <c r="AE86">
        <v>3.72</v>
      </c>
      <c r="AF86">
        <v>3.43</v>
      </c>
      <c r="AG86">
        <v>0.25</v>
      </c>
      <c r="AL86" s="11">
        <f t="shared" si="4"/>
        <v>0</v>
      </c>
      <c r="AM86" s="12">
        <f t="shared" si="5"/>
        <v>0</v>
      </c>
      <c r="AN86" s="12">
        <f t="shared" si="6"/>
        <v>0</v>
      </c>
      <c r="AO86" s="13">
        <f t="shared" si="7"/>
        <v>1</v>
      </c>
    </row>
    <row r="87" spans="1:41" x14ac:dyDescent="0.25">
      <c r="A87" t="s">
        <v>127</v>
      </c>
      <c r="C87" t="s">
        <v>43</v>
      </c>
      <c r="D87" t="s">
        <v>44</v>
      </c>
      <c r="E87">
        <v>9.9830000000000005</v>
      </c>
      <c r="F87">
        <v>-83.85</v>
      </c>
      <c r="G87">
        <v>1E-3</v>
      </c>
      <c r="J87" t="s">
        <v>3</v>
      </c>
      <c r="N87" t="s">
        <v>45</v>
      </c>
      <c r="O87" t="s">
        <v>46</v>
      </c>
      <c r="P87" t="s">
        <v>47</v>
      </c>
      <c r="Q87" t="s">
        <v>48</v>
      </c>
      <c r="S87">
        <v>53.4</v>
      </c>
      <c r="T87">
        <v>0.82</v>
      </c>
      <c r="U87">
        <v>17</v>
      </c>
      <c r="W87">
        <v>3.83</v>
      </c>
      <c r="Y87">
        <v>4.62</v>
      </c>
      <c r="AB87">
        <v>0.12</v>
      </c>
      <c r="AC87">
        <v>3.98</v>
      </c>
      <c r="AD87">
        <v>7.64</v>
      </c>
      <c r="AE87">
        <v>3.21</v>
      </c>
      <c r="AF87">
        <v>1.05</v>
      </c>
      <c r="AG87">
        <v>0.23</v>
      </c>
      <c r="AL87" s="11">
        <f t="shared" si="4"/>
        <v>0</v>
      </c>
      <c r="AM87" s="12">
        <f t="shared" si="5"/>
        <v>0</v>
      </c>
      <c r="AN87" s="12">
        <f t="shared" si="6"/>
        <v>1</v>
      </c>
      <c r="AO87" s="13">
        <f t="shared" si="7"/>
        <v>0</v>
      </c>
    </row>
    <row r="88" spans="1:41" x14ac:dyDescent="0.25">
      <c r="A88" t="s">
        <v>128</v>
      </c>
      <c r="C88" t="s">
        <v>43</v>
      </c>
      <c r="D88" t="s">
        <v>44</v>
      </c>
      <c r="E88">
        <v>9.9830000000000005</v>
      </c>
      <c r="F88">
        <v>-83.85</v>
      </c>
      <c r="G88">
        <v>1E-3</v>
      </c>
      <c r="J88" t="s">
        <v>3</v>
      </c>
      <c r="N88" t="s">
        <v>45</v>
      </c>
      <c r="O88" t="s">
        <v>46</v>
      </c>
      <c r="P88" t="s">
        <v>47</v>
      </c>
      <c r="Q88" t="s">
        <v>48</v>
      </c>
      <c r="S88">
        <v>55.1</v>
      </c>
      <c r="T88">
        <v>1.04</v>
      </c>
      <c r="U88">
        <v>17.86</v>
      </c>
      <c r="W88">
        <v>7.01</v>
      </c>
      <c r="AB88">
        <v>0.12</v>
      </c>
      <c r="AC88">
        <v>3.83</v>
      </c>
      <c r="AD88">
        <v>7.82</v>
      </c>
      <c r="AE88">
        <v>3.4</v>
      </c>
      <c r="AF88">
        <v>2.36</v>
      </c>
      <c r="AG88">
        <v>0.48</v>
      </c>
      <c r="AL88" s="11">
        <f t="shared" si="4"/>
        <v>0</v>
      </c>
      <c r="AM88" s="12">
        <f t="shared" si="5"/>
        <v>0</v>
      </c>
      <c r="AN88" s="12">
        <f t="shared" si="6"/>
        <v>1</v>
      </c>
      <c r="AO88" s="13">
        <f t="shared" si="7"/>
        <v>0</v>
      </c>
    </row>
    <row r="89" spans="1:41" x14ac:dyDescent="0.25">
      <c r="A89" t="s">
        <v>129</v>
      </c>
      <c r="C89" t="s">
        <v>43</v>
      </c>
      <c r="D89" t="s">
        <v>44</v>
      </c>
      <c r="E89">
        <v>9.9830000000000005</v>
      </c>
      <c r="F89">
        <v>-83.85</v>
      </c>
      <c r="G89">
        <v>1E-3</v>
      </c>
      <c r="J89" t="s">
        <v>3</v>
      </c>
      <c r="N89" t="s">
        <v>45</v>
      </c>
      <c r="O89" t="s">
        <v>46</v>
      </c>
      <c r="P89" t="s">
        <v>47</v>
      </c>
      <c r="Q89" t="s">
        <v>48</v>
      </c>
      <c r="S89">
        <v>56.34</v>
      </c>
      <c r="T89">
        <v>1.08</v>
      </c>
      <c r="U89">
        <v>16.829999999999998</v>
      </c>
      <c r="W89">
        <v>7.34</v>
      </c>
      <c r="AB89">
        <v>0.12</v>
      </c>
      <c r="AC89">
        <v>3.87</v>
      </c>
      <c r="AD89">
        <v>7</v>
      </c>
      <c r="AE89">
        <v>3.34</v>
      </c>
      <c r="AF89">
        <v>2.4700000000000002</v>
      </c>
      <c r="AG89">
        <v>0.47</v>
      </c>
      <c r="AL89" s="11">
        <f t="shared" si="4"/>
        <v>0</v>
      </c>
      <c r="AM89" s="12">
        <f t="shared" si="5"/>
        <v>0</v>
      </c>
      <c r="AN89" s="12">
        <f t="shared" si="6"/>
        <v>1</v>
      </c>
      <c r="AO89" s="13">
        <f t="shared" si="7"/>
        <v>0</v>
      </c>
    </row>
    <row r="90" spans="1:41" x14ac:dyDescent="0.25">
      <c r="A90" t="s">
        <v>130</v>
      </c>
      <c r="C90" t="s">
        <v>43</v>
      </c>
      <c r="D90" t="s">
        <v>44</v>
      </c>
      <c r="E90">
        <v>9.9830000000000005</v>
      </c>
      <c r="F90">
        <v>-83.85</v>
      </c>
      <c r="G90">
        <v>1E-3</v>
      </c>
      <c r="J90" t="s">
        <v>3</v>
      </c>
      <c r="N90" t="s">
        <v>45</v>
      </c>
      <c r="O90" t="s">
        <v>46</v>
      </c>
      <c r="P90" t="s">
        <v>47</v>
      </c>
      <c r="Q90" t="s">
        <v>48</v>
      </c>
      <c r="S90">
        <v>55.7</v>
      </c>
      <c r="T90">
        <v>1.07</v>
      </c>
      <c r="U90">
        <v>16.760000000000002</v>
      </c>
      <c r="W90">
        <v>7.83</v>
      </c>
      <c r="AB90">
        <v>0.12</v>
      </c>
      <c r="AC90">
        <v>4.05</v>
      </c>
      <c r="AD90">
        <v>7.26</v>
      </c>
      <c r="AE90">
        <v>3.35</v>
      </c>
      <c r="AF90">
        <v>2.33</v>
      </c>
      <c r="AG90">
        <v>0.44</v>
      </c>
      <c r="AL90" s="11">
        <f t="shared" si="4"/>
        <v>0</v>
      </c>
      <c r="AM90" s="12">
        <f t="shared" si="5"/>
        <v>0</v>
      </c>
      <c r="AN90" s="12">
        <f t="shared" si="6"/>
        <v>1</v>
      </c>
      <c r="AO90" s="13">
        <f t="shared" si="7"/>
        <v>0</v>
      </c>
    </row>
    <row r="91" spans="1:41" x14ac:dyDescent="0.25">
      <c r="A91" t="s">
        <v>131</v>
      </c>
      <c r="C91" t="s">
        <v>43</v>
      </c>
      <c r="D91" t="s">
        <v>44</v>
      </c>
      <c r="E91">
        <v>9.9830000000000005</v>
      </c>
      <c r="F91">
        <v>-83.85</v>
      </c>
      <c r="G91">
        <v>1E-3</v>
      </c>
      <c r="J91" t="s">
        <v>3</v>
      </c>
      <c r="N91" t="s">
        <v>45</v>
      </c>
      <c r="O91" t="s">
        <v>46</v>
      </c>
      <c r="P91" t="s">
        <v>47</v>
      </c>
      <c r="Q91" t="s">
        <v>48</v>
      </c>
      <c r="S91">
        <v>56.08</v>
      </c>
      <c r="T91">
        <v>1.02</v>
      </c>
      <c r="U91">
        <v>17.64</v>
      </c>
      <c r="W91">
        <v>7.51</v>
      </c>
      <c r="AB91">
        <v>0.12</v>
      </c>
      <c r="AC91">
        <v>3.6</v>
      </c>
      <c r="AD91">
        <v>6.86</v>
      </c>
      <c r="AE91">
        <v>3.52</v>
      </c>
      <c r="AF91">
        <v>2.2000000000000002</v>
      </c>
      <c r="AG91">
        <v>0.44</v>
      </c>
      <c r="AL91" s="11">
        <f t="shared" si="4"/>
        <v>0</v>
      </c>
      <c r="AM91" s="12">
        <f t="shared" si="5"/>
        <v>0</v>
      </c>
      <c r="AN91" s="12">
        <f t="shared" si="6"/>
        <v>1</v>
      </c>
      <c r="AO91" s="13">
        <f t="shared" si="7"/>
        <v>0</v>
      </c>
    </row>
    <row r="92" spans="1:41" x14ac:dyDescent="0.25">
      <c r="A92" t="s">
        <v>132</v>
      </c>
      <c r="C92" t="s">
        <v>43</v>
      </c>
      <c r="D92" t="s">
        <v>44</v>
      </c>
      <c r="E92">
        <v>9.9830000000000005</v>
      </c>
      <c r="F92">
        <v>-83.85</v>
      </c>
      <c r="G92">
        <v>1E-3</v>
      </c>
      <c r="J92" t="s">
        <v>3</v>
      </c>
      <c r="N92" t="s">
        <v>45</v>
      </c>
      <c r="O92" t="s">
        <v>46</v>
      </c>
      <c r="P92" t="s">
        <v>47</v>
      </c>
      <c r="Q92" t="s">
        <v>48</v>
      </c>
      <c r="S92">
        <v>55.4</v>
      </c>
      <c r="T92">
        <v>0.93</v>
      </c>
      <c r="U92">
        <v>16.84</v>
      </c>
      <c r="W92">
        <v>7.45</v>
      </c>
      <c r="AB92">
        <v>0.11</v>
      </c>
      <c r="AC92">
        <v>4.91</v>
      </c>
      <c r="AD92">
        <v>7.49</v>
      </c>
      <c r="AE92">
        <v>3.23</v>
      </c>
      <c r="AF92">
        <v>2.2000000000000002</v>
      </c>
      <c r="AG92">
        <v>0.42</v>
      </c>
      <c r="AL92" s="11">
        <f t="shared" si="4"/>
        <v>0</v>
      </c>
      <c r="AM92" s="12">
        <f t="shared" si="5"/>
        <v>0</v>
      </c>
      <c r="AN92" s="12">
        <f t="shared" si="6"/>
        <v>1</v>
      </c>
      <c r="AO92" s="13">
        <f t="shared" si="7"/>
        <v>0</v>
      </c>
    </row>
    <row r="93" spans="1:41" x14ac:dyDescent="0.25">
      <c r="A93" t="s">
        <v>133</v>
      </c>
      <c r="C93" t="s">
        <v>43</v>
      </c>
      <c r="D93" t="s">
        <v>44</v>
      </c>
      <c r="E93">
        <v>10.983000000000001</v>
      </c>
      <c r="F93">
        <v>-85.466999999999999</v>
      </c>
      <c r="G93">
        <v>1E-3</v>
      </c>
      <c r="J93" t="s">
        <v>3</v>
      </c>
      <c r="N93" t="s">
        <v>45</v>
      </c>
      <c r="O93" t="s">
        <v>46</v>
      </c>
      <c r="P93" t="s">
        <v>47</v>
      </c>
      <c r="Q93" t="s">
        <v>48</v>
      </c>
      <c r="S93">
        <v>51.7</v>
      </c>
      <c r="T93">
        <v>0.56000000000000005</v>
      </c>
      <c r="U93">
        <v>20.8</v>
      </c>
      <c r="W93">
        <v>8.2799999999999994</v>
      </c>
      <c r="AB93">
        <v>0.15</v>
      </c>
      <c r="AC93">
        <v>4.16</v>
      </c>
      <c r="AD93">
        <v>10.130000000000001</v>
      </c>
      <c r="AE93">
        <v>2.35</v>
      </c>
      <c r="AF93">
        <v>0.43</v>
      </c>
      <c r="AG93">
        <v>0.13</v>
      </c>
      <c r="AL93" s="11">
        <f t="shared" si="4"/>
        <v>0</v>
      </c>
      <c r="AM93" s="12">
        <f t="shared" si="5"/>
        <v>0</v>
      </c>
      <c r="AN93" s="12">
        <f t="shared" si="6"/>
        <v>1</v>
      </c>
      <c r="AO93" s="13">
        <f t="shared" si="7"/>
        <v>0</v>
      </c>
    </row>
    <row r="94" spans="1:41" x14ac:dyDescent="0.25">
      <c r="A94" t="s">
        <v>134</v>
      </c>
      <c r="C94" t="s">
        <v>43</v>
      </c>
      <c r="D94" t="s">
        <v>44</v>
      </c>
      <c r="E94">
        <v>11.484999999999999</v>
      </c>
      <c r="F94">
        <v>-85.492999999999995</v>
      </c>
      <c r="G94">
        <v>1E-3</v>
      </c>
      <c r="J94" t="s">
        <v>3</v>
      </c>
      <c r="N94" t="s">
        <v>45</v>
      </c>
      <c r="O94" t="s">
        <v>46</v>
      </c>
      <c r="P94" t="s">
        <v>47</v>
      </c>
      <c r="Q94" t="s">
        <v>48</v>
      </c>
      <c r="S94">
        <v>50.21</v>
      </c>
      <c r="T94">
        <v>0.88</v>
      </c>
      <c r="U94">
        <v>17.78</v>
      </c>
      <c r="W94">
        <v>9.36</v>
      </c>
      <c r="AB94">
        <v>0.15</v>
      </c>
      <c r="AC94">
        <v>5.82</v>
      </c>
      <c r="AD94">
        <v>10.65</v>
      </c>
      <c r="AE94">
        <v>2.56</v>
      </c>
      <c r="AF94">
        <v>1.21</v>
      </c>
      <c r="AG94">
        <v>0.23</v>
      </c>
      <c r="AL94" s="11">
        <f t="shared" si="4"/>
        <v>0</v>
      </c>
      <c r="AM94" s="12">
        <f t="shared" si="5"/>
        <v>0</v>
      </c>
      <c r="AN94" s="12">
        <f t="shared" si="6"/>
        <v>1</v>
      </c>
      <c r="AO94" s="13">
        <f t="shared" si="7"/>
        <v>0</v>
      </c>
    </row>
    <row r="95" spans="1:41" x14ac:dyDescent="0.25">
      <c r="A95" t="s">
        <v>135</v>
      </c>
      <c r="C95" t="s">
        <v>43</v>
      </c>
      <c r="D95" t="s">
        <v>44</v>
      </c>
      <c r="E95">
        <v>11.484999999999999</v>
      </c>
      <c r="F95">
        <v>-85.492999999999995</v>
      </c>
      <c r="G95">
        <v>1E-3</v>
      </c>
      <c r="J95" t="s">
        <v>3</v>
      </c>
      <c r="N95" t="s">
        <v>45</v>
      </c>
      <c r="O95" t="s">
        <v>46</v>
      </c>
      <c r="P95" t="s">
        <v>47</v>
      </c>
      <c r="Q95" t="s">
        <v>48</v>
      </c>
      <c r="S95">
        <v>50.79</v>
      </c>
      <c r="T95">
        <v>1.04</v>
      </c>
      <c r="U95">
        <v>18.41</v>
      </c>
      <c r="W95">
        <v>9.69</v>
      </c>
      <c r="AB95">
        <v>0.17</v>
      </c>
      <c r="AC95">
        <v>4.54</v>
      </c>
      <c r="AD95">
        <v>9.6300000000000008</v>
      </c>
      <c r="AE95">
        <v>2.4900000000000002</v>
      </c>
      <c r="AF95">
        <v>1.33</v>
      </c>
      <c r="AG95">
        <v>0.3</v>
      </c>
      <c r="AL95" s="11">
        <f t="shared" si="4"/>
        <v>0</v>
      </c>
      <c r="AM95" s="12">
        <f t="shared" si="5"/>
        <v>0</v>
      </c>
      <c r="AN95" s="12">
        <f t="shared" si="6"/>
        <v>1</v>
      </c>
      <c r="AO95" s="13">
        <f t="shared" si="7"/>
        <v>0</v>
      </c>
    </row>
    <row r="96" spans="1:41" x14ac:dyDescent="0.25">
      <c r="A96" t="s">
        <v>136</v>
      </c>
      <c r="C96" t="s">
        <v>43</v>
      </c>
      <c r="D96" t="s">
        <v>44</v>
      </c>
      <c r="E96">
        <v>11.484999999999999</v>
      </c>
      <c r="F96">
        <v>-85.492999999999995</v>
      </c>
      <c r="G96">
        <v>1E-3</v>
      </c>
      <c r="J96" t="s">
        <v>3</v>
      </c>
      <c r="N96" t="s">
        <v>45</v>
      </c>
      <c r="O96" t="s">
        <v>46</v>
      </c>
      <c r="P96" t="s">
        <v>47</v>
      </c>
      <c r="Q96" t="s">
        <v>48</v>
      </c>
      <c r="S96">
        <v>51.56</v>
      </c>
      <c r="T96">
        <v>0.99</v>
      </c>
      <c r="U96">
        <v>18.059999999999999</v>
      </c>
      <c r="W96">
        <v>9.82</v>
      </c>
      <c r="AB96">
        <v>0.17</v>
      </c>
      <c r="AC96">
        <v>4.76</v>
      </c>
      <c r="AD96">
        <v>9.48</v>
      </c>
      <c r="AE96">
        <v>2.38</v>
      </c>
      <c r="AF96">
        <v>1.22</v>
      </c>
      <c r="AG96">
        <v>0.27</v>
      </c>
      <c r="AL96" s="11">
        <f t="shared" si="4"/>
        <v>0</v>
      </c>
      <c r="AM96" s="12">
        <f t="shared" si="5"/>
        <v>0</v>
      </c>
      <c r="AN96" s="12">
        <f t="shared" si="6"/>
        <v>1</v>
      </c>
      <c r="AO96" s="13">
        <f t="shared" si="7"/>
        <v>0</v>
      </c>
    </row>
    <row r="97" spans="1:41" x14ac:dyDescent="0.25">
      <c r="A97" t="s">
        <v>137</v>
      </c>
      <c r="C97" t="s">
        <v>43</v>
      </c>
      <c r="D97" t="s">
        <v>44</v>
      </c>
      <c r="E97">
        <v>11.484999999999999</v>
      </c>
      <c r="F97">
        <v>-85.492999999999995</v>
      </c>
      <c r="G97">
        <v>1E-3</v>
      </c>
      <c r="J97" t="s">
        <v>3</v>
      </c>
      <c r="N97" t="s">
        <v>45</v>
      </c>
      <c r="O97" t="s">
        <v>46</v>
      </c>
      <c r="P97" t="s">
        <v>47</v>
      </c>
      <c r="Q97" t="s">
        <v>48</v>
      </c>
      <c r="S97">
        <v>51.2</v>
      </c>
      <c r="T97">
        <v>0.98</v>
      </c>
      <c r="U97">
        <v>18.22</v>
      </c>
      <c r="W97">
        <v>9.67</v>
      </c>
      <c r="AB97">
        <v>0.17</v>
      </c>
      <c r="AC97">
        <v>4.68</v>
      </c>
      <c r="AD97">
        <v>9.65</v>
      </c>
      <c r="AE97">
        <v>2.48</v>
      </c>
      <c r="AF97">
        <v>1.17</v>
      </c>
      <c r="AG97">
        <v>0.27</v>
      </c>
      <c r="AL97" s="11">
        <f t="shared" si="4"/>
        <v>0</v>
      </c>
      <c r="AM97" s="12">
        <f t="shared" si="5"/>
        <v>0</v>
      </c>
      <c r="AN97" s="12">
        <f t="shared" si="6"/>
        <v>1</v>
      </c>
      <c r="AO97" s="13">
        <f t="shared" si="7"/>
        <v>0</v>
      </c>
    </row>
    <row r="98" spans="1:41" x14ac:dyDescent="0.25">
      <c r="A98" t="s">
        <v>138</v>
      </c>
      <c r="C98" t="s">
        <v>43</v>
      </c>
      <c r="D98" t="s">
        <v>44</v>
      </c>
      <c r="E98">
        <v>11.833</v>
      </c>
      <c r="F98">
        <v>-85.983000000000004</v>
      </c>
      <c r="G98">
        <v>1E-3</v>
      </c>
      <c r="J98" t="s">
        <v>3</v>
      </c>
      <c r="N98" t="s">
        <v>45</v>
      </c>
      <c r="O98" t="s">
        <v>46</v>
      </c>
      <c r="P98" t="s">
        <v>47</v>
      </c>
      <c r="Q98" t="s">
        <v>48</v>
      </c>
      <c r="S98">
        <v>58.7</v>
      </c>
      <c r="T98">
        <v>0.79</v>
      </c>
      <c r="U98">
        <v>16.600000000000001</v>
      </c>
      <c r="Y98">
        <v>7.2</v>
      </c>
      <c r="AB98">
        <v>0.17</v>
      </c>
      <c r="AC98">
        <v>3.23</v>
      </c>
      <c r="AD98">
        <v>7.3</v>
      </c>
      <c r="AE98">
        <v>3.41</v>
      </c>
      <c r="AF98">
        <v>1.81</v>
      </c>
      <c r="AG98">
        <v>0.09</v>
      </c>
      <c r="AL98" s="11">
        <f t="shared" si="4"/>
        <v>0</v>
      </c>
      <c r="AM98" s="12">
        <f t="shared" si="5"/>
        <v>0</v>
      </c>
      <c r="AN98" s="12">
        <f t="shared" si="6"/>
        <v>0</v>
      </c>
      <c r="AO98" s="13">
        <f t="shared" si="7"/>
        <v>1</v>
      </c>
    </row>
    <row r="99" spans="1:41" x14ac:dyDescent="0.25">
      <c r="A99" t="s">
        <v>139</v>
      </c>
      <c r="C99" t="s">
        <v>43</v>
      </c>
      <c r="D99" t="s">
        <v>44</v>
      </c>
      <c r="E99">
        <v>11.833</v>
      </c>
      <c r="F99">
        <v>-85.983000000000004</v>
      </c>
      <c r="G99">
        <v>1E-3</v>
      </c>
      <c r="J99" t="s">
        <v>3</v>
      </c>
      <c r="N99" t="s">
        <v>45</v>
      </c>
      <c r="O99" t="s">
        <v>46</v>
      </c>
      <c r="P99" t="s">
        <v>47</v>
      </c>
      <c r="Q99" t="s">
        <v>48</v>
      </c>
      <c r="S99">
        <v>59.4</v>
      </c>
      <c r="T99">
        <v>0.73</v>
      </c>
      <c r="U99">
        <v>17.2</v>
      </c>
      <c r="Y99">
        <v>6.6</v>
      </c>
      <c r="AB99">
        <v>0.16</v>
      </c>
      <c r="AC99">
        <v>2.4700000000000002</v>
      </c>
      <c r="AD99">
        <v>6.5</v>
      </c>
      <c r="AE99">
        <v>3.87</v>
      </c>
      <c r="AF99">
        <v>1.89</v>
      </c>
      <c r="AG99">
        <v>0.25</v>
      </c>
      <c r="AL99" s="11">
        <f t="shared" si="4"/>
        <v>0</v>
      </c>
      <c r="AM99" s="12">
        <f t="shared" si="5"/>
        <v>0</v>
      </c>
      <c r="AN99" s="12">
        <f t="shared" si="6"/>
        <v>0</v>
      </c>
      <c r="AO99" s="13">
        <f t="shared" si="7"/>
        <v>1</v>
      </c>
    </row>
    <row r="100" spans="1:41" x14ac:dyDescent="0.25">
      <c r="A100" t="s">
        <v>140</v>
      </c>
      <c r="C100" t="s">
        <v>43</v>
      </c>
      <c r="D100" t="s">
        <v>44</v>
      </c>
      <c r="E100">
        <v>11.833</v>
      </c>
      <c r="F100">
        <v>-85.983000000000004</v>
      </c>
      <c r="G100">
        <v>1E-3</v>
      </c>
      <c r="J100" t="s">
        <v>3</v>
      </c>
      <c r="N100" t="s">
        <v>45</v>
      </c>
      <c r="O100" t="s">
        <v>46</v>
      </c>
      <c r="P100" t="s">
        <v>47</v>
      </c>
      <c r="Q100" t="s">
        <v>48</v>
      </c>
      <c r="S100">
        <v>57.4</v>
      </c>
      <c r="T100">
        <v>0.82</v>
      </c>
      <c r="U100">
        <v>16.7</v>
      </c>
      <c r="Y100">
        <v>7.2</v>
      </c>
      <c r="AB100">
        <v>0.17</v>
      </c>
      <c r="AC100">
        <v>3.53</v>
      </c>
      <c r="AD100">
        <v>7.7</v>
      </c>
      <c r="AE100">
        <v>3.33</v>
      </c>
      <c r="AF100">
        <v>1.72</v>
      </c>
      <c r="AG100">
        <v>0.13</v>
      </c>
      <c r="AL100" s="11">
        <f t="shared" si="4"/>
        <v>0</v>
      </c>
      <c r="AM100" s="12">
        <f t="shared" si="5"/>
        <v>0</v>
      </c>
      <c r="AN100" s="12">
        <f t="shared" si="6"/>
        <v>0</v>
      </c>
      <c r="AO100" s="13">
        <f t="shared" si="7"/>
        <v>1</v>
      </c>
    </row>
    <row r="101" spans="1:41" x14ac:dyDescent="0.25">
      <c r="A101" t="s">
        <v>141</v>
      </c>
      <c r="C101" t="s">
        <v>43</v>
      </c>
      <c r="D101" t="s">
        <v>44</v>
      </c>
      <c r="E101">
        <v>11.833</v>
      </c>
      <c r="F101">
        <v>-85.983000000000004</v>
      </c>
      <c r="G101">
        <v>1E-3</v>
      </c>
      <c r="J101" t="s">
        <v>3</v>
      </c>
      <c r="N101" t="s">
        <v>45</v>
      </c>
      <c r="O101" t="s">
        <v>46</v>
      </c>
      <c r="P101" t="s">
        <v>47</v>
      </c>
      <c r="Q101" t="s">
        <v>48</v>
      </c>
      <c r="S101">
        <v>57.8</v>
      </c>
      <c r="T101">
        <v>0.78</v>
      </c>
      <c r="U101">
        <v>16.399999999999999</v>
      </c>
      <c r="Y101">
        <v>6.9</v>
      </c>
      <c r="AB101">
        <v>0.15</v>
      </c>
      <c r="AC101">
        <v>3.33</v>
      </c>
      <c r="AD101">
        <v>7.5</v>
      </c>
      <c r="AE101">
        <v>3.24</v>
      </c>
      <c r="AF101">
        <v>1.7</v>
      </c>
      <c r="AG101">
        <v>0.08</v>
      </c>
      <c r="AL101" s="11">
        <f t="shared" si="4"/>
        <v>0</v>
      </c>
      <c r="AM101" s="12">
        <f t="shared" si="5"/>
        <v>0</v>
      </c>
      <c r="AN101" s="12">
        <f t="shared" si="6"/>
        <v>0</v>
      </c>
      <c r="AO101" s="13">
        <f t="shared" si="7"/>
        <v>1</v>
      </c>
    </row>
    <row r="102" spans="1:41" x14ac:dyDescent="0.25">
      <c r="A102" t="s">
        <v>142</v>
      </c>
      <c r="C102" t="s">
        <v>43</v>
      </c>
      <c r="D102" t="s">
        <v>44</v>
      </c>
      <c r="E102">
        <v>11.833</v>
      </c>
      <c r="F102">
        <v>-85.983000000000004</v>
      </c>
      <c r="G102">
        <v>1E-3</v>
      </c>
      <c r="J102" t="s">
        <v>3</v>
      </c>
      <c r="N102" t="s">
        <v>45</v>
      </c>
      <c r="O102" t="s">
        <v>46</v>
      </c>
      <c r="P102" t="s">
        <v>47</v>
      </c>
      <c r="Q102" t="s">
        <v>48</v>
      </c>
      <c r="S102">
        <v>58.8</v>
      </c>
      <c r="T102">
        <v>0.78</v>
      </c>
      <c r="U102">
        <v>16.7</v>
      </c>
      <c r="Y102">
        <v>7</v>
      </c>
      <c r="AB102">
        <v>0.17</v>
      </c>
      <c r="AC102">
        <v>3.06</v>
      </c>
      <c r="AD102">
        <v>7.2</v>
      </c>
      <c r="AE102">
        <v>3.49</v>
      </c>
      <c r="AF102">
        <v>1.89</v>
      </c>
      <c r="AG102">
        <v>0.14000000000000001</v>
      </c>
      <c r="AL102" s="11">
        <f t="shared" si="4"/>
        <v>0</v>
      </c>
      <c r="AM102" s="12">
        <f t="shared" si="5"/>
        <v>0</v>
      </c>
      <c r="AN102" s="12">
        <f t="shared" si="6"/>
        <v>0</v>
      </c>
      <c r="AO102" s="13">
        <f t="shared" si="7"/>
        <v>1</v>
      </c>
    </row>
    <row r="103" spans="1:41" x14ac:dyDescent="0.25">
      <c r="A103" t="s">
        <v>143</v>
      </c>
      <c r="C103" t="s">
        <v>43</v>
      </c>
      <c r="D103" t="s">
        <v>44</v>
      </c>
      <c r="E103">
        <v>11.983000000000001</v>
      </c>
      <c r="F103">
        <v>-86.15</v>
      </c>
      <c r="G103" t="s">
        <v>144</v>
      </c>
      <c r="J103" t="s">
        <v>3</v>
      </c>
      <c r="N103" t="s">
        <v>45</v>
      </c>
      <c r="O103" t="s">
        <v>46</v>
      </c>
      <c r="P103" t="s">
        <v>47</v>
      </c>
      <c r="Q103" t="s">
        <v>48</v>
      </c>
      <c r="S103">
        <v>50.3</v>
      </c>
      <c r="T103">
        <v>1.1399999999999999</v>
      </c>
      <c r="U103">
        <v>15</v>
      </c>
      <c r="Y103">
        <v>12.1</v>
      </c>
      <c r="AB103">
        <v>0.24</v>
      </c>
      <c r="AC103">
        <v>5.43</v>
      </c>
      <c r="AD103">
        <v>10</v>
      </c>
      <c r="AE103">
        <v>2.78</v>
      </c>
      <c r="AF103">
        <v>1.17</v>
      </c>
      <c r="AG103">
        <v>0.23</v>
      </c>
      <c r="AL103" s="11">
        <f t="shared" si="4"/>
        <v>0</v>
      </c>
      <c r="AM103" s="12">
        <f t="shared" si="5"/>
        <v>0</v>
      </c>
      <c r="AN103" s="12">
        <f t="shared" si="6"/>
        <v>1</v>
      </c>
      <c r="AO103" s="13">
        <f t="shared" si="7"/>
        <v>0</v>
      </c>
    </row>
    <row r="104" spans="1:41" x14ac:dyDescent="0.25">
      <c r="A104" t="s">
        <v>145</v>
      </c>
      <c r="C104" t="s">
        <v>43</v>
      </c>
      <c r="D104" t="s">
        <v>44</v>
      </c>
      <c r="E104">
        <v>11.983000000000001</v>
      </c>
      <c r="F104">
        <v>-86.15</v>
      </c>
      <c r="G104" t="s">
        <v>144</v>
      </c>
      <c r="J104" t="s">
        <v>3</v>
      </c>
      <c r="N104" t="s">
        <v>45</v>
      </c>
      <c r="O104" t="s">
        <v>46</v>
      </c>
      <c r="P104" t="s">
        <v>47</v>
      </c>
      <c r="Q104" t="s">
        <v>48</v>
      </c>
      <c r="S104">
        <v>50.9</v>
      </c>
      <c r="T104">
        <v>0.99</v>
      </c>
      <c r="U104">
        <v>16.399999999999999</v>
      </c>
      <c r="Y104">
        <v>10.9</v>
      </c>
      <c r="AB104">
        <v>0.22</v>
      </c>
      <c r="AC104">
        <v>5.17</v>
      </c>
      <c r="AD104">
        <v>10.6</v>
      </c>
      <c r="AE104">
        <v>2.79</v>
      </c>
      <c r="AF104">
        <v>1.06</v>
      </c>
      <c r="AG104">
        <v>0.18</v>
      </c>
      <c r="AL104" s="11">
        <f t="shared" si="4"/>
        <v>0</v>
      </c>
      <c r="AM104" s="12">
        <f t="shared" si="5"/>
        <v>0</v>
      </c>
      <c r="AN104" s="12">
        <f t="shared" si="6"/>
        <v>1</v>
      </c>
      <c r="AO104" s="13">
        <f t="shared" si="7"/>
        <v>0</v>
      </c>
    </row>
    <row r="105" spans="1:41" x14ac:dyDescent="0.25">
      <c r="A105" t="s">
        <v>146</v>
      </c>
      <c r="C105" t="s">
        <v>43</v>
      </c>
      <c r="D105" t="s">
        <v>44</v>
      </c>
      <c r="E105">
        <v>11.983000000000001</v>
      </c>
      <c r="F105">
        <v>-86.15</v>
      </c>
      <c r="G105" t="s">
        <v>144</v>
      </c>
      <c r="J105" t="s">
        <v>3</v>
      </c>
      <c r="N105" t="s">
        <v>45</v>
      </c>
      <c r="O105" t="s">
        <v>46</v>
      </c>
      <c r="P105" t="s">
        <v>47</v>
      </c>
      <c r="Q105" t="s">
        <v>48</v>
      </c>
      <c r="S105">
        <v>50</v>
      </c>
      <c r="T105">
        <v>1.33</v>
      </c>
      <c r="U105">
        <v>15.5</v>
      </c>
      <c r="Y105">
        <v>11.9</v>
      </c>
      <c r="AB105">
        <v>0.22</v>
      </c>
      <c r="AC105">
        <v>4.71</v>
      </c>
      <c r="AD105">
        <v>10.3</v>
      </c>
      <c r="AE105">
        <v>2.72</v>
      </c>
      <c r="AF105">
        <v>1.07</v>
      </c>
      <c r="AG105">
        <v>0.22</v>
      </c>
      <c r="AL105" s="11">
        <f t="shared" si="4"/>
        <v>0</v>
      </c>
      <c r="AM105" s="12">
        <f t="shared" si="5"/>
        <v>0</v>
      </c>
      <c r="AN105" s="12">
        <f t="shared" si="6"/>
        <v>1</v>
      </c>
      <c r="AO105" s="13">
        <f t="shared" si="7"/>
        <v>0</v>
      </c>
    </row>
    <row r="106" spans="1:41" x14ac:dyDescent="0.25">
      <c r="A106" t="s">
        <v>147</v>
      </c>
      <c r="C106" t="s">
        <v>43</v>
      </c>
      <c r="D106" t="s">
        <v>44</v>
      </c>
      <c r="E106">
        <v>11.983000000000001</v>
      </c>
      <c r="F106">
        <v>-86.15</v>
      </c>
      <c r="G106" t="s">
        <v>144</v>
      </c>
      <c r="J106" t="s">
        <v>3</v>
      </c>
      <c r="N106" t="s">
        <v>45</v>
      </c>
      <c r="O106" t="s">
        <v>46</v>
      </c>
      <c r="P106" t="s">
        <v>47</v>
      </c>
      <c r="Q106" t="s">
        <v>48</v>
      </c>
      <c r="S106">
        <v>50.7</v>
      </c>
      <c r="T106">
        <v>1.36</v>
      </c>
      <c r="U106">
        <v>14.7</v>
      </c>
      <c r="Y106">
        <v>12.8</v>
      </c>
      <c r="AB106">
        <v>0.25</v>
      </c>
      <c r="AC106">
        <v>4.83</v>
      </c>
      <c r="AD106">
        <v>9.6</v>
      </c>
      <c r="AE106">
        <v>2.89</v>
      </c>
      <c r="AF106">
        <v>1.2</v>
      </c>
      <c r="AG106">
        <v>0.27</v>
      </c>
      <c r="AL106" s="11">
        <f t="shared" si="4"/>
        <v>0</v>
      </c>
      <c r="AM106" s="12">
        <f t="shared" si="5"/>
        <v>0</v>
      </c>
      <c r="AN106" s="12">
        <f t="shared" si="6"/>
        <v>1</v>
      </c>
      <c r="AO106" s="13">
        <f t="shared" si="7"/>
        <v>0</v>
      </c>
    </row>
    <row r="107" spans="1:41" x14ac:dyDescent="0.25">
      <c r="A107" t="s">
        <v>148</v>
      </c>
      <c r="C107" t="s">
        <v>43</v>
      </c>
      <c r="D107" t="s">
        <v>44</v>
      </c>
      <c r="E107">
        <v>11.983000000000001</v>
      </c>
      <c r="F107">
        <v>-86.15</v>
      </c>
      <c r="G107" t="s">
        <v>144</v>
      </c>
      <c r="J107" t="s">
        <v>3</v>
      </c>
      <c r="N107" t="s">
        <v>45</v>
      </c>
      <c r="O107" t="s">
        <v>46</v>
      </c>
      <c r="P107" t="s">
        <v>47</v>
      </c>
      <c r="Q107" t="s">
        <v>48</v>
      </c>
      <c r="S107">
        <v>49.8</v>
      </c>
      <c r="T107">
        <v>1</v>
      </c>
      <c r="U107">
        <v>16.2</v>
      </c>
      <c r="Y107">
        <v>11</v>
      </c>
      <c r="AB107">
        <v>0.22</v>
      </c>
      <c r="AC107">
        <v>5.31</v>
      </c>
      <c r="AD107">
        <v>10.6</v>
      </c>
      <c r="AE107">
        <v>2.86</v>
      </c>
      <c r="AF107">
        <v>1.04</v>
      </c>
      <c r="AG107">
        <v>0.19</v>
      </c>
      <c r="AL107" s="11">
        <f t="shared" si="4"/>
        <v>0</v>
      </c>
      <c r="AM107" s="12">
        <f t="shared" si="5"/>
        <v>0</v>
      </c>
      <c r="AN107" s="12">
        <f t="shared" si="6"/>
        <v>1</v>
      </c>
      <c r="AO107" s="13">
        <f t="shared" si="7"/>
        <v>0</v>
      </c>
    </row>
    <row r="108" spans="1:41" x14ac:dyDescent="0.25">
      <c r="A108" t="s">
        <v>149</v>
      </c>
      <c r="C108" t="s">
        <v>43</v>
      </c>
      <c r="D108" t="s">
        <v>44</v>
      </c>
      <c r="E108">
        <v>12.417</v>
      </c>
      <c r="F108">
        <v>-86.533000000000001</v>
      </c>
      <c r="G108">
        <v>1E-3</v>
      </c>
      <c r="J108" t="s">
        <v>3</v>
      </c>
      <c r="N108" t="s">
        <v>45</v>
      </c>
      <c r="O108" t="s">
        <v>46</v>
      </c>
      <c r="P108" t="s">
        <v>47</v>
      </c>
      <c r="Q108" t="s">
        <v>48</v>
      </c>
      <c r="S108">
        <v>48.11</v>
      </c>
      <c r="T108">
        <v>0.87</v>
      </c>
      <c r="U108">
        <v>18.690000000000001</v>
      </c>
      <c r="W108">
        <v>11.67</v>
      </c>
      <c r="AB108">
        <v>0.21</v>
      </c>
      <c r="AC108">
        <v>4.45</v>
      </c>
      <c r="AD108">
        <v>10.93</v>
      </c>
      <c r="AE108">
        <v>2.33</v>
      </c>
      <c r="AF108">
        <v>0.71</v>
      </c>
      <c r="AG108">
        <v>0.14000000000000001</v>
      </c>
      <c r="AL108" s="11">
        <f t="shared" si="4"/>
        <v>0</v>
      </c>
      <c r="AM108" s="12">
        <f t="shared" si="5"/>
        <v>0</v>
      </c>
      <c r="AN108" s="12">
        <f t="shared" si="6"/>
        <v>1</v>
      </c>
      <c r="AO108" s="13">
        <f t="shared" si="7"/>
        <v>0</v>
      </c>
    </row>
    <row r="109" spans="1:41" x14ac:dyDescent="0.25">
      <c r="A109" t="s">
        <v>150</v>
      </c>
      <c r="C109" t="s">
        <v>43</v>
      </c>
      <c r="D109" t="s">
        <v>44</v>
      </c>
      <c r="E109">
        <v>12.417</v>
      </c>
      <c r="F109">
        <v>-86.533000000000001</v>
      </c>
      <c r="G109">
        <v>1E-3</v>
      </c>
      <c r="J109" t="s">
        <v>3</v>
      </c>
      <c r="N109" t="s">
        <v>45</v>
      </c>
      <c r="O109" t="s">
        <v>46</v>
      </c>
      <c r="P109" t="s">
        <v>47</v>
      </c>
      <c r="Q109" t="s">
        <v>48</v>
      </c>
      <c r="S109">
        <v>64.849999999999994</v>
      </c>
      <c r="T109">
        <v>0.65</v>
      </c>
      <c r="U109">
        <v>15.22</v>
      </c>
      <c r="W109">
        <v>5.82</v>
      </c>
      <c r="AB109">
        <v>0.16</v>
      </c>
      <c r="AC109">
        <v>1.1100000000000001</v>
      </c>
      <c r="AD109">
        <v>3.81</v>
      </c>
      <c r="AE109">
        <v>4.03</v>
      </c>
      <c r="AF109">
        <v>2.88</v>
      </c>
      <c r="AG109">
        <v>0.21</v>
      </c>
      <c r="AL109" s="11">
        <f t="shared" si="4"/>
        <v>0</v>
      </c>
      <c r="AM109" s="12">
        <f t="shared" si="5"/>
        <v>0</v>
      </c>
      <c r="AN109" s="12">
        <f t="shared" si="6"/>
        <v>0</v>
      </c>
      <c r="AO109" s="13">
        <f t="shared" si="7"/>
        <v>1</v>
      </c>
    </row>
    <row r="110" spans="1:41" x14ac:dyDescent="0.25">
      <c r="A110" t="s">
        <v>151</v>
      </c>
      <c r="C110" t="s">
        <v>43</v>
      </c>
      <c r="D110" t="s">
        <v>44</v>
      </c>
      <c r="E110">
        <v>12.417</v>
      </c>
      <c r="F110">
        <v>-86.533000000000001</v>
      </c>
      <c r="G110">
        <v>1E-3</v>
      </c>
      <c r="J110" t="s">
        <v>3</v>
      </c>
      <c r="N110" t="s">
        <v>45</v>
      </c>
      <c r="O110" t="s">
        <v>46</v>
      </c>
      <c r="P110" t="s">
        <v>47</v>
      </c>
      <c r="Q110" t="s">
        <v>48</v>
      </c>
      <c r="S110">
        <v>60.51</v>
      </c>
      <c r="T110">
        <v>0.64</v>
      </c>
      <c r="U110">
        <v>16.27</v>
      </c>
      <c r="W110">
        <v>7.14</v>
      </c>
      <c r="AB110">
        <v>0.15</v>
      </c>
      <c r="AC110">
        <v>2.15</v>
      </c>
      <c r="AD110">
        <v>5.76</v>
      </c>
      <c r="AE110">
        <v>3.46</v>
      </c>
      <c r="AF110">
        <v>2.15</v>
      </c>
      <c r="AG110">
        <v>0.18</v>
      </c>
      <c r="AL110" s="11">
        <f t="shared" si="4"/>
        <v>0</v>
      </c>
      <c r="AM110" s="12">
        <f t="shared" si="5"/>
        <v>0</v>
      </c>
      <c r="AN110" s="12">
        <f t="shared" si="6"/>
        <v>0</v>
      </c>
      <c r="AO110" s="13">
        <f t="shared" si="7"/>
        <v>1</v>
      </c>
    </row>
    <row r="111" spans="1:41" x14ac:dyDescent="0.25">
      <c r="A111" t="s">
        <v>152</v>
      </c>
      <c r="C111" t="s">
        <v>43</v>
      </c>
      <c r="D111" t="s">
        <v>44</v>
      </c>
      <c r="E111">
        <v>12.417</v>
      </c>
      <c r="F111">
        <v>-86.533000000000001</v>
      </c>
      <c r="G111">
        <v>1E-3</v>
      </c>
      <c r="J111" t="s">
        <v>3</v>
      </c>
      <c r="N111" t="s">
        <v>45</v>
      </c>
      <c r="O111" t="s">
        <v>46</v>
      </c>
      <c r="P111" t="s">
        <v>47</v>
      </c>
      <c r="Q111" t="s">
        <v>48</v>
      </c>
      <c r="S111">
        <v>60.39</v>
      </c>
      <c r="T111">
        <v>0.7</v>
      </c>
      <c r="U111">
        <v>16.39</v>
      </c>
      <c r="W111">
        <v>7.05</v>
      </c>
      <c r="AB111">
        <v>0.15</v>
      </c>
      <c r="AC111">
        <v>2.15</v>
      </c>
      <c r="AD111">
        <v>5.95</v>
      </c>
      <c r="AE111">
        <v>3.11</v>
      </c>
      <c r="AF111">
        <v>2.13</v>
      </c>
      <c r="AG111">
        <v>0.2</v>
      </c>
      <c r="AL111" s="11">
        <f t="shared" si="4"/>
        <v>0</v>
      </c>
      <c r="AM111" s="12">
        <f t="shared" si="5"/>
        <v>0</v>
      </c>
      <c r="AN111" s="12">
        <f t="shared" si="6"/>
        <v>0</v>
      </c>
      <c r="AO111" s="13">
        <f t="shared" si="7"/>
        <v>1</v>
      </c>
    </row>
    <row r="112" spans="1:41" x14ac:dyDescent="0.25">
      <c r="A112" t="s">
        <v>153</v>
      </c>
      <c r="C112" t="s">
        <v>43</v>
      </c>
      <c r="D112" t="s">
        <v>44</v>
      </c>
      <c r="E112">
        <v>12.417</v>
      </c>
      <c r="F112">
        <v>-86.533000000000001</v>
      </c>
      <c r="G112">
        <v>1E-3</v>
      </c>
      <c r="J112" t="s">
        <v>3</v>
      </c>
      <c r="N112" t="s">
        <v>45</v>
      </c>
      <c r="O112" t="s">
        <v>46</v>
      </c>
      <c r="P112" t="s">
        <v>47</v>
      </c>
      <c r="Q112" t="s">
        <v>48</v>
      </c>
      <c r="S112">
        <v>56.05</v>
      </c>
      <c r="T112">
        <v>0.65</v>
      </c>
      <c r="U112">
        <v>16.52</v>
      </c>
      <c r="W112">
        <v>8.6300000000000008</v>
      </c>
      <c r="AB112">
        <v>0.16</v>
      </c>
      <c r="AC112">
        <v>3.78</v>
      </c>
      <c r="AD112">
        <v>8.23</v>
      </c>
      <c r="AE112">
        <v>2.84</v>
      </c>
      <c r="AF112">
        <v>1.46</v>
      </c>
      <c r="AG112">
        <v>0.13</v>
      </c>
      <c r="AL112" s="11">
        <f t="shared" si="4"/>
        <v>0</v>
      </c>
      <c r="AM112" s="12">
        <f t="shared" si="5"/>
        <v>0</v>
      </c>
      <c r="AN112" s="12">
        <f t="shared" si="6"/>
        <v>1</v>
      </c>
      <c r="AO112" s="13">
        <f t="shared" si="7"/>
        <v>0</v>
      </c>
    </row>
    <row r="113" spans="1:41" x14ac:dyDescent="0.25">
      <c r="A113" t="s">
        <v>154</v>
      </c>
      <c r="C113" t="s">
        <v>43</v>
      </c>
      <c r="D113" t="s">
        <v>44</v>
      </c>
      <c r="E113">
        <v>10.75</v>
      </c>
      <c r="F113">
        <v>-85.15</v>
      </c>
      <c r="G113" t="s">
        <v>144</v>
      </c>
      <c r="J113" t="s">
        <v>3</v>
      </c>
      <c r="N113" t="s">
        <v>45</v>
      </c>
      <c r="O113" t="s">
        <v>46</v>
      </c>
      <c r="P113" t="s">
        <v>47</v>
      </c>
      <c r="Q113" t="s">
        <v>48</v>
      </c>
      <c r="S113">
        <v>55.16</v>
      </c>
      <c r="T113">
        <v>0.77</v>
      </c>
      <c r="U113">
        <v>17.48</v>
      </c>
      <c r="Y113">
        <v>7.79</v>
      </c>
      <c r="AB113">
        <v>0.16</v>
      </c>
      <c r="AC113">
        <v>3.95</v>
      </c>
      <c r="AD113">
        <v>8.3800000000000008</v>
      </c>
      <c r="AE113">
        <v>2.82</v>
      </c>
      <c r="AF113">
        <v>1.79</v>
      </c>
      <c r="AG113">
        <v>0.24</v>
      </c>
      <c r="AL113" s="11">
        <f t="shared" si="4"/>
        <v>0</v>
      </c>
      <c r="AM113" s="12">
        <f t="shared" si="5"/>
        <v>0</v>
      </c>
      <c r="AN113" s="12">
        <f t="shared" si="6"/>
        <v>1</v>
      </c>
      <c r="AO113" s="13">
        <f t="shared" si="7"/>
        <v>0</v>
      </c>
    </row>
    <row r="114" spans="1:41" x14ac:dyDescent="0.25">
      <c r="A114" t="s">
        <v>155</v>
      </c>
      <c r="C114" t="s">
        <v>43</v>
      </c>
      <c r="D114" t="s">
        <v>44</v>
      </c>
      <c r="E114">
        <v>10.75</v>
      </c>
      <c r="F114">
        <v>-85.15</v>
      </c>
      <c r="G114" t="s">
        <v>144</v>
      </c>
      <c r="J114" t="s">
        <v>3</v>
      </c>
      <c r="N114" t="s">
        <v>45</v>
      </c>
      <c r="O114" t="s">
        <v>46</v>
      </c>
      <c r="P114" t="s">
        <v>47</v>
      </c>
      <c r="Q114" t="s">
        <v>48</v>
      </c>
      <c r="S114">
        <v>56.61</v>
      </c>
      <c r="T114">
        <v>0.75</v>
      </c>
      <c r="U114">
        <v>17.28</v>
      </c>
      <c r="W114">
        <v>8.49</v>
      </c>
      <c r="AB114">
        <v>0.15</v>
      </c>
      <c r="AC114">
        <v>3.64</v>
      </c>
      <c r="AD114">
        <v>7.88</v>
      </c>
      <c r="AE114">
        <v>2.92</v>
      </c>
      <c r="AF114">
        <v>1.05</v>
      </c>
      <c r="AG114">
        <v>0.18</v>
      </c>
      <c r="AL114" s="11">
        <f t="shared" si="4"/>
        <v>0</v>
      </c>
      <c r="AM114" s="12">
        <f t="shared" si="5"/>
        <v>0</v>
      </c>
      <c r="AN114" s="12">
        <f t="shared" si="6"/>
        <v>1</v>
      </c>
      <c r="AO114" s="13">
        <f t="shared" si="7"/>
        <v>0</v>
      </c>
    </row>
    <row r="115" spans="1:41" x14ac:dyDescent="0.25">
      <c r="A115" t="s">
        <v>156</v>
      </c>
      <c r="C115" t="s">
        <v>43</v>
      </c>
      <c r="D115" t="s">
        <v>44</v>
      </c>
      <c r="E115">
        <v>10.75</v>
      </c>
      <c r="F115">
        <v>-85.15</v>
      </c>
      <c r="G115" t="s">
        <v>144</v>
      </c>
      <c r="J115" t="s">
        <v>3</v>
      </c>
      <c r="N115" t="s">
        <v>45</v>
      </c>
      <c r="O115" t="s">
        <v>46</v>
      </c>
      <c r="P115" t="s">
        <v>47</v>
      </c>
      <c r="Q115" t="s">
        <v>48</v>
      </c>
      <c r="S115">
        <v>57.47</v>
      </c>
      <c r="T115">
        <v>0.65</v>
      </c>
      <c r="U115">
        <v>17.440000000000001</v>
      </c>
      <c r="W115">
        <v>7.69</v>
      </c>
      <c r="AB115">
        <v>0.14000000000000001</v>
      </c>
      <c r="AC115">
        <v>3.91</v>
      </c>
      <c r="AD115">
        <v>7.99</v>
      </c>
      <c r="AE115">
        <v>2.8</v>
      </c>
      <c r="AF115">
        <v>1.1100000000000001</v>
      </c>
      <c r="AG115">
        <v>0.16</v>
      </c>
      <c r="AL115" s="11">
        <f t="shared" si="4"/>
        <v>0</v>
      </c>
      <c r="AM115" s="12">
        <f t="shared" si="5"/>
        <v>0</v>
      </c>
      <c r="AN115" s="12">
        <f t="shared" si="6"/>
        <v>0</v>
      </c>
      <c r="AO115" s="13">
        <f t="shared" si="7"/>
        <v>1</v>
      </c>
    </row>
    <row r="116" spans="1:41" x14ac:dyDescent="0.25">
      <c r="A116" t="s">
        <v>157</v>
      </c>
      <c r="C116" t="s">
        <v>43</v>
      </c>
      <c r="D116" t="s">
        <v>44</v>
      </c>
      <c r="E116">
        <v>10.75</v>
      </c>
      <c r="F116">
        <v>-85.15</v>
      </c>
      <c r="G116" t="s">
        <v>144</v>
      </c>
      <c r="J116" t="s">
        <v>3</v>
      </c>
      <c r="N116" t="s">
        <v>45</v>
      </c>
      <c r="O116" t="s">
        <v>46</v>
      </c>
      <c r="P116" t="s">
        <v>47</v>
      </c>
      <c r="Q116" t="s">
        <v>48</v>
      </c>
      <c r="S116">
        <v>55.12</v>
      </c>
      <c r="T116">
        <v>0.77</v>
      </c>
      <c r="U116">
        <v>17.23</v>
      </c>
      <c r="Y116">
        <v>7.78</v>
      </c>
      <c r="AB116">
        <v>0.16</v>
      </c>
      <c r="AC116">
        <v>4.0199999999999996</v>
      </c>
      <c r="AD116">
        <v>8.5</v>
      </c>
      <c r="AE116">
        <v>2.76</v>
      </c>
      <c r="AF116">
        <v>1.82</v>
      </c>
      <c r="AG116">
        <v>0.23</v>
      </c>
      <c r="AL116" s="11">
        <f t="shared" si="4"/>
        <v>0</v>
      </c>
      <c r="AM116" s="12">
        <f t="shared" si="5"/>
        <v>0</v>
      </c>
      <c r="AN116" s="12">
        <f t="shared" si="6"/>
        <v>1</v>
      </c>
      <c r="AO116" s="13">
        <f t="shared" si="7"/>
        <v>0</v>
      </c>
    </row>
    <row r="117" spans="1:41" x14ac:dyDescent="0.25">
      <c r="A117" t="s">
        <v>158</v>
      </c>
      <c r="C117" t="s">
        <v>43</v>
      </c>
      <c r="D117" t="s">
        <v>44</v>
      </c>
      <c r="E117">
        <v>10.75</v>
      </c>
      <c r="F117">
        <v>-85.15</v>
      </c>
      <c r="G117" t="s">
        <v>144</v>
      </c>
      <c r="J117" t="s">
        <v>3</v>
      </c>
      <c r="N117" t="s">
        <v>45</v>
      </c>
      <c r="O117" t="s">
        <v>46</v>
      </c>
      <c r="P117" t="s">
        <v>47</v>
      </c>
      <c r="Q117" t="s">
        <v>48</v>
      </c>
      <c r="S117">
        <v>64.78</v>
      </c>
      <c r="T117">
        <v>0.83</v>
      </c>
      <c r="U117">
        <v>15.58</v>
      </c>
      <c r="W117">
        <v>5.83</v>
      </c>
      <c r="AB117">
        <v>0.12</v>
      </c>
      <c r="AC117">
        <v>1.54</v>
      </c>
      <c r="AD117">
        <v>4.28</v>
      </c>
      <c r="AE117">
        <v>4.0199999999999996</v>
      </c>
      <c r="AF117">
        <v>2.13</v>
      </c>
      <c r="AG117">
        <v>0.25</v>
      </c>
      <c r="AL117" s="11">
        <f t="shared" si="4"/>
        <v>0</v>
      </c>
      <c r="AM117" s="12">
        <f t="shared" si="5"/>
        <v>0</v>
      </c>
      <c r="AN117" s="12">
        <f t="shared" si="6"/>
        <v>0</v>
      </c>
      <c r="AO117" s="13">
        <f t="shared" si="7"/>
        <v>1</v>
      </c>
    </row>
    <row r="118" spans="1:41" x14ac:dyDescent="0.25">
      <c r="A118" t="s">
        <v>159</v>
      </c>
      <c r="C118" t="s">
        <v>43</v>
      </c>
      <c r="D118" t="s">
        <v>44</v>
      </c>
      <c r="E118">
        <v>10.75</v>
      </c>
      <c r="F118">
        <v>-85.15</v>
      </c>
      <c r="G118" t="s">
        <v>144</v>
      </c>
      <c r="J118" t="s">
        <v>3</v>
      </c>
      <c r="N118" t="s">
        <v>45</v>
      </c>
      <c r="O118" t="s">
        <v>46</v>
      </c>
      <c r="P118" t="s">
        <v>47</v>
      </c>
      <c r="Q118" t="s">
        <v>48</v>
      </c>
      <c r="S118">
        <v>66.12</v>
      </c>
      <c r="T118">
        <v>0.79</v>
      </c>
      <c r="U118">
        <v>14.7</v>
      </c>
      <c r="W118">
        <v>5.67</v>
      </c>
      <c r="AB118">
        <v>7.0000000000000007E-2</v>
      </c>
      <c r="AC118">
        <v>0.8</v>
      </c>
      <c r="AD118">
        <v>3.77</v>
      </c>
      <c r="AE118">
        <v>3.84</v>
      </c>
      <c r="AF118">
        <v>2.52</v>
      </c>
      <c r="AG118">
        <v>0.28000000000000003</v>
      </c>
      <c r="AL118" s="11">
        <f t="shared" si="4"/>
        <v>0</v>
      </c>
      <c r="AM118" s="12">
        <f t="shared" si="5"/>
        <v>0</v>
      </c>
      <c r="AN118" s="12">
        <f t="shared" si="6"/>
        <v>0</v>
      </c>
      <c r="AO118" s="13">
        <f t="shared" si="7"/>
        <v>1</v>
      </c>
    </row>
    <row r="119" spans="1:41" x14ac:dyDescent="0.25">
      <c r="A119" t="s">
        <v>160</v>
      </c>
      <c r="C119" t="s">
        <v>43</v>
      </c>
      <c r="D119" t="s">
        <v>44</v>
      </c>
      <c r="E119">
        <v>10.75</v>
      </c>
      <c r="F119">
        <v>-85.15</v>
      </c>
      <c r="G119" t="s">
        <v>144</v>
      </c>
      <c r="J119" t="s">
        <v>3</v>
      </c>
      <c r="N119" t="s">
        <v>45</v>
      </c>
      <c r="O119" t="s">
        <v>46</v>
      </c>
      <c r="P119" t="s">
        <v>47</v>
      </c>
      <c r="Q119" t="s">
        <v>48</v>
      </c>
      <c r="S119">
        <v>57.43</v>
      </c>
      <c r="T119">
        <v>0.72</v>
      </c>
      <c r="U119">
        <v>16.95</v>
      </c>
      <c r="W119">
        <v>8.0299999999999994</v>
      </c>
      <c r="AB119">
        <v>0.14000000000000001</v>
      </c>
      <c r="AC119">
        <v>3.65</v>
      </c>
      <c r="AD119">
        <v>7.56</v>
      </c>
      <c r="AE119">
        <v>3.01</v>
      </c>
      <c r="AF119">
        <v>1.64</v>
      </c>
      <c r="AG119">
        <v>0.23</v>
      </c>
      <c r="AL119" s="11">
        <f t="shared" si="4"/>
        <v>0</v>
      </c>
      <c r="AM119" s="12">
        <f t="shared" si="5"/>
        <v>0</v>
      </c>
      <c r="AN119" s="12">
        <f t="shared" si="6"/>
        <v>0</v>
      </c>
      <c r="AO119" s="13">
        <f t="shared" si="7"/>
        <v>1</v>
      </c>
    </row>
    <row r="120" spans="1:41" x14ac:dyDescent="0.25">
      <c r="A120" t="s">
        <v>161</v>
      </c>
      <c r="C120" t="s">
        <v>43</v>
      </c>
      <c r="D120" t="s">
        <v>44</v>
      </c>
      <c r="E120">
        <v>10.75</v>
      </c>
      <c r="F120">
        <v>-85.15</v>
      </c>
      <c r="G120" t="s">
        <v>144</v>
      </c>
      <c r="J120" t="s">
        <v>3</v>
      </c>
      <c r="N120" t="s">
        <v>45</v>
      </c>
      <c r="O120" t="s">
        <v>46</v>
      </c>
      <c r="P120" t="s">
        <v>47</v>
      </c>
      <c r="Q120" t="s">
        <v>48</v>
      </c>
      <c r="S120">
        <v>59.23</v>
      </c>
      <c r="T120">
        <v>0.7</v>
      </c>
      <c r="U120">
        <v>16.86</v>
      </c>
      <c r="W120">
        <v>7.39</v>
      </c>
      <c r="AB120">
        <v>0.15</v>
      </c>
      <c r="AC120">
        <v>2.87</v>
      </c>
      <c r="AD120">
        <v>6.54</v>
      </c>
      <c r="AE120">
        <v>3.29</v>
      </c>
      <c r="AF120">
        <v>1.98</v>
      </c>
      <c r="AG120">
        <v>0.18</v>
      </c>
      <c r="AL120" s="11">
        <f t="shared" si="4"/>
        <v>0</v>
      </c>
      <c r="AM120" s="12">
        <f t="shared" si="5"/>
        <v>0</v>
      </c>
      <c r="AN120" s="12">
        <f t="shared" si="6"/>
        <v>0</v>
      </c>
      <c r="AO120" s="13">
        <f t="shared" si="7"/>
        <v>1</v>
      </c>
    </row>
    <row r="121" spans="1:41" x14ac:dyDescent="0.25">
      <c r="A121" t="s">
        <v>162</v>
      </c>
      <c r="C121" t="s">
        <v>43</v>
      </c>
      <c r="D121" t="s">
        <v>44</v>
      </c>
      <c r="E121">
        <v>10.75</v>
      </c>
      <c r="F121">
        <v>-85.15</v>
      </c>
      <c r="G121" t="s">
        <v>144</v>
      </c>
      <c r="J121" t="s">
        <v>3</v>
      </c>
      <c r="N121" t="s">
        <v>45</v>
      </c>
      <c r="O121" t="s">
        <v>46</v>
      </c>
      <c r="P121" t="s">
        <v>47</v>
      </c>
      <c r="Q121" t="s">
        <v>48</v>
      </c>
      <c r="S121">
        <v>59.93</v>
      </c>
      <c r="T121">
        <v>0.61</v>
      </c>
      <c r="U121">
        <v>16.36</v>
      </c>
      <c r="W121">
        <v>6.85</v>
      </c>
      <c r="AB121">
        <v>0.13</v>
      </c>
      <c r="AC121">
        <v>3.02</v>
      </c>
      <c r="AD121">
        <v>6.41</v>
      </c>
      <c r="AE121">
        <v>3.46</v>
      </c>
      <c r="AF121">
        <v>1.67</v>
      </c>
      <c r="AG121">
        <v>0.18</v>
      </c>
      <c r="AL121" s="11">
        <f t="shared" si="4"/>
        <v>0</v>
      </c>
      <c r="AM121" s="12">
        <f t="shared" si="5"/>
        <v>0</v>
      </c>
      <c r="AN121" s="12">
        <f t="shared" si="6"/>
        <v>0</v>
      </c>
      <c r="AO121" s="13">
        <f t="shared" si="7"/>
        <v>1</v>
      </c>
    </row>
    <row r="122" spans="1:41" x14ac:dyDescent="0.25">
      <c r="A122" t="s">
        <v>163</v>
      </c>
      <c r="C122" t="s">
        <v>43</v>
      </c>
      <c r="D122" t="s">
        <v>44</v>
      </c>
      <c r="E122">
        <v>10.75</v>
      </c>
      <c r="F122">
        <v>-85.15</v>
      </c>
      <c r="G122" t="s">
        <v>144</v>
      </c>
      <c r="J122" t="s">
        <v>3</v>
      </c>
      <c r="N122" t="s">
        <v>45</v>
      </c>
      <c r="O122" t="s">
        <v>46</v>
      </c>
      <c r="P122" t="s">
        <v>47</v>
      </c>
      <c r="Q122" t="s">
        <v>48</v>
      </c>
      <c r="S122">
        <v>57.95</v>
      </c>
      <c r="T122">
        <v>0.75</v>
      </c>
      <c r="U122">
        <v>16.48</v>
      </c>
      <c r="Y122">
        <v>7.12</v>
      </c>
      <c r="AB122">
        <v>0.14000000000000001</v>
      </c>
      <c r="AC122">
        <v>3.47</v>
      </c>
      <c r="AD122">
        <v>7.11</v>
      </c>
      <c r="AE122">
        <v>2.78</v>
      </c>
      <c r="AF122">
        <v>2.4700000000000002</v>
      </c>
      <c r="AG122">
        <v>0.22</v>
      </c>
      <c r="AL122" s="11">
        <f t="shared" si="4"/>
        <v>0</v>
      </c>
      <c r="AM122" s="12">
        <f t="shared" si="5"/>
        <v>0</v>
      </c>
      <c r="AN122" s="12">
        <f t="shared" si="6"/>
        <v>0</v>
      </c>
      <c r="AO122" s="13">
        <f t="shared" si="7"/>
        <v>1</v>
      </c>
    </row>
    <row r="123" spans="1:41" x14ac:dyDescent="0.25">
      <c r="A123" t="s">
        <v>164</v>
      </c>
      <c r="C123" t="s">
        <v>43</v>
      </c>
      <c r="D123" t="s">
        <v>44</v>
      </c>
      <c r="E123">
        <v>10.75</v>
      </c>
      <c r="F123">
        <v>-85.15</v>
      </c>
      <c r="G123" t="s">
        <v>144</v>
      </c>
      <c r="J123" t="s">
        <v>3</v>
      </c>
      <c r="N123" t="s">
        <v>45</v>
      </c>
      <c r="O123" t="s">
        <v>46</v>
      </c>
      <c r="P123" t="s">
        <v>47</v>
      </c>
      <c r="Q123" t="s">
        <v>48</v>
      </c>
      <c r="S123">
        <v>56.03</v>
      </c>
      <c r="T123">
        <v>0.71</v>
      </c>
      <c r="U123">
        <v>17.36</v>
      </c>
      <c r="Y123">
        <v>7.99</v>
      </c>
      <c r="AB123">
        <v>0.17</v>
      </c>
      <c r="AC123">
        <v>4.08</v>
      </c>
      <c r="AD123">
        <v>8.18</v>
      </c>
      <c r="AE123">
        <v>3.02</v>
      </c>
      <c r="AF123">
        <v>1.4</v>
      </c>
      <c r="AG123">
        <v>0.21</v>
      </c>
      <c r="AL123" s="11">
        <f t="shared" si="4"/>
        <v>0</v>
      </c>
      <c r="AM123" s="12">
        <f t="shared" si="5"/>
        <v>0</v>
      </c>
      <c r="AN123" s="12">
        <f t="shared" si="6"/>
        <v>1</v>
      </c>
      <c r="AO123" s="13">
        <f t="shared" si="7"/>
        <v>0</v>
      </c>
    </row>
    <row r="124" spans="1:41" x14ac:dyDescent="0.25">
      <c r="A124" t="s">
        <v>165</v>
      </c>
      <c r="C124" t="s">
        <v>43</v>
      </c>
      <c r="D124" t="s">
        <v>44</v>
      </c>
      <c r="E124">
        <v>10.75</v>
      </c>
      <c r="F124">
        <v>-85.15</v>
      </c>
      <c r="G124" t="s">
        <v>144</v>
      </c>
      <c r="J124" t="s">
        <v>3</v>
      </c>
      <c r="N124" t="s">
        <v>45</v>
      </c>
      <c r="O124" t="s">
        <v>46</v>
      </c>
      <c r="P124" t="s">
        <v>47</v>
      </c>
      <c r="Q124" t="s">
        <v>48</v>
      </c>
      <c r="S124">
        <v>58.63</v>
      </c>
      <c r="T124">
        <v>0.68</v>
      </c>
      <c r="U124">
        <v>17.09</v>
      </c>
      <c r="Y124">
        <v>7.01</v>
      </c>
      <c r="AB124">
        <v>0.16</v>
      </c>
      <c r="AC124">
        <v>3.44</v>
      </c>
      <c r="AD124">
        <v>7.1</v>
      </c>
      <c r="AE124">
        <v>3.33</v>
      </c>
      <c r="AF124">
        <v>1.76</v>
      </c>
      <c r="AG124">
        <v>0.21</v>
      </c>
      <c r="AL124" s="11">
        <f t="shared" si="4"/>
        <v>0</v>
      </c>
      <c r="AM124" s="12">
        <f t="shared" si="5"/>
        <v>0</v>
      </c>
      <c r="AN124" s="12">
        <f t="shared" si="6"/>
        <v>0</v>
      </c>
      <c r="AO124" s="13">
        <f t="shared" si="7"/>
        <v>1</v>
      </c>
    </row>
    <row r="125" spans="1:41" x14ac:dyDescent="0.25">
      <c r="A125" t="s">
        <v>166</v>
      </c>
      <c r="C125" t="s">
        <v>43</v>
      </c>
      <c r="D125" t="s">
        <v>44</v>
      </c>
      <c r="E125">
        <v>12.109</v>
      </c>
      <c r="F125">
        <v>-86.32</v>
      </c>
      <c r="G125">
        <v>1E-3</v>
      </c>
      <c r="J125" t="s">
        <v>3</v>
      </c>
      <c r="N125" t="s">
        <v>45</v>
      </c>
      <c r="O125" t="s">
        <v>46</v>
      </c>
      <c r="P125" t="s">
        <v>47</v>
      </c>
      <c r="Q125" t="s">
        <v>48</v>
      </c>
      <c r="S125">
        <v>48.4</v>
      </c>
      <c r="T125">
        <v>0.79</v>
      </c>
      <c r="U125">
        <v>18.5</v>
      </c>
      <c r="Y125">
        <v>10.87</v>
      </c>
      <c r="AB125">
        <v>0.2</v>
      </c>
      <c r="AC125">
        <v>6.04</v>
      </c>
      <c r="AD125">
        <v>11.86</v>
      </c>
      <c r="AE125">
        <v>2.12</v>
      </c>
      <c r="AF125">
        <v>0.4</v>
      </c>
      <c r="AG125">
        <v>0.09</v>
      </c>
      <c r="AL125" s="11">
        <f t="shared" si="4"/>
        <v>0</v>
      </c>
      <c r="AM125" s="12">
        <f t="shared" si="5"/>
        <v>0</v>
      </c>
      <c r="AN125" s="12">
        <f t="shared" si="6"/>
        <v>1</v>
      </c>
      <c r="AO125" s="13">
        <f t="shared" si="7"/>
        <v>0</v>
      </c>
    </row>
    <row r="126" spans="1:41" x14ac:dyDescent="0.25">
      <c r="A126" t="s">
        <v>167</v>
      </c>
      <c r="C126" t="s">
        <v>43</v>
      </c>
      <c r="D126" t="s">
        <v>44</v>
      </c>
      <c r="E126">
        <v>12.109</v>
      </c>
      <c r="F126">
        <v>-86.32</v>
      </c>
      <c r="G126">
        <v>1E-3</v>
      </c>
      <c r="J126" t="s">
        <v>3</v>
      </c>
      <c r="N126" t="s">
        <v>45</v>
      </c>
      <c r="O126" t="s">
        <v>46</v>
      </c>
      <c r="P126" t="s">
        <v>47</v>
      </c>
      <c r="Q126" t="s">
        <v>48</v>
      </c>
      <c r="S126">
        <v>54.7</v>
      </c>
      <c r="T126">
        <v>1.64</v>
      </c>
      <c r="U126">
        <v>15.5</v>
      </c>
      <c r="Y126">
        <v>9.6</v>
      </c>
      <c r="AB126">
        <v>0.16</v>
      </c>
      <c r="AC126">
        <v>5.59</v>
      </c>
      <c r="AD126">
        <v>8.6</v>
      </c>
      <c r="AE126">
        <v>3.17</v>
      </c>
      <c r="AF126">
        <v>0.53</v>
      </c>
      <c r="AG126">
        <v>0.18</v>
      </c>
      <c r="AL126" s="11">
        <f t="shared" si="4"/>
        <v>0</v>
      </c>
      <c r="AM126" s="12">
        <f t="shared" si="5"/>
        <v>0</v>
      </c>
      <c r="AN126" s="12">
        <f t="shared" si="6"/>
        <v>1</v>
      </c>
      <c r="AO126" s="13">
        <f t="shared" si="7"/>
        <v>0</v>
      </c>
    </row>
    <row r="127" spans="1:41" x14ac:dyDescent="0.25">
      <c r="A127" t="s">
        <v>168</v>
      </c>
      <c r="C127" t="s">
        <v>43</v>
      </c>
      <c r="D127" t="s">
        <v>44</v>
      </c>
      <c r="E127">
        <v>12.109</v>
      </c>
      <c r="F127">
        <v>-86.32</v>
      </c>
      <c r="G127">
        <v>1E-3</v>
      </c>
      <c r="J127" t="s">
        <v>3</v>
      </c>
      <c r="N127" t="s">
        <v>45</v>
      </c>
      <c r="O127" t="s">
        <v>46</v>
      </c>
      <c r="P127" t="s">
        <v>47</v>
      </c>
      <c r="Q127" t="s">
        <v>48</v>
      </c>
      <c r="S127">
        <v>55.5</v>
      </c>
      <c r="T127">
        <v>1.6</v>
      </c>
      <c r="U127">
        <v>15.3</v>
      </c>
      <c r="Y127">
        <v>9.1</v>
      </c>
      <c r="AB127">
        <v>0.16</v>
      </c>
      <c r="AC127">
        <v>5.01</v>
      </c>
      <c r="AD127">
        <v>8.1999999999999993</v>
      </c>
      <c r="AE127">
        <v>3.25</v>
      </c>
      <c r="AF127">
        <v>0.68</v>
      </c>
      <c r="AG127">
        <v>0.19</v>
      </c>
      <c r="AL127" s="11">
        <f t="shared" si="4"/>
        <v>0</v>
      </c>
      <c r="AM127" s="12">
        <f t="shared" si="5"/>
        <v>0</v>
      </c>
      <c r="AN127" s="12">
        <f t="shared" si="6"/>
        <v>1</v>
      </c>
      <c r="AO127" s="13">
        <f t="shared" si="7"/>
        <v>0</v>
      </c>
    </row>
    <row r="128" spans="1:41" x14ac:dyDescent="0.25">
      <c r="A128" t="s">
        <v>169</v>
      </c>
      <c r="C128" t="s">
        <v>43</v>
      </c>
      <c r="D128" t="s">
        <v>44</v>
      </c>
      <c r="E128">
        <v>12.109</v>
      </c>
      <c r="F128">
        <v>-86.32</v>
      </c>
      <c r="G128">
        <v>1E-3</v>
      </c>
      <c r="J128" t="s">
        <v>3</v>
      </c>
      <c r="N128" t="s">
        <v>45</v>
      </c>
      <c r="O128" t="s">
        <v>46</v>
      </c>
      <c r="P128" t="s">
        <v>47</v>
      </c>
      <c r="Q128" t="s">
        <v>48</v>
      </c>
      <c r="S128">
        <v>55.9</v>
      </c>
      <c r="T128">
        <v>1.66</v>
      </c>
      <c r="U128">
        <v>15.3</v>
      </c>
      <c r="Y128">
        <v>9.1</v>
      </c>
      <c r="AB128">
        <v>0.16</v>
      </c>
      <c r="AC128">
        <v>4.8600000000000003</v>
      </c>
      <c r="AD128">
        <v>8.1999999999999993</v>
      </c>
      <c r="AE128">
        <v>3.16</v>
      </c>
      <c r="AF128">
        <v>0.64</v>
      </c>
      <c r="AG128">
        <v>0.2</v>
      </c>
      <c r="AL128" s="11">
        <f t="shared" si="4"/>
        <v>0</v>
      </c>
      <c r="AM128" s="12">
        <f t="shared" si="5"/>
        <v>0</v>
      </c>
      <c r="AN128" s="12">
        <f t="shared" si="6"/>
        <v>1</v>
      </c>
      <c r="AO128" s="13">
        <f t="shared" si="7"/>
        <v>0</v>
      </c>
    </row>
    <row r="129" spans="1:41" x14ac:dyDescent="0.25">
      <c r="A129" t="s">
        <v>170</v>
      </c>
      <c r="C129" t="s">
        <v>43</v>
      </c>
      <c r="D129" t="s">
        <v>44</v>
      </c>
      <c r="E129">
        <v>12.109</v>
      </c>
      <c r="F129">
        <v>-86.32</v>
      </c>
      <c r="G129">
        <v>1E-3</v>
      </c>
      <c r="J129" t="s">
        <v>3</v>
      </c>
      <c r="N129" t="s">
        <v>45</v>
      </c>
      <c r="O129" t="s">
        <v>46</v>
      </c>
      <c r="P129" t="s">
        <v>47</v>
      </c>
      <c r="Q129" t="s">
        <v>48</v>
      </c>
      <c r="S129">
        <v>48.4</v>
      </c>
      <c r="T129">
        <v>0.8</v>
      </c>
      <c r="U129">
        <v>18.510000000000002</v>
      </c>
      <c r="Y129">
        <v>10.97</v>
      </c>
      <c r="AB129">
        <v>0.19</v>
      </c>
      <c r="AC129">
        <v>6.13</v>
      </c>
      <c r="AD129">
        <v>12.05</v>
      </c>
      <c r="AE129">
        <v>2.0699999999999998</v>
      </c>
      <c r="AF129">
        <v>0.38</v>
      </c>
      <c r="AG129">
        <v>0.16</v>
      </c>
      <c r="AL129" s="11">
        <f t="shared" si="4"/>
        <v>0</v>
      </c>
      <c r="AM129" s="12">
        <f t="shared" si="5"/>
        <v>0</v>
      </c>
      <c r="AN129" s="12">
        <f t="shared" si="6"/>
        <v>1</v>
      </c>
      <c r="AO129" s="13">
        <f t="shared" si="7"/>
        <v>0</v>
      </c>
    </row>
    <row r="130" spans="1:41" x14ac:dyDescent="0.25">
      <c r="A130" t="s">
        <v>171</v>
      </c>
      <c r="C130" t="s">
        <v>43</v>
      </c>
      <c r="D130" t="s">
        <v>44</v>
      </c>
      <c r="E130">
        <v>12.109</v>
      </c>
      <c r="F130">
        <v>-86.32</v>
      </c>
      <c r="G130">
        <v>1E-3</v>
      </c>
      <c r="J130" t="s">
        <v>3</v>
      </c>
      <c r="N130" t="s">
        <v>45</v>
      </c>
      <c r="O130" t="s">
        <v>46</v>
      </c>
      <c r="P130" t="s">
        <v>47</v>
      </c>
      <c r="Q130" t="s">
        <v>48</v>
      </c>
      <c r="S130">
        <v>47.4</v>
      </c>
      <c r="T130">
        <v>0.77</v>
      </c>
      <c r="U130">
        <v>18.3</v>
      </c>
      <c r="Y130">
        <v>11.2</v>
      </c>
      <c r="AB130">
        <v>0.2</v>
      </c>
      <c r="AC130">
        <v>6.23</v>
      </c>
      <c r="AD130">
        <v>11.9</v>
      </c>
      <c r="AE130">
        <v>1.95</v>
      </c>
      <c r="AF130">
        <v>0.28000000000000003</v>
      </c>
      <c r="AG130">
        <v>0.12</v>
      </c>
      <c r="AL130" s="11">
        <f t="shared" si="4"/>
        <v>0</v>
      </c>
      <c r="AM130" s="12">
        <f t="shared" si="5"/>
        <v>0</v>
      </c>
      <c r="AN130" s="12">
        <f t="shared" si="6"/>
        <v>1</v>
      </c>
      <c r="AO130" s="13">
        <f t="shared" si="7"/>
        <v>0</v>
      </c>
    </row>
    <row r="131" spans="1:41" x14ac:dyDescent="0.25">
      <c r="A131" t="s">
        <v>172</v>
      </c>
      <c r="C131" t="s">
        <v>43</v>
      </c>
      <c r="D131" t="s">
        <v>44</v>
      </c>
      <c r="E131">
        <v>12.109</v>
      </c>
      <c r="F131">
        <v>-86.32</v>
      </c>
      <c r="G131">
        <v>1E-3</v>
      </c>
      <c r="J131" t="s">
        <v>3</v>
      </c>
      <c r="N131" t="s">
        <v>45</v>
      </c>
      <c r="O131" t="s">
        <v>46</v>
      </c>
      <c r="P131" t="s">
        <v>47</v>
      </c>
      <c r="Q131" t="s">
        <v>48</v>
      </c>
      <c r="S131">
        <v>48.1</v>
      </c>
      <c r="T131">
        <v>0.7</v>
      </c>
      <c r="U131">
        <v>18.5</v>
      </c>
      <c r="Y131">
        <v>10.7</v>
      </c>
      <c r="AB131">
        <v>0.22</v>
      </c>
      <c r="AC131">
        <v>5.92</v>
      </c>
      <c r="AD131">
        <v>12.2</v>
      </c>
      <c r="AE131">
        <v>2.0299999999999998</v>
      </c>
      <c r="AF131">
        <v>0.44</v>
      </c>
      <c r="AG131">
        <v>0.11</v>
      </c>
      <c r="AL131" s="11">
        <f t="shared" si="4"/>
        <v>0</v>
      </c>
      <c r="AM131" s="12">
        <f t="shared" si="5"/>
        <v>0</v>
      </c>
      <c r="AN131" s="12">
        <f t="shared" si="6"/>
        <v>1</v>
      </c>
      <c r="AO131" s="13">
        <f t="shared" si="7"/>
        <v>0</v>
      </c>
    </row>
    <row r="132" spans="1:41" x14ac:dyDescent="0.25">
      <c r="A132" t="s">
        <v>173</v>
      </c>
      <c r="C132" t="s">
        <v>43</v>
      </c>
      <c r="D132" t="s">
        <v>44</v>
      </c>
      <c r="E132">
        <v>12.109</v>
      </c>
      <c r="F132">
        <v>-86.32</v>
      </c>
      <c r="G132">
        <v>1E-3</v>
      </c>
      <c r="J132" t="s">
        <v>3</v>
      </c>
      <c r="N132" t="s">
        <v>45</v>
      </c>
      <c r="O132" t="s">
        <v>46</v>
      </c>
      <c r="P132" t="s">
        <v>47</v>
      </c>
      <c r="Q132" t="s">
        <v>48</v>
      </c>
      <c r="S132">
        <v>50.3</v>
      </c>
      <c r="T132">
        <v>1.1399999999999999</v>
      </c>
      <c r="U132">
        <v>15.9</v>
      </c>
      <c r="Y132">
        <v>12.4</v>
      </c>
      <c r="AB132">
        <v>0.23</v>
      </c>
      <c r="AC132">
        <v>4.68</v>
      </c>
      <c r="AD132">
        <v>10.4</v>
      </c>
      <c r="AE132">
        <v>2.74</v>
      </c>
      <c r="AF132">
        <v>0.69</v>
      </c>
      <c r="AG132">
        <v>0.23</v>
      </c>
      <c r="AL132" s="11">
        <f t="shared" si="4"/>
        <v>0</v>
      </c>
      <c r="AM132" s="12">
        <f t="shared" si="5"/>
        <v>0</v>
      </c>
      <c r="AN132" s="12">
        <f t="shared" si="6"/>
        <v>1</v>
      </c>
      <c r="AO132" s="13">
        <f t="shared" si="7"/>
        <v>0</v>
      </c>
    </row>
    <row r="133" spans="1:41" x14ac:dyDescent="0.25">
      <c r="A133" t="s">
        <v>174</v>
      </c>
      <c r="C133" t="s">
        <v>43</v>
      </c>
      <c r="D133" t="s">
        <v>44</v>
      </c>
      <c r="E133">
        <v>12.109</v>
      </c>
      <c r="F133">
        <v>-86.32</v>
      </c>
      <c r="G133">
        <v>1E-3</v>
      </c>
      <c r="J133" t="s">
        <v>3</v>
      </c>
      <c r="N133" t="s">
        <v>45</v>
      </c>
      <c r="O133" t="s">
        <v>46</v>
      </c>
      <c r="P133" t="s">
        <v>47</v>
      </c>
      <c r="Q133" t="s">
        <v>48</v>
      </c>
      <c r="S133">
        <v>52.8</v>
      </c>
      <c r="T133">
        <v>0.76</v>
      </c>
      <c r="U133">
        <v>17.2</v>
      </c>
      <c r="Y133">
        <v>9.6999999999999993</v>
      </c>
      <c r="AB133">
        <v>0.18</v>
      </c>
      <c r="AC133">
        <v>4.6399999999999997</v>
      </c>
      <c r="AD133">
        <v>9.8000000000000007</v>
      </c>
      <c r="AE133">
        <v>2.74</v>
      </c>
      <c r="AF133">
        <v>0.67</v>
      </c>
      <c r="AG133">
        <v>0.17</v>
      </c>
      <c r="AL133" s="11">
        <f t="shared" si="4"/>
        <v>0</v>
      </c>
      <c r="AM133" s="12">
        <f t="shared" si="5"/>
        <v>0</v>
      </c>
      <c r="AN133" s="12">
        <f t="shared" si="6"/>
        <v>1</v>
      </c>
      <c r="AO133" s="13">
        <f t="shared" si="7"/>
        <v>0</v>
      </c>
    </row>
    <row r="134" spans="1:41" x14ac:dyDescent="0.25">
      <c r="A134" t="s">
        <v>175</v>
      </c>
      <c r="C134" t="s">
        <v>43</v>
      </c>
      <c r="D134" t="s">
        <v>44</v>
      </c>
      <c r="E134">
        <v>10.983000000000001</v>
      </c>
      <c r="F134">
        <v>-85.466999999999999</v>
      </c>
      <c r="G134">
        <v>1E-3</v>
      </c>
      <c r="J134" t="s">
        <v>3</v>
      </c>
      <c r="N134" t="s">
        <v>45</v>
      </c>
      <c r="O134" t="s">
        <v>46</v>
      </c>
      <c r="P134" t="s">
        <v>47</v>
      </c>
      <c r="Q134" t="s">
        <v>48</v>
      </c>
      <c r="S134">
        <v>54.94</v>
      </c>
      <c r="T134">
        <v>0.67</v>
      </c>
      <c r="U134">
        <v>18.43</v>
      </c>
      <c r="W134">
        <v>8.82</v>
      </c>
      <c r="AB134">
        <v>0.17</v>
      </c>
      <c r="AC134">
        <v>3.31</v>
      </c>
      <c r="AD134">
        <v>7.74</v>
      </c>
      <c r="AE134">
        <v>3.26</v>
      </c>
      <c r="AF134">
        <v>0.8</v>
      </c>
      <c r="AG134">
        <v>0.17</v>
      </c>
      <c r="AL134" s="11">
        <f t="shared" si="4"/>
        <v>0</v>
      </c>
      <c r="AM134" s="12">
        <f t="shared" si="5"/>
        <v>0</v>
      </c>
      <c r="AN134" s="12">
        <f t="shared" si="6"/>
        <v>1</v>
      </c>
      <c r="AO134" s="13">
        <f t="shared" si="7"/>
        <v>0</v>
      </c>
    </row>
    <row r="135" spans="1:41" x14ac:dyDescent="0.25">
      <c r="A135" t="s">
        <v>176</v>
      </c>
      <c r="C135" t="s">
        <v>43</v>
      </c>
      <c r="D135" t="s">
        <v>44</v>
      </c>
      <c r="E135">
        <v>10.983000000000001</v>
      </c>
      <c r="F135">
        <v>-85.466999999999999</v>
      </c>
      <c r="G135">
        <v>1E-3</v>
      </c>
      <c r="J135" t="s">
        <v>3</v>
      </c>
      <c r="N135" t="s">
        <v>45</v>
      </c>
      <c r="O135" t="s">
        <v>46</v>
      </c>
      <c r="P135" t="s">
        <v>47</v>
      </c>
      <c r="Q135" t="s">
        <v>48</v>
      </c>
      <c r="S135">
        <v>51.3</v>
      </c>
      <c r="T135">
        <v>0.9</v>
      </c>
      <c r="U135">
        <v>17.16</v>
      </c>
      <c r="W135">
        <v>12.1</v>
      </c>
      <c r="AB135">
        <v>0.2</v>
      </c>
      <c r="AC135">
        <v>4.8600000000000003</v>
      </c>
      <c r="AD135">
        <v>9.43</v>
      </c>
      <c r="AE135">
        <v>2.52</v>
      </c>
      <c r="AF135">
        <v>0.73</v>
      </c>
      <c r="AG135">
        <v>0.23</v>
      </c>
      <c r="AL135" s="11">
        <f t="shared" si="4"/>
        <v>0</v>
      </c>
      <c r="AM135" s="12">
        <f t="shared" si="5"/>
        <v>0</v>
      </c>
      <c r="AN135" s="12">
        <f t="shared" si="6"/>
        <v>1</v>
      </c>
      <c r="AO135" s="13">
        <f t="shared" si="7"/>
        <v>0</v>
      </c>
    </row>
    <row r="136" spans="1:41" x14ac:dyDescent="0.25">
      <c r="A136" t="s">
        <v>177</v>
      </c>
      <c r="C136" t="s">
        <v>43</v>
      </c>
      <c r="D136" t="s">
        <v>44</v>
      </c>
      <c r="E136">
        <v>10.983000000000001</v>
      </c>
      <c r="F136">
        <v>-85.466999999999999</v>
      </c>
      <c r="G136">
        <v>1E-3</v>
      </c>
      <c r="J136" t="s">
        <v>3</v>
      </c>
      <c r="N136" t="s">
        <v>45</v>
      </c>
      <c r="O136" t="s">
        <v>46</v>
      </c>
      <c r="P136" t="s">
        <v>47</v>
      </c>
      <c r="Q136" t="s">
        <v>48</v>
      </c>
      <c r="S136">
        <v>51.15</v>
      </c>
      <c r="T136">
        <v>0.94</v>
      </c>
      <c r="U136">
        <v>17.39</v>
      </c>
      <c r="W136">
        <v>12.09</v>
      </c>
      <c r="AB136">
        <v>0.21</v>
      </c>
      <c r="AC136">
        <v>4.5199999999999996</v>
      </c>
      <c r="AD136">
        <v>9.6199999999999992</v>
      </c>
      <c r="AE136">
        <v>2.59</v>
      </c>
      <c r="AF136">
        <v>0.77</v>
      </c>
      <c r="AG136">
        <v>0.27</v>
      </c>
      <c r="AL136" s="11">
        <f t="shared" si="4"/>
        <v>0</v>
      </c>
      <c r="AM136" s="12">
        <f t="shared" si="5"/>
        <v>0</v>
      </c>
      <c r="AN136" s="12">
        <f t="shared" si="6"/>
        <v>1</v>
      </c>
      <c r="AO136" s="13">
        <f t="shared" si="7"/>
        <v>0</v>
      </c>
    </row>
    <row r="137" spans="1:41" x14ac:dyDescent="0.25">
      <c r="A137" t="s">
        <v>178</v>
      </c>
      <c r="C137" t="s">
        <v>43</v>
      </c>
      <c r="D137" t="s">
        <v>44</v>
      </c>
      <c r="E137">
        <v>10.983000000000001</v>
      </c>
      <c r="F137">
        <v>-85.466999999999999</v>
      </c>
      <c r="G137">
        <v>1E-3</v>
      </c>
      <c r="J137" t="s">
        <v>3</v>
      </c>
      <c r="N137" t="s">
        <v>45</v>
      </c>
      <c r="O137" t="s">
        <v>46</v>
      </c>
      <c r="P137" t="s">
        <v>47</v>
      </c>
      <c r="Q137" t="s">
        <v>48</v>
      </c>
      <c r="S137">
        <v>57.92</v>
      </c>
      <c r="T137">
        <v>0.66</v>
      </c>
      <c r="U137">
        <v>17.170000000000002</v>
      </c>
      <c r="W137">
        <v>8.2200000000000006</v>
      </c>
      <c r="AB137">
        <v>0.16</v>
      </c>
      <c r="AC137">
        <v>3.49</v>
      </c>
      <c r="AD137">
        <v>6.9</v>
      </c>
      <c r="AE137">
        <v>3.02</v>
      </c>
      <c r="AF137">
        <v>1.44</v>
      </c>
      <c r="AG137">
        <v>0.16</v>
      </c>
      <c r="AL137" s="11">
        <f t="shared" ref="AL137:AL200" si="8">IF(AND(J137="VOLCANIC_ARC",OR(Q137="BASALT",Q137="BASALTIC ANDESITE",Q137="GABBRO",Q137="PICRITE",Q137="TRACHYBASALT")),1,0)</f>
        <v>0</v>
      </c>
      <c r="AM137" s="12">
        <f t="shared" ref="AM137:AM200" si="9">IF(AND(J137="VOLCANIC_ARC",OR(Q137="ANDESITE",Q137="TRACHYANDESITE",Q137="DACITE",Q137="RHYODACITE",Q137="RHYOLITE")),1,0)</f>
        <v>0</v>
      </c>
      <c r="AN137" s="12">
        <f t="shared" ref="AN137:AN200" si="10">IF(AND(Q137="TEPHRA",S137&lt;57),1,0)</f>
        <v>0</v>
      </c>
      <c r="AO137" s="13">
        <f t="shared" ref="AO137:AO200" si="11">IF(AND(Q137="TEPHRA",S137&gt;=57),1,0)</f>
        <v>1</v>
      </c>
    </row>
    <row r="138" spans="1:41" x14ac:dyDescent="0.25">
      <c r="A138" t="s">
        <v>179</v>
      </c>
      <c r="C138" t="s">
        <v>43</v>
      </c>
      <c r="D138" t="s">
        <v>44</v>
      </c>
      <c r="E138">
        <v>10.983000000000001</v>
      </c>
      <c r="F138">
        <v>-85.466999999999999</v>
      </c>
      <c r="G138">
        <v>1E-3</v>
      </c>
      <c r="J138" t="s">
        <v>3</v>
      </c>
      <c r="N138" t="s">
        <v>45</v>
      </c>
      <c r="O138" t="s">
        <v>46</v>
      </c>
      <c r="P138" t="s">
        <v>47</v>
      </c>
      <c r="Q138" t="s">
        <v>48</v>
      </c>
      <c r="S138">
        <v>56.64</v>
      </c>
      <c r="T138">
        <v>0.67</v>
      </c>
      <c r="U138">
        <v>17.03</v>
      </c>
      <c r="W138">
        <v>8.84</v>
      </c>
      <c r="AB138">
        <v>0.16</v>
      </c>
      <c r="AC138">
        <v>3.73</v>
      </c>
      <c r="AD138">
        <v>7.87</v>
      </c>
      <c r="AE138">
        <v>3.22</v>
      </c>
      <c r="AF138">
        <v>1.28</v>
      </c>
      <c r="AG138">
        <v>0.15</v>
      </c>
      <c r="AL138" s="11">
        <f t="shared" si="8"/>
        <v>0</v>
      </c>
      <c r="AM138" s="12">
        <f t="shared" si="9"/>
        <v>0</v>
      </c>
      <c r="AN138" s="12">
        <f t="shared" si="10"/>
        <v>1</v>
      </c>
      <c r="AO138" s="13">
        <f t="shared" si="11"/>
        <v>0</v>
      </c>
    </row>
    <row r="139" spans="1:41" x14ac:dyDescent="0.25">
      <c r="A139" t="s">
        <v>180</v>
      </c>
      <c r="C139" t="s">
        <v>43</v>
      </c>
      <c r="D139" t="s">
        <v>44</v>
      </c>
      <c r="E139">
        <v>10.983000000000001</v>
      </c>
      <c r="F139">
        <v>-85.466999999999999</v>
      </c>
      <c r="G139">
        <v>1E-3</v>
      </c>
      <c r="J139" t="s">
        <v>3</v>
      </c>
      <c r="N139" t="s">
        <v>45</v>
      </c>
      <c r="O139" t="s">
        <v>46</v>
      </c>
      <c r="P139" t="s">
        <v>47</v>
      </c>
      <c r="Q139" t="s">
        <v>48</v>
      </c>
      <c r="S139">
        <v>52.02</v>
      </c>
      <c r="T139">
        <v>0.62</v>
      </c>
      <c r="U139">
        <v>15.68</v>
      </c>
      <c r="W139">
        <v>9.0500000000000007</v>
      </c>
      <c r="AB139">
        <v>0.18</v>
      </c>
      <c r="AC139">
        <v>6.88</v>
      </c>
      <c r="AD139">
        <v>10.99</v>
      </c>
      <c r="AE139">
        <v>2.2400000000000002</v>
      </c>
      <c r="AF139">
        <v>0.78</v>
      </c>
      <c r="AG139">
        <v>0.17</v>
      </c>
      <c r="AL139" s="11">
        <f t="shared" si="8"/>
        <v>0</v>
      </c>
      <c r="AM139" s="12">
        <f t="shared" si="9"/>
        <v>0</v>
      </c>
      <c r="AN139" s="12">
        <f t="shared" si="10"/>
        <v>1</v>
      </c>
      <c r="AO139" s="13">
        <f t="shared" si="11"/>
        <v>0</v>
      </c>
    </row>
    <row r="140" spans="1:41" x14ac:dyDescent="0.25">
      <c r="A140" t="s">
        <v>181</v>
      </c>
      <c r="C140" t="s">
        <v>43</v>
      </c>
      <c r="D140" t="s">
        <v>44</v>
      </c>
      <c r="E140">
        <v>10.983000000000001</v>
      </c>
      <c r="F140">
        <v>-85.466999999999999</v>
      </c>
      <c r="G140">
        <v>1E-3</v>
      </c>
      <c r="J140" t="s">
        <v>3</v>
      </c>
      <c r="N140" t="s">
        <v>45</v>
      </c>
      <c r="O140" t="s">
        <v>46</v>
      </c>
      <c r="P140" t="s">
        <v>47</v>
      </c>
      <c r="Q140" t="s">
        <v>48</v>
      </c>
      <c r="S140">
        <v>60.09</v>
      </c>
      <c r="T140">
        <v>0.66</v>
      </c>
      <c r="U140">
        <v>15.79</v>
      </c>
      <c r="W140">
        <v>7.38</v>
      </c>
      <c r="AB140">
        <v>0.13</v>
      </c>
      <c r="AC140">
        <v>3.59</v>
      </c>
      <c r="AD140">
        <v>6.85</v>
      </c>
      <c r="AE140">
        <v>3.08</v>
      </c>
      <c r="AF140">
        <v>1.63</v>
      </c>
      <c r="AG140">
        <v>0.16</v>
      </c>
      <c r="AL140" s="11">
        <f t="shared" si="8"/>
        <v>0</v>
      </c>
      <c r="AM140" s="12">
        <f t="shared" si="9"/>
        <v>0</v>
      </c>
      <c r="AN140" s="12">
        <f t="shared" si="10"/>
        <v>0</v>
      </c>
      <c r="AO140" s="13">
        <f t="shared" si="11"/>
        <v>1</v>
      </c>
    </row>
    <row r="141" spans="1:41" x14ac:dyDescent="0.25">
      <c r="A141" t="s">
        <v>182</v>
      </c>
      <c r="C141" t="s">
        <v>43</v>
      </c>
      <c r="D141" t="s">
        <v>44</v>
      </c>
      <c r="E141">
        <v>10.983000000000001</v>
      </c>
      <c r="F141">
        <v>-85.466999999999999</v>
      </c>
      <c r="G141">
        <v>1E-3</v>
      </c>
      <c r="J141" t="s">
        <v>3</v>
      </c>
      <c r="N141" t="s">
        <v>45</v>
      </c>
      <c r="O141" t="s">
        <v>46</v>
      </c>
      <c r="P141" t="s">
        <v>47</v>
      </c>
      <c r="Q141" t="s">
        <v>48</v>
      </c>
      <c r="S141">
        <v>59.81</v>
      </c>
      <c r="T141">
        <v>0.55000000000000004</v>
      </c>
      <c r="U141">
        <v>16.829999999999998</v>
      </c>
      <c r="W141">
        <v>7.27</v>
      </c>
      <c r="AB141">
        <v>0.16</v>
      </c>
      <c r="AC141">
        <v>3.17</v>
      </c>
      <c r="AD141">
        <v>7.07</v>
      </c>
      <c r="AE141">
        <v>3.24</v>
      </c>
      <c r="AF141">
        <v>1.44</v>
      </c>
      <c r="AG141">
        <v>0.16</v>
      </c>
      <c r="AL141" s="11">
        <f t="shared" si="8"/>
        <v>0</v>
      </c>
      <c r="AM141" s="12">
        <f t="shared" si="9"/>
        <v>0</v>
      </c>
      <c r="AN141" s="12">
        <f t="shared" si="10"/>
        <v>0</v>
      </c>
      <c r="AO141" s="13">
        <f t="shared" si="11"/>
        <v>1</v>
      </c>
    </row>
    <row r="142" spans="1:41" x14ac:dyDescent="0.25">
      <c r="A142" t="s">
        <v>183</v>
      </c>
      <c r="C142" t="s">
        <v>43</v>
      </c>
      <c r="D142" t="s">
        <v>44</v>
      </c>
      <c r="E142">
        <v>10.298999999999999</v>
      </c>
      <c r="F142">
        <v>-84.366</v>
      </c>
      <c r="G142">
        <v>1E-3</v>
      </c>
      <c r="J142" t="s">
        <v>3</v>
      </c>
      <c r="N142" t="s">
        <v>45</v>
      </c>
      <c r="O142" t="s">
        <v>46</v>
      </c>
      <c r="P142" t="s">
        <v>47</v>
      </c>
      <c r="Q142" t="s">
        <v>48</v>
      </c>
      <c r="S142">
        <v>55.15</v>
      </c>
      <c r="T142">
        <v>0.82</v>
      </c>
      <c r="U142">
        <v>19.760000000000002</v>
      </c>
      <c r="Y142">
        <v>8.11</v>
      </c>
      <c r="AB142">
        <v>0.17</v>
      </c>
      <c r="AC142">
        <v>4.03</v>
      </c>
      <c r="AD142">
        <v>8.02</v>
      </c>
      <c r="AE142">
        <v>3.11</v>
      </c>
      <c r="AF142">
        <v>1.18</v>
      </c>
      <c r="AG142">
        <v>0.13</v>
      </c>
      <c r="AL142" s="11">
        <f t="shared" si="8"/>
        <v>0</v>
      </c>
      <c r="AM142" s="12">
        <f t="shared" si="9"/>
        <v>0</v>
      </c>
      <c r="AN142" s="12">
        <f t="shared" si="10"/>
        <v>1</v>
      </c>
      <c r="AO142" s="13">
        <f t="shared" si="11"/>
        <v>0</v>
      </c>
    </row>
    <row r="143" spans="1:41" x14ac:dyDescent="0.25">
      <c r="A143" t="s">
        <v>184</v>
      </c>
      <c r="C143" t="s">
        <v>43</v>
      </c>
      <c r="D143" t="s">
        <v>44</v>
      </c>
      <c r="E143">
        <v>10.298999999999999</v>
      </c>
      <c r="F143">
        <v>-84.366</v>
      </c>
      <c r="G143">
        <v>1E-3</v>
      </c>
      <c r="J143" t="s">
        <v>3</v>
      </c>
      <c r="N143" t="s">
        <v>45</v>
      </c>
      <c r="O143" t="s">
        <v>46</v>
      </c>
      <c r="P143" t="s">
        <v>47</v>
      </c>
      <c r="Q143" t="s">
        <v>48</v>
      </c>
      <c r="S143">
        <v>53.43</v>
      </c>
      <c r="T143">
        <v>0.7</v>
      </c>
      <c r="U143">
        <v>17.64</v>
      </c>
      <c r="W143">
        <v>5.92</v>
      </c>
      <c r="Y143">
        <v>3.98</v>
      </c>
      <c r="AB143">
        <v>0.19</v>
      </c>
      <c r="AC143">
        <v>4.3600000000000003</v>
      </c>
      <c r="AD143">
        <v>8.99</v>
      </c>
      <c r="AE143">
        <v>2.5</v>
      </c>
      <c r="AF143">
        <v>1.58</v>
      </c>
      <c r="AG143">
        <v>0.2</v>
      </c>
      <c r="AL143" s="11">
        <f t="shared" si="8"/>
        <v>0</v>
      </c>
      <c r="AM143" s="12">
        <f t="shared" si="9"/>
        <v>0</v>
      </c>
      <c r="AN143" s="12">
        <f t="shared" si="10"/>
        <v>1</v>
      </c>
      <c r="AO143" s="13">
        <f t="shared" si="11"/>
        <v>0</v>
      </c>
    </row>
    <row r="144" spans="1:41" x14ac:dyDescent="0.25">
      <c r="A144" t="s">
        <v>185</v>
      </c>
      <c r="C144" t="s">
        <v>43</v>
      </c>
      <c r="D144" t="s">
        <v>44</v>
      </c>
      <c r="E144">
        <v>10.298999999999999</v>
      </c>
      <c r="F144">
        <v>-84.366</v>
      </c>
      <c r="G144">
        <v>1E-3</v>
      </c>
      <c r="J144" t="s">
        <v>3</v>
      </c>
      <c r="N144" t="s">
        <v>45</v>
      </c>
      <c r="O144" t="s">
        <v>46</v>
      </c>
      <c r="P144" t="s">
        <v>47</v>
      </c>
      <c r="Q144" t="s">
        <v>48</v>
      </c>
      <c r="S144">
        <v>55.04</v>
      </c>
      <c r="T144">
        <v>0.82</v>
      </c>
      <c r="U144">
        <v>19.37</v>
      </c>
      <c r="Y144">
        <v>7.76</v>
      </c>
      <c r="AB144">
        <v>0.15</v>
      </c>
      <c r="AC144">
        <v>4.12</v>
      </c>
      <c r="AD144">
        <v>7.97</v>
      </c>
      <c r="AE144">
        <v>3.15</v>
      </c>
      <c r="AF144">
        <v>1.4</v>
      </c>
      <c r="AG144">
        <v>0.21</v>
      </c>
      <c r="AL144" s="11">
        <f t="shared" si="8"/>
        <v>0</v>
      </c>
      <c r="AM144" s="12">
        <f t="shared" si="9"/>
        <v>0</v>
      </c>
      <c r="AN144" s="12">
        <f t="shared" si="10"/>
        <v>1</v>
      </c>
      <c r="AO144" s="13">
        <f t="shared" si="11"/>
        <v>0</v>
      </c>
    </row>
    <row r="145" spans="1:41" x14ac:dyDescent="0.25">
      <c r="A145" t="s">
        <v>186</v>
      </c>
      <c r="C145" t="s">
        <v>43</v>
      </c>
      <c r="D145" t="s">
        <v>44</v>
      </c>
      <c r="E145">
        <v>10.298999999999999</v>
      </c>
      <c r="F145">
        <v>-84.366</v>
      </c>
      <c r="G145">
        <v>1E-3</v>
      </c>
      <c r="J145" t="s">
        <v>3</v>
      </c>
      <c r="N145" t="s">
        <v>45</v>
      </c>
      <c r="O145" t="s">
        <v>46</v>
      </c>
      <c r="P145" t="s">
        <v>47</v>
      </c>
      <c r="Q145" t="s">
        <v>48</v>
      </c>
      <c r="S145">
        <v>51.5</v>
      </c>
      <c r="T145">
        <v>0.78</v>
      </c>
      <c r="U145">
        <v>19.600000000000001</v>
      </c>
      <c r="Y145">
        <v>9.3800000000000008</v>
      </c>
      <c r="AB145">
        <v>0.17</v>
      </c>
      <c r="AC145">
        <v>4.3499999999999996</v>
      </c>
      <c r="AD145">
        <v>8.52</v>
      </c>
      <c r="AE145">
        <v>3.2</v>
      </c>
      <c r="AF145">
        <v>0.97</v>
      </c>
      <c r="AG145">
        <v>0.26</v>
      </c>
      <c r="AL145" s="11">
        <f t="shared" si="8"/>
        <v>0</v>
      </c>
      <c r="AM145" s="12">
        <f t="shared" si="9"/>
        <v>0</v>
      </c>
      <c r="AN145" s="12">
        <f t="shared" si="10"/>
        <v>1</v>
      </c>
      <c r="AO145" s="13">
        <f t="shared" si="11"/>
        <v>0</v>
      </c>
    </row>
    <row r="146" spans="1:41" x14ac:dyDescent="0.25">
      <c r="A146" t="s">
        <v>187</v>
      </c>
      <c r="C146" t="s">
        <v>43</v>
      </c>
      <c r="D146" t="s">
        <v>44</v>
      </c>
      <c r="E146">
        <v>10.199999999999999</v>
      </c>
      <c r="F146">
        <v>-84.216999999999999</v>
      </c>
      <c r="G146">
        <v>1E-3</v>
      </c>
      <c r="J146" t="s">
        <v>3</v>
      </c>
      <c r="N146" t="s">
        <v>45</v>
      </c>
      <c r="O146" t="s">
        <v>46</v>
      </c>
      <c r="P146" t="s">
        <v>47</v>
      </c>
      <c r="Q146" t="s">
        <v>48</v>
      </c>
      <c r="S146">
        <v>54.07</v>
      </c>
      <c r="T146">
        <v>0.99</v>
      </c>
      <c r="U146">
        <v>19.809999999999999</v>
      </c>
      <c r="Y146">
        <v>7.49</v>
      </c>
      <c r="AB146">
        <v>0.14000000000000001</v>
      </c>
      <c r="AC146">
        <v>2.66</v>
      </c>
      <c r="AD146">
        <v>8.14</v>
      </c>
      <c r="AE146">
        <v>3.62</v>
      </c>
      <c r="AF146">
        <v>1.97</v>
      </c>
      <c r="AG146">
        <v>0.4</v>
      </c>
      <c r="AL146" s="11">
        <f t="shared" si="8"/>
        <v>0</v>
      </c>
      <c r="AM146" s="12">
        <f t="shared" si="9"/>
        <v>0</v>
      </c>
      <c r="AN146" s="12">
        <f t="shared" si="10"/>
        <v>1</v>
      </c>
      <c r="AO146" s="13">
        <f t="shared" si="11"/>
        <v>0</v>
      </c>
    </row>
    <row r="147" spans="1:41" x14ac:dyDescent="0.25">
      <c r="A147" t="s">
        <v>188</v>
      </c>
      <c r="C147" t="s">
        <v>43</v>
      </c>
      <c r="D147" t="s">
        <v>44</v>
      </c>
      <c r="E147">
        <v>10.199999999999999</v>
      </c>
      <c r="F147">
        <v>-84.216999999999999</v>
      </c>
      <c r="G147">
        <v>1E-3</v>
      </c>
      <c r="J147" t="s">
        <v>3</v>
      </c>
      <c r="N147" t="s">
        <v>45</v>
      </c>
      <c r="O147" t="s">
        <v>46</v>
      </c>
      <c r="P147" t="s">
        <v>47</v>
      </c>
      <c r="Q147" t="s">
        <v>48</v>
      </c>
      <c r="S147">
        <v>53.88</v>
      </c>
      <c r="T147">
        <v>1.03</v>
      </c>
      <c r="U147">
        <v>16.53</v>
      </c>
      <c r="W147">
        <v>10.51</v>
      </c>
      <c r="AB147">
        <v>0.17</v>
      </c>
      <c r="AC147">
        <v>4.05</v>
      </c>
      <c r="AD147">
        <v>8.2100000000000009</v>
      </c>
      <c r="AE147">
        <v>2.88</v>
      </c>
      <c r="AF147">
        <v>1.66</v>
      </c>
      <c r="AG147">
        <v>0.27</v>
      </c>
      <c r="AL147" s="11">
        <f t="shared" si="8"/>
        <v>0</v>
      </c>
      <c r="AM147" s="12">
        <f t="shared" si="9"/>
        <v>0</v>
      </c>
      <c r="AN147" s="12">
        <f t="shared" si="10"/>
        <v>1</v>
      </c>
      <c r="AO147" s="13">
        <f t="shared" si="11"/>
        <v>0</v>
      </c>
    </row>
    <row r="148" spans="1:41" x14ac:dyDescent="0.25">
      <c r="A148" t="s">
        <v>189</v>
      </c>
      <c r="C148" t="s">
        <v>43</v>
      </c>
      <c r="D148" t="s">
        <v>44</v>
      </c>
      <c r="E148">
        <v>10.199999999999999</v>
      </c>
      <c r="F148">
        <v>-84.216999999999999</v>
      </c>
      <c r="G148">
        <v>1E-3</v>
      </c>
      <c r="J148" t="s">
        <v>3</v>
      </c>
      <c r="N148" t="s">
        <v>45</v>
      </c>
      <c r="O148" t="s">
        <v>46</v>
      </c>
      <c r="P148" t="s">
        <v>47</v>
      </c>
      <c r="Q148" t="s">
        <v>48</v>
      </c>
      <c r="S148">
        <v>53.42</v>
      </c>
      <c r="T148">
        <v>1.06</v>
      </c>
      <c r="U148">
        <v>16.82</v>
      </c>
      <c r="W148">
        <v>10.67</v>
      </c>
      <c r="AB148">
        <v>0.17</v>
      </c>
      <c r="AC148">
        <v>4.05</v>
      </c>
      <c r="AD148">
        <v>8.1999999999999993</v>
      </c>
      <c r="AE148">
        <v>2.87</v>
      </c>
      <c r="AF148">
        <v>1.64</v>
      </c>
      <c r="AG148">
        <v>0.26</v>
      </c>
      <c r="AL148" s="11">
        <f t="shared" si="8"/>
        <v>0</v>
      </c>
      <c r="AM148" s="12">
        <f t="shared" si="9"/>
        <v>0</v>
      </c>
      <c r="AN148" s="12">
        <f t="shared" si="10"/>
        <v>1</v>
      </c>
      <c r="AO148" s="13">
        <f t="shared" si="11"/>
        <v>0</v>
      </c>
    </row>
    <row r="149" spans="1:41" x14ac:dyDescent="0.25">
      <c r="A149" t="s">
        <v>190</v>
      </c>
      <c r="C149" t="s">
        <v>43</v>
      </c>
      <c r="D149" t="s">
        <v>44</v>
      </c>
      <c r="E149">
        <v>10.199999999999999</v>
      </c>
      <c r="F149">
        <v>-84.216999999999999</v>
      </c>
      <c r="G149">
        <v>1E-3</v>
      </c>
      <c r="J149" t="s">
        <v>3</v>
      </c>
      <c r="N149" t="s">
        <v>45</v>
      </c>
      <c r="O149" t="s">
        <v>46</v>
      </c>
      <c r="P149" t="s">
        <v>47</v>
      </c>
      <c r="Q149" t="s">
        <v>48</v>
      </c>
      <c r="S149">
        <v>58.43</v>
      </c>
      <c r="T149">
        <v>0.9</v>
      </c>
      <c r="U149">
        <v>16.850000000000001</v>
      </c>
      <c r="Y149">
        <v>7.17</v>
      </c>
      <c r="AB149">
        <v>0.16</v>
      </c>
      <c r="AC149">
        <v>2.8</v>
      </c>
      <c r="AD149">
        <v>6.38</v>
      </c>
      <c r="AE149">
        <v>3.64</v>
      </c>
      <c r="AF149">
        <v>2.12</v>
      </c>
      <c r="AG149">
        <v>0.26</v>
      </c>
      <c r="AL149" s="11">
        <f t="shared" si="8"/>
        <v>0</v>
      </c>
      <c r="AM149" s="12">
        <f t="shared" si="9"/>
        <v>0</v>
      </c>
      <c r="AN149" s="12">
        <f t="shared" si="10"/>
        <v>0</v>
      </c>
      <c r="AO149" s="13">
        <f t="shared" si="11"/>
        <v>1</v>
      </c>
    </row>
    <row r="150" spans="1:41" x14ac:dyDescent="0.25">
      <c r="A150" t="s">
        <v>191</v>
      </c>
      <c r="C150" t="s">
        <v>43</v>
      </c>
      <c r="D150" t="s">
        <v>44</v>
      </c>
      <c r="E150">
        <v>10.199999999999999</v>
      </c>
      <c r="F150">
        <v>-84.216999999999999</v>
      </c>
      <c r="G150">
        <v>1E-3</v>
      </c>
      <c r="J150" t="s">
        <v>3</v>
      </c>
      <c r="N150" t="s">
        <v>45</v>
      </c>
      <c r="O150" t="s">
        <v>46</v>
      </c>
      <c r="P150" t="s">
        <v>47</v>
      </c>
      <c r="Q150" t="s">
        <v>48</v>
      </c>
      <c r="S150">
        <v>55.66</v>
      </c>
      <c r="T150">
        <v>1.06</v>
      </c>
      <c r="U150">
        <v>16.760000000000002</v>
      </c>
      <c r="Y150">
        <v>8.8699999999999992</v>
      </c>
      <c r="AB150">
        <v>0.17</v>
      </c>
      <c r="AC150">
        <v>3.68</v>
      </c>
      <c r="AD150">
        <v>7.8</v>
      </c>
      <c r="AE150">
        <v>3.31</v>
      </c>
      <c r="AF150">
        <v>2.0299999999999998</v>
      </c>
      <c r="AG150">
        <v>0.31</v>
      </c>
      <c r="AL150" s="11">
        <f t="shared" si="8"/>
        <v>0</v>
      </c>
      <c r="AM150" s="12">
        <f t="shared" si="9"/>
        <v>0</v>
      </c>
      <c r="AN150" s="12">
        <f t="shared" si="10"/>
        <v>1</v>
      </c>
      <c r="AO150" s="13">
        <f t="shared" si="11"/>
        <v>0</v>
      </c>
    </row>
    <row r="151" spans="1:41" x14ac:dyDescent="0.25">
      <c r="A151" t="s">
        <v>192</v>
      </c>
      <c r="C151" t="s">
        <v>43</v>
      </c>
      <c r="D151" t="s">
        <v>44</v>
      </c>
      <c r="E151">
        <v>10.199999999999999</v>
      </c>
      <c r="F151">
        <v>-84.216999999999999</v>
      </c>
      <c r="G151">
        <v>1E-3</v>
      </c>
      <c r="J151" t="s">
        <v>3</v>
      </c>
      <c r="N151" t="s">
        <v>45</v>
      </c>
      <c r="O151" t="s">
        <v>46</v>
      </c>
      <c r="P151" t="s">
        <v>47</v>
      </c>
      <c r="Q151" t="s">
        <v>48</v>
      </c>
      <c r="S151">
        <v>54.57</v>
      </c>
      <c r="T151">
        <v>0.84</v>
      </c>
      <c r="U151">
        <v>18.89</v>
      </c>
      <c r="Y151">
        <v>6.97</v>
      </c>
      <c r="AB151">
        <v>0.13</v>
      </c>
      <c r="AC151">
        <v>2.69</v>
      </c>
      <c r="AD151">
        <v>7.51</v>
      </c>
      <c r="AE151">
        <v>3.21</v>
      </c>
      <c r="AF151">
        <v>1.43</v>
      </c>
      <c r="AG151">
        <v>0.24</v>
      </c>
      <c r="AL151" s="11">
        <f t="shared" si="8"/>
        <v>0</v>
      </c>
      <c r="AM151" s="12">
        <f t="shared" si="9"/>
        <v>0</v>
      </c>
      <c r="AN151" s="12">
        <f t="shared" si="10"/>
        <v>1</v>
      </c>
      <c r="AO151" s="13">
        <f t="shared" si="11"/>
        <v>0</v>
      </c>
    </row>
    <row r="152" spans="1:41" x14ac:dyDescent="0.25">
      <c r="A152" t="s">
        <v>193</v>
      </c>
      <c r="C152" t="s">
        <v>43</v>
      </c>
      <c r="D152" t="s">
        <v>44</v>
      </c>
      <c r="E152">
        <v>10.199999999999999</v>
      </c>
      <c r="F152">
        <v>-84.216999999999999</v>
      </c>
      <c r="G152">
        <v>1E-3</v>
      </c>
      <c r="J152" t="s">
        <v>3</v>
      </c>
      <c r="N152" t="s">
        <v>45</v>
      </c>
      <c r="O152" t="s">
        <v>46</v>
      </c>
      <c r="P152" t="s">
        <v>47</v>
      </c>
      <c r="Q152" t="s">
        <v>48</v>
      </c>
      <c r="S152">
        <v>56.59</v>
      </c>
      <c r="T152">
        <v>1.04</v>
      </c>
      <c r="U152">
        <v>16.850000000000001</v>
      </c>
      <c r="Y152">
        <v>8.85</v>
      </c>
      <c r="AB152">
        <v>0.17</v>
      </c>
      <c r="AC152">
        <v>3.11</v>
      </c>
      <c r="AD152">
        <v>6.95</v>
      </c>
      <c r="AE152">
        <v>3.09</v>
      </c>
      <c r="AF152">
        <v>2.0099999999999998</v>
      </c>
      <c r="AG152">
        <v>0.28000000000000003</v>
      </c>
      <c r="AL152" s="11">
        <f t="shared" si="8"/>
        <v>0</v>
      </c>
      <c r="AM152" s="12">
        <f t="shared" si="9"/>
        <v>0</v>
      </c>
      <c r="AN152" s="12">
        <f t="shared" si="10"/>
        <v>1</v>
      </c>
      <c r="AO152" s="13">
        <f t="shared" si="11"/>
        <v>0</v>
      </c>
    </row>
    <row r="153" spans="1:41" x14ac:dyDescent="0.25">
      <c r="A153" t="s">
        <v>194</v>
      </c>
      <c r="C153" t="s">
        <v>43</v>
      </c>
      <c r="D153" t="s">
        <v>44</v>
      </c>
      <c r="E153">
        <v>10.298999999999999</v>
      </c>
      <c r="F153">
        <v>-84.366</v>
      </c>
      <c r="G153">
        <v>1E-3</v>
      </c>
      <c r="J153" t="s">
        <v>3</v>
      </c>
      <c r="N153" t="s">
        <v>45</v>
      </c>
      <c r="O153" t="s">
        <v>46</v>
      </c>
      <c r="P153" t="s">
        <v>47</v>
      </c>
      <c r="Q153" t="s">
        <v>48</v>
      </c>
      <c r="S153">
        <v>56.03</v>
      </c>
      <c r="T153">
        <v>0.7</v>
      </c>
      <c r="U153">
        <v>18.420000000000002</v>
      </c>
      <c r="Y153">
        <v>7.77</v>
      </c>
      <c r="AB153">
        <v>0.17</v>
      </c>
      <c r="AC153">
        <v>3.75</v>
      </c>
      <c r="AD153">
        <v>8.1300000000000008</v>
      </c>
      <c r="AE153">
        <v>3.34</v>
      </c>
      <c r="AF153">
        <v>1.33</v>
      </c>
      <c r="AG153">
        <v>0.18</v>
      </c>
      <c r="AL153" s="11">
        <f t="shared" si="8"/>
        <v>0</v>
      </c>
      <c r="AM153" s="12">
        <f t="shared" si="9"/>
        <v>0</v>
      </c>
      <c r="AN153" s="12">
        <f t="shared" si="10"/>
        <v>1</v>
      </c>
      <c r="AO153" s="13">
        <f t="shared" si="11"/>
        <v>0</v>
      </c>
    </row>
    <row r="154" spans="1:41" x14ac:dyDescent="0.25">
      <c r="A154" t="s">
        <v>195</v>
      </c>
      <c r="C154" t="s">
        <v>43</v>
      </c>
      <c r="D154" t="s">
        <v>44</v>
      </c>
      <c r="E154">
        <v>10.298999999999999</v>
      </c>
      <c r="F154">
        <v>-84.366</v>
      </c>
      <c r="G154">
        <v>1E-3</v>
      </c>
      <c r="J154" t="s">
        <v>3</v>
      </c>
      <c r="N154" t="s">
        <v>45</v>
      </c>
      <c r="O154" t="s">
        <v>46</v>
      </c>
      <c r="P154" t="s">
        <v>47</v>
      </c>
      <c r="Q154" t="s">
        <v>48</v>
      </c>
      <c r="S154">
        <v>51.52</v>
      </c>
      <c r="T154">
        <v>0.78</v>
      </c>
      <c r="U154">
        <v>20.2</v>
      </c>
      <c r="W154">
        <v>8.98</v>
      </c>
      <c r="AB154">
        <v>0.15</v>
      </c>
      <c r="AC154">
        <v>3.26</v>
      </c>
      <c r="AD154">
        <v>9.1300000000000008</v>
      </c>
      <c r="AE154">
        <v>2.83</v>
      </c>
      <c r="AF154">
        <v>1.61</v>
      </c>
      <c r="AG154">
        <v>0.38</v>
      </c>
      <c r="AL154" s="11">
        <f t="shared" si="8"/>
        <v>0</v>
      </c>
      <c r="AM154" s="12">
        <f t="shared" si="9"/>
        <v>0</v>
      </c>
      <c r="AN154" s="12">
        <f t="shared" si="10"/>
        <v>1</v>
      </c>
      <c r="AO154" s="13">
        <f t="shared" si="11"/>
        <v>0</v>
      </c>
    </row>
    <row r="155" spans="1:41" x14ac:dyDescent="0.25">
      <c r="A155" t="s">
        <v>196</v>
      </c>
      <c r="C155" t="s">
        <v>43</v>
      </c>
      <c r="D155" t="s">
        <v>44</v>
      </c>
      <c r="E155">
        <v>10.298999999999999</v>
      </c>
      <c r="F155">
        <v>-84.366</v>
      </c>
      <c r="G155">
        <v>1E-3</v>
      </c>
      <c r="J155" t="s">
        <v>3</v>
      </c>
      <c r="N155" t="s">
        <v>45</v>
      </c>
      <c r="O155" t="s">
        <v>46</v>
      </c>
      <c r="P155" t="s">
        <v>47</v>
      </c>
      <c r="Q155" t="s">
        <v>48</v>
      </c>
      <c r="S155">
        <v>50.11</v>
      </c>
      <c r="T155">
        <v>0.89</v>
      </c>
      <c r="U155">
        <v>18.39</v>
      </c>
      <c r="W155">
        <v>11.06</v>
      </c>
      <c r="AB155">
        <v>0.18</v>
      </c>
      <c r="AC155">
        <v>5.42</v>
      </c>
      <c r="AD155">
        <v>9.64</v>
      </c>
      <c r="AE155">
        <v>2.5299999999999998</v>
      </c>
      <c r="AF155">
        <v>0.95</v>
      </c>
      <c r="AG155">
        <v>0.25</v>
      </c>
      <c r="AL155" s="11">
        <f t="shared" si="8"/>
        <v>0</v>
      </c>
      <c r="AM155" s="12">
        <f t="shared" si="9"/>
        <v>0</v>
      </c>
      <c r="AN155" s="12">
        <f t="shared" si="10"/>
        <v>1</v>
      </c>
      <c r="AO155" s="13">
        <f t="shared" si="11"/>
        <v>0</v>
      </c>
    </row>
    <row r="156" spans="1:41" x14ac:dyDescent="0.25">
      <c r="A156" t="s">
        <v>197</v>
      </c>
      <c r="C156" t="s">
        <v>43</v>
      </c>
      <c r="D156" t="s">
        <v>44</v>
      </c>
      <c r="E156">
        <v>10.298999999999999</v>
      </c>
      <c r="F156">
        <v>-84.366</v>
      </c>
      <c r="G156">
        <v>1E-3</v>
      </c>
      <c r="J156" t="s">
        <v>3</v>
      </c>
      <c r="N156" t="s">
        <v>45</v>
      </c>
      <c r="O156" t="s">
        <v>46</v>
      </c>
      <c r="P156" t="s">
        <v>47</v>
      </c>
      <c r="Q156" t="s">
        <v>48</v>
      </c>
      <c r="S156">
        <v>51.59</v>
      </c>
      <c r="T156">
        <v>0.87</v>
      </c>
      <c r="U156">
        <v>18.7</v>
      </c>
      <c r="W156">
        <v>9.6</v>
      </c>
      <c r="AB156">
        <v>0.16</v>
      </c>
      <c r="AC156">
        <v>4.21</v>
      </c>
      <c r="AD156">
        <v>9.0500000000000007</v>
      </c>
      <c r="AE156">
        <v>2.79</v>
      </c>
      <c r="AF156">
        <v>1.69</v>
      </c>
      <c r="AG156">
        <v>0.35</v>
      </c>
      <c r="AL156" s="11">
        <f t="shared" si="8"/>
        <v>0</v>
      </c>
      <c r="AM156" s="12">
        <f t="shared" si="9"/>
        <v>0</v>
      </c>
      <c r="AN156" s="12">
        <f t="shared" si="10"/>
        <v>1</v>
      </c>
      <c r="AO156" s="13">
        <f t="shared" si="11"/>
        <v>0</v>
      </c>
    </row>
    <row r="157" spans="1:41" x14ac:dyDescent="0.25">
      <c r="A157" t="s">
        <v>198</v>
      </c>
      <c r="C157" t="s">
        <v>43</v>
      </c>
      <c r="D157" t="s">
        <v>44</v>
      </c>
      <c r="E157">
        <v>10.298999999999999</v>
      </c>
      <c r="F157">
        <v>-84.366</v>
      </c>
      <c r="G157">
        <v>1E-3</v>
      </c>
      <c r="J157" t="s">
        <v>3</v>
      </c>
      <c r="N157" t="s">
        <v>45</v>
      </c>
      <c r="O157" t="s">
        <v>46</v>
      </c>
      <c r="P157" t="s">
        <v>47</v>
      </c>
      <c r="Q157" t="s">
        <v>48</v>
      </c>
      <c r="S157">
        <v>49.16</v>
      </c>
      <c r="T157">
        <v>0.81</v>
      </c>
      <c r="U157">
        <v>20.39</v>
      </c>
      <c r="W157">
        <v>9.59</v>
      </c>
      <c r="AB157">
        <v>0.17</v>
      </c>
      <c r="AC157">
        <v>4.22</v>
      </c>
      <c r="AD157">
        <v>11.06</v>
      </c>
      <c r="AE157">
        <v>2.4500000000000002</v>
      </c>
      <c r="AF157">
        <v>0.88</v>
      </c>
      <c r="AG157">
        <v>0.2</v>
      </c>
      <c r="AL157" s="11">
        <f t="shared" si="8"/>
        <v>0</v>
      </c>
      <c r="AM157" s="12">
        <f t="shared" si="9"/>
        <v>0</v>
      </c>
      <c r="AN157" s="12">
        <f t="shared" si="10"/>
        <v>1</v>
      </c>
      <c r="AO157" s="13">
        <f t="shared" si="11"/>
        <v>0</v>
      </c>
    </row>
    <row r="158" spans="1:41" x14ac:dyDescent="0.25">
      <c r="A158" t="s">
        <v>199</v>
      </c>
      <c r="C158" t="s">
        <v>43</v>
      </c>
      <c r="D158" t="s">
        <v>44</v>
      </c>
      <c r="E158">
        <v>10.298999999999999</v>
      </c>
      <c r="F158">
        <v>-84.366</v>
      </c>
      <c r="G158">
        <v>1E-3</v>
      </c>
      <c r="J158" t="s">
        <v>3</v>
      </c>
      <c r="N158" t="s">
        <v>45</v>
      </c>
      <c r="O158" t="s">
        <v>46</v>
      </c>
      <c r="P158" t="s">
        <v>47</v>
      </c>
      <c r="Q158" t="s">
        <v>48</v>
      </c>
      <c r="S158">
        <v>49.62</v>
      </c>
      <c r="T158">
        <v>0.81</v>
      </c>
      <c r="U158">
        <v>19.97</v>
      </c>
      <c r="W158">
        <v>9.94</v>
      </c>
      <c r="AB158">
        <v>0.16</v>
      </c>
      <c r="AC158">
        <v>4.49</v>
      </c>
      <c r="AD158">
        <v>10.3</v>
      </c>
      <c r="AE158">
        <v>2.5299999999999998</v>
      </c>
      <c r="AF158">
        <v>1.29</v>
      </c>
      <c r="AG158">
        <v>0.31</v>
      </c>
      <c r="AL158" s="11">
        <f t="shared" si="8"/>
        <v>0</v>
      </c>
      <c r="AM158" s="12">
        <f t="shared" si="9"/>
        <v>0</v>
      </c>
      <c r="AN158" s="12">
        <f t="shared" si="10"/>
        <v>1</v>
      </c>
      <c r="AO158" s="13">
        <f t="shared" si="11"/>
        <v>0</v>
      </c>
    </row>
    <row r="159" spans="1:41" x14ac:dyDescent="0.25">
      <c r="A159" t="s">
        <v>200</v>
      </c>
      <c r="C159" t="s">
        <v>43</v>
      </c>
      <c r="D159" t="s">
        <v>44</v>
      </c>
      <c r="E159">
        <v>10.833</v>
      </c>
      <c r="F159">
        <v>-85.332999999999998</v>
      </c>
      <c r="G159" t="s">
        <v>144</v>
      </c>
      <c r="J159" t="s">
        <v>3</v>
      </c>
      <c r="N159" t="s">
        <v>45</v>
      </c>
      <c r="O159" t="s">
        <v>46</v>
      </c>
      <c r="P159" t="s">
        <v>47</v>
      </c>
      <c r="Q159" t="s">
        <v>48</v>
      </c>
      <c r="S159">
        <v>49.18</v>
      </c>
      <c r="T159">
        <v>0.87</v>
      </c>
      <c r="U159">
        <v>20.02</v>
      </c>
      <c r="Y159">
        <v>9.99</v>
      </c>
      <c r="AB159">
        <v>0.18</v>
      </c>
      <c r="AC159">
        <v>5.0199999999999996</v>
      </c>
      <c r="AD159">
        <v>11.05</v>
      </c>
      <c r="AE159">
        <v>2.5099999999999998</v>
      </c>
      <c r="AF159">
        <v>0.38</v>
      </c>
      <c r="AG159">
        <v>0.2</v>
      </c>
      <c r="AL159" s="11">
        <f t="shared" si="8"/>
        <v>0</v>
      </c>
      <c r="AM159" s="12">
        <f t="shared" si="9"/>
        <v>0</v>
      </c>
      <c r="AN159" s="12">
        <f t="shared" si="10"/>
        <v>1</v>
      </c>
      <c r="AO159" s="13">
        <f t="shared" si="11"/>
        <v>0</v>
      </c>
    </row>
    <row r="160" spans="1:41" x14ac:dyDescent="0.25">
      <c r="A160" t="s">
        <v>201</v>
      </c>
      <c r="C160" t="s">
        <v>43</v>
      </c>
      <c r="D160" t="s">
        <v>44</v>
      </c>
      <c r="E160">
        <v>10.833</v>
      </c>
      <c r="F160">
        <v>-85.332999999999998</v>
      </c>
      <c r="G160" t="s">
        <v>144</v>
      </c>
      <c r="J160" t="s">
        <v>3</v>
      </c>
      <c r="N160" t="s">
        <v>45</v>
      </c>
      <c r="O160" t="s">
        <v>46</v>
      </c>
      <c r="P160" t="s">
        <v>47</v>
      </c>
      <c r="Q160" t="s">
        <v>48</v>
      </c>
      <c r="S160">
        <v>53.08</v>
      </c>
      <c r="T160">
        <v>0.87</v>
      </c>
      <c r="U160">
        <v>18.37</v>
      </c>
      <c r="Y160">
        <v>9.31</v>
      </c>
      <c r="AB160">
        <v>0.18</v>
      </c>
      <c r="AC160">
        <v>4.96</v>
      </c>
      <c r="AD160">
        <v>9.3699999999999992</v>
      </c>
      <c r="AE160">
        <v>2.83</v>
      </c>
      <c r="AF160">
        <v>0.75</v>
      </c>
      <c r="AG160">
        <v>0.25</v>
      </c>
      <c r="AL160" s="11">
        <f t="shared" si="8"/>
        <v>0</v>
      </c>
      <c r="AM160" s="12">
        <f t="shared" si="9"/>
        <v>0</v>
      </c>
      <c r="AN160" s="12">
        <f t="shared" si="10"/>
        <v>1</v>
      </c>
      <c r="AO160" s="13">
        <f t="shared" si="11"/>
        <v>0</v>
      </c>
    </row>
    <row r="161" spans="1:41" x14ac:dyDescent="0.25">
      <c r="A161" t="s">
        <v>202</v>
      </c>
      <c r="C161" t="s">
        <v>43</v>
      </c>
      <c r="D161" t="s">
        <v>44</v>
      </c>
      <c r="E161">
        <v>10.833</v>
      </c>
      <c r="F161">
        <v>-85.332999999999998</v>
      </c>
      <c r="G161" t="s">
        <v>144</v>
      </c>
      <c r="J161" t="s">
        <v>3</v>
      </c>
      <c r="N161" t="s">
        <v>45</v>
      </c>
      <c r="O161" t="s">
        <v>46</v>
      </c>
      <c r="P161" t="s">
        <v>47</v>
      </c>
      <c r="Q161" t="s">
        <v>48</v>
      </c>
      <c r="S161">
        <v>52.32</v>
      </c>
      <c r="T161">
        <v>0.87</v>
      </c>
      <c r="U161">
        <v>18.559999999999999</v>
      </c>
      <c r="Y161">
        <v>9.76</v>
      </c>
      <c r="AB161">
        <v>0.2</v>
      </c>
      <c r="AC161">
        <v>5.19</v>
      </c>
      <c r="AD161">
        <v>10.06</v>
      </c>
      <c r="AE161">
        <v>2.63</v>
      </c>
      <c r="AF161">
        <v>0.79</v>
      </c>
      <c r="AG161">
        <v>0.25</v>
      </c>
      <c r="AL161" s="11">
        <f t="shared" si="8"/>
        <v>0</v>
      </c>
      <c r="AM161" s="12">
        <f t="shared" si="9"/>
        <v>0</v>
      </c>
      <c r="AN161" s="12">
        <f t="shared" si="10"/>
        <v>1</v>
      </c>
      <c r="AO161" s="13">
        <f t="shared" si="11"/>
        <v>0</v>
      </c>
    </row>
    <row r="162" spans="1:41" x14ac:dyDescent="0.25">
      <c r="A162" t="s">
        <v>203</v>
      </c>
      <c r="C162" t="s">
        <v>43</v>
      </c>
      <c r="D162" t="s">
        <v>44</v>
      </c>
      <c r="E162">
        <v>10.833</v>
      </c>
      <c r="F162">
        <v>-85.332999999999998</v>
      </c>
      <c r="G162" t="s">
        <v>144</v>
      </c>
      <c r="J162" t="s">
        <v>3</v>
      </c>
      <c r="N162" t="s">
        <v>45</v>
      </c>
      <c r="O162" t="s">
        <v>46</v>
      </c>
      <c r="P162" t="s">
        <v>47</v>
      </c>
      <c r="Q162" t="s">
        <v>48</v>
      </c>
      <c r="S162">
        <v>55.77</v>
      </c>
      <c r="T162">
        <v>0.67</v>
      </c>
      <c r="U162">
        <v>17.23</v>
      </c>
      <c r="Y162">
        <v>7.96</v>
      </c>
      <c r="AB162">
        <v>0.16</v>
      </c>
      <c r="AC162">
        <v>4.75</v>
      </c>
      <c r="AD162">
        <v>8.33</v>
      </c>
      <c r="AE162">
        <v>2.82</v>
      </c>
      <c r="AF162">
        <v>1.32</v>
      </c>
      <c r="AG162">
        <v>0.18</v>
      </c>
      <c r="AL162" s="11">
        <f t="shared" si="8"/>
        <v>0</v>
      </c>
      <c r="AM162" s="12">
        <f t="shared" si="9"/>
        <v>0</v>
      </c>
      <c r="AN162" s="12">
        <f t="shared" si="10"/>
        <v>1</v>
      </c>
      <c r="AO162" s="13">
        <f t="shared" si="11"/>
        <v>0</v>
      </c>
    </row>
    <row r="163" spans="1:41" x14ac:dyDescent="0.25">
      <c r="A163" t="s">
        <v>204</v>
      </c>
      <c r="C163" t="s">
        <v>43</v>
      </c>
      <c r="D163" t="s">
        <v>44</v>
      </c>
      <c r="E163">
        <v>10.833</v>
      </c>
      <c r="F163">
        <v>-85.332999999999998</v>
      </c>
      <c r="G163" t="s">
        <v>144</v>
      </c>
      <c r="J163" t="s">
        <v>3</v>
      </c>
      <c r="N163" t="s">
        <v>45</v>
      </c>
      <c r="O163" t="s">
        <v>46</v>
      </c>
      <c r="P163" t="s">
        <v>47</v>
      </c>
      <c r="Q163" t="s">
        <v>48</v>
      </c>
      <c r="S163">
        <v>55.27</v>
      </c>
      <c r="T163">
        <v>0.64</v>
      </c>
      <c r="U163">
        <v>16.87</v>
      </c>
      <c r="Y163">
        <v>7.74</v>
      </c>
      <c r="AB163">
        <v>0.17</v>
      </c>
      <c r="AC163">
        <v>4.66</v>
      </c>
      <c r="AD163">
        <v>8</v>
      </c>
      <c r="AE163">
        <v>2.78</v>
      </c>
      <c r="AF163">
        <v>1.34</v>
      </c>
      <c r="AG163">
        <v>0.17</v>
      </c>
      <c r="AL163" s="11">
        <f t="shared" si="8"/>
        <v>0</v>
      </c>
      <c r="AM163" s="12">
        <f t="shared" si="9"/>
        <v>0</v>
      </c>
      <c r="AN163" s="12">
        <f t="shared" si="10"/>
        <v>1</v>
      </c>
      <c r="AO163" s="13">
        <f t="shared" si="11"/>
        <v>0</v>
      </c>
    </row>
    <row r="164" spans="1:41" x14ac:dyDescent="0.25">
      <c r="A164" t="s">
        <v>205</v>
      </c>
      <c r="C164" t="s">
        <v>43</v>
      </c>
      <c r="D164" t="s">
        <v>44</v>
      </c>
      <c r="E164">
        <v>10.833</v>
      </c>
      <c r="F164">
        <v>-85.332999999999998</v>
      </c>
      <c r="G164" t="s">
        <v>144</v>
      </c>
      <c r="J164" t="s">
        <v>3</v>
      </c>
      <c r="N164" t="s">
        <v>45</v>
      </c>
      <c r="O164" t="s">
        <v>46</v>
      </c>
      <c r="P164" t="s">
        <v>47</v>
      </c>
      <c r="Q164" t="s">
        <v>48</v>
      </c>
      <c r="S164">
        <v>56.23</v>
      </c>
      <c r="T164">
        <v>0.6</v>
      </c>
      <c r="U164">
        <v>16.97</v>
      </c>
      <c r="W164">
        <v>8.5399999999999991</v>
      </c>
      <c r="AB164">
        <v>0.15</v>
      </c>
      <c r="AC164">
        <v>4.0599999999999996</v>
      </c>
      <c r="AD164">
        <v>8.43</v>
      </c>
      <c r="AE164">
        <v>2.54</v>
      </c>
      <c r="AF164">
        <v>1.21</v>
      </c>
      <c r="AG164">
        <v>0.13</v>
      </c>
      <c r="AL164" s="11">
        <f t="shared" si="8"/>
        <v>0</v>
      </c>
      <c r="AM164" s="12">
        <f t="shared" si="9"/>
        <v>0</v>
      </c>
      <c r="AN164" s="12">
        <f t="shared" si="10"/>
        <v>1</v>
      </c>
      <c r="AO164" s="13">
        <f t="shared" si="11"/>
        <v>0</v>
      </c>
    </row>
    <row r="165" spans="1:41" x14ac:dyDescent="0.25">
      <c r="A165" t="s">
        <v>206</v>
      </c>
      <c r="C165" t="s">
        <v>43</v>
      </c>
      <c r="D165" t="s">
        <v>44</v>
      </c>
      <c r="E165">
        <v>10.833</v>
      </c>
      <c r="F165">
        <v>-85.332999999999998</v>
      </c>
      <c r="G165" t="s">
        <v>144</v>
      </c>
      <c r="J165" t="s">
        <v>3</v>
      </c>
      <c r="N165" t="s">
        <v>45</v>
      </c>
      <c r="O165" t="s">
        <v>46</v>
      </c>
      <c r="P165" t="s">
        <v>47</v>
      </c>
      <c r="Q165" t="s">
        <v>48</v>
      </c>
      <c r="S165">
        <v>55.94</v>
      </c>
      <c r="T165">
        <v>0.7</v>
      </c>
      <c r="U165">
        <v>16.89</v>
      </c>
      <c r="W165">
        <v>8.75</v>
      </c>
      <c r="AB165">
        <v>0.16</v>
      </c>
      <c r="AC165">
        <v>4.1100000000000003</v>
      </c>
      <c r="AD165">
        <v>7.9</v>
      </c>
      <c r="AE165">
        <v>2.61</v>
      </c>
      <c r="AF165">
        <v>1.24</v>
      </c>
      <c r="AG165">
        <v>0.18</v>
      </c>
      <c r="AL165" s="11">
        <f t="shared" si="8"/>
        <v>0</v>
      </c>
      <c r="AM165" s="12">
        <f t="shared" si="9"/>
        <v>0</v>
      </c>
      <c r="AN165" s="12">
        <f t="shared" si="10"/>
        <v>1</v>
      </c>
      <c r="AO165" s="13">
        <f t="shared" si="11"/>
        <v>0</v>
      </c>
    </row>
    <row r="166" spans="1:41" x14ac:dyDescent="0.25">
      <c r="A166" t="s">
        <v>207</v>
      </c>
      <c r="C166" t="s">
        <v>43</v>
      </c>
      <c r="D166" t="s">
        <v>44</v>
      </c>
      <c r="E166">
        <v>10.833</v>
      </c>
      <c r="F166">
        <v>-85.332999999999998</v>
      </c>
      <c r="G166" t="s">
        <v>144</v>
      </c>
      <c r="J166" t="s">
        <v>3</v>
      </c>
      <c r="N166" t="s">
        <v>45</v>
      </c>
      <c r="O166" t="s">
        <v>46</v>
      </c>
      <c r="P166" t="s">
        <v>47</v>
      </c>
      <c r="Q166" t="s">
        <v>48</v>
      </c>
      <c r="S166">
        <v>55.57</v>
      </c>
      <c r="T166">
        <v>0.67</v>
      </c>
      <c r="U166">
        <v>17.09</v>
      </c>
      <c r="W166">
        <v>8.77</v>
      </c>
      <c r="AB166">
        <v>0.16</v>
      </c>
      <c r="AC166">
        <v>4.3600000000000003</v>
      </c>
      <c r="AD166">
        <v>8.1199999999999992</v>
      </c>
      <c r="AE166">
        <v>2.7</v>
      </c>
      <c r="AF166">
        <v>1.48</v>
      </c>
      <c r="AG166">
        <v>0.18</v>
      </c>
      <c r="AL166" s="11">
        <f t="shared" si="8"/>
        <v>0</v>
      </c>
      <c r="AM166" s="12">
        <f t="shared" si="9"/>
        <v>0</v>
      </c>
      <c r="AN166" s="12">
        <f t="shared" si="10"/>
        <v>1</v>
      </c>
      <c r="AO166" s="13">
        <f t="shared" si="11"/>
        <v>0</v>
      </c>
    </row>
    <row r="167" spans="1:41" x14ac:dyDescent="0.25">
      <c r="A167" t="s">
        <v>208</v>
      </c>
      <c r="C167" t="s">
        <v>43</v>
      </c>
      <c r="D167" t="s">
        <v>44</v>
      </c>
      <c r="E167">
        <v>10.833</v>
      </c>
      <c r="F167">
        <v>-85.332999999999998</v>
      </c>
      <c r="G167" t="s">
        <v>144</v>
      </c>
      <c r="J167" t="s">
        <v>3</v>
      </c>
      <c r="N167" t="s">
        <v>45</v>
      </c>
      <c r="O167" t="s">
        <v>46</v>
      </c>
      <c r="P167" t="s">
        <v>47</v>
      </c>
      <c r="Q167" t="s">
        <v>48</v>
      </c>
      <c r="S167">
        <v>57.81</v>
      </c>
      <c r="T167">
        <v>0.71</v>
      </c>
      <c r="U167">
        <v>16.68</v>
      </c>
      <c r="W167">
        <v>8.15</v>
      </c>
      <c r="AB167">
        <v>0.14000000000000001</v>
      </c>
      <c r="AC167">
        <v>3.7</v>
      </c>
      <c r="AD167">
        <v>7.11</v>
      </c>
      <c r="AE167">
        <v>2.86</v>
      </c>
      <c r="AF167">
        <v>1.81</v>
      </c>
      <c r="AG167">
        <v>0.2</v>
      </c>
      <c r="AL167" s="11">
        <f t="shared" si="8"/>
        <v>0</v>
      </c>
      <c r="AM167" s="12">
        <f t="shared" si="9"/>
        <v>0</v>
      </c>
      <c r="AN167" s="12">
        <f t="shared" si="10"/>
        <v>0</v>
      </c>
      <c r="AO167" s="13">
        <f t="shared" si="11"/>
        <v>1</v>
      </c>
    </row>
    <row r="168" spans="1:41" x14ac:dyDescent="0.25">
      <c r="A168" t="s">
        <v>209</v>
      </c>
      <c r="C168" t="s">
        <v>43</v>
      </c>
      <c r="D168" t="s">
        <v>44</v>
      </c>
      <c r="E168">
        <v>10.833</v>
      </c>
      <c r="F168">
        <v>-85.332999999999998</v>
      </c>
      <c r="G168" t="s">
        <v>144</v>
      </c>
      <c r="J168" t="s">
        <v>3</v>
      </c>
      <c r="N168" t="s">
        <v>45</v>
      </c>
      <c r="O168" t="s">
        <v>46</v>
      </c>
      <c r="P168" t="s">
        <v>47</v>
      </c>
      <c r="Q168" t="s">
        <v>48</v>
      </c>
      <c r="S168">
        <v>59.29</v>
      </c>
      <c r="T168">
        <v>0.75</v>
      </c>
      <c r="U168">
        <v>16.75</v>
      </c>
      <c r="W168">
        <v>7.41</v>
      </c>
      <c r="AB168">
        <v>0.11</v>
      </c>
      <c r="AC168">
        <v>2.54</v>
      </c>
      <c r="AD168">
        <v>5.84</v>
      </c>
      <c r="AE168">
        <v>2.91</v>
      </c>
      <c r="AF168">
        <v>2.3199999999999998</v>
      </c>
      <c r="AG168">
        <v>0.21</v>
      </c>
      <c r="AL168" s="11">
        <f t="shared" si="8"/>
        <v>0</v>
      </c>
      <c r="AM168" s="12">
        <f t="shared" si="9"/>
        <v>0</v>
      </c>
      <c r="AN168" s="12">
        <f t="shared" si="10"/>
        <v>0</v>
      </c>
      <c r="AO168" s="13">
        <f t="shared" si="11"/>
        <v>1</v>
      </c>
    </row>
    <row r="169" spans="1:41" x14ac:dyDescent="0.25">
      <c r="A169" t="s">
        <v>210</v>
      </c>
      <c r="C169" t="s">
        <v>43</v>
      </c>
      <c r="D169" t="s">
        <v>44</v>
      </c>
      <c r="E169">
        <v>10.833</v>
      </c>
      <c r="F169">
        <v>-85.332999999999998</v>
      </c>
      <c r="G169" t="s">
        <v>144</v>
      </c>
      <c r="J169" t="s">
        <v>3</v>
      </c>
      <c r="N169" t="s">
        <v>45</v>
      </c>
      <c r="O169" t="s">
        <v>46</v>
      </c>
      <c r="P169" t="s">
        <v>47</v>
      </c>
      <c r="Q169" t="s">
        <v>48</v>
      </c>
      <c r="S169">
        <v>66.44</v>
      </c>
      <c r="T169">
        <v>0.75</v>
      </c>
      <c r="U169">
        <v>14.82</v>
      </c>
      <c r="W169">
        <v>5.25</v>
      </c>
      <c r="AB169">
        <v>0.08</v>
      </c>
      <c r="AC169">
        <v>0.69</v>
      </c>
      <c r="AD169">
        <v>2.85</v>
      </c>
      <c r="AE169">
        <v>4</v>
      </c>
      <c r="AF169">
        <v>3.61</v>
      </c>
      <c r="AG169">
        <v>0.22</v>
      </c>
      <c r="AL169" s="11">
        <f t="shared" si="8"/>
        <v>0</v>
      </c>
      <c r="AM169" s="12">
        <f t="shared" si="9"/>
        <v>0</v>
      </c>
      <c r="AN169" s="12">
        <f t="shared" si="10"/>
        <v>0</v>
      </c>
      <c r="AO169" s="13">
        <f t="shared" si="11"/>
        <v>1</v>
      </c>
    </row>
    <row r="170" spans="1:41" x14ac:dyDescent="0.25">
      <c r="A170" t="s">
        <v>211</v>
      </c>
      <c r="C170" t="s">
        <v>43</v>
      </c>
      <c r="D170" t="s">
        <v>44</v>
      </c>
      <c r="E170">
        <v>10.833</v>
      </c>
      <c r="F170">
        <v>-85.332999999999998</v>
      </c>
      <c r="G170" t="s">
        <v>144</v>
      </c>
      <c r="J170" t="s">
        <v>3</v>
      </c>
      <c r="N170" t="s">
        <v>45</v>
      </c>
      <c r="O170" t="s">
        <v>46</v>
      </c>
      <c r="P170" t="s">
        <v>47</v>
      </c>
      <c r="Q170" t="s">
        <v>48</v>
      </c>
      <c r="S170">
        <v>56.32</v>
      </c>
      <c r="T170">
        <v>0.71</v>
      </c>
      <c r="U170">
        <v>16.47</v>
      </c>
      <c r="W170">
        <v>8.23</v>
      </c>
      <c r="AB170">
        <v>0.14000000000000001</v>
      </c>
      <c r="AC170">
        <v>4.21</v>
      </c>
      <c r="AD170">
        <v>8.16</v>
      </c>
      <c r="AE170">
        <v>2.5</v>
      </c>
      <c r="AF170">
        <v>1.93</v>
      </c>
      <c r="AG170">
        <v>0.19</v>
      </c>
      <c r="AL170" s="11">
        <f t="shared" si="8"/>
        <v>0</v>
      </c>
      <c r="AM170" s="12">
        <f t="shared" si="9"/>
        <v>0</v>
      </c>
      <c r="AN170" s="12">
        <f t="shared" si="10"/>
        <v>1</v>
      </c>
      <c r="AO170" s="13">
        <f t="shared" si="11"/>
        <v>0</v>
      </c>
    </row>
    <row r="171" spans="1:41" x14ac:dyDescent="0.25">
      <c r="A171" t="s">
        <v>212</v>
      </c>
      <c r="C171" t="s">
        <v>43</v>
      </c>
      <c r="D171" t="s">
        <v>44</v>
      </c>
      <c r="E171">
        <v>10.833</v>
      </c>
      <c r="F171">
        <v>-85.332999999999998</v>
      </c>
      <c r="G171" t="s">
        <v>144</v>
      </c>
      <c r="J171" t="s">
        <v>3</v>
      </c>
      <c r="N171" t="s">
        <v>45</v>
      </c>
      <c r="O171" t="s">
        <v>46</v>
      </c>
      <c r="P171" t="s">
        <v>47</v>
      </c>
      <c r="Q171" t="s">
        <v>48</v>
      </c>
      <c r="S171">
        <v>65.650000000000006</v>
      </c>
      <c r="T171">
        <v>0.72</v>
      </c>
      <c r="U171">
        <v>14.62</v>
      </c>
      <c r="W171">
        <v>4.8099999999999996</v>
      </c>
      <c r="AB171">
        <v>0.12</v>
      </c>
      <c r="AC171">
        <v>0.85</v>
      </c>
      <c r="AD171">
        <v>2.75</v>
      </c>
      <c r="AE171">
        <v>3.27</v>
      </c>
      <c r="AF171">
        <v>3.5</v>
      </c>
      <c r="AG171">
        <v>0.21</v>
      </c>
      <c r="AL171" s="11">
        <f t="shared" si="8"/>
        <v>0</v>
      </c>
      <c r="AM171" s="12">
        <f t="shared" si="9"/>
        <v>0</v>
      </c>
      <c r="AN171" s="12">
        <f t="shared" si="10"/>
        <v>0</v>
      </c>
      <c r="AO171" s="13">
        <f t="shared" si="11"/>
        <v>1</v>
      </c>
    </row>
    <row r="172" spans="1:41" x14ac:dyDescent="0.25">
      <c r="A172" t="s">
        <v>213</v>
      </c>
      <c r="C172" t="s">
        <v>43</v>
      </c>
      <c r="D172" t="s">
        <v>44</v>
      </c>
      <c r="E172">
        <v>10.833</v>
      </c>
      <c r="F172">
        <v>-85.332999999999998</v>
      </c>
      <c r="G172" t="s">
        <v>144</v>
      </c>
      <c r="J172" t="s">
        <v>3</v>
      </c>
      <c r="N172" t="s">
        <v>45</v>
      </c>
      <c r="O172" t="s">
        <v>46</v>
      </c>
      <c r="P172" t="s">
        <v>47</v>
      </c>
      <c r="Q172" t="s">
        <v>48</v>
      </c>
      <c r="S172">
        <v>66.150000000000006</v>
      </c>
      <c r="T172">
        <v>0.59</v>
      </c>
      <c r="U172">
        <v>15.73</v>
      </c>
      <c r="W172">
        <v>4.5199999999999996</v>
      </c>
      <c r="AB172">
        <v>0.13</v>
      </c>
      <c r="AC172">
        <v>1.19</v>
      </c>
      <c r="AD172">
        <v>3.75</v>
      </c>
      <c r="AE172">
        <v>4.3499999999999996</v>
      </c>
      <c r="AF172">
        <v>2.2000000000000002</v>
      </c>
      <c r="AG172">
        <v>0.23</v>
      </c>
      <c r="AL172" s="11">
        <f t="shared" si="8"/>
        <v>0</v>
      </c>
      <c r="AM172" s="12">
        <f t="shared" si="9"/>
        <v>0</v>
      </c>
      <c r="AN172" s="12">
        <f t="shared" si="10"/>
        <v>0</v>
      </c>
      <c r="AO172" s="13">
        <f t="shared" si="11"/>
        <v>1</v>
      </c>
    </row>
    <row r="173" spans="1:41" x14ac:dyDescent="0.25">
      <c r="A173" t="s">
        <v>214</v>
      </c>
      <c r="C173" t="s">
        <v>43</v>
      </c>
      <c r="D173" t="s">
        <v>44</v>
      </c>
      <c r="E173">
        <v>10.833</v>
      </c>
      <c r="F173">
        <v>-85.332999999999998</v>
      </c>
      <c r="G173" t="s">
        <v>144</v>
      </c>
      <c r="J173" t="s">
        <v>3</v>
      </c>
      <c r="N173" t="s">
        <v>45</v>
      </c>
      <c r="O173" t="s">
        <v>46</v>
      </c>
      <c r="P173" t="s">
        <v>47</v>
      </c>
      <c r="Q173" t="s">
        <v>48</v>
      </c>
      <c r="S173">
        <v>66.36</v>
      </c>
      <c r="T173">
        <v>0.75</v>
      </c>
      <c r="U173">
        <v>14.67</v>
      </c>
      <c r="W173">
        <v>4.8099999999999996</v>
      </c>
      <c r="AB173">
        <v>0.12</v>
      </c>
      <c r="AC173">
        <v>0.9</v>
      </c>
      <c r="AD173">
        <v>2.88</v>
      </c>
      <c r="AE173">
        <v>3.67</v>
      </c>
      <c r="AF173">
        <v>3.96</v>
      </c>
      <c r="AG173">
        <v>0.2</v>
      </c>
      <c r="AL173" s="11">
        <f t="shared" si="8"/>
        <v>0</v>
      </c>
      <c r="AM173" s="12">
        <f t="shared" si="9"/>
        <v>0</v>
      </c>
      <c r="AN173" s="12">
        <f t="shared" si="10"/>
        <v>0</v>
      </c>
      <c r="AO173" s="13">
        <f t="shared" si="11"/>
        <v>1</v>
      </c>
    </row>
    <row r="174" spans="1:41" x14ac:dyDescent="0.25">
      <c r="A174" t="s">
        <v>215</v>
      </c>
      <c r="C174" t="s">
        <v>43</v>
      </c>
      <c r="D174" t="s">
        <v>44</v>
      </c>
      <c r="E174">
        <v>10.833</v>
      </c>
      <c r="F174">
        <v>-85.332999999999998</v>
      </c>
      <c r="G174" t="s">
        <v>144</v>
      </c>
      <c r="J174" t="s">
        <v>3</v>
      </c>
      <c r="N174" t="s">
        <v>45</v>
      </c>
      <c r="O174" t="s">
        <v>46</v>
      </c>
      <c r="P174" t="s">
        <v>47</v>
      </c>
      <c r="Q174" t="s">
        <v>48</v>
      </c>
      <c r="S174">
        <v>63.85</v>
      </c>
      <c r="T174">
        <v>0.72</v>
      </c>
      <c r="U174">
        <v>15.32</v>
      </c>
      <c r="W174">
        <v>5.37</v>
      </c>
      <c r="AB174">
        <v>0.11</v>
      </c>
      <c r="AC174">
        <v>0.97</v>
      </c>
      <c r="AD174">
        <v>3.59</v>
      </c>
      <c r="AE174">
        <v>3.38</v>
      </c>
      <c r="AF174">
        <v>3.72</v>
      </c>
      <c r="AG174">
        <v>0.24</v>
      </c>
      <c r="AL174" s="11">
        <f t="shared" si="8"/>
        <v>0</v>
      </c>
      <c r="AM174" s="12">
        <f t="shared" si="9"/>
        <v>0</v>
      </c>
      <c r="AN174" s="12">
        <f t="shared" si="10"/>
        <v>0</v>
      </c>
      <c r="AO174" s="13">
        <f t="shared" si="11"/>
        <v>1</v>
      </c>
    </row>
    <row r="175" spans="1:41" x14ac:dyDescent="0.25">
      <c r="A175" t="s">
        <v>216</v>
      </c>
      <c r="C175" t="s">
        <v>43</v>
      </c>
      <c r="D175" t="s">
        <v>44</v>
      </c>
      <c r="E175">
        <v>10.833</v>
      </c>
      <c r="F175">
        <v>-85.332999999999998</v>
      </c>
      <c r="G175" t="s">
        <v>144</v>
      </c>
      <c r="J175" t="s">
        <v>3</v>
      </c>
      <c r="N175" t="s">
        <v>45</v>
      </c>
      <c r="O175" t="s">
        <v>46</v>
      </c>
      <c r="P175" t="s">
        <v>47</v>
      </c>
      <c r="Q175" t="s">
        <v>48</v>
      </c>
      <c r="S175">
        <v>59.45</v>
      </c>
      <c r="T175">
        <v>0.62</v>
      </c>
      <c r="U175">
        <v>16.03</v>
      </c>
      <c r="W175">
        <v>7.49</v>
      </c>
      <c r="AB175">
        <v>0.14000000000000001</v>
      </c>
      <c r="AC175">
        <v>4.0199999999999996</v>
      </c>
      <c r="AD175">
        <v>6.63</v>
      </c>
      <c r="AE175">
        <v>3.46</v>
      </c>
      <c r="AF175">
        <v>1.6</v>
      </c>
      <c r="AG175">
        <v>0.14000000000000001</v>
      </c>
      <c r="AL175" s="11">
        <f t="shared" si="8"/>
        <v>0</v>
      </c>
      <c r="AM175" s="12">
        <f t="shared" si="9"/>
        <v>0</v>
      </c>
      <c r="AN175" s="12">
        <f t="shared" si="10"/>
        <v>0</v>
      </c>
      <c r="AO175" s="13">
        <f t="shared" si="11"/>
        <v>1</v>
      </c>
    </row>
    <row r="176" spans="1:41" x14ac:dyDescent="0.25">
      <c r="A176" t="s">
        <v>217</v>
      </c>
      <c r="C176" t="s">
        <v>43</v>
      </c>
      <c r="D176" t="s">
        <v>44</v>
      </c>
      <c r="E176">
        <v>10.833</v>
      </c>
      <c r="F176">
        <v>-85.332999999999998</v>
      </c>
      <c r="G176" t="s">
        <v>144</v>
      </c>
      <c r="J176" t="s">
        <v>3</v>
      </c>
      <c r="N176" t="s">
        <v>45</v>
      </c>
      <c r="O176" t="s">
        <v>46</v>
      </c>
      <c r="P176" t="s">
        <v>47</v>
      </c>
      <c r="Q176" t="s">
        <v>48</v>
      </c>
      <c r="S176">
        <v>58.21</v>
      </c>
      <c r="T176">
        <v>0.59</v>
      </c>
      <c r="U176">
        <v>16.05</v>
      </c>
      <c r="W176">
        <v>7.43</v>
      </c>
      <c r="AB176">
        <v>0.14000000000000001</v>
      </c>
      <c r="AC176">
        <v>4.62</v>
      </c>
      <c r="AD176">
        <v>7.52</v>
      </c>
      <c r="AE176">
        <v>2.82</v>
      </c>
      <c r="AF176">
        <v>1.53</v>
      </c>
      <c r="AG176">
        <v>0.15</v>
      </c>
      <c r="AL176" s="11">
        <f t="shared" si="8"/>
        <v>0</v>
      </c>
      <c r="AM176" s="12">
        <f t="shared" si="9"/>
        <v>0</v>
      </c>
      <c r="AN176" s="12">
        <f t="shared" si="10"/>
        <v>0</v>
      </c>
      <c r="AO176" s="13">
        <f t="shared" si="11"/>
        <v>1</v>
      </c>
    </row>
    <row r="177" spans="1:41" x14ac:dyDescent="0.25">
      <c r="A177" t="s">
        <v>218</v>
      </c>
      <c r="C177" t="s">
        <v>43</v>
      </c>
      <c r="D177" t="s">
        <v>44</v>
      </c>
      <c r="E177">
        <v>10.833</v>
      </c>
      <c r="F177">
        <v>-85.332999999999998</v>
      </c>
      <c r="G177" t="s">
        <v>144</v>
      </c>
      <c r="J177" t="s">
        <v>3</v>
      </c>
      <c r="N177" t="s">
        <v>45</v>
      </c>
      <c r="O177" t="s">
        <v>46</v>
      </c>
      <c r="P177" t="s">
        <v>47</v>
      </c>
      <c r="Q177" t="s">
        <v>48</v>
      </c>
      <c r="S177">
        <v>56.87</v>
      </c>
      <c r="T177">
        <v>0.73</v>
      </c>
      <c r="U177">
        <v>16.73</v>
      </c>
      <c r="W177">
        <v>8.32</v>
      </c>
      <c r="AB177">
        <v>0.16</v>
      </c>
      <c r="AC177">
        <v>3.7</v>
      </c>
      <c r="AD177">
        <v>7.6</v>
      </c>
      <c r="AE177">
        <v>2.85</v>
      </c>
      <c r="AF177">
        <v>1.66</v>
      </c>
      <c r="AG177">
        <v>0.22</v>
      </c>
      <c r="AL177" s="11">
        <f t="shared" si="8"/>
        <v>0</v>
      </c>
      <c r="AM177" s="12">
        <f t="shared" si="9"/>
        <v>0</v>
      </c>
      <c r="AN177" s="12">
        <f t="shared" si="10"/>
        <v>1</v>
      </c>
      <c r="AO177" s="13">
        <f t="shared" si="11"/>
        <v>0</v>
      </c>
    </row>
    <row r="178" spans="1:41" x14ac:dyDescent="0.25">
      <c r="A178" t="s">
        <v>219</v>
      </c>
      <c r="C178" t="s">
        <v>43</v>
      </c>
      <c r="D178" t="s">
        <v>44</v>
      </c>
      <c r="E178">
        <v>10.833</v>
      </c>
      <c r="F178">
        <v>-85.332999999999998</v>
      </c>
      <c r="G178" t="s">
        <v>144</v>
      </c>
      <c r="J178" t="s">
        <v>3</v>
      </c>
      <c r="N178" t="s">
        <v>45</v>
      </c>
      <c r="O178" t="s">
        <v>46</v>
      </c>
      <c r="P178" t="s">
        <v>47</v>
      </c>
      <c r="Q178" t="s">
        <v>48</v>
      </c>
      <c r="S178">
        <v>58.39</v>
      </c>
      <c r="T178">
        <v>0.68</v>
      </c>
      <c r="U178">
        <v>16.93</v>
      </c>
      <c r="W178">
        <v>7.73</v>
      </c>
      <c r="AB178">
        <v>0.15</v>
      </c>
      <c r="AC178">
        <v>3.3</v>
      </c>
      <c r="AD178">
        <v>7</v>
      </c>
      <c r="AE178">
        <v>2.81</v>
      </c>
      <c r="AF178">
        <v>1.83</v>
      </c>
      <c r="AG178">
        <v>0.19</v>
      </c>
      <c r="AL178" s="11">
        <f t="shared" si="8"/>
        <v>0</v>
      </c>
      <c r="AM178" s="12">
        <f t="shared" si="9"/>
        <v>0</v>
      </c>
      <c r="AN178" s="12">
        <f t="shared" si="10"/>
        <v>0</v>
      </c>
      <c r="AO178" s="13">
        <f t="shared" si="11"/>
        <v>1</v>
      </c>
    </row>
    <row r="179" spans="1:41" x14ac:dyDescent="0.25">
      <c r="A179" t="s">
        <v>220</v>
      </c>
      <c r="C179" t="s">
        <v>43</v>
      </c>
      <c r="D179" t="s">
        <v>44</v>
      </c>
      <c r="E179">
        <v>12.7</v>
      </c>
      <c r="F179">
        <v>-87</v>
      </c>
      <c r="G179">
        <v>0.01</v>
      </c>
      <c r="J179" t="s">
        <v>3</v>
      </c>
      <c r="N179" t="s">
        <v>45</v>
      </c>
      <c r="O179" t="s">
        <v>46</v>
      </c>
      <c r="P179" t="s">
        <v>47</v>
      </c>
      <c r="Q179" t="s">
        <v>48</v>
      </c>
      <c r="S179">
        <v>50.91</v>
      </c>
      <c r="T179">
        <v>0.82</v>
      </c>
      <c r="U179">
        <v>20.76</v>
      </c>
      <c r="W179">
        <v>9.74</v>
      </c>
      <c r="AB179">
        <v>0.19</v>
      </c>
      <c r="AC179">
        <v>3.05</v>
      </c>
      <c r="AD179">
        <v>10.48</v>
      </c>
      <c r="AE179">
        <v>2.83</v>
      </c>
      <c r="AF179">
        <v>0.51</v>
      </c>
      <c r="AG179">
        <v>0.16</v>
      </c>
      <c r="AL179" s="11">
        <f t="shared" si="8"/>
        <v>0</v>
      </c>
      <c r="AM179" s="12">
        <f t="shared" si="9"/>
        <v>0</v>
      </c>
      <c r="AN179" s="12">
        <f t="shared" si="10"/>
        <v>1</v>
      </c>
      <c r="AO179" s="13">
        <f t="shared" si="11"/>
        <v>0</v>
      </c>
    </row>
    <row r="180" spans="1:41" x14ac:dyDescent="0.25">
      <c r="A180" t="s">
        <v>221</v>
      </c>
      <c r="C180" t="s">
        <v>43</v>
      </c>
      <c r="D180" t="s">
        <v>44</v>
      </c>
      <c r="E180">
        <v>12.7</v>
      </c>
      <c r="F180">
        <v>-87</v>
      </c>
      <c r="G180">
        <v>0.01</v>
      </c>
      <c r="J180" t="s">
        <v>3</v>
      </c>
      <c r="N180" t="s">
        <v>45</v>
      </c>
      <c r="O180" t="s">
        <v>46</v>
      </c>
      <c r="P180" t="s">
        <v>47</v>
      </c>
      <c r="Q180" t="s">
        <v>48</v>
      </c>
      <c r="S180">
        <v>50.06</v>
      </c>
      <c r="T180">
        <v>0.84</v>
      </c>
      <c r="U180">
        <v>20.57</v>
      </c>
      <c r="Y180">
        <v>9.2200000000000006</v>
      </c>
      <c r="AB180">
        <v>0.2</v>
      </c>
      <c r="AC180">
        <v>3.34</v>
      </c>
      <c r="AD180">
        <v>10.66</v>
      </c>
      <c r="AE180">
        <v>2.99</v>
      </c>
      <c r="AF180">
        <v>0.55000000000000004</v>
      </c>
      <c r="AG180">
        <v>0.19</v>
      </c>
      <c r="AL180" s="11">
        <f t="shared" si="8"/>
        <v>0</v>
      </c>
      <c r="AM180" s="12">
        <f t="shared" si="9"/>
        <v>0</v>
      </c>
      <c r="AN180" s="12">
        <f t="shared" si="10"/>
        <v>1</v>
      </c>
      <c r="AO180" s="13">
        <f t="shared" si="11"/>
        <v>0</v>
      </c>
    </row>
    <row r="181" spans="1:41" x14ac:dyDescent="0.25">
      <c r="A181" t="s">
        <v>222</v>
      </c>
      <c r="C181" t="s">
        <v>43</v>
      </c>
      <c r="D181" t="s">
        <v>44</v>
      </c>
      <c r="E181">
        <v>12.7</v>
      </c>
      <c r="F181">
        <v>-87</v>
      </c>
      <c r="G181">
        <v>0.01</v>
      </c>
      <c r="J181" t="s">
        <v>3</v>
      </c>
      <c r="N181" t="s">
        <v>45</v>
      </c>
      <c r="O181" t="s">
        <v>46</v>
      </c>
      <c r="P181" t="s">
        <v>47</v>
      </c>
      <c r="Q181" t="s">
        <v>48</v>
      </c>
      <c r="S181">
        <v>56.16</v>
      </c>
      <c r="T181">
        <v>0.8</v>
      </c>
      <c r="U181">
        <v>17.28</v>
      </c>
      <c r="Y181">
        <v>8.73</v>
      </c>
      <c r="AB181">
        <v>0.21</v>
      </c>
      <c r="AC181">
        <v>3.03</v>
      </c>
      <c r="AD181">
        <v>7.57</v>
      </c>
      <c r="AE181">
        <v>3.74</v>
      </c>
      <c r="AF181">
        <v>1.49</v>
      </c>
      <c r="AG181">
        <v>0.31</v>
      </c>
      <c r="AL181" s="11">
        <f t="shared" si="8"/>
        <v>0</v>
      </c>
      <c r="AM181" s="12">
        <f t="shared" si="9"/>
        <v>0</v>
      </c>
      <c r="AN181" s="12">
        <f t="shared" si="10"/>
        <v>1</v>
      </c>
      <c r="AO181" s="13">
        <f t="shared" si="11"/>
        <v>0</v>
      </c>
    </row>
    <row r="182" spans="1:41" x14ac:dyDescent="0.25">
      <c r="A182" t="s">
        <v>223</v>
      </c>
      <c r="C182" t="s">
        <v>43</v>
      </c>
      <c r="D182" t="s">
        <v>44</v>
      </c>
      <c r="E182">
        <v>12.7</v>
      </c>
      <c r="F182">
        <v>-87</v>
      </c>
      <c r="G182">
        <v>0.01</v>
      </c>
      <c r="J182" t="s">
        <v>3</v>
      </c>
      <c r="N182" t="s">
        <v>45</v>
      </c>
      <c r="O182" t="s">
        <v>46</v>
      </c>
      <c r="P182" t="s">
        <v>47</v>
      </c>
      <c r="Q182" t="s">
        <v>48</v>
      </c>
      <c r="S182">
        <v>53.94</v>
      </c>
      <c r="T182">
        <v>0.91</v>
      </c>
      <c r="U182">
        <v>16.920000000000002</v>
      </c>
      <c r="Y182">
        <v>9.94</v>
      </c>
      <c r="AB182">
        <v>0.22</v>
      </c>
      <c r="AC182">
        <v>3.66</v>
      </c>
      <c r="AD182">
        <v>8.84</v>
      </c>
      <c r="AE182">
        <v>3.38</v>
      </c>
      <c r="AF182">
        <v>1.26</v>
      </c>
      <c r="AG182">
        <v>0.27</v>
      </c>
      <c r="AL182" s="11">
        <f t="shared" si="8"/>
        <v>0</v>
      </c>
      <c r="AM182" s="12">
        <f t="shared" si="9"/>
        <v>0</v>
      </c>
      <c r="AN182" s="12">
        <f t="shared" si="10"/>
        <v>1</v>
      </c>
      <c r="AO182" s="13">
        <f t="shared" si="11"/>
        <v>0</v>
      </c>
    </row>
    <row r="183" spans="1:41" x14ac:dyDescent="0.25">
      <c r="A183" t="s">
        <v>224</v>
      </c>
      <c r="C183" t="s">
        <v>43</v>
      </c>
      <c r="D183" t="s">
        <v>44</v>
      </c>
      <c r="E183">
        <v>12.7</v>
      </c>
      <c r="F183">
        <v>-87</v>
      </c>
      <c r="G183">
        <v>0.01</v>
      </c>
      <c r="J183" t="s">
        <v>3</v>
      </c>
      <c r="N183" t="s">
        <v>45</v>
      </c>
      <c r="O183" t="s">
        <v>46</v>
      </c>
      <c r="P183" t="s">
        <v>47</v>
      </c>
      <c r="Q183" t="s">
        <v>48</v>
      </c>
      <c r="S183">
        <v>53.39</v>
      </c>
      <c r="T183">
        <v>0.83</v>
      </c>
      <c r="U183">
        <v>16.86</v>
      </c>
      <c r="Y183">
        <v>10.1</v>
      </c>
      <c r="AB183">
        <v>0.21</v>
      </c>
      <c r="AC183">
        <v>4.7699999999999996</v>
      </c>
      <c r="AD183">
        <v>9.56</v>
      </c>
      <c r="AE183">
        <v>2.9</v>
      </c>
      <c r="AF183">
        <v>1.23</v>
      </c>
      <c r="AG183">
        <v>0.18</v>
      </c>
      <c r="AL183" s="11">
        <f t="shared" si="8"/>
        <v>0</v>
      </c>
      <c r="AM183" s="12">
        <f t="shared" si="9"/>
        <v>0</v>
      </c>
      <c r="AN183" s="12">
        <f t="shared" si="10"/>
        <v>1</v>
      </c>
      <c r="AO183" s="13">
        <f t="shared" si="11"/>
        <v>0</v>
      </c>
    </row>
    <row r="184" spans="1:41" x14ac:dyDescent="0.25">
      <c r="A184" t="s">
        <v>225</v>
      </c>
      <c r="C184" t="s">
        <v>43</v>
      </c>
      <c r="D184" t="s">
        <v>44</v>
      </c>
      <c r="E184">
        <v>13.433</v>
      </c>
      <c r="F184">
        <v>-88.266999999999996</v>
      </c>
      <c r="G184">
        <v>1E-3</v>
      </c>
      <c r="J184" t="s">
        <v>3</v>
      </c>
      <c r="N184" t="s">
        <v>45</v>
      </c>
      <c r="O184" t="s">
        <v>46</v>
      </c>
      <c r="P184" t="s">
        <v>47</v>
      </c>
      <c r="Q184" t="s">
        <v>48</v>
      </c>
      <c r="S184">
        <v>53.1</v>
      </c>
      <c r="T184">
        <v>0.79</v>
      </c>
      <c r="U184">
        <v>19.8</v>
      </c>
      <c r="W184">
        <v>3.05</v>
      </c>
      <c r="Y184">
        <v>4.71</v>
      </c>
      <c r="AB184">
        <v>0.14000000000000001</v>
      </c>
      <c r="AC184">
        <v>2.79</v>
      </c>
      <c r="AD184">
        <v>9.16</v>
      </c>
      <c r="AE184">
        <v>3.27</v>
      </c>
      <c r="AF184">
        <v>1.1000000000000001</v>
      </c>
      <c r="AG184">
        <v>0.25</v>
      </c>
      <c r="AL184" s="11">
        <f t="shared" si="8"/>
        <v>0</v>
      </c>
      <c r="AM184" s="12">
        <f t="shared" si="9"/>
        <v>0</v>
      </c>
      <c r="AN184" s="12">
        <f t="shared" si="10"/>
        <v>1</v>
      </c>
      <c r="AO184" s="13">
        <f t="shared" si="11"/>
        <v>0</v>
      </c>
    </row>
    <row r="185" spans="1:41" x14ac:dyDescent="0.25">
      <c r="A185" t="s">
        <v>226</v>
      </c>
      <c r="C185" t="s">
        <v>43</v>
      </c>
      <c r="D185" t="s">
        <v>44</v>
      </c>
      <c r="E185">
        <v>13.433</v>
      </c>
      <c r="F185">
        <v>-88.266999999999996</v>
      </c>
      <c r="G185">
        <v>1E-3</v>
      </c>
      <c r="J185" t="s">
        <v>3</v>
      </c>
      <c r="N185" t="s">
        <v>45</v>
      </c>
      <c r="O185" t="s">
        <v>46</v>
      </c>
      <c r="P185" t="s">
        <v>47</v>
      </c>
      <c r="Q185" t="s">
        <v>48</v>
      </c>
      <c r="S185">
        <v>50.7</v>
      </c>
      <c r="T185">
        <v>1.02</v>
      </c>
      <c r="U185">
        <v>19.5</v>
      </c>
      <c r="W185">
        <v>0.88</v>
      </c>
      <c r="Y185">
        <v>8.01</v>
      </c>
      <c r="AB185">
        <v>0.18</v>
      </c>
      <c r="AC185">
        <v>3.39</v>
      </c>
      <c r="AD185">
        <v>10.56</v>
      </c>
      <c r="AE185">
        <v>2.92</v>
      </c>
      <c r="AF185">
        <v>0.92</v>
      </c>
      <c r="AG185">
        <v>0.26</v>
      </c>
      <c r="AL185" s="11">
        <f t="shared" si="8"/>
        <v>0</v>
      </c>
      <c r="AM185" s="12">
        <f t="shared" si="9"/>
        <v>0</v>
      </c>
      <c r="AN185" s="12">
        <f t="shared" si="10"/>
        <v>1</v>
      </c>
      <c r="AO185" s="13">
        <f t="shared" si="11"/>
        <v>0</v>
      </c>
    </row>
    <row r="186" spans="1:41" x14ac:dyDescent="0.25">
      <c r="A186" t="s">
        <v>227</v>
      </c>
      <c r="C186" t="s">
        <v>43</v>
      </c>
      <c r="D186" t="s">
        <v>44</v>
      </c>
      <c r="E186">
        <v>13.433</v>
      </c>
      <c r="F186">
        <v>-88.266999999999996</v>
      </c>
      <c r="G186">
        <v>1E-3</v>
      </c>
      <c r="J186" t="s">
        <v>3</v>
      </c>
      <c r="N186" t="s">
        <v>45</v>
      </c>
      <c r="O186" t="s">
        <v>46</v>
      </c>
      <c r="P186" t="s">
        <v>47</v>
      </c>
      <c r="Q186" t="s">
        <v>48</v>
      </c>
      <c r="S186">
        <v>52.8</v>
      </c>
      <c r="T186">
        <v>1.19</v>
      </c>
      <c r="U186">
        <v>16.899999999999999</v>
      </c>
      <c r="W186">
        <v>3.12</v>
      </c>
      <c r="Y186">
        <v>7.59</v>
      </c>
      <c r="AB186">
        <v>0.18</v>
      </c>
      <c r="AC186">
        <v>4.12</v>
      </c>
      <c r="AD186">
        <v>9.2100000000000009</v>
      </c>
      <c r="AE186">
        <v>3.12</v>
      </c>
      <c r="AF186">
        <v>0.94</v>
      </c>
      <c r="AG186">
        <v>0.28000000000000003</v>
      </c>
      <c r="AL186" s="11">
        <f t="shared" si="8"/>
        <v>0</v>
      </c>
      <c r="AM186" s="12">
        <f t="shared" si="9"/>
        <v>0</v>
      </c>
      <c r="AN186" s="12">
        <f t="shared" si="10"/>
        <v>1</v>
      </c>
      <c r="AO186" s="13">
        <f t="shared" si="11"/>
        <v>0</v>
      </c>
    </row>
    <row r="187" spans="1:41" x14ac:dyDescent="0.25">
      <c r="A187" t="s">
        <v>228</v>
      </c>
      <c r="C187" t="s">
        <v>43</v>
      </c>
      <c r="D187" t="s">
        <v>44</v>
      </c>
      <c r="E187">
        <v>13.433</v>
      </c>
      <c r="F187">
        <v>-88.266999999999996</v>
      </c>
      <c r="G187">
        <v>1E-3</v>
      </c>
      <c r="J187" t="s">
        <v>3</v>
      </c>
      <c r="N187" t="s">
        <v>45</v>
      </c>
      <c r="O187" t="s">
        <v>46</v>
      </c>
      <c r="P187" t="s">
        <v>47</v>
      </c>
      <c r="Q187" t="s">
        <v>48</v>
      </c>
      <c r="S187">
        <v>54.7</v>
      </c>
      <c r="T187">
        <v>0.84</v>
      </c>
      <c r="U187">
        <v>19.8</v>
      </c>
      <c r="W187">
        <v>2.71</v>
      </c>
      <c r="Y187">
        <v>5.01</v>
      </c>
      <c r="AB187">
        <v>0.15</v>
      </c>
      <c r="AC187">
        <v>2.31</v>
      </c>
      <c r="AD187">
        <v>9.07</v>
      </c>
      <c r="AE187">
        <v>3.47</v>
      </c>
      <c r="AF187">
        <v>1.19</v>
      </c>
      <c r="AG187">
        <v>0.22</v>
      </c>
      <c r="AL187" s="11">
        <f t="shared" si="8"/>
        <v>0</v>
      </c>
      <c r="AM187" s="12">
        <f t="shared" si="9"/>
        <v>0</v>
      </c>
      <c r="AN187" s="12">
        <f t="shared" si="10"/>
        <v>1</v>
      </c>
      <c r="AO187" s="13">
        <f t="shared" si="11"/>
        <v>0</v>
      </c>
    </row>
    <row r="188" spans="1:41" x14ac:dyDescent="0.25">
      <c r="A188" t="s">
        <v>229</v>
      </c>
      <c r="C188" t="s">
        <v>43</v>
      </c>
      <c r="D188" t="s">
        <v>44</v>
      </c>
      <c r="E188">
        <v>13.433</v>
      </c>
      <c r="F188">
        <v>-88.266999999999996</v>
      </c>
      <c r="G188">
        <v>1E-3</v>
      </c>
      <c r="J188" t="s">
        <v>3</v>
      </c>
      <c r="N188" t="s">
        <v>45</v>
      </c>
      <c r="O188" t="s">
        <v>46</v>
      </c>
      <c r="P188" t="s">
        <v>47</v>
      </c>
      <c r="Q188" t="s">
        <v>48</v>
      </c>
      <c r="S188">
        <v>53.1</v>
      </c>
      <c r="T188">
        <v>0.91</v>
      </c>
      <c r="U188">
        <v>18.399999999999999</v>
      </c>
      <c r="W188">
        <v>1.67</v>
      </c>
      <c r="Y188">
        <v>7.13</v>
      </c>
      <c r="AB188">
        <v>0.18</v>
      </c>
      <c r="AC188">
        <v>4.0999999999999996</v>
      </c>
      <c r="AD188">
        <v>9.57</v>
      </c>
      <c r="AE188">
        <v>2.98</v>
      </c>
      <c r="AF188">
        <v>0.91</v>
      </c>
      <c r="AG188">
        <v>0.27</v>
      </c>
      <c r="AL188" s="11">
        <f t="shared" si="8"/>
        <v>0</v>
      </c>
      <c r="AM188" s="12">
        <f t="shared" si="9"/>
        <v>0</v>
      </c>
      <c r="AN188" s="12">
        <f t="shared" si="10"/>
        <v>1</v>
      </c>
      <c r="AO188" s="13">
        <f t="shared" si="11"/>
        <v>0</v>
      </c>
    </row>
    <row r="189" spans="1:41" x14ac:dyDescent="0.25">
      <c r="A189" t="s">
        <v>230</v>
      </c>
      <c r="C189" t="s">
        <v>43</v>
      </c>
      <c r="D189" t="s">
        <v>44</v>
      </c>
      <c r="E189">
        <v>13.617000000000001</v>
      </c>
      <c r="F189">
        <v>-88.85</v>
      </c>
      <c r="G189">
        <v>1E-3</v>
      </c>
      <c r="J189" t="s">
        <v>3</v>
      </c>
      <c r="N189" t="s">
        <v>45</v>
      </c>
      <c r="O189" t="s">
        <v>46</v>
      </c>
      <c r="P189" t="s">
        <v>47</v>
      </c>
      <c r="Q189" t="s">
        <v>48</v>
      </c>
      <c r="S189">
        <v>59.3</v>
      </c>
      <c r="T189">
        <v>0.64</v>
      </c>
      <c r="U189">
        <v>17.600000000000001</v>
      </c>
      <c r="W189">
        <v>4.88</v>
      </c>
      <c r="Y189">
        <v>2.35</v>
      </c>
      <c r="AB189">
        <v>0.13</v>
      </c>
      <c r="AC189">
        <v>2.64</v>
      </c>
      <c r="AD189">
        <v>6.78</v>
      </c>
      <c r="AE189">
        <v>3.68</v>
      </c>
      <c r="AF189">
        <v>1.38</v>
      </c>
      <c r="AG189">
        <v>0.22</v>
      </c>
      <c r="AL189" s="11">
        <f t="shared" si="8"/>
        <v>0</v>
      </c>
      <c r="AM189" s="12">
        <f t="shared" si="9"/>
        <v>0</v>
      </c>
      <c r="AN189" s="12">
        <f t="shared" si="10"/>
        <v>0</v>
      </c>
      <c r="AO189" s="13">
        <f t="shared" si="11"/>
        <v>1</v>
      </c>
    </row>
    <row r="190" spans="1:41" x14ac:dyDescent="0.25">
      <c r="A190" t="s">
        <v>231</v>
      </c>
      <c r="C190" t="s">
        <v>43</v>
      </c>
      <c r="D190" t="s">
        <v>44</v>
      </c>
      <c r="E190">
        <v>13.617000000000001</v>
      </c>
      <c r="F190">
        <v>-88.85</v>
      </c>
      <c r="G190">
        <v>1E-3</v>
      </c>
      <c r="J190" t="s">
        <v>3</v>
      </c>
      <c r="N190" t="s">
        <v>45</v>
      </c>
      <c r="O190" t="s">
        <v>46</v>
      </c>
      <c r="P190" t="s">
        <v>47</v>
      </c>
      <c r="Q190" t="s">
        <v>48</v>
      </c>
      <c r="S190">
        <v>57.6</v>
      </c>
      <c r="T190">
        <v>0.74</v>
      </c>
      <c r="U190">
        <v>17.5</v>
      </c>
      <c r="W190">
        <v>2.2999999999999998</v>
      </c>
      <c r="Y190">
        <v>5.25</v>
      </c>
      <c r="AB190">
        <v>0.16</v>
      </c>
      <c r="AC190">
        <v>3.04</v>
      </c>
      <c r="AD190">
        <v>7.65</v>
      </c>
      <c r="AE190">
        <v>3.43</v>
      </c>
      <c r="AF190">
        <v>1.3</v>
      </c>
      <c r="AG190">
        <v>0.24</v>
      </c>
      <c r="AL190" s="11">
        <f t="shared" si="8"/>
        <v>0</v>
      </c>
      <c r="AM190" s="12">
        <f t="shared" si="9"/>
        <v>0</v>
      </c>
      <c r="AN190" s="12">
        <f t="shared" si="10"/>
        <v>0</v>
      </c>
      <c r="AO190" s="13">
        <f t="shared" si="11"/>
        <v>1</v>
      </c>
    </row>
    <row r="191" spans="1:41" x14ac:dyDescent="0.25">
      <c r="A191" t="s">
        <v>232</v>
      </c>
      <c r="C191" t="s">
        <v>43</v>
      </c>
      <c r="D191" t="s">
        <v>44</v>
      </c>
      <c r="E191">
        <v>13.617000000000001</v>
      </c>
      <c r="F191">
        <v>-88.85</v>
      </c>
      <c r="G191">
        <v>1E-3</v>
      </c>
      <c r="J191" t="s">
        <v>3</v>
      </c>
      <c r="N191" t="s">
        <v>45</v>
      </c>
      <c r="O191" t="s">
        <v>46</v>
      </c>
      <c r="P191" t="s">
        <v>47</v>
      </c>
      <c r="Q191" t="s">
        <v>48</v>
      </c>
      <c r="S191">
        <v>57.6</v>
      </c>
      <c r="T191">
        <v>0.67</v>
      </c>
      <c r="U191">
        <v>17.8</v>
      </c>
      <c r="W191">
        <v>2.3199999999999998</v>
      </c>
      <c r="Y191">
        <v>5.15</v>
      </c>
      <c r="AB191">
        <v>0.14000000000000001</v>
      </c>
      <c r="AC191">
        <v>3.1</v>
      </c>
      <c r="AD191">
        <v>7.71</v>
      </c>
      <c r="AE191">
        <v>3.39</v>
      </c>
      <c r="AF191">
        <v>1.1599999999999999</v>
      </c>
      <c r="AG191">
        <v>0.24</v>
      </c>
      <c r="AL191" s="11">
        <f t="shared" si="8"/>
        <v>0</v>
      </c>
      <c r="AM191" s="12">
        <f t="shared" si="9"/>
        <v>0</v>
      </c>
      <c r="AN191" s="12">
        <f t="shared" si="10"/>
        <v>0</v>
      </c>
      <c r="AO191" s="13">
        <f t="shared" si="11"/>
        <v>1</v>
      </c>
    </row>
    <row r="192" spans="1:41" x14ac:dyDescent="0.25">
      <c r="A192" t="s">
        <v>233</v>
      </c>
      <c r="C192" t="s">
        <v>43</v>
      </c>
      <c r="D192" t="s">
        <v>44</v>
      </c>
      <c r="E192">
        <v>13.617000000000001</v>
      </c>
      <c r="F192">
        <v>-88.85</v>
      </c>
      <c r="G192">
        <v>1E-3</v>
      </c>
      <c r="J192" t="s">
        <v>3</v>
      </c>
      <c r="N192" t="s">
        <v>45</v>
      </c>
      <c r="O192" t="s">
        <v>46</v>
      </c>
      <c r="P192" t="s">
        <v>47</v>
      </c>
      <c r="Q192" t="s">
        <v>48</v>
      </c>
      <c r="S192">
        <v>57.3</v>
      </c>
      <c r="T192">
        <v>0.81</v>
      </c>
      <c r="U192">
        <v>17.600000000000001</v>
      </c>
      <c r="W192">
        <v>4.1100000000000003</v>
      </c>
      <c r="Y192">
        <v>3.51</v>
      </c>
      <c r="AB192">
        <v>0.12</v>
      </c>
      <c r="AC192">
        <v>3.21</v>
      </c>
      <c r="AD192">
        <v>7.54</v>
      </c>
      <c r="AE192">
        <v>3.62</v>
      </c>
      <c r="AF192">
        <v>1.38</v>
      </c>
      <c r="AG192">
        <v>0.28000000000000003</v>
      </c>
      <c r="AL192" s="11">
        <f t="shared" si="8"/>
        <v>0</v>
      </c>
      <c r="AM192" s="12">
        <f t="shared" si="9"/>
        <v>0</v>
      </c>
      <c r="AN192" s="12">
        <f t="shared" si="10"/>
        <v>0</v>
      </c>
      <c r="AO192" s="13">
        <f t="shared" si="11"/>
        <v>1</v>
      </c>
    </row>
    <row r="193" spans="1:41" x14ac:dyDescent="0.25">
      <c r="A193" t="s">
        <v>234</v>
      </c>
      <c r="C193" t="s">
        <v>43</v>
      </c>
      <c r="D193" t="s">
        <v>44</v>
      </c>
      <c r="E193">
        <v>13.617000000000001</v>
      </c>
      <c r="F193">
        <v>-88.85</v>
      </c>
      <c r="G193">
        <v>1E-3</v>
      </c>
      <c r="J193" t="s">
        <v>3</v>
      </c>
      <c r="N193" t="s">
        <v>45</v>
      </c>
      <c r="O193" t="s">
        <v>46</v>
      </c>
      <c r="P193" t="s">
        <v>47</v>
      </c>
      <c r="Q193" t="s">
        <v>48</v>
      </c>
      <c r="S193">
        <v>56.4</v>
      </c>
      <c r="T193">
        <v>0.85</v>
      </c>
      <c r="U193">
        <v>17.600000000000001</v>
      </c>
      <c r="W193">
        <v>4.07</v>
      </c>
      <c r="Y193">
        <v>4.1100000000000003</v>
      </c>
      <c r="AB193">
        <v>0.15</v>
      </c>
      <c r="AC193">
        <v>3.27</v>
      </c>
      <c r="AD193">
        <v>8</v>
      </c>
      <c r="AE193">
        <v>3.35</v>
      </c>
      <c r="AF193">
        <v>1.1399999999999999</v>
      </c>
      <c r="AG193">
        <v>0.28000000000000003</v>
      </c>
      <c r="AL193" s="11">
        <f t="shared" si="8"/>
        <v>0</v>
      </c>
      <c r="AM193" s="12">
        <f t="shared" si="9"/>
        <v>0</v>
      </c>
      <c r="AN193" s="12">
        <f t="shared" si="10"/>
        <v>1</v>
      </c>
      <c r="AO193" s="13">
        <f t="shared" si="11"/>
        <v>0</v>
      </c>
    </row>
    <row r="194" spans="1:41" x14ac:dyDescent="0.25">
      <c r="A194" t="s">
        <v>235</v>
      </c>
      <c r="C194" t="s">
        <v>43</v>
      </c>
      <c r="D194" t="s">
        <v>44</v>
      </c>
      <c r="E194">
        <v>13.5</v>
      </c>
      <c r="F194">
        <v>-88.5</v>
      </c>
      <c r="G194">
        <v>0.1</v>
      </c>
      <c r="J194" t="s">
        <v>3</v>
      </c>
      <c r="N194" t="s">
        <v>45</v>
      </c>
      <c r="O194" t="s">
        <v>46</v>
      </c>
      <c r="P194" t="s">
        <v>47</v>
      </c>
      <c r="Q194" t="s">
        <v>48</v>
      </c>
      <c r="S194">
        <v>54.4</v>
      </c>
      <c r="T194">
        <v>0.78</v>
      </c>
      <c r="U194">
        <v>17.399999999999999</v>
      </c>
      <c r="W194">
        <v>2.89</v>
      </c>
      <c r="Y194">
        <v>5.85</v>
      </c>
      <c r="AB194">
        <v>0.13</v>
      </c>
      <c r="AC194">
        <v>3.77</v>
      </c>
      <c r="AD194">
        <v>8.2799999999999994</v>
      </c>
      <c r="AE194">
        <v>3.25</v>
      </c>
      <c r="AF194">
        <v>1.57</v>
      </c>
      <c r="AG194">
        <v>0.27</v>
      </c>
      <c r="AL194" s="11">
        <f t="shared" si="8"/>
        <v>0</v>
      </c>
      <c r="AM194" s="12">
        <f t="shared" si="9"/>
        <v>0</v>
      </c>
      <c r="AN194" s="12">
        <f t="shared" si="10"/>
        <v>1</v>
      </c>
      <c r="AO194" s="13">
        <f t="shared" si="11"/>
        <v>0</v>
      </c>
    </row>
    <row r="195" spans="1:41" x14ac:dyDescent="0.25">
      <c r="A195" t="s">
        <v>236</v>
      </c>
      <c r="C195" t="s">
        <v>43</v>
      </c>
      <c r="D195" t="s">
        <v>44</v>
      </c>
      <c r="E195">
        <v>13.5</v>
      </c>
      <c r="F195">
        <v>-88.5</v>
      </c>
      <c r="G195">
        <v>0.1</v>
      </c>
      <c r="J195" t="s">
        <v>3</v>
      </c>
      <c r="N195" t="s">
        <v>45</v>
      </c>
      <c r="O195" t="s">
        <v>46</v>
      </c>
      <c r="P195" t="s">
        <v>47</v>
      </c>
      <c r="Q195" t="s">
        <v>48</v>
      </c>
      <c r="S195">
        <v>56.28</v>
      </c>
      <c r="T195">
        <v>0.67</v>
      </c>
      <c r="U195">
        <v>17.649999999999999</v>
      </c>
      <c r="Y195">
        <v>7.63</v>
      </c>
      <c r="AB195">
        <v>0.16</v>
      </c>
      <c r="AC195">
        <v>4.25</v>
      </c>
      <c r="AD195">
        <v>8.36</v>
      </c>
      <c r="AE195">
        <v>2.96</v>
      </c>
      <c r="AF195">
        <v>1.1200000000000001</v>
      </c>
      <c r="AG195">
        <v>0.19</v>
      </c>
      <c r="AL195" s="11">
        <f t="shared" si="8"/>
        <v>0</v>
      </c>
      <c r="AM195" s="12">
        <f t="shared" si="9"/>
        <v>0</v>
      </c>
      <c r="AN195" s="12">
        <f t="shared" si="10"/>
        <v>1</v>
      </c>
      <c r="AO195" s="13">
        <f t="shared" si="11"/>
        <v>0</v>
      </c>
    </row>
    <row r="196" spans="1:41" x14ac:dyDescent="0.25">
      <c r="A196" t="s">
        <v>237</v>
      </c>
      <c r="C196" t="s">
        <v>43</v>
      </c>
      <c r="D196" t="s">
        <v>44</v>
      </c>
      <c r="E196">
        <v>13.5</v>
      </c>
      <c r="F196">
        <v>-88.5</v>
      </c>
      <c r="G196">
        <v>0.1</v>
      </c>
      <c r="J196" t="s">
        <v>3</v>
      </c>
      <c r="N196" t="s">
        <v>45</v>
      </c>
      <c r="O196" t="s">
        <v>46</v>
      </c>
      <c r="P196" t="s">
        <v>47</v>
      </c>
      <c r="Q196" t="s">
        <v>48</v>
      </c>
      <c r="S196">
        <v>51.2</v>
      </c>
      <c r="T196">
        <v>0.94</v>
      </c>
      <c r="U196">
        <v>18.2</v>
      </c>
      <c r="W196">
        <v>3.67</v>
      </c>
      <c r="Y196">
        <v>6.45</v>
      </c>
      <c r="AB196">
        <v>0.14000000000000001</v>
      </c>
      <c r="AC196">
        <v>4.24</v>
      </c>
      <c r="AD196">
        <v>9.23</v>
      </c>
      <c r="AE196">
        <v>3.12</v>
      </c>
      <c r="AF196">
        <v>1.33</v>
      </c>
      <c r="AG196">
        <v>0.3</v>
      </c>
      <c r="AL196" s="11">
        <f t="shared" si="8"/>
        <v>0</v>
      </c>
      <c r="AM196" s="12">
        <f t="shared" si="9"/>
        <v>0</v>
      </c>
      <c r="AN196" s="12">
        <f t="shared" si="10"/>
        <v>1</v>
      </c>
      <c r="AO196" s="13">
        <f t="shared" si="11"/>
        <v>0</v>
      </c>
    </row>
    <row r="197" spans="1:41" x14ac:dyDescent="0.25">
      <c r="A197" t="s">
        <v>238</v>
      </c>
      <c r="C197" t="s">
        <v>43</v>
      </c>
      <c r="D197" t="s">
        <v>44</v>
      </c>
      <c r="E197">
        <v>13.5</v>
      </c>
      <c r="F197">
        <v>-88.5</v>
      </c>
      <c r="G197">
        <v>0.1</v>
      </c>
      <c r="J197" t="s">
        <v>3</v>
      </c>
      <c r="N197" t="s">
        <v>45</v>
      </c>
      <c r="O197" t="s">
        <v>46</v>
      </c>
      <c r="P197" t="s">
        <v>47</v>
      </c>
      <c r="Q197" t="s">
        <v>48</v>
      </c>
      <c r="S197">
        <v>52.6</v>
      </c>
      <c r="T197">
        <v>0.88</v>
      </c>
      <c r="U197">
        <v>18.100000000000001</v>
      </c>
      <c r="W197">
        <v>2.4</v>
      </c>
      <c r="Y197">
        <v>6.87</v>
      </c>
      <c r="AB197">
        <v>0.15</v>
      </c>
      <c r="AC197">
        <v>3.75</v>
      </c>
      <c r="AD197">
        <v>8.75</v>
      </c>
      <c r="AE197">
        <v>3.28</v>
      </c>
      <c r="AF197">
        <v>1.3</v>
      </c>
      <c r="AG197">
        <v>0.27</v>
      </c>
      <c r="AL197" s="11">
        <f t="shared" si="8"/>
        <v>0</v>
      </c>
      <c r="AM197" s="12">
        <f t="shared" si="9"/>
        <v>0</v>
      </c>
      <c r="AN197" s="12">
        <f t="shared" si="10"/>
        <v>1</v>
      </c>
      <c r="AO197" s="13">
        <f t="shared" si="11"/>
        <v>0</v>
      </c>
    </row>
    <row r="198" spans="1:41" x14ac:dyDescent="0.25">
      <c r="A198" t="s">
        <v>239</v>
      </c>
      <c r="C198" t="s">
        <v>43</v>
      </c>
      <c r="D198" t="s">
        <v>44</v>
      </c>
      <c r="E198">
        <v>13.5</v>
      </c>
      <c r="F198">
        <v>-88.5</v>
      </c>
      <c r="G198">
        <v>0.1</v>
      </c>
      <c r="J198" t="s">
        <v>3</v>
      </c>
      <c r="N198" t="s">
        <v>45</v>
      </c>
      <c r="O198" t="s">
        <v>46</v>
      </c>
      <c r="P198" t="s">
        <v>47</v>
      </c>
      <c r="Q198" t="s">
        <v>48</v>
      </c>
      <c r="S198">
        <v>51.5</v>
      </c>
      <c r="T198">
        <v>0.91</v>
      </c>
      <c r="U198">
        <v>18.2</v>
      </c>
      <c r="W198">
        <v>2.8</v>
      </c>
      <c r="Y198">
        <v>6.87</v>
      </c>
      <c r="AB198">
        <v>0.18</v>
      </c>
      <c r="AC198">
        <v>4.21</v>
      </c>
      <c r="AD198">
        <v>9.0299999999999994</v>
      </c>
      <c r="AE198">
        <v>3.19</v>
      </c>
      <c r="AF198">
        <v>1.0900000000000001</v>
      </c>
      <c r="AG198">
        <v>0.28999999999999998</v>
      </c>
      <c r="AL198" s="11">
        <f t="shared" si="8"/>
        <v>0</v>
      </c>
      <c r="AM198" s="12">
        <f t="shared" si="9"/>
        <v>0</v>
      </c>
      <c r="AN198" s="12">
        <f t="shared" si="10"/>
        <v>1</v>
      </c>
      <c r="AO198" s="13">
        <f t="shared" si="11"/>
        <v>0</v>
      </c>
    </row>
    <row r="199" spans="1:41" x14ac:dyDescent="0.25">
      <c r="A199" t="s">
        <v>240</v>
      </c>
      <c r="C199" t="s">
        <v>43</v>
      </c>
      <c r="D199" t="s">
        <v>44</v>
      </c>
      <c r="E199">
        <v>13.5</v>
      </c>
      <c r="F199">
        <v>-88.5</v>
      </c>
      <c r="G199">
        <v>0.1</v>
      </c>
      <c r="J199" t="s">
        <v>3</v>
      </c>
      <c r="N199" t="s">
        <v>45</v>
      </c>
      <c r="O199" t="s">
        <v>46</v>
      </c>
      <c r="P199" t="s">
        <v>47</v>
      </c>
      <c r="Q199" t="s">
        <v>48</v>
      </c>
      <c r="S199">
        <v>55.8</v>
      </c>
      <c r="T199">
        <v>0.77</v>
      </c>
      <c r="U199">
        <v>17.5</v>
      </c>
      <c r="W199">
        <v>1.71</v>
      </c>
      <c r="Y199">
        <v>5.99</v>
      </c>
      <c r="AB199">
        <v>0.19</v>
      </c>
      <c r="AC199">
        <v>3.15</v>
      </c>
      <c r="AD199">
        <v>7.41</v>
      </c>
      <c r="AE199">
        <v>3.48</v>
      </c>
      <c r="AF199">
        <v>1.71</v>
      </c>
      <c r="AG199">
        <v>0.25</v>
      </c>
      <c r="AL199" s="11">
        <f t="shared" si="8"/>
        <v>0</v>
      </c>
      <c r="AM199" s="12">
        <f t="shared" si="9"/>
        <v>0</v>
      </c>
      <c r="AN199" s="12">
        <f t="shared" si="10"/>
        <v>1</v>
      </c>
      <c r="AO199" s="13">
        <f t="shared" si="11"/>
        <v>0</v>
      </c>
    </row>
    <row r="200" spans="1:41" x14ac:dyDescent="0.25">
      <c r="A200" t="s">
        <v>241</v>
      </c>
      <c r="C200" t="s">
        <v>43</v>
      </c>
      <c r="D200" t="s">
        <v>44</v>
      </c>
      <c r="E200">
        <v>12.6</v>
      </c>
      <c r="F200">
        <v>-86.85</v>
      </c>
      <c r="G200">
        <v>0.01</v>
      </c>
      <c r="J200" t="s">
        <v>3</v>
      </c>
      <c r="N200" t="s">
        <v>45</v>
      </c>
      <c r="O200" t="s">
        <v>46</v>
      </c>
      <c r="P200" t="s">
        <v>47</v>
      </c>
      <c r="Q200" t="s">
        <v>48</v>
      </c>
      <c r="S200">
        <v>52.6</v>
      </c>
      <c r="T200">
        <v>0.8</v>
      </c>
      <c r="U200">
        <v>17.7</v>
      </c>
      <c r="Y200">
        <v>9.8000000000000007</v>
      </c>
      <c r="AB200">
        <v>0.18</v>
      </c>
      <c r="AC200">
        <v>4.47</v>
      </c>
      <c r="AD200">
        <v>9.9</v>
      </c>
      <c r="AE200">
        <v>2.77</v>
      </c>
      <c r="AF200">
        <v>1.34</v>
      </c>
      <c r="AG200">
        <v>0.18</v>
      </c>
      <c r="AL200" s="11">
        <f t="shared" si="8"/>
        <v>0</v>
      </c>
      <c r="AM200" s="12">
        <f t="shared" si="9"/>
        <v>0</v>
      </c>
      <c r="AN200" s="12">
        <f t="shared" si="10"/>
        <v>1</v>
      </c>
      <c r="AO200" s="13">
        <f t="shared" si="11"/>
        <v>0</v>
      </c>
    </row>
    <row r="201" spans="1:41" x14ac:dyDescent="0.25">
      <c r="A201" t="s">
        <v>242</v>
      </c>
      <c r="C201" t="s">
        <v>43</v>
      </c>
      <c r="D201" t="s">
        <v>44</v>
      </c>
      <c r="E201">
        <v>10.67</v>
      </c>
      <c r="F201">
        <v>-85.02</v>
      </c>
      <c r="G201">
        <v>0.01</v>
      </c>
      <c r="J201" t="s">
        <v>3</v>
      </c>
      <c r="N201" t="s">
        <v>45</v>
      </c>
      <c r="O201" t="s">
        <v>46</v>
      </c>
      <c r="P201" t="s">
        <v>47</v>
      </c>
      <c r="Q201" t="s">
        <v>48</v>
      </c>
      <c r="S201">
        <v>55.01</v>
      </c>
      <c r="T201">
        <v>0.79</v>
      </c>
      <c r="U201">
        <v>18.420000000000002</v>
      </c>
      <c r="Y201">
        <v>8.69</v>
      </c>
      <c r="AB201">
        <v>0.19</v>
      </c>
      <c r="AC201">
        <v>4.21</v>
      </c>
      <c r="AD201">
        <v>8.3800000000000008</v>
      </c>
      <c r="AE201">
        <v>3.29</v>
      </c>
      <c r="AF201">
        <v>0.77</v>
      </c>
      <c r="AG201">
        <v>0.18</v>
      </c>
      <c r="AL201" s="11">
        <f t="shared" ref="AL201:AL264" si="12">IF(AND(J201="VOLCANIC_ARC",OR(Q201="BASALT",Q201="BASALTIC ANDESITE",Q201="GABBRO",Q201="PICRITE",Q201="TRACHYBASALT")),1,0)</f>
        <v>0</v>
      </c>
      <c r="AM201" s="12">
        <f t="shared" ref="AM201:AM264" si="13">IF(AND(J201="VOLCANIC_ARC",OR(Q201="ANDESITE",Q201="TRACHYANDESITE",Q201="DACITE",Q201="RHYODACITE",Q201="RHYOLITE")),1,0)</f>
        <v>0</v>
      </c>
      <c r="AN201" s="12">
        <f t="shared" ref="AN201:AN264" si="14">IF(AND(Q201="TEPHRA",S201&lt;57),1,0)</f>
        <v>1</v>
      </c>
      <c r="AO201" s="13">
        <f t="shared" ref="AO201:AO264" si="15">IF(AND(Q201="TEPHRA",S201&gt;=57),1,0)</f>
        <v>0</v>
      </c>
    </row>
    <row r="202" spans="1:41" x14ac:dyDescent="0.25">
      <c r="A202" t="s">
        <v>243</v>
      </c>
      <c r="C202" t="s">
        <v>43</v>
      </c>
      <c r="D202" t="s">
        <v>44</v>
      </c>
      <c r="E202">
        <v>12.6</v>
      </c>
      <c r="F202">
        <v>-86.85</v>
      </c>
      <c r="G202">
        <v>0.01</v>
      </c>
      <c r="J202" t="s">
        <v>3</v>
      </c>
      <c r="N202" t="s">
        <v>45</v>
      </c>
      <c r="O202" t="s">
        <v>46</v>
      </c>
      <c r="P202" t="s">
        <v>47</v>
      </c>
      <c r="Q202" t="s">
        <v>48</v>
      </c>
      <c r="S202">
        <v>51.53</v>
      </c>
      <c r="T202">
        <v>0.85</v>
      </c>
      <c r="U202">
        <v>21.1</v>
      </c>
      <c r="Y202">
        <v>8.9</v>
      </c>
      <c r="AB202">
        <v>0.2</v>
      </c>
      <c r="AC202">
        <v>3.43</v>
      </c>
      <c r="AD202">
        <v>10.27</v>
      </c>
      <c r="AE202">
        <v>3.25</v>
      </c>
      <c r="AF202">
        <v>0.61</v>
      </c>
      <c r="AG202">
        <v>0.16</v>
      </c>
      <c r="AL202" s="11">
        <f t="shared" si="12"/>
        <v>0</v>
      </c>
      <c r="AM202" s="12">
        <f t="shared" si="13"/>
        <v>0</v>
      </c>
      <c r="AN202" s="12">
        <f t="shared" si="14"/>
        <v>1</v>
      </c>
      <c r="AO202" s="13">
        <f t="shared" si="15"/>
        <v>0</v>
      </c>
    </row>
    <row r="203" spans="1:41" x14ac:dyDescent="0.25">
      <c r="A203" t="s">
        <v>244</v>
      </c>
      <c r="C203" t="s">
        <v>43</v>
      </c>
      <c r="D203" t="s">
        <v>44</v>
      </c>
      <c r="E203">
        <v>12.6</v>
      </c>
      <c r="F203">
        <v>-86.85</v>
      </c>
      <c r="G203">
        <v>0.01</v>
      </c>
      <c r="J203" t="s">
        <v>3</v>
      </c>
      <c r="N203" t="s">
        <v>45</v>
      </c>
      <c r="O203" t="s">
        <v>46</v>
      </c>
      <c r="P203" t="s">
        <v>47</v>
      </c>
      <c r="Q203" t="s">
        <v>48</v>
      </c>
      <c r="S203">
        <v>51.32</v>
      </c>
      <c r="T203">
        <v>0.85</v>
      </c>
      <c r="U203">
        <v>21.66</v>
      </c>
      <c r="Y203">
        <v>8.35</v>
      </c>
      <c r="AB203">
        <v>0.2</v>
      </c>
      <c r="AC203">
        <v>3.05</v>
      </c>
      <c r="AD203">
        <v>10.63</v>
      </c>
      <c r="AE203">
        <v>3.12</v>
      </c>
      <c r="AF203">
        <v>0.62</v>
      </c>
      <c r="AG203">
        <v>0.15</v>
      </c>
      <c r="AL203" s="11">
        <f t="shared" si="12"/>
        <v>0</v>
      </c>
      <c r="AM203" s="12">
        <f t="shared" si="13"/>
        <v>0</v>
      </c>
      <c r="AN203" s="12">
        <f t="shared" si="14"/>
        <v>1</v>
      </c>
      <c r="AO203" s="13">
        <f t="shared" si="15"/>
        <v>0</v>
      </c>
    </row>
    <row r="204" spans="1:41" x14ac:dyDescent="0.25">
      <c r="A204" t="s">
        <v>245</v>
      </c>
      <c r="C204" t="s">
        <v>43</v>
      </c>
      <c r="D204" t="s">
        <v>44</v>
      </c>
      <c r="E204">
        <v>12.6</v>
      </c>
      <c r="F204">
        <v>-86.85</v>
      </c>
      <c r="G204">
        <v>0.01</v>
      </c>
      <c r="J204" t="s">
        <v>3</v>
      </c>
      <c r="N204" t="s">
        <v>45</v>
      </c>
      <c r="O204" t="s">
        <v>46</v>
      </c>
      <c r="P204" t="s">
        <v>47</v>
      </c>
      <c r="Q204" t="s">
        <v>48</v>
      </c>
      <c r="S204">
        <v>51.54</v>
      </c>
      <c r="T204">
        <v>0.84</v>
      </c>
      <c r="U204">
        <v>21.67</v>
      </c>
      <c r="Y204">
        <v>8.32</v>
      </c>
      <c r="AB204">
        <v>0.2</v>
      </c>
      <c r="AC204">
        <v>3.05</v>
      </c>
      <c r="AD204">
        <v>10.56</v>
      </c>
      <c r="AE204">
        <v>3.16</v>
      </c>
      <c r="AF204">
        <v>0.63</v>
      </c>
      <c r="AG204">
        <v>0.15</v>
      </c>
      <c r="AL204" s="11">
        <f t="shared" si="12"/>
        <v>0</v>
      </c>
      <c r="AM204" s="12">
        <f t="shared" si="13"/>
        <v>0</v>
      </c>
      <c r="AN204" s="12">
        <f t="shared" si="14"/>
        <v>1</v>
      </c>
      <c r="AO204" s="13">
        <f t="shared" si="15"/>
        <v>0</v>
      </c>
    </row>
    <row r="205" spans="1:41" x14ac:dyDescent="0.25">
      <c r="A205" t="s">
        <v>246</v>
      </c>
      <c r="C205" t="s">
        <v>43</v>
      </c>
      <c r="D205" t="s">
        <v>44</v>
      </c>
      <c r="E205">
        <v>12.6</v>
      </c>
      <c r="F205">
        <v>-86.85</v>
      </c>
      <c r="G205">
        <v>0.01</v>
      </c>
      <c r="J205" t="s">
        <v>3</v>
      </c>
      <c r="N205" t="s">
        <v>45</v>
      </c>
      <c r="O205" t="s">
        <v>46</v>
      </c>
      <c r="P205" t="s">
        <v>47</v>
      </c>
      <c r="Q205" t="s">
        <v>48</v>
      </c>
      <c r="S205">
        <v>51.34</v>
      </c>
      <c r="T205">
        <v>0.87</v>
      </c>
      <c r="U205">
        <v>20.45</v>
      </c>
      <c r="Y205">
        <v>9.31</v>
      </c>
      <c r="AB205">
        <v>0.2</v>
      </c>
      <c r="AC205">
        <v>3.78</v>
      </c>
      <c r="AD205">
        <v>10.37</v>
      </c>
      <c r="AE205">
        <v>3.09</v>
      </c>
      <c r="AF205">
        <v>0.66</v>
      </c>
      <c r="AG205">
        <v>0.16</v>
      </c>
      <c r="AL205" s="11">
        <f t="shared" si="12"/>
        <v>0</v>
      </c>
      <c r="AM205" s="12">
        <f t="shared" si="13"/>
        <v>0</v>
      </c>
      <c r="AN205" s="12">
        <f t="shared" si="14"/>
        <v>1</v>
      </c>
      <c r="AO205" s="13">
        <f t="shared" si="15"/>
        <v>0</v>
      </c>
    </row>
    <row r="206" spans="1:41" x14ac:dyDescent="0.25">
      <c r="A206" t="s">
        <v>247</v>
      </c>
      <c r="C206" t="s">
        <v>43</v>
      </c>
      <c r="D206" t="s">
        <v>44</v>
      </c>
      <c r="E206">
        <v>12.6</v>
      </c>
      <c r="F206">
        <v>-86.85</v>
      </c>
      <c r="G206">
        <v>0.01</v>
      </c>
      <c r="J206" t="s">
        <v>3</v>
      </c>
      <c r="N206" t="s">
        <v>45</v>
      </c>
      <c r="O206" t="s">
        <v>46</v>
      </c>
      <c r="P206" t="s">
        <v>47</v>
      </c>
      <c r="Q206" t="s">
        <v>48</v>
      </c>
      <c r="S206">
        <v>50.11</v>
      </c>
      <c r="T206">
        <v>0.86</v>
      </c>
      <c r="U206">
        <v>19</v>
      </c>
      <c r="Y206">
        <v>10.91</v>
      </c>
      <c r="AB206">
        <v>0.21</v>
      </c>
      <c r="AC206">
        <v>4.9800000000000004</v>
      </c>
      <c r="AD206">
        <v>11.82</v>
      </c>
      <c r="AE206">
        <v>2.37</v>
      </c>
      <c r="AF206">
        <v>0.6</v>
      </c>
      <c r="AG206">
        <v>0.12</v>
      </c>
      <c r="AL206" s="11">
        <f t="shared" si="12"/>
        <v>0</v>
      </c>
      <c r="AM206" s="12">
        <f t="shared" si="13"/>
        <v>0</v>
      </c>
      <c r="AN206" s="12">
        <f t="shared" si="14"/>
        <v>1</v>
      </c>
      <c r="AO206" s="13">
        <f t="shared" si="15"/>
        <v>0</v>
      </c>
    </row>
    <row r="207" spans="1:41" x14ac:dyDescent="0.25">
      <c r="A207" t="s">
        <v>248</v>
      </c>
      <c r="C207" t="s">
        <v>43</v>
      </c>
      <c r="D207" t="s">
        <v>44</v>
      </c>
      <c r="E207">
        <v>12.6</v>
      </c>
      <c r="F207">
        <v>-86.85</v>
      </c>
      <c r="G207">
        <v>0.01</v>
      </c>
      <c r="J207" t="s">
        <v>3</v>
      </c>
      <c r="N207" t="s">
        <v>45</v>
      </c>
      <c r="O207" t="s">
        <v>46</v>
      </c>
      <c r="P207" t="s">
        <v>47</v>
      </c>
      <c r="Q207" t="s">
        <v>48</v>
      </c>
      <c r="S207">
        <v>49.49</v>
      </c>
      <c r="T207">
        <v>0.89</v>
      </c>
      <c r="U207">
        <v>19.13</v>
      </c>
      <c r="Y207">
        <v>10.4</v>
      </c>
      <c r="AB207">
        <v>0.21</v>
      </c>
      <c r="AC207">
        <v>4.83</v>
      </c>
      <c r="AD207">
        <v>10.72</v>
      </c>
      <c r="AE207">
        <v>2.61</v>
      </c>
      <c r="AF207">
        <v>0.75</v>
      </c>
      <c r="AG207">
        <v>0.17</v>
      </c>
      <c r="AL207" s="11">
        <f t="shared" si="12"/>
        <v>0</v>
      </c>
      <c r="AM207" s="12">
        <f t="shared" si="13"/>
        <v>0</v>
      </c>
      <c r="AN207" s="12">
        <f t="shared" si="14"/>
        <v>1</v>
      </c>
      <c r="AO207" s="13">
        <f t="shared" si="15"/>
        <v>0</v>
      </c>
    </row>
    <row r="208" spans="1:41" x14ac:dyDescent="0.25">
      <c r="A208" t="s">
        <v>249</v>
      </c>
      <c r="C208" t="s">
        <v>43</v>
      </c>
      <c r="D208" t="s">
        <v>44</v>
      </c>
      <c r="E208">
        <v>12.6</v>
      </c>
      <c r="F208">
        <v>-86.85</v>
      </c>
      <c r="G208">
        <v>0.01</v>
      </c>
      <c r="J208" t="s">
        <v>3</v>
      </c>
      <c r="N208" t="s">
        <v>45</v>
      </c>
      <c r="O208" t="s">
        <v>46</v>
      </c>
      <c r="P208" t="s">
        <v>47</v>
      </c>
      <c r="Q208" t="s">
        <v>48</v>
      </c>
      <c r="S208">
        <v>49.19</v>
      </c>
      <c r="T208">
        <v>0.84</v>
      </c>
      <c r="U208">
        <v>19.010000000000002</v>
      </c>
      <c r="Y208">
        <v>10.65</v>
      </c>
      <c r="AB208">
        <v>0.2</v>
      </c>
      <c r="AC208">
        <v>4.91</v>
      </c>
      <c r="AD208">
        <v>10.24</v>
      </c>
      <c r="AE208">
        <v>2.65</v>
      </c>
      <c r="AF208">
        <v>0.72</v>
      </c>
      <c r="AG208">
        <v>0.15</v>
      </c>
      <c r="AL208" s="11">
        <f t="shared" si="12"/>
        <v>0</v>
      </c>
      <c r="AM208" s="12">
        <f t="shared" si="13"/>
        <v>0</v>
      </c>
      <c r="AN208" s="12">
        <f t="shared" si="14"/>
        <v>1</v>
      </c>
      <c r="AO208" s="13">
        <f t="shared" si="15"/>
        <v>0</v>
      </c>
    </row>
    <row r="209" spans="1:41" x14ac:dyDescent="0.25">
      <c r="A209" t="s">
        <v>250</v>
      </c>
      <c r="C209" t="s">
        <v>43</v>
      </c>
      <c r="D209" t="s">
        <v>44</v>
      </c>
      <c r="E209">
        <v>12.6</v>
      </c>
      <c r="F209">
        <v>-86.85</v>
      </c>
      <c r="G209">
        <v>0.01</v>
      </c>
      <c r="J209" t="s">
        <v>3</v>
      </c>
      <c r="N209" t="s">
        <v>45</v>
      </c>
      <c r="O209" t="s">
        <v>46</v>
      </c>
      <c r="P209" t="s">
        <v>47</v>
      </c>
      <c r="Q209" t="s">
        <v>48</v>
      </c>
      <c r="S209">
        <v>49.63</v>
      </c>
      <c r="T209">
        <v>0.84</v>
      </c>
      <c r="U209">
        <v>19.690000000000001</v>
      </c>
      <c r="Y209">
        <v>10.28</v>
      </c>
      <c r="AB209">
        <v>0.2</v>
      </c>
      <c r="AC209">
        <v>4.54</v>
      </c>
      <c r="AD209">
        <v>10.08</v>
      </c>
      <c r="AE209">
        <v>2.78</v>
      </c>
      <c r="AF209">
        <v>0.73</v>
      </c>
      <c r="AG209">
        <v>0.15</v>
      </c>
      <c r="AL209" s="11">
        <f t="shared" si="12"/>
        <v>0</v>
      </c>
      <c r="AM209" s="12">
        <f t="shared" si="13"/>
        <v>0</v>
      </c>
      <c r="AN209" s="12">
        <f t="shared" si="14"/>
        <v>1</v>
      </c>
      <c r="AO209" s="13">
        <f t="shared" si="15"/>
        <v>0</v>
      </c>
    </row>
    <row r="210" spans="1:41" x14ac:dyDescent="0.25">
      <c r="A210" t="s">
        <v>251</v>
      </c>
      <c r="C210" t="s">
        <v>43</v>
      </c>
      <c r="D210" t="s">
        <v>44</v>
      </c>
      <c r="E210">
        <v>12.6</v>
      </c>
      <c r="F210">
        <v>-86.85</v>
      </c>
      <c r="G210">
        <v>0.01</v>
      </c>
      <c r="J210" t="s">
        <v>3</v>
      </c>
      <c r="N210" t="s">
        <v>45</v>
      </c>
      <c r="O210" t="s">
        <v>46</v>
      </c>
      <c r="P210" t="s">
        <v>47</v>
      </c>
      <c r="Q210" t="s">
        <v>48</v>
      </c>
      <c r="S210">
        <v>53.54</v>
      </c>
      <c r="T210">
        <v>0.81</v>
      </c>
      <c r="U210">
        <v>19.68</v>
      </c>
      <c r="Y210">
        <v>8.34</v>
      </c>
      <c r="AB210">
        <v>0.17</v>
      </c>
      <c r="AC210">
        <v>2.85</v>
      </c>
      <c r="AD210">
        <v>9.08</v>
      </c>
      <c r="AE210">
        <v>3.57</v>
      </c>
      <c r="AF210">
        <v>1.28</v>
      </c>
      <c r="AG210">
        <v>0.23</v>
      </c>
      <c r="AL210" s="11">
        <f t="shared" si="12"/>
        <v>0</v>
      </c>
      <c r="AM210" s="12">
        <f t="shared" si="13"/>
        <v>0</v>
      </c>
      <c r="AN210" s="12">
        <f t="shared" si="14"/>
        <v>1</v>
      </c>
      <c r="AO210" s="13">
        <f t="shared" si="15"/>
        <v>0</v>
      </c>
    </row>
    <row r="211" spans="1:41" x14ac:dyDescent="0.25">
      <c r="A211" t="s">
        <v>252</v>
      </c>
      <c r="C211" t="s">
        <v>43</v>
      </c>
      <c r="D211" t="s">
        <v>44</v>
      </c>
      <c r="E211">
        <v>12.6</v>
      </c>
      <c r="F211">
        <v>-86.85</v>
      </c>
      <c r="G211">
        <v>0.01</v>
      </c>
      <c r="J211" t="s">
        <v>3</v>
      </c>
      <c r="N211" t="s">
        <v>45</v>
      </c>
      <c r="O211" t="s">
        <v>46</v>
      </c>
      <c r="P211" t="s">
        <v>47</v>
      </c>
      <c r="Q211" t="s">
        <v>48</v>
      </c>
      <c r="S211">
        <v>57.18</v>
      </c>
      <c r="T211">
        <v>0.77</v>
      </c>
      <c r="U211">
        <v>18.55</v>
      </c>
      <c r="Y211">
        <v>7.75</v>
      </c>
      <c r="AB211">
        <v>0.19</v>
      </c>
      <c r="AC211">
        <v>2.5299999999999998</v>
      </c>
      <c r="AD211">
        <v>7.76</v>
      </c>
      <c r="AE211">
        <v>3.57</v>
      </c>
      <c r="AF211">
        <v>1.39</v>
      </c>
      <c r="AG211">
        <v>0.22</v>
      </c>
      <c r="AL211" s="11">
        <f t="shared" si="12"/>
        <v>0</v>
      </c>
      <c r="AM211" s="12">
        <f t="shared" si="13"/>
        <v>0</v>
      </c>
      <c r="AN211" s="12">
        <f t="shared" si="14"/>
        <v>0</v>
      </c>
      <c r="AO211" s="13">
        <f t="shared" si="15"/>
        <v>1</v>
      </c>
    </row>
    <row r="212" spans="1:41" x14ac:dyDescent="0.25">
      <c r="A212" t="s">
        <v>253</v>
      </c>
      <c r="C212" t="s">
        <v>43</v>
      </c>
      <c r="D212" t="s">
        <v>44</v>
      </c>
      <c r="E212">
        <v>12.6</v>
      </c>
      <c r="F212">
        <v>-86.85</v>
      </c>
      <c r="G212">
        <v>0.01</v>
      </c>
      <c r="J212" t="s">
        <v>3</v>
      </c>
      <c r="N212" t="s">
        <v>45</v>
      </c>
      <c r="O212" t="s">
        <v>46</v>
      </c>
      <c r="P212" t="s">
        <v>47</v>
      </c>
      <c r="Q212" t="s">
        <v>48</v>
      </c>
      <c r="S212">
        <v>57.26</v>
      </c>
      <c r="T212">
        <v>0.76</v>
      </c>
      <c r="U212">
        <v>17.7</v>
      </c>
      <c r="Y212">
        <v>7.78</v>
      </c>
      <c r="AB212">
        <v>0.17</v>
      </c>
      <c r="AC212">
        <v>2.69</v>
      </c>
      <c r="AD212">
        <v>7.39</v>
      </c>
      <c r="AE212">
        <v>3.37</v>
      </c>
      <c r="AF212">
        <v>1.89</v>
      </c>
      <c r="AG212">
        <v>0.18</v>
      </c>
      <c r="AL212" s="11">
        <f t="shared" si="12"/>
        <v>0</v>
      </c>
      <c r="AM212" s="12">
        <f t="shared" si="13"/>
        <v>0</v>
      </c>
      <c r="AN212" s="12">
        <f t="shared" si="14"/>
        <v>0</v>
      </c>
      <c r="AO212" s="13">
        <f t="shared" si="15"/>
        <v>1</v>
      </c>
    </row>
    <row r="213" spans="1:41" x14ac:dyDescent="0.25">
      <c r="A213" t="s">
        <v>254</v>
      </c>
      <c r="C213" t="s">
        <v>43</v>
      </c>
      <c r="D213" t="s">
        <v>44</v>
      </c>
      <c r="E213">
        <v>12.6</v>
      </c>
      <c r="F213">
        <v>-86.85</v>
      </c>
      <c r="G213">
        <v>0.01</v>
      </c>
      <c r="J213" t="s">
        <v>3</v>
      </c>
      <c r="N213" t="s">
        <v>45</v>
      </c>
      <c r="O213" t="s">
        <v>46</v>
      </c>
      <c r="P213" t="s">
        <v>47</v>
      </c>
      <c r="Q213" t="s">
        <v>48</v>
      </c>
      <c r="S213">
        <v>51.34</v>
      </c>
      <c r="T213">
        <v>1.1599999999999999</v>
      </c>
      <c r="U213">
        <v>18.079999999999998</v>
      </c>
      <c r="Y213">
        <v>9.16</v>
      </c>
      <c r="AB213">
        <v>0.16</v>
      </c>
      <c r="AC213">
        <v>5.15</v>
      </c>
      <c r="AD213">
        <v>10.42</v>
      </c>
      <c r="AE213">
        <v>2.73</v>
      </c>
      <c r="AF213">
        <v>1.1299999999999999</v>
      </c>
      <c r="AG213">
        <v>0.18</v>
      </c>
      <c r="AL213" s="11">
        <f t="shared" si="12"/>
        <v>0</v>
      </c>
      <c r="AM213" s="12">
        <f t="shared" si="13"/>
        <v>0</v>
      </c>
      <c r="AN213" s="12">
        <f t="shared" si="14"/>
        <v>1</v>
      </c>
      <c r="AO213" s="13">
        <f t="shared" si="15"/>
        <v>0</v>
      </c>
    </row>
    <row r="214" spans="1:41" x14ac:dyDescent="0.25">
      <c r="A214" t="s">
        <v>255</v>
      </c>
      <c r="C214" t="s">
        <v>43</v>
      </c>
      <c r="D214" t="s">
        <v>44</v>
      </c>
      <c r="E214">
        <v>12.6</v>
      </c>
      <c r="F214">
        <v>-86.85</v>
      </c>
      <c r="G214">
        <v>0.01</v>
      </c>
      <c r="J214" t="s">
        <v>3</v>
      </c>
      <c r="N214" t="s">
        <v>45</v>
      </c>
      <c r="O214" t="s">
        <v>46</v>
      </c>
      <c r="P214" t="s">
        <v>47</v>
      </c>
      <c r="Q214" t="s">
        <v>48</v>
      </c>
      <c r="S214">
        <v>50.53</v>
      </c>
      <c r="T214">
        <v>1.47</v>
      </c>
      <c r="U214">
        <v>17</v>
      </c>
      <c r="Y214">
        <v>9.94</v>
      </c>
      <c r="AB214">
        <v>0.16</v>
      </c>
      <c r="AC214">
        <v>6.25</v>
      </c>
      <c r="AD214">
        <v>10.38</v>
      </c>
      <c r="AE214">
        <v>2.74</v>
      </c>
      <c r="AF214">
        <v>0.87</v>
      </c>
      <c r="AG214">
        <v>0.17</v>
      </c>
      <c r="AL214" s="11">
        <f t="shared" si="12"/>
        <v>0</v>
      </c>
      <c r="AM214" s="12">
        <f t="shared" si="13"/>
        <v>0</v>
      </c>
      <c r="AN214" s="12">
        <f t="shared" si="14"/>
        <v>1</v>
      </c>
      <c r="AO214" s="13">
        <f t="shared" si="15"/>
        <v>0</v>
      </c>
    </row>
    <row r="215" spans="1:41" x14ac:dyDescent="0.25">
      <c r="A215" t="s">
        <v>256</v>
      </c>
      <c r="C215" t="s">
        <v>43</v>
      </c>
      <c r="D215" t="s">
        <v>44</v>
      </c>
      <c r="E215">
        <v>12.6</v>
      </c>
      <c r="F215">
        <v>-86.85</v>
      </c>
      <c r="G215">
        <v>0.01</v>
      </c>
      <c r="J215" t="s">
        <v>3</v>
      </c>
      <c r="N215" t="s">
        <v>45</v>
      </c>
      <c r="O215" t="s">
        <v>46</v>
      </c>
      <c r="P215" t="s">
        <v>47</v>
      </c>
      <c r="Q215" t="s">
        <v>48</v>
      </c>
      <c r="S215">
        <v>48.68</v>
      </c>
      <c r="T215">
        <v>0.78</v>
      </c>
      <c r="U215">
        <v>21.24</v>
      </c>
      <c r="Y215">
        <v>9.4</v>
      </c>
      <c r="AB215">
        <v>0.18</v>
      </c>
      <c r="AC215">
        <v>3.98</v>
      </c>
      <c r="AD215">
        <v>12.16</v>
      </c>
      <c r="AE215">
        <v>2.38</v>
      </c>
      <c r="AF215">
        <v>0.52</v>
      </c>
      <c r="AG215">
        <v>0.13</v>
      </c>
      <c r="AL215" s="11">
        <f t="shared" si="12"/>
        <v>0</v>
      </c>
      <c r="AM215" s="12">
        <f t="shared" si="13"/>
        <v>0</v>
      </c>
      <c r="AN215" s="12">
        <f t="shared" si="14"/>
        <v>1</v>
      </c>
      <c r="AO215" s="13">
        <f t="shared" si="15"/>
        <v>0</v>
      </c>
    </row>
    <row r="216" spans="1:41" x14ac:dyDescent="0.25">
      <c r="A216" t="s">
        <v>257</v>
      </c>
      <c r="C216" t="s">
        <v>43</v>
      </c>
      <c r="D216" t="s">
        <v>44</v>
      </c>
      <c r="E216">
        <v>12.6</v>
      </c>
      <c r="F216">
        <v>-86.85</v>
      </c>
      <c r="G216">
        <v>0.01</v>
      </c>
      <c r="J216" t="s">
        <v>3</v>
      </c>
      <c r="N216" t="s">
        <v>45</v>
      </c>
      <c r="O216" t="s">
        <v>46</v>
      </c>
      <c r="P216" t="s">
        <v>47</v>
      </c>
      <c r="Q216" t="s">
        <v>48</v>
      </c>
      <c r="S216">
        <v>48.48</v>
      </c>
      <c r="T216">
        <v>0.8</v>
      </c>
      <c r="U216">
        <v>20.7</v>
      </c>
      <c r="Y216">
        <v>9.82</v>
      </c>
      <c r="AB216">
        <v>0.18</v>
      </c>
      <c r="AC216">
        <v>4.2</v>
      </c>
      <c r="AD216">
        <v>12.22</v>
      </c>
      <c r="AE216">
        <v>2.25</v>
      </c>
      <c r="AF216">
        <v>0.55000000000000004</v>
      </c>
      <c r="AG216">
        <v>0.13</v>
      </c>
      <c r="AL216" s="11">
        <f t="shared" si="12"/>
        <v>0</v>
      </c>
      <c r="AM216" s="12">
        <f t="shared" si="13"/>
        <v>0</v>
      </c>
      <c r="AN216" s="12">
        <f t="shared" si="14"/>
        <v>1</v>
      </c>
      <c r="AO216" s="13">
        <f t="shared" si="15"/>
        <v>0</v>
      </c>
    </row>
    <row r="217" spans="1:41" x14ac:dyDescent="0.25">
      <c r="A217" t="s">
        <v>258</v>
      </c>
      <c r="C217" t="s">
        <v>43</v>
      </c>
      <c r="D217" t="s">
        <v>44</v>
      </c>
      <c r="E217">
        <v>12.6</v>
      </c>
      <c r="F217">
        <v>-86.85</v>
      </c>
      <c r="G217">
        <v>0.01</v>
      </c>
      <c r="J217" t="s">
        <v>3</v>
      </c>
      <c r="N217" t="s">
        <v>45</v>
      </c>
      <c r="O217" t="s">
        <v>46</v>
      </c>
      <c r="P217" t="s">
        <v>47</v>
      </c>
      <c r="Q217" t="s">
        <v>48</v>
      </c>
      <c r="S217">
        <v>52.28</v>
      </c>
      <c r="T217">
        <v>0.83</v>
      </c>
      <c r="U217">
        <v>18.64</v>
      </c>
      <c r="Y217">
        <v>9.4600000000000009</v>
      </c>
      <c r="AB217">
        <v>0.2</v>
      </c>
      <c r="AC217">
        <v>4.38</v>
      </c>
      <c r="AD217">
        <v>10.16</v>
      </c>
      <c r="AE217">
        <v>2.74</v>
      </c>
      <c r="AF217">
        <v>0.83</v>
      </c>
      <c r="AG217">
        <v>0.17</v>
      </c>
      <c r="AL217" s="11">
        <f t="shared" si="12"/>
        <v>0</v>
      </c>
      <c r="AM217" s="12">
        <f t="shared" si="13"/>
        <v>0</v>
      </c>
      <c r="AN217" s="12">
        <f t="shared" si="14"/>
        <v>1</v>
      </c>
      <c r="AO217" s="13">
        <f t="shared" si="15"/>
        <v>0</v>
      </c>
    </row>
    <row r="218" spans="1:41" x14ac:dyDescent="0.25">
      <c r="A218" t="s">
        <v>259</v>
      </c>
      <c r="C218" t="s">
        <v>43</v>
      </c>
      <c r="D218" t="s">
        <v>44</v>
      </c>
      <c r="E218">
        <v>12.6</v>
      </c>
      <c r="F218">
        <v>-86.85</v>
      </c>
      <c r="G218">
        <v>0.01</v>
      </c>
      <c r="J218" t="s">
        <v>3</v>
      </c>
      <c r="N218" t="s">
        <v>45</v>
      </c>
      <c r="O218" t="s">
        <v>46</v>
      </c>
      <c r="P218" t="s">
        <v>47</v>
      </c>
      <c r="Q218" t="s">
        <v>48</v>
      </c>
      <c r="S218">
        <v>51.69</v>
      </c>
      <c r="T218">
        <v>0.87</v>
      </c>
      <c r="U218">
        <v>19.100000000000001</v>
      </c>
      <c r="Y218">
        <v>9.4700000000000006</v>
      </c>
      <c r="AB218">
        <v>0.19</v>
      </c>
      <c r="AC218">
        <v>3.87</v>
      </c>
      <c r="AD218">
        <v>10.039999999999999</v>
      </c>
      <c r="AE218">
        <v>3.09</v>
      </c>
      <c r="AF218">
        <v>0.8</v>
      </c>
      <c r="AG218">
        <v>0.18</v>
      </c>
      <c r="AL218" s="11">
        <f t="shared" si="12"/>
        <v>0</v>
      </c>
      <c r="AM218" s="12">
        <f t="shared" si="13"/>
        <v>0</v>
      </c>
      <c r="AN218" s="12">
        <f t="shared" si="14"/>
        <v>1</v>
      </c>
      <c r="AO218" s="13">
        <f t="shared" si="15"/>
        <v>0</v>
      </c>
    </row>
    <row r="219" spans="1:41" x14ac:dyDescent="0.25">
      <c r="A219" t="s">
        <v>260</v>
      </c>
      <c r="C219" t="s">
        <v>43</v>
      </c>
      <c r="D219" t="s">
        <v>44</v>
      </c>
      <c r="E219">
        <v>10.67</v>
      </c>
      <c r="F219">
        <v>-85.02</v>
      </c>
      <c r="G219">
        <v>0.01</v>
      </c>
      <c r="J219" t="s">
        <v>3</v>
      </c>
      <c r="N219" t="s">
        <v>45</v>
      </c>
      <c r="O219" t="s">
        <v>46</v>
      </c>
      <c r="P219" t="s">
        <v>47</v>
      </c>
      <c r="Q219" t="s">
        <v>48</v>
      </c>
      <c r="S219">
        <v>53.6</v>
      </c>
      <c r="T219">
        <v>0.78</v>
      </c>
      <c r="U219">
        <v>17.420000000000002</v>
      </c>
      <c r="Y219">
        <v>8.07</v>
      </c>
      <c r="AB219">
        <v>0.17</v>
      </c>
      <c r="AC219">
        <v>3.85</v>
      </c>
      <c r="AD219">
        <v>8.17</v>
      </c>
      <c r="AE219">
        <v>2.73</v>
      </c>
      <c r="AF219">
        <v>1.1100000000000001</v>
      </c>
      <c r="AG219">
        <v>0.17</v>
      </c>
      <c r="AL219" s="11">
        <f t="shared" si="12"/>
        <v>0</v>
      </c>
      <c r="AM219" s="12">
        <f t="shared" si="13"/>
        <v>0</v>
      </c>
      <c r="AN219" s="12">
        <f t="shared" si="14"/>
        <v>1</v>
      </c>
      <c r="AO219" s="13">
        <f t="shared" si="15"/>
        <v>0</v>
      </c>
    </row>
    <row r="220" spans="1:41" x14ac:dyDescent="0.25">
      <c r="A220" t="s">
        <v>261</v>
      </c>
      <c r="C220" t="s">
        <v>43</v>
      </c>
      <c r="D220" t="s">
        <v>44</v>
      </c>
      <c r="E220">
        <v>12.6</v>
      </c>
      <c r="F220">
        <v>-86.85</v>
      </c>
      <c r="G220">
        <v>0.01</v>
      </c>
      <c r="J220" t="s">
        <v>3</v>
      </c>
      <c r="N220" t="s">
        <v>45</v>
      </c>
      <c r="O220" t="s">
        <v>46</v>
      </c>
      <c r="P220" t="s">
        <v>47</v>
      </c>
      <c r="Q220" t="s">
        <v>48</v>
      </c>
      <c r="S220">
        <v>49.4</v>
      </c>
      <c r="T220">
        <v>0.8</v>
      </c>
      <c r="U220">
        <v>18.399999999999999</v>
      </c>
      <c r="Y220">
        <v>9.8699999999999992</v>
      </c>
      <c r="AB220">
        <v>0.18</v>
      </c>
      <c r="AC220">
        <v>5.89</v>
      </c>
      <c r="AD220">
        <v>11.6</v>
      </c>
      <c r="AE220">
        <v>2.4300000000000002</v>
      </c>
      <c r="AF220">
        <v>0.94</v>
      </c>
      <c r="AG220">
        <v>0.15</v>
      </c>
      <c r="AL220" s="11">
        <f t="shared" si="12"/>
        <v>0</v>
      </c>
      <c r="AM220" s="12">
        <f t="shared" si="13"/>
        <v>0</v>
      </c>
      <c r="AN220" s="12">
        <f t="shared" si="14"/>
        <v>1</v>
      </c>
      <c r="AO220" s="13">
        <f t="shared" si="15"/>
        <v>0</v>
      </c>
    </row>
    <row r="221" spans="1:41" x14ac:dyDescent="0.25">
      <c r="A221" t="s">
        <v>262</v>
      </c>
      <c r="C221" t="s">
        <v>43</v>
      </c>
      <c r="D221" t="s">
        <v>44</v>
      </c>
      <c r="E221">
        <v>10.67</v>
      </c>
      <c r="F221">
        <v>-85.02</v>
      </c>
      <c r="G221">
        <v>0.01</v>
      </c>
      <c r="J221" t="s">
        <v>3</v>
      </c>
      <c r="N221" t="s">
        <v>45</v>
      </c>
      <c r="O221" t="s">
        <v>46</v>
      </c>
      <c r="P221" t="s">
        <v>47</v>
      </c>
      <c r="Q221" t="s">
        <v>48</v>
      </c>
      <c r="S221">
        <v>55.97</v>
      </c>
      <c r="T221">
        <v>0.71</v>
      </c>
      <c r="U221">
        <v>17.57</v>
      </c>
      <c r="W221">
        <v>8.6300000000000008</v>
      </c>
      <c r="AB221">
        <v>0.16</v>
      </c>
      <c r="AC221">
        <v>3.96</v>
      </c>
      <c r="AD221">
        <v>7.56</v>
      </c>
      <c r="AE221">
        <v>2.64</v>
      </c>
      <c r="AF221">
        <v>1.04</v>
      </c>
      <c r="AG221">
        <v>0.16</v>
      </c>
      <c r="AL221" s="11">
        <f t="shared" si="12"/>
        <v>0</v>
      </c>
      <c r="AM221" s="12">
        <f t="shared" si="13"/>
        <v>0</v>
      </c>
      <c r="AN221" s="12">
        <f t="shared" si="14"/>
        <v>1</v>
      </c>
      <c r="AO221" s="13">
        <f t="shared" si="15"/>
        <v>0</v>
      </c>
    </row>
    <row r="222" spans="1:41" x14ac:dyDescent="0.25">
      <c r="A222" t="s">
        <v>263</v>
      </c>
      <c r="C222" t="s">
        <v>43</v>
      </c>
      <c r="D222" t="s">
        <v>44</v>
      </c>
      <c r="E222">
        <v>10.67</v>
      </c>
      <c r="F222">
        <v>-85.02</v>
      </c>
      <c r="G222">
        <v>0.01</v>
      </c>
      <c r="J222" t="s">
        <v>3</v>
      </c>
      <c r="N222" t="s">
        <v>45</v>
      </c>
      <c r="O222" t="s">
        <v>46</v>
      </c>
      <c r="P222" t="s">
        <v>47</v>
      </c>
      <c r="Q222" t="s">
        <v>48</v>
      </c>
      <c r="S222">
        <v>55.46</v>
      </c>
      <c r="T222">
        <v>0.7</v>
      </c>
      <c r="U222">
        <v>17.84</v>
      </c>
      <c r="W222">
        <v>8.56</v>
      </c>
      <c r="AB222">
        <v>0.16</v>
      </c>
      <c r="AC222">
        <v>3.94</v>
      </c>
      <c r="AD222">
        <v>8.33</v>
      </c>
      <c r="AE222">
        <v>2.76</v>
      </c>
      <c r="AF222">
        <v>0.87</v>
      </c>
      <c r="AG222">
        <v>0.18</v>
      </c>
      <c r="AL222" s="11">
        <f t="shared" si="12"/>
        <v>0</v>
      </c>
      <c r="AM222" s="12">
        <f t="shared" si="13"/>
        <v>0</v>
      </c>
      <c r="AN222" s="12">
        <f t="shared" si="14"/>
        <v>1</v>
      </c>
      <c r="AO222" s="13">
        <f t="shared" si="15"/>
        <v>0</v>
      </c>
    </row>
    <row r="223" spans="1:41" x14ac:dyDescent="0.25">
      <c r="A223" t="s">
        <v>264</v>
      </c>
      <c r="C223" t="s">
        <v>43</v>
      </c>
      <c r="D223" t="s">
        <v>44</v>
      </c>
      <c r="E223">
        <v>10.67</v>
      </c>
      <c r="F223">
        <v>-85.02</v>
      </c>
      <c r="G223">
        <v>0.01</v>
      </c>
      <c r="J223" t="s">
        <v>3</v>
      </c>
      <c r="N223" t="s">
        <v>45</v>
      </c>
      <c r="O223" t="s">
        <v>46</v>
      </c>
      <c r="P223" t="s">
        <v>47</v>
      </c>
      <c r="Q223" t="s">
        <v>48</v>
      </c>
      <c r="S223">
        <v>56.53</v>
      </c>
      <c r="T223">
        <v>0.63</v>
      </c>
      <c r="U223">
        <v>17.55</v>
      </c>
      <c r="W223">
        <v>7.94</v>
      </c>
      <c r="AB223">
        <v>0.21</v>
      </c>
      <c r="AC223">
        <v>3.63</v>
      </c>
      <c r="AD223">
        <v>8.02</v>
      </c>
      <c r="AE223">
        <v>3.03</v>
      </c>
      <c r="AF223">
        <v>1.05</v>
      </c>
      <c r="AG223">
        <v>0.21</v>
      </c>
      <c r="AL223" s="11">
        <f t="shared" si="12"/>
        <v>0</v>
      </c>
      <c r="AM223" s="12">
        <f t="shared" si="13"/>
        <v>0</v>
      </c>
      <c r="AN223" s="12">
        <f t="shared" si="14"/>
        <v>1</v>
      </c>
      <c r="AO223" s="13">
        <f t="shared" si="15"/>
        <v>0</v>
      </c>
    </row>
    <row r="224" spans="1:41" x14ac:dyDescent="0.25">
      <c r="A224" t="s">
        <v>265</v>
      </c>
      <c r="C224" t="s">
        <v>43</v>
      </c>
      <c r="D224" t="s">
        <v>44</v>
      </c>
      <c r="E224">
        <v>10.67</v>
      </c>
      <c r="F224">
        <v>-85.02</v>
      </c>
      <c r="G224">
        <v>0.01</v>
      </c>
      <c r="J224" t="s">
        <v>3</v>
      </c>
      <c r="N224" t="s">
        <v>45</v>
      </c>
      <c r="O224" t="s">
        <v>46</v>
      </c>
      <c r="P224" t="s">
        <v>47</v>
      </c>
      <c r="Q224" t="s">
        <v>48</v>
      </c>
      <c r="S224">
        <v>57.13</v>
      </c>
      <c r="T224">
        <v>0.68</v>
      </c>
      <c r="U224">
        <v>17.8</v>
      </c>
      <c r="W224">
        <v>8.4</v>
      </c>
      <c r="AB224">
        <v>0.17</v>
      </c>
      <c r="AC224">
        <v>3.65</v>
      </c>
      <c r="AD224">
        <v>6.73</v>
      </c>
      <c r="AE224">
        <v>2.79</v>
      </c>
      <c r="AF224">
        <v>0.9</v>
      </c>
      <c r="AG224">
        <v>0.17</v>
      </c>
      <c r="AL224" s="11">
        <f t="shared" si="12"/>
        <v>0</v>
      </c>
      <c r="AM224" s="12">
        <f t="shared" si="13"/>
        <v>0</v>
      </c>
      <c r="AN224" s="12">
        <f t="shared" si="14"/>
        <v>0</v>
      </c>
      <c r="AO224" s="13">
        <f t="shared" si="15"/>
        <v>1</v>
      </c>
    </row>
    <row r="225" spans="1:41" x14ac:dyDescent="0.25">
      <c r="A225" t="s">
        <v>266</v>
      </c>
      <c r="C225" t="s">
        <v>43</v>
      </c>
      <c r="D225" t="s">
        <v>44</v>
      </c>
      <c r="E225">
        <v>10.67</v>
      </c>
      <c r="F225">
        <v>-85.02</v>
      </c>
      <c r="G225">
        <v>0.01</v>
      </c>
      <c r="J225" t="s">
        <v>3</v>
      </c>
      <c r="N225" t="s">
        <v>45</v>
      </c>
      <c r="O225" t="s">
        <v>46</v>
      </c>
      <c r="P225" t="s">
        <v>47</v>
      </c>
      <c r="Q225" t="s">
        <v>48</v>
      </c>
      <c r="S225">
        <v>53.99</v>
      </c>
      <c r="T225">
        <v>0.82</v>
      </c>
      <c r="U225">
        <v>17.86</v>
      </c>
      <c r="W225">
        <v>9.26</v>
      </c>
      <c r="AB225">
        <v>0.2</v>
      </c>
      <c r="AC225">
        <v>4.01</v>
      </c>
      <c r="AD225">
        <v>8.5399999999999991</v>
      </c>
      <c r="AE225">
        <v>2.89</v>
      </c>
      <c r="AF225">
        <v>1.1000000000000001</v>
      </c>
      <c r="AG225">
        <v>0.25</v>
      </c>
      <c r="AL225" s="11">
        <f t="shared" si="12"/>
        <v>0</v>
      </c>
      <c r="AM225" s="12">
        <f t="shared" si="13"/>
        <v>0</v>
      </c>
      <c r="AN225" s="12">
        <f t="shared" si="14"/>
        <v>1</v>
      </c>
      <c r="AO225" s="13">
        <f t="shared" si="15"/>
        <v>0</v>
      </c>
    </row>
    <row r="226" spans="1:41" x14ac:dyDescent="0.25">
      <c r="A226" t="s">
        <v>267</v>
      </c>
      <c r="C226" t="s">
        <v>43</v>
      </c>
      <c r="D226" t="s">
        <v>44</v>
      </c>
      <c r="E226">
        <v>10.67</v>
      </c>
      <c r="F226">
        <v>-85.02</v>
      </c>
      <c r="G226">
        <v>0.01</v>
      </c>
      <c r="J226" t="s">
        <v>3</v>
      </c>
      <c r="N226" t="s">
        <v>45</v>
      </c>
      <c r="O226" t="s">
        <v>46</v>
      </c>
      <c r="P226" t="s">
        <v>47</v>
      </c>
      <c r="Q226" t="s">
        <v>48</v>
      </c>
      <c r="S226">
        <v>54.52</v>
      </c>
      <c r="T226">
        <v>0.83</v>
      </c>
      <c r="U226">
        <v>17.79</v>
      </c>
      <c r="W226">
        <v>9.3000000000000007</v>
      </c>
      <c r="AB226">
        <v>0.17</v>
      </c>
      <c r="AC226">
        <v>4.09</v>
      </c>
      <c r="AD226">
        <v>8.3800000000000008</v>
      </c>
      <c r="AE226">
        <v>2.94</v>
      </c>
      <c r="AF226">
        <v>1.1499999999999999</v>
      </c>
      <c r="AG226">
        <v>0.25</v>
      </c>
      <c r="AL226" s="11">
        <f t="shared" si="12"/>
        <v>0</v>
      </c>
      <c r="AM226" s="12">
        <f t="shared" si="13"/>
        <v>0</v>
      </c>
      <c r="AN226" s="12">
        <f t="shared" si="14"/>
        <v>1</v>
      </c>
      <c r="AO226" s="13">
        <f t="shared" si="15"/>
        <v>0</v>
      </c>
    </row>
    <row r="227" spans="1:41" x14ac:dyDescent="0.25">
      <c r="A227" t="s">
        <v>268</v>
      </c>
      <c r="C227" t="s">
        <v>43</v>
      </c>
      <c r="D227" t="s">
        <v>44</v>
      </c>
      <c r="E227">
        <v>10.67</v>
      </c>
      <c r="F227">
        <v>-85.02</v>
      </c>
      <c r="G227">
        <v>0.01</v>
      </c>
      <c r="J227" t="s">
        <v>3</v>
      </c>
      <c r="N227" t="s">
        <v>45</v>
      </c>
      <c r="O227" t="s">
        <v>46</v>
      </c>
      <c r="P227" t="s">
        <v>47</v>
      </c>
      <c r="Q227" t="s">
        <v>48</v>
      </c>
      <c r="S227">
        <v>53.22</v>
      </c>
      <c r="T227">
        <v>0.76</v>
      </c>
      <c r="U227">
        <v>17.78</v>
      </c>
      <c r="W227">
        <v>8.9600000000000009</v>
      </c>
      <c r="AB227">
        <v>0.13</v>
      </c>
      <c r="AC227">
        <v>4.9000000000000004</v>
      </c>
      <c r="AD227">
        <v>9.39</v>
      </c>
      <c r="AE227">
        <v>2.36</v>
      </c>
      <c r="AF227">
        <v>0.84</v>
      </c>
      <c r="AG227">
        <v>0.24</v>
      </c>
      <c r="AL227" s="11">
        <f t="shared" si="12"/>
        <v>0</v>
      </c>
      <c r="AM227" s="12">
        <f t="shared" si="13"/>
        <v>0</v>
      </c>
      <c r="AN227" s="12">
        <f t="shared" si="14"/>
        <v>1</v>
      </c>
      <c r="AO227" s="13">
        <f t="shared" si="15"/>
        <v>0</v>
      </c>
    </row>
    <row r="228" spans="1:41" x14ac:dyDescent="0.25">
      <c r="A228" t="s">
        <v>269</v>
      </c>
      <c r="C228" t="s">
        <v>43</v>
      </c>
      <c r="D228" t="s">
        <v>44</v>
      </c>
      <c r="E228">
        <v>10.67</v>
      </c>
      <c r="F228">
        <v>-85.02</v>
      </c>
      <c r="G228">
        <v>0.01</v>
      </c>
      <c r="J228" t="s">
        <v>3</v>
      </c>
      <c r="N228" t="s">
        <v>45</v>
      </c>
      <c r="O228" t="s">
        <v>46</v>
      </c>
      <c r="P228" t="s">
        <v>47</v>
      </c>
      <c r="Q228" t="s">
        <v>48</v>
      </c>
      <c r="S228">
        <v>60.76</v>
      </c>
      <c r="T228">
        <v>0.67</v>
      </c>
      <c r="U228">
        <v>16.75</v>
      </c>
      <c r="W228">
        <v>6.9</v>
      </c>
      <c r="AB228">
        <v>0.16</v>
      </c>
      <c r="AC228">
        <v>2.79</v>
      </c>
      <c r="AD228">
        <v>6.17</v>
      </c>
      <c r="AE228">
        <v>3.23</v>
      </c>
      <c r="AF228">
        <v>1.87</v>
      </c>
      <c r="AG228">
        <v>0.18</v>
      </c>
      <c r="AL228" s="11">
        <f t="shared" si="12"/>
        <v>0</v>
      </c>
      <c r="AM228" s="12">
        <f t="shared" si="13"/>
        <v>0</v>
      </c>
      <c r="AN228" s="12">
        <f t="shared" si="14"/>
        <v>0</v>
      </c>
      <c r="AO228" s="13">
        <f t="shared" si="15"/>
        <v>1</v>
      </c>
    </row>
    <row r="229" spans="1:41" x14ac:dyDescent="0.25">
      <c r="A229" t="s">
        <v>270</v>
      </c>
      <c r="C229" t="s">
        <v>43</v>
      </c>
      <c r="D229" t="s">
        <v>44</v>
      </c>
      <c r="E229">
        <v>10.67</v>
      </c>
      <c r="F229">
        <v>-85.02</v>
      </c>
      <c r="G229">
        <v>0.01</v>
      </c>
      <c r="J229" t="s">
        <v>3</v>
      </c>
      <c r="N229" t="s">
        <v>45</v>
      </c>
      <c r="O229" t="s">
        <v>46</v>
      </c>
      <c r="P229" t="s">
        <v>47</v>
      </c>
      <c r="Q229" t="s">
        <v>48</v>
      </c>
      <c r="S229">
        <v>53.6</v>
      </c>
      <c r="T229">
        <v>0.65</v>
      </c>
      <c r="U229">
        <v>17.7</v>
      </c>
      <c r="Y229">
        <v>7.02</v>
      </c>
      <c r="AB229">
        <v>0.15</v>
      </c>
      <c r="AC229">
        <v>4.04</v>
      </c>
      <c r="AD229">
        <v>7.67</v>
      </c>
      <c r="AE229">
        <v>2.97</v>
      </c>
      <c r="AF229">
        <v>1.05</v>
      </c>
      <c r="AG229">
        <v>0.14000000000000001</v>
      </c>
      <c r="AL229" s="11">
        <f t="shared" si="12"/>
        <v>0</v>
      </c>
      <c r="AM229" s="12">
        <f t="shared" si="13"/>
        <v>0</v>
      </c>
      <c r="AN229" s="12">
        <f t="shared" si="14"/>
        <v>1</v>
      </c>
      <c r="AO229" s="13">
        <f t="shared" si="15"/>
        <v>0</v>
      </c>
    </row>
    <row r="230" spans="1:41" x14ac:dyDescent="0.25">
      <c r="A230" t="s">
        <v>271</v>
      </c>
      <c r="C230" t="s">
        <v>43</v>
      </c>
      <c r="D230" t="s">
        <v>44</v>
      </c>
      <c r="E230">
        <v>10.67</v>
      </c>
      <c r="F230">
        <v>-85.02</v>
      </c>
      <c r="G230">
        <v>0.01</v>
      </c>
      <c r="J230" t="s">
        <v>3</v>
      </c>
      <c r="N230" t="s">
        <v>45</v>
      </c>
      <c r="O230" t="s">
        <v>46</v>
      </c>
      <c r="P230" t="s">
        <v>47</v>
      </c>
      <c r="Q230" t="s">
        <v>48</v>
      </c>
      <c r="S230">
        <v>54.69</v>
      </c>
      <c r="T230">
        <v>0.73</v>
      </c>
      <c r="U230">
        <v>18.16</v>
      </c>
      <c r="W230">
        <v>8.9700000000000006</v>
      </c>
      <c r="AB230">
        <v>0.17</v>
      </c>
      <c r="AC230">
        <v>4.26</v>
      </c>
      <c r="AD230">
        <v>8.2899999999999991</v>
      </c>
      <c r="AE230">
        <v>2.92</v>
      </c>
      <c r="AF230">
        <v>0.93</v>
      </c>
      <c r="AG230">
        <v>0.22</v>
      </c>
      <c r="AL230" s="11">
        <f t="shared" si="12"/>
        <v>0</v>
      </c>
      <c r="AM230" s="12">
        <f t="shared" si="13"/>
        <v>0</v>
      </c>
      <c r="AN230" s="12">
        <f t="shared" si="14"/>
        <v>1</v>
      </c>
      <c r="AO230" s="13">
        <f t="shared" si="15"/>
        <v>0</v>
      </c>
    </row>
    <row r="231" spans="1:41" x14ac:dyDescent="0.25">
      <c r="A231" t="s">
        <v>272</v>
      </c>
      <c r="C231" t="s">
        <v>43</v>
      </c>
      <c r="D231" t="s">
        <v>44</v>
      </c>
      <c r="E231">
        <v>10.67</v>
      </c>
      <c r="F231">
        <v>-85.02</v>
      </c>
      <c r="G231">
        <v>0.01</v>
      </c>
      <c r="J231" t="s">
        <v>3</v>
      </c>
      <c r="N231" t="s">
        <v>45</v>
      </c>
      <c r="O231" t="s">
        <v>46</v>
      </c>
      <c r="P231" t="s">
        <v>47</v>
      </c>
      <c r="Q231" t="s">
        <v>48</v>
      </c>
      <c r="S231">
        <v>58.47</v>
      </c>
      <c r="T231">
        <v>0.61</v>
      </c>
      <c r="U231">
        <v>17.29</v>
      </c>
      <c r="W231">
        <v>7.66</v>
      </c>
      <c r="AB231">
        <v>0.16</v>
      </c>
      <c r="AC231">
        <v>3.49</v>
      </c>
      <c r="AD231">
        <v>6.63</v>
      </c>
      <c r="AE231">
        <v>2.85</v>
      </c>
      <c r="AF231">
        <v>1.07</v>
      </c>
      <c r="AG231">
        <v>0.18</v>
      </c>
      <c r="AL231" s="11">
        <f t="shared" si="12"/>
        <v>0</v>
      </c>
      <c r="AM231" s="12">
        <f t="shared" si="13"/>
        <v>0</v>
      </c>
      <c r="AN231" s="12">
        <f t="shared" si="14"/>
        <v>0</v>
      </c>
      <c r="AO231" s="13">
        <f t="shared" si="15"/>
        <v>1</v>
      </c>
    </row>
    <row r="232" spans="1:41" x14ac:dyDescent="0.25">
      <c r="A232" t="s">
        <v>273</v>
      </c>
      <c r="C232" t="s">
        <v>43</v>
      </c>
      <c r="D232" t="s">
        <v>44</v>
      </c>
      <c r="E232">
        <v>12.6</v>
      </c>
      <c r="F232">
        <v>-86.85</v>
      </c>
      <c r="G232">
        <v>0.01</v>
      </c>
      <c r="J232" t="s">
        <v>3</v>
      </c>
      <c r="N232" t="s">
        <v>45</v>
      </c>
      <c r="O232" t="s">
        <v>46</v>
      </c>
      <c r="P232" t="s">
        <v>47</v>
      </c>
      <c r="Q232" t="s">
        <v>48</v>
      </c>
      <c r="S232">
        <v>53.4</v>
      </c>
      <c r="T232">
        <v>0.77</v>
      </c>
      <c r="U232">
        <v>17.7</v>
      </c>
      <c r="Y232">
        <v>9.39</v>
      </c>
      <c r="AB232">
        <v>0.17</v>
      </c>
      <c r="AC232">
        <v>4.59</v>
      </c>
      <c r="AD232">
        <v>9.9</v>
      </c>
      <c r="AE232">
        <v>2.62</v>
      </c>
      <c r="AF232">
        <v>1.37</v>
      </c>
      <c r="AG232">
        <v>0.14000000000000001</v>
      </c>
      <c r="AL232" s="11">
        <f t="shared" si="12"/>
        <v>0</v>
      </c>
      <c r="AM232" s="12">
        <f t="shared" si="13"/>
        <v>0</v>
      </c>
      <c r="AN232" s="12">
        <f t="shared" si="14"/>
        <v>1</v>
      </c>
      <c r="AO232" s="13">
        <f t="shared" si="15"/>
        <v>0</v>
      </c>
    </row>
    <row r="233" spans="1:41" x14ac:dyDescent="0.25">
      <c r="A233" t="s">
        <v>274</v>
      </c>
      <c r="C233" t="s">
        <v>43</v>
      </c>
      <c r="D233" t="s">
        <v>44</v>
      </c>
      <c r="E233">
        <v>12.6</v>
      </c>
      <c r="F233">
        <v>-86.85</v>
      </c>
      <c r="G233">
        <v>0.01</v>
      </c>
      <c r="J233" t="s">
        <v>3</v>
      </c>
      <c r="N233" t="s">
        <v>45</v>
      </c>
      <c r="O233" t="s">
        <v>46</v>
      </c>
      <c r="P233" t="s">
        <v>47</v>
      </c>
      <c r="Q233" t="s">
        <v>48</v>
      </c>
      <c r="S233">
        <v>50.3</v>
      </c>
      <c r="T233">
        <v>1.44</v>
      </c>
      <c r="U233">
        <v>16.600000000000001</v>
      </c>
      <c r="Y233">
        <v>10.17</v>
      </c>
      <c r="AB233">
        <v>0.16</v>
      </c>
      <c r="AC233">
        <v>6.46</v>
      </c>
      <c r="AD233">
        <v>10.3</v>
      </c>
      <c r="AE233">
        <v>2.83</v>
      </c>
      <c r="AF233">
        <v>0.88</v>
      </c>
      <c r="AG233">
        <v>0.19</v>
      </c>
      <c r="AL233" s="11">
        <f t="shared" si="12"/>
        <v>0</v>
      </c>
      <c r="AM233" s="12">
        <f t="shared" si="13"/>
        <v>0</v>
      </c>
      <c r="AN233" s="12">
        <f t="shared" si="14"/>
        <v>1</v>
      </c>
      <c r="AO233" s="13">
        <f t="shared" si="15"/>
        <v>0</v>
      </c>
    </row>
    <row r="234" spans="1:41" x14ac:dyDescent="0.25">
      <c r="A234" t="s">
        <v>275</v>
      </c>
      <c r="C234" t="s">
        <v>43</v>
      </c>
      <c r="D234" t="s">
        <v>44</v>
      </c>
      <c r="E234">
        <v>12.6</v>
      </c>
      <c r="F234">
        <v>-86.85</v>
      </c>
      <c r="G234">
        <v>0.01</v>
      </c>
      <c r="J234" t="s">
        <v>3</v>
      </c>
      <c r="N234" t="s">
        <v>45</v>
      </c>
      <c r="O234" t="s">
        <v>46</v>
      </c>
      <c r="P234" t="s">
        <v>47</v>
      </c>
      <c r="Q234" t="s">
        <v>48</v>
      </c>
      <c r="S234">
        <v>51</v>
      </c>
      <c r="T234">
        <v>1.44</v>
      </c>
      <c r="U234">
        <v>16.8</v>
      </c>
      <c r="Y234">
        <v>9.9600000000000009</v>
      </c>
      <c r="AB234">
        <v>0.16</v>
      </c>
      <c r="AC234">
        <v>6.23</v>
      </c>
      <c r="AD234">
        <v>10.3</v>
      </c>
      <c r="AE234">
        <v>2.83</v>
      </c>
      <c r="AF234">
        <v>0.88</v>
      </c>
      <c r="AG234">
        <v>0.14000000000000001</v>
      </c>
      <c r="AL234" s="11">
        <f t="shared" si="12"/>
        <v>0</v>
      </c>
      <c r="AM234" s="12">
        <f t="shared" si="13"/>
        <v>0</v>
      </c>
      <c r="AN234" s="12">
        <f t="shared" si="14"/>
        <v>1</v>
      </c>
      <c r="AO234" s="13">
        <f t="shared" si="15"/>
        <v>0</v>
      </c>
    </row>
    <row r="235" spans="1:41" x14ac:dyDescent="0.25">
      <c r="A235" t="s">
        <v>276</v>
      </c>
      <c r="C235" t="s">
        <v>43</v>
      </c>
      <c r="D235" t="s">
        <v>44</v>
      </c>
      <c r="E235">
        <v>12.6</v>
      </c>
      <c r="F235">
        <v>-86.85</v>
      </c>
      <c r="G235">
        <v>0.01</v>
      </c>
      <c r="J235" t="s">
        <v>3</v>
      </c>
      <c r="N235" t="s">
        <v>45</v>
      </c>
      <c r="O235" t="s">
        <v>46</v>
      </c>
      <c r="P235" t="s">
        <v>47</v>
      </c>
      <c r="Q235" t="s">
        <v>48</v>
      </c>
      <c r="S235">
        <v>53.2</v>
      </c>
      <c r="T235">
        <v>0.85</v>
      </c>
      <c r="U235">
        <v>17.5</v>
      </c>
      <c r="Y235">
        <v>8.99</v>
      </c>
      <c r="AB235">
        <v>0.17</v>
      </c>
      <c r="AC235">
        <v>4.58</v>
      </c>
      <c r="AD235">
        <v>9.9</v>
      </c>
      <c r="AE235">
        <v>2.78</v>
      </c>
      <c r="AF235">
        <v>1.3</v>
      </c>
      <c r="AG235">
        <v>0.14000000000000001</v>
      </c>
      <c r="AL235" s="11">
        <f t="shared" si="12"/>
        <v>0</v>
      </c>
      <c r="AM235" s="12">
        <f t="shared" si="13"/>
        <v>0</v>
      </c>
      <c r="AN235" s="12">
        <f t="shared" si="14"/>
        <v>1</v>
      </c>
      <c r="AO235" s="13">
        <f t="shared" si="15"/>
        <v>0</v>
      </c>
    </row>
    <row r="236" spans="1:41" x14ac:dyDescent="0.25">
      <c r="A236" t="s">
        <v>277</v>
      </c>
      <c r="C236" t="s">
        <v>43</v>
      </c>
      <c r="D236" t="s">
        <v>44</v>
      </c>
      <c r="E236">
        <v>10.67</v>
      </c>
      <c r="F236">
        <v>-85.02</v>
      </c>
      <c r="G236">
        <v>0.01</v>
      </c>
      <c r="J236" t="s">
        <v>3</v>
      </c>
      <c r="N236" t="s">
        <v>45</v>
      </c>
      <c r="O236" t="s">
        <v>46</v>
      </c>
      <c r="P236" t="s">
        <v>47</v>
      </c>
      <c r="Q236" t="s">
        <v>48</v>
      </c>
      <c r="S236">
        <v>53.56</v>
      </c>
      <c r="T236">
        <v>0.77</v>
      </c>
      <c r="U236">
        <v>18.97</v>
      </c>
      <c r="Y236">
        <v>8.7799999999999994</v>
      </c>
      <c r="AB236">
        <v>0.17</v>
      </c>
      <c r="AC236">
        <v>4.75</v>
      </c>
      <c r="AD236">
        <v>9.02</v>
      </c>
      <c r="AE236">
        <v>2.94</v>
      </c>
      <c r="AF236">
        <v>0.76</v>
      </c>
      <c r="AG236">
        <v>0.16</v>
      </c>
      <c r="AL236" s="11">
        <f t="shared" si="12"/>
        <v>0</v>
      </c>
      <c r="AM236" s="12">
        <f t="shared" si="13"/>
        <v>0</v>
      </c>
      <c r="AN236" s="12">
        <f t="shared" si="14"/>
        <v>1</v>
      </c>
      <c r="AO236" s="13">
        <f t="shared" si="15"/>
        <v>0</v>
      </c>
    </row>
    <row r="237" spans="1:41" x14ac:dyDescent="0.25">
      <c r="A237" t="s">
        <v>278</v>
      </c>
      <c r="C237" t="s">
        <v>43</v>
      </c>
      <c r="D237" t="s">
        <v>44</v>
      </c>
      <c r="E237">
        <v>10.032999999999999</v>
      </c>
      <c r="F237">
        <v>-83.766999999999996</v>
      </c>
      <c r="G237" t="s">
        <v>144</v>
      </c>
      <c r="J237" t="s">
        <v>3</v>
      </c>
      <c r="N237" t="s">
        <v>45</v>
      </c>
      <c r="O237" t="s">
        <v>46</v>
      </c>
      <c r="P237" t="s">
        <v>47</v>
      </c>
      <c r="Q237" t="s">
        <v>48</v>
      </c>
      <c r="S237">
        <v>56.77</v>
      </c>
      <c r="T237">
        <v>1.01</v>
      </c>
      <c r="U237">
        <v>16.2</v>
      </c>
      <c r="Y237">
        <v>6.36</v>
      </c>
      <c r="AB237">
        <v>0.11</v>
      </c>
      <c r="AC237">
        <v>5.5</v>
      </c>
      <c r="AD237">
        <v>7.19</v>
      </c>
      <c r="AE237">
        <v>3.61</v>
      </c>
      <c r="AF237">
        <v>2.06</v>
      </c>
      <c r="AG237">
        <v>0.43</v>
      </c>
      <c r="AL237" s="11">
        <f t="shared" si="12"/>
        <v>0</v>
      </c>
      <c r="AM237" s="12">
        <f t="shared" si="13"/>
        <v>0</v>
      </c>
      <c r="AN237" s="12">
        <f t="shared" si="14"/>
        <v>1</v>
      </c>
      <c r="AO237" s="13">
        <f t="shared" si="15"/>
        <v>0</v>
      </c>
    </row>
    <row r="238" spans="1:41" x14ac:dyDescent="0.25">
      <c r="A238" t="s">
        <v>279</v>
      </c>
      <c r="C238" t="s">
        <v>43</v>
      </c>
      <c r="D238" t="s">
        <v>44</v>
      </c>
      <c r="E238">
        <v>10.032999999999999</v>
      </c>
      <c r="F238">
        <v>-83.766999999999996</v>
      </c>
      <c r="G238" t="s">
        <v>144</v>
      </c>
      <c r="J238" t="s">
        <v>3</v>
      </c>
      <c r="N238" t="s">
        <v>45</v>
      </c>
      <c r="O238" t="s">
        <v>46</v>
      </c>
      <c r="P238" t="s">
        <v>47</v>
      </c>
      <c r="Q238" t="s">
        <v>48</v>
      </c>
      <c r="S238">
        <v>53.24</v>
      </c>
      <c r="T238">
        <v>1.05</v>
      </c>
      <c r="U238">
        <v>17.399999999999999</v>
      </c>
      <c r="Y238">
        <v>7.74</v>
      </c>
      <c r="AB238">
        <v>0.14000000000000001</v>
      </c>
      <c r="AC238">
        <v>6.08</v>
      </c>
      <c r="AD238">
        <v>9.41</v>
      </c>
      <c r="AE238">
        <v>3.3</v>
      </c>
      <c r="AF238">
        <v>1.42</v>
      </c>
      <c r="AG238">
        <v>0.37</v>
      </c>
      <c r="AL238" s="11">
        <f t="shared" si="12"/>
        <v>0</v>
      </c>
      <c r="AM238" s="12">
        <f t="shared" si="13"/>
        <v>0</v>
      </c>
      <c r="AN238" s="12">
        <f t="shared" si="14"/>
        <v>1</v>
      </c>
      <c r="AO238" s="13">
        <f t="shared" si="15"/>
        <v>0</v>
      </c>
    </row>
    <row r="239" spans="1:41" x14ac:dyDescent="0.25">
      <c r="A239" t="s">
        <v>280</v>
      </c>
      <c r="C239" t="s">
        <v>43</v>
      </c>
      <c r="D239" t="s">
        <v>44</v>
      </c>
      <c r="E239">
        <v>10.032999999999999</v>
      </c>
      <c r="F239">
        <v>-83.766999999999996</v>
      </c>
      <c r="G239" t="s">
        <v>144</v>
      </c>
      <c r="J239" t="s">
        <v>3</v>
      </c>
      <c r="N239" t="s">
        <v>45</v>
      </c>
      <c r="O239" t="s">
        <v>46</v>
      </c>
      <c r="P239" t="s">
        <v>47</v>
      </c>
      <c r="Q239" t="s">
        <v>48</v>
      </c>
      <c r="S239">
        <v>53.65</v>
      </c>
      <c r="T239">
        <v>1.06</v>
      </c>
      <c r="U239">
        <v>17.59</v>
      </c>
      <c r="Y239">
        <v>7.83</v>
      </c>
      <c r="AB239">
        <v>0.14000000000000001</v>
      </c>
      <c r="AC239">
        <v>6.49</v>
      </c>
      <c r="AD239">
        <v>9.49</v>
      </c>
      <c r="AE239">
        <v>3.36</v>
      </c>
      <c r="AF239">
        <v>1.46</v>
      </c>
      <c r="AG239">
        <v>0.39</v>
      </c>
      <c r="AL239" s="11">
        <f t="shared" si="12"/>
        <v>0</v>
      </c>
      <c r="AM239" s="12">
        <f t="shared" si="13"/>
        <v>0</v>
      </c>
      <c r="AN239" s="12">
        <f t="shared" si="14"/>
        <v>1</v>
      </c>
      <c r="AO239" s="13">
        <f t="shared" si="15"/>
        <v>0</v>
      </c>
    </row>
    <row r="240" spans="1:41" x14ac:dyDescent="0.25">
      <c r="A240" t="s">
        <v>281</v>
      </c>
      <c r="C240" t="s">
        <v>43</v>
      </c>
      <c r="D240" t="s">
        <v>44</v>
      </c>
      <c r="E240">
        <v>10.032999999999999</v>
      </c>
      <c r="F240">
        <v>-83.766999999999996</v>
      </c>
      <c r="G240" t="s">
        <v>144</v>
      </c>
      <c r="J240" t="s">
        <v>3</v>
      </c>
      <c r="N240" t="s">
        <v>45</v>
      </c>
      <c r="O240" t="s">
        <v>46</v>
      </c>
      <c r="P240" t="s">
        <v>47</v>
      </c>
      <c r="Q240" t="s">
        <v>48</v>
      </c>
      <c r="S240">
        <v>57.69</v>
      </c>
      <c r="T240">
        <v>0.89</v>
      </c>
      <c r="U240">
        <v>17.28</v>
      </c>
      <c r="Y240">
        <v>5.9</v>
      </c>
      <c r="AB240">
        <v>0.11</v>
      </c>
      <c r="AC240">
        <v>3.89</v>
      </c>
      <c r="AD240">
        <v>6.66</v>
      </c>
      <c r="AE240">
        <v>3.72</v>
      </c>
      <c r="AF240">
        <v>2.27</v>
      </c>
      <c r="AG240">
        <v>0.33</v>
      </c>
      <c r="AL240" s="11">
        <f t="shared" si="12"/>
        <v>0</v>
      </c>
      <c r="AM240" s="12">
        <f t="shared" si="13"/>
        <v>0</v>
      </c>
      <c r="AN240" s="12">
        <f t="shared" si="14"/>
        <v>0</v>
      </c>
      <c r="AO240" s="13">
        <f t="shared" si="15"/>
        <v>1</v>
      </c>
    </row>
    <row r="241" spans="1:41" x14ac:dyDescent="0.25">
      <c r="A241" t="s">
        <v>282</v>
      </c>
      <c r="C241" t="s">
        <v>43</v>
      </c>
      <c r="D241" t="s">
        <v>44</v>
      </c>
      <c r="E241">
        <v>13.813599999999999</v>
      </c>
      <c r="F241">
        <v>-89.632499999999993</v>
      </c>
      <c r="G241">
        <v>0.1</v>
      </c>
      <c r="J241" t="s">
        <v>3</v>
      </c>
      <c r="N241" t="s">
        <v>45</v>
      </c>
      <c r="O241" t="s">
        <v>46</v>
      </c>
      <c r="P241" t="s">
        <v>47</v>
      </c>
      <c r="Q241" t="s">
        <v>48</v>
      </c>
      <c r="S241">
        <v>48</v>
      </c>
      <c r="T241">
        <v>1.71</v>
      </c>
      <c r="U241">
        <v>17.690000000000001</v>
      </c>
      <c r="Y241">
        <v>9.1999999999999993</v>
      </c>
      <c r="AB241">
        <v>0.25</v>
      </c>
      <c r="AC241">
        <v>6.27</v>
      </c>
      <c r="AD241">
        <v>8.6300000000000008</v>
      </c>
      <c r="AE241">
        <v>4.07</v>
      </c>
      <c r="AF241">
        <v>2.0499999999999998</v>
      </c>
      <c r="AG241">
        <v>0.51</v>
      </c>
      <c r="AL241" s="11">
        <f t="shared" si="12"/>
        <v>0</v>
      </c>
      <c r="AM241" s="12">
        <f t="shared" si="13"/>
        <v>0</v>
      </c>
      <c r="AN241" s="12">
        <f t="shared" si="14"/>
        <v>1</v>
      </c>
      <c r="AO241" s="13">
        <f t="shared" si="15"/>
        <v>0</v>
      </c>
    </row>
    <row r="242" spans="1:41" x14ac:dyDescent="0.25">
      <c r="A242" t="s">
        <v>283</v>
      </c>
      <c r="C242" t="s">
        <v>43</v>
      </c>
      <c r="D242" t="s">
        <v>44</v>
      </c>
      <c r="E242">
        <v>14.98</v>
      </c>
      <c r="F242">
        <v>-87.98</v>
      </c>
      <c r="G242">
        <v>0.01</v>
      </c>
      <c r="J242" t="s">
        <v>3</v>
      </c>
      <c r="N242" t="s">
        <v>45</v>
      </c>
      <c r="O242" t="s">
        <v>46</v>
      </c>
      <c r="P242" t="s">
        <v>47</v>
      </c>
      <c r="Q242" t="s">
        <v>48</v>
      </c>
      <c r="S242">
        <v>48.99</v>
      </c>
      <c r="T242">
        <v>2.5499999999999998</v>
      </c>
      <c r="U242">
        <v>17.059999999999999</v>
      </c>
      <c r="Y242">
        <v>10.51</v>
      </c>
      <c r="AB242">
        <v>0.18</v>
      </c>
      <c r="AC242">
        <v>5.58</v>
      </c>
      <c r="AD242">
        <v>8.81</v>
      </c>
      <c r="AE242">
        <v>3.78</v>
      </c>
      <c r="AF242">
        <v>1.7</v>
      </c>
      <c r="AG242">
        <v>0.56999999999999995</v>
      </c>
      <c r="AL242" s="11">
        <f t="shared" si="12"/>
        <v>0</v>
      </c>
      <c r="AM242" s="12">
        <f t="shared" si="13"/>
        <v>0</v>
      </c>
      <c r="AN242" s="12">
        <f t="shared" si="14"/>
        <v>1</v>
      </c>
      <c r="AO242" s="13">
        <f t="shared" si="15"/>
        <v>0</v>
      </c>
    </row>
    <row r="243" spans="1:41" x14ac:dyDescent="0.25">
      <c r="A243" t="s">
        <v>284</v>
      </c>
      <c r="C243" t="s">
        <v>43</v>
      </c>
      <c r="D243" t="s">
        <v>44</v>
      </c>
      <c r="E243">
        <v>14.98</v>
      </c>
      <c r="F243">
        <v>-87.98</v>
      </c>
      <c r="G243">
        <v>0.01</v>
      </c>
      <c r="J243" t="s">
        <v>3</v>
      </c>
      <c r="N243" t="s">
        <v>45</v>
      </c>
      <c r="O243" t="s">
        <v>46</v>
      </c>
      <c r="P243" t="s">
        <v>47</v>
      </c>
      <c r="Q243" t="s">
        <v>48</v>
      </c>
      <c r="S243">
        <v>48.41</v>
      </c>
      <c r="T243">
        <v>1.94</v>
      </c>
      <c r="U243">
        <v>17.32</v>
      </c>
      <c r="Y243">
        <v>8.8699999999999992</v>
      </c>
      <c r="AB243">
        <v>0.15</v>
      </c>
      <c r="AC243">
        <v>7</v>
      </c>
      <c r="AD243">
        <v>8.6999999999999993</v>
      </c>
      <c r="AE243">
        <v>3.64</v>
      </c>
      <c r="AF243">
        <v>1.65</v>
      </c>
      <c r="AG243">
        <v>0.52</v>
      </c>
      <c r="AL243" s="11">
        <f t="shared" si="12"/>
        <v>0</v>
      </c>
      <c r="AM243" s="12">
        <f t="shared" si="13"/>
        <v>0</v>
      </c>
      <c r="AN243" s="12">
        <f t="shared" si="14"/>
        <v>1</v>
      </c>
      <c r="AO243" s="13">
        <f t="shared" si="15"/>
        <v>0</v>
      </c>
    </row>
    <row r="244" spans="1:41" x14ac:dyDescent="0.25">
      <c r="A244" t="s">
        <v>285</v>
      </c>
      <c r="C244" t="s">
        <v>43</v>
      </c>
      <c r="D244" t="s">
        <v>44</v>
      </c>
      <c r="E244">
        <v>14.98</v>
      </c>
      <c r="F244">
        <v>-87.98</v>
      </c>
      <c r="G244">
        <v>0.01</v>
      </c>
      <c r="J244" t="s">
        <v>3</v>
      </c>
      <c r="N244" t="s">
        <v>45</v>
      </c>
      <c r="O244" t="s">
        <v>46</v>
      </c>
      <c r="P244" t="s">
        <v>47</v>
      </c>
      <c r="Q244" t="s">
        <v>48</v>
      </c>
      <c r="S244">
        <v>49.13</v>
      </c>
      <c r="T244">
        <v>1.77</v>
      </c>
      <c r="U244">
        <v>16.88</v>
      </c>
      <c r="Y244">
        <v>8.84</v>
      </c>
      <c r="AB244">
        <v>0.16</v>
      </c>
      <c r="AC244">
        <v>6.84</v>
      </c>
      <c r="AD244">
        <v>8.5299999999999994</v>
      </c>
      <c r="AE244">
        <v>3.91</v>
      </c>
      <c r="AF244">
        <v>1.53</v>
      </c>
      <c r="AG244">
        <v>0.52</v>
      </c>
      <c r="AL244" s="11">
        <f t="shared" si="12"/>
        <v>0</v>
      </c>
      <c r="AM244" s="12">
        <f t="shared" si="13"/>
        <v>0</v>
      </c>
      <c r="AN244" s="12">
        <f t="shared" si="14"/>
        <v>1</v>
      </c>
      <c r="AO244" s="13">
        <f t="shared" si="15"/>
        <v>0</v>
      </c>
    </row>
    <row r="245" spans="1:41" x14ac:dyDescent="0.25">
      <c r="A245" t="s">
        <v>286</v>
      </c>
      <c r="C245" t="s">
        <v>43</v>
      </c>
      <c r="D245" t="s">
        <v>44</v>
      </c>
      <c r="E245">
        <v>14.98</v>
      </c>
      <c r="F245">
        <v>-87.98</v>
      </c>
      <c r="G245">
        <v>0.01</v>
      </c>
      <c r="J245" t="s">
        <v>3</v>
      </c>
      <c r="N245" t="s">
        <v>45</v>
      </c>
      <c r="O245" t="s">
        <v>46</v>
      </c>
      <c r="P245" t="s">
        <v>47</v>
      </c>
      <c r="Q245" t="s">
        <v>48</v>
      </c>
      <c r="S245">
        <v>48.81</v>
      </c>
      <c r="T245">
        <v>2.5299999999999998</v>
      </c>
      <c r="U245">
        <v>18.309999999999999</v>
      </c>
      <c r="Y245">
        <v>9.92</v>
      </c>
      <c r="AB245">
        <v>0.18</v>
      </c>
      <c r="AC245">
        <v>4.1500000000000004</v>
      </c>
      <c r="AD245">
        <v>9.07</v>
      </c>
      <c r="AE245">
        <v>4.1900000000000004</v>
      </c>
      <c r="AF245">
        <v>1.7</v>
      </c>
      <c r="AG245">
        <v>0.76</v>
      </c>
      <c r="AL245" s="11">
        <f t="shared" si="12"/>
        <v>0</v>
      </c>
      <c r="AM245" s="12">
        <f t="shared" si="13"/>
        <v>0</v>
      </c>
      <c r="AN245" s="12">
        <f t="shared" si="14"/>
        <v>1</v>
      </c>
      <c r="AO245" s="13">
        <f t="shared" si="15"/>
        <v>0</v>
      </c>
    </row>
    <row r="246" spans="1:41" x14ac:dyDescent="0.25">
      <c r="A246" t="s">
        <v>287</v>
      </c>
      <c r="C246" t="s">
        <v>43</v>
      </c>
      <c r="D246" t="s">
        <v>44</v>
      </c>
      <c r="E246">
        <v>14.98</v>
      </c>
      <c r="F246">
        <v>-87.98</v>
      </c>
      <c r="G246">
        <v>0.01</v>
      </c>
      <c r="J246" t="s">
        <v>3</v>
      </c>
      <c r="N246" t="s">
        <v>45</v>
      </c>
      <c r="O246" t="s">
        <v>46</v>
      </c>
      <c r="P246" t="s">
        <v>47</v>
      </c>
      <c r="Q246" t="s">
        <v>48</v>
      </c>
      <c r="S246">
        <v>48.45</v>
      </c>
      <c r="T246">
        <v>2.61</v>
      </c>
      <c r="U246">
        <v>17.39</v>
      </c>
      <c r="Y246">
        <v>10.78</v>
      </c>
      <c r="AB246">
        <v>0.18</v>
      </c>
      <c r="AC246">
        <v>4.7699999999999996</v>
      </c>
      <c r="AD246">
        <v>8.77</v>
      </c>
      <c r="AE246">
        <v>3.67</v>
      </c>
      <c r="AF246">
        <v>1.77</v>
      </c>
      <c r="AG246">
        <v>0.55000000000000004</v>
      </c>
      <c r="AL246" s="11">
        <f t="shared" si="12"/>
        <v>0</v>
      </c>
      <c r="AM246" s="12">
        <f t="shared" si="13"/>
        <v>0</v>
      </c>
      <c r="AN246" s="12">
        <f t="shared" si="14"/>
        <v>1</v>
      </c>
      <c r="AO246" s="13">
        <f t="shared" si="15"/>
        <v>0</v>
      </c>
    </row>
    <row r="247" spans="1:41" x14ac:dyDescent="0.25">
      <c r="A247" t="s">
        <v>288</v>
      </c>
      <c r="C247" t="s">
        <v>43</v>
      </c>
      <c r="D247" t="s">
        <v>289</v>
      </c>
      <c r="E247">
        <v>18.77</v>
      </c>
      <c r="F247">
        <v>145.66999999999999</v>
      </c>
      <c r="G247">
        <v>0.01</v>
      </c>
      <c r="J247" t="s">
        <v>3</v>
      </c>
      <c r="N247" t="s">
        <v>290</v>
      </c>
      <c r="O247" t="s">
        <v>46</v>
      </c>
      <c r="P247" t="s">
        <v>47</v>
      </c>
      <c r="Q247" t="s">
        <v>48</v>
      </c>
      <c r="S247">
        <v>56.04</v>
      </c>
      <c r="T247">
        <v>0.89</v>
      </c>
      <c r="U247">
        <v>15.57</v>
      </c>
      <c r="X247">
        <v>11.6</v>
      </c>
      <c r="AB247">
        <v>0.24</v>
      </c>
      <c r="AC247">
        <v>3.57</v>
      </c>
      <c r="AD247">
        <v>7.94</v>
      </c>
      <c r="AE247">
        <v>3.33</v>
      </c>
      <c r="AF247">
        <v>1.34</v>
      </c>
      <c r="AG247">
        <v>0.23</v>
      </c>
      <c r="AI247">
        <v>0.11</v>
      </c>
      <c r="AL247" s="11">
        <f t="shared" si="12"/>
        <v>0</v>
      </c>
      <c r="AM247" s="12">
        <f t="shared" si="13"/>
        <v>0</v>
      </c>
      <c r="AN247" s="12">
        <f t="shared" si="14"/>
        <v>1</v>
      </c>
      <c r="AO247" s="13">
        <f t="shared" si="15"/>
        <v>0</v>
      </c>
    </row>
    <row r="248" spans="1:41" x14ac:dyDescent="0.25">
      <c r="A248" t="s">
        <v>291</v>
      </c>
      <c r="C248" t="s">
        <v>43</v>
      </c>
      <c r="D248" t="s">
        <v>292</v>
      </c>
      <c r="E248">
        <v>-17.91</v>
      </c>
      <c r="F248">
        <v>177.46</v>
      </c>
      <c r="G248">
        <v>0.01</v>
      </c>
      <c r="J248" t="s">
        <v>3</v>
      </c>
      <c r="N248" t="s">
        <v>293</v>
      </c>
      <c r="O248" t="s">
        <v>46</v>
      </c>
      <c r="P248" t="s">
        <v>294</v>
      </c>
      <c r="Q248" t="s">
        <v>295</v>
      </c>
      <c r="S248">
        <v>48.63</v>
      </c>
      <c r="T248">
        <v>1.71</v>
      </c>
      <c r="U248">
        <v>18.73</v>
      </c>
      <c r="Z248">
        <v>8.0299999999999994</v>
      </c>
      <c r="AB248">
        <v>0.12</v>
      </c>
      <c r="AC248">
        <v>9.09</v>
      </c>
      <c r="AD248">
        <v>10.210000000000001</v>
      </c>
      <c r="AE248">
        <v>3.18</v>
      </c>
      <c r="AF248">
        <v>0.22</v>
      </c>
      <c r="AG248">
        <v>0.08</v>
      </c>
      <c r="AI248">
        <v>8.01</v>
      </c>
      <c r="AL248" s="11">
        <f t="shared" si="12"/>
        <v>1</v>
      </c>
      <c r="AM248" s="12">
        <f t="shared" si="13"/>
        <v>0</v>
      </c>
      <c r="AN248" s="12">
        <f t="shared" si="14"/>
        <v>0</v>
      </c>
      <c r="AO248" s="13">
        <f t="shared" si="15"/>
        <v>0</v>
      </c>
    </row>
    <row r="249" spans="1:41" x14ac:dyDescent="0.25">
      <c r="A249" t="s">
        <v>296</v>
      </c>
      <c r="C249" t="s">
        <v>43</v>
      </c>
      <c r="D249" t="s">
        <v>292</v>
      </c>
      <c r="E249">
        <v>-17.86</v>
      </c>
      <c r="F249">
        <v>177.64</v>
      </c>
      <c r="G249">
        <v>0.01</v>
      </c>
      <c r="J249" t="s">
        <v>3</v>
      </c>
      <c r="N249" t="s">
        <v>293</v>
      </c>
      <c r="O249" t="s">
        <v>46</v>
      </c>
      <c r="P249" t="s">
        <v>294</v>
      </c>
      <c r="Q249" t="s">
        <v>295</v>
      </c>
      <c r="S249">
        <v>52.3</v>
      </c>
      <c r="T249">
        <v>0.65</v>
      </c>
      <c r="U249">
        <v>17.440000000000001</v>
      </c>
      <c r="Z249">
        <v>8.8699999999999992</v>
      </c>
      <c r="AB249">
        <v>0.14000000000000001</v>
      </c>
      <c r="AC249">
        <v>4.1500000000000004</v>
      </c>
      <c r="AD249">
        <v>10.57</v>
      </c>
      <c r="AE249">
        <v>5.54</v>
      </c>
      <c r="AF249">
        <v>0.28000000000000003</v>
      </c>
      <c r="AG249">
        <v>7.0000000000000007E-2</v>
      </c>
      <c r="AI249">
        <v>6.76</v>
      </c>
      <c r="AL249" s="11">
        <f t="shared" si="12"/>
        <v>1</v>
      </c>
      <c r="AM249" s="12">
        <f t="shared" si="13"/>
        <v>0</v>
      </c>
      <c r="AN249" s="12">
        <f t="shared" si="14"/>
        <v>0</v>
      </c>
      <c r="AO249" s="13">
        <f t="shared" si="15"/>
        <v>0</v>
      </c>
    </row>
    <row r="250" spans="1:41" x14ac:dyDescent="0.25">
      <c r="A250" t="s">
        <v>297</v>
      </c>
      <c r="C250" t="s">
        <v>43</v>
      </c>
      <c r="D250" t="s">
        <v>292</v>
      </c>
      <c r="E250">
        <v>-17.920000000000002</v>
      </c>
      <c r="F250">
        <v>177.43</v>
      </c>
      <c r="G250">
        <v>0.01</v>
      </c>
      <c r="J250" t="s">
        <v>3</v>
      </c>
      <c r="N250" t="s">
        <v>293</v>
      </c>
      <c r="O250" t="s">
        <v>46</v>
      </c>
      <c r="P250" t="s">
        <v>294</v>
      </c>
      <c r="Q250" t="s">
        <v>295</v>
      </c>
      <c r="S250">
        <v>49.53</v>
      </c>
      <c r="T250">
        <v>2.2200000000000002</v>
      </c>
      <c r="U250">
        <v>16.010000000000002</v>
      </c>
      <c r="Z250">
        <v>13.08</v>
      </c>
      <c r="AB250">
        <v>0.22</v>
      </c>
      <c r="AC250">
        <v>6.72</v>
      </c>
      <c r="AD250">
        <v>6.66</v>
      </c>
      <c r="AE250">
        <v>4.3899999999999997</v>
      </c>
      <c r="AF250">
        <v>0.91</v>
      </c>
      <c r="AG250">
        <v>0.26</v>
      </c>
      <c r="AI250">
        <v>3.4</v>
      </c>
      <c r="AL250" s="11">
        <f t="shared" si="12"/>
        <v>1</v>
      </c>
      <c r="AM250" s="12">
        <f t="shared" si="13"/>
        <v>0</v>
      </c>
      <c r="AN250" s="12">
        <f t="shared" si="14"/>
        <v>0</v>
      </c>
      <c r="AO250" s="13">
        <f t="shared" si="15"/>
        <v>0</v>
      </c>
    </row>
    <row r="251" spans="1:41" x14ac:dyDescent="0.25">
      <c r="A251" t="s">
        <v>298</v>
      </c>
      <c r="C251" t="s">
        <v>43</v>
      </c>
      <c r="D251" t="s">
        <v>292</v>
      </c>
      <c r="E251">
        <v>-17.829999999999998</v>
      </c>
      <c r="F251">
        <v>177.51</v>
      </c>
      <c r="G251">
        <v>0.01</v>
      </c>
      <c r="J251" t="s">
        <v>3</v>
      </c>
      <c r="N251" t="s">
        <v>293</v>
      </c>
      <c r="O251" t="s">
        <v>46</v>
      </c>
      <c r="P251" t="s">
        <v>294</v>
      </c>
      <c r="Q251" t="s">
        <v>295</v>
      </c>
      <c r="S251">
        <v>53.18</v>
      </c>
      <c r="T251">
        <v>0.72</v>
      </c>
      <c r="U251">
        <v>14.79</v>
      </c>
      <c r="Z251">
        <v>8.08</v>
      </c>
      <c r="AB251">
        <v>0.14000000000000001</v>
      </c>
      <c r="AC251">
        <v>8.1999999999999993</v>
      </c>
      <c r="AD251">
        <v>10.039999999999999</v>
      </c>
      <c r="AE251">
        <v>4.2300000000000004</v>
      </c>
      <c r="AF251">
        <v>0.51</v>
      </c>
      <c r="AG251">
        <v>0.09</v>
      </c>
      <c r="AI251">
        <v>4.55</v>
      </c>
      <c r="AL251" s="11">
        <f t="shared" si="12"/>
        <v>1</v>
      </c>
      <c r="AM251" s="12">
        <f t="shared" si="13"/>
        <v>0</v>
      </c>
      <c r="AN251" s="12">
        <f t="shared" si="14"/>
        <v>0</v>
      </c>
      <c r="AO251" s="13">
        <f t="shared" si="15"/>
        <v>0</v>
      </c>
    </row>
    <row r="252" spans="1:41" x14ac:dyDescent="0.25">
      <c r="A252" t="s">
        <v>299</v>
      </c>
      <c r="C252" t="s">
        <v>43</v>
      </c>
      <c r="D252" t="s">
        <v>292</v>
      </c>
      <c r="E252">
        <v>-17.82</v>
      </c>
      <c r="F252">
        <v>177.49</v>
      </c>
      <c r="G252">
        <v>0.01</v>
      </c>
      <c r="J252" t="s">
        <v>3</v>
      </c>
      <c r="N252" t="s">
        <v>293</v>
      </c>
      <c r="O252" t="s">
        <v>46</v>
      </c>
      <c r="P252" t="s">
        <v>294</v>
      </c>
      <c r="Q252" t="s">
        <v>295</v>
      </c>
      <c r="S252">
        <v>50.54</v>
      </c>
      <c r="T252">
        <v>0.26</v>
      </c>
      <c r="U252">
        <v>12.62</v>
      </c>
      <c r="Z252">
        <v>8.2200000000000006</v>
      </c>
      <c r="AB252">
        <v>0.15</v>
      </c>
      <c r="AC252">
        <v>12.1</v>
      </c>
      <c r="AD252">
        <v>15.25</v>
      </c>
      <c r="AE252">
        <v>0.69</v>
      </c>
      <c r="AF252">
        <v>0.13</v>
      </c>
      <c r="AG252">
        <v>0.03</v>
      </c>
      <c r="AI252">
        <v>2.42</v>
      </c>
      <c r="AL252" s="11">
        <f t="shared" si="12"/>
        <v>1</v>
      </c>
      <c r="AM252" s="12">
        <f t="shared" si="13"/>
        <v>0</v>
      </c>
      <c r="AN252" s="12">
        <f t="shared" si="14"/>
        <v>0</v>
      </c>
      <c r="AO252" s="13">
        <f t="shared" si="15"/>
        <v>0</v>
      </c>
    </row>
    <row r="253" spans="1:41" x14ac:dyDescent="0.25">
      <c r="A253" t="s">
        <v>300</v>
      </c>
      <c r="C253" t="s">
        <v>43</v>
      </c>
      <c r="D253" t="s">
        <v>292</v>
      </c>
      <c r="E253">
        <v>-17.82</v>
      </c>
      <c r="F253">
        <v>177.5</v>
      </c>
      <c r="G253">
        <v>0.01</v>
      </c>
      <c r="J253" t="s">
        <v>3</v>
      </c>
      <c r="N253" t="s">
        <v>293</v>
      </c>
      <c r="O253" t="s">
        <v>46</v>
      </c>
      <c r="P253" t="s">
        <v>294</v>
      </c>
      <c r="Q253" t="s">
        <v>295</v>
      </c>
      <c r="S253">
        <v>46.58</v>
      </c>
      <c r="T253">
        <v>1.07</v>
      </c>
      <c r="U253">
        <v>14.62</v>
      </c>
      <c r="Z253">
        <v>9.6300000000000008</v>
      </c>
      <c r="AB253">
        <v>0.12</v>
      </c>
      <c r="AC253">
        <v>12.86</v>
      </c>
      <c r="AD253">
        <v>10.029999999999999</v>
      </c>
      <c r="AE253">
        <v>2.71</v>
      </c>
      <c r="AF253">
        <v>2.27</v>
      </c>
      <c r="AG253">
        <v>0.11</v>
      </c>
      <c r="AI253">
        <v>11.61</v>
      </c>
      <c r="AL253" s="11">
        <f t="shared" si="12"/>
        <v>1</v>
      </c>
      <c r="AM253" s="12">
        <f t="shared" si="13"/>
        <v>0</v>
      </c>
      <c r="AN253" s="12">
        <f t="shared" si="14"/>
        <v>0</v>
      </c>
      <c r="AO253" s="13">
        <f t="shared" si="15"/>
        <v>0</v>
      </c>
    </row>
    <row r="254" spans="1:41" x14ac:dyDescent="0.25">
      <c r="A254" t="s">
        <v>301</v>
      </c>
      <c r="C254" t="s">
        <v>43</v>
      </c>
      <c r="D254" t="s">
        <v>292</v>
      </c>
      <c r="E254">
        <v>-17.84</v>
      </c>
      <c r="F254">
        <v>177.47</v>
      </c>
      <c r="G254">
        <v>0.01</v>
      </c>
      <c r="J254" t="s">
        <v>3</v>
      </c>
      <c r="N254" t="s">
        <v>293</v>
      </c>
      <c r="O254" t="s">
        <v>46</v>
      </c>
      <c r="P254" t="s">
        <v>294</v>
      </c>
      <c r="Q254" t="s">
        <v>295</v>
      </c>
      <c r="S254">
        <v>53.71</v>
      </c>
      <c r="T254">
        <v>1.24</v>
      </c>
      <c r="U254">
        <v>15.82</v>
      </c>
      <c r="Z254">
        <v>10.58</v>
      </c>
      <c r="AB254">
        <v>0.22</v>
      </c>
      <c r="AC254">
        <v>6.71</v>
      </c>
      <c r="AD254">
        <v>5.53</v>
      </c>
      <c r="AE254">
        <v>5.51</v>
      </c>
      <c r="AF254">
        <v>0.55000000000000004</v>
      </c>
      <c r="AG254">
        <v>0.12</v>
      </c>
      <c r="AI254">
        <v>3.81</v>
      </c>
      <c r="AL254" s="11">
        <f t="shared" si="12"/>
        <v>1</v>
      </c>
      <c r="AM254" s="12">
        <f t="shared" si="13"/>
        <v>0</v>
      </c>
      <c r="AN254" s="12">
        <f t="shared" si="14"/>
        <v>0</v>
      </c>
      <c r="AO254" s="13">
        <f t="shared" si="15"/>
        <v>0</v>
      </c>
    </row>
    <row r="255" spans="1:41" x14ac:dyDescent="0.25">
      <c r="A255" t="s">
        <v>302</v>
      </c>
      <c r="C255" t="s">
        <v>43</v>
      </c>
      <c r="D255" t="s">
        <v>292</v>
      </c>
      <c r="E255">
        <v>-17.850000000000001</v>
      </c>
      <c r="F255">
        <v>177.48</v>
      </c>
      <c r="G255">
        <v>0.01</v>
      </c>
      <c r="J255" t="s">
        <v>3</v>
      </c>
      <c r="N255" t="s">
        <v>293</v>
      </c>
      <c r="O255" t="s">
        <v>46</v>
      </c>
      <c r="P255" t="s">
        <v>294</v>
      </c>
      <c r="Q255" t="s">
        <v>295</v>
      </c>
      <c r="S255">
        <v>57.96</v>
      </c>
      <c r="T255">
        <v>1.41</v>
      </c>
      <c r="U255">
        <v>15.52</v>
      </c>
      <c r="Z255">
        <v>10.43</v>
      </c>
      <c r="AB255">
        <v>0.2</v>
      </c>
      <c r="AC255">
        <v>4.42</v>
      </c>
      <c r="AD255">
        <v>3.18</v>
      </c>
      <c r="AE255">
        <v>6.42</v>
      </c>
      <c r="AF255">
        <v>0.27</v>
      </c>
      <c r="AG255">
        <v>0.18</v>
      </c>
      <c r="AI255">
        <v>3.99</v>
      </c>
      <c r="AL255" s="11">
        <f t="shared" si="12"/>
        <v>1</v>
      </c>
      <c r="AM255" s="12">
        <f t="shared" si="13"/>
        <v>0</v>
      </c>
      <c r="AN255" s="12">
        <f t="shared" si="14"/>
        <v>0</v>
      </c>
      <c r="AO255" s="13">
        <f t="shared" si="15"/>
        <v>0</v>
      </c>
    </row>
    <row r="256" spans="1:41" x14ac:dyDescent="0.25">
      <c r="A256" t="s">
        <v>303</v>
      </c>
      <c r="C256" t="s">
        <v>43</v>
      </c>
      <c r="D256" t="s">
        <v>292</v>
      </c>
      <c r="E256">
        <v>-17.850000000000001</v>
      </c>
      <c r="F256">
        <v>177.48</v>
      </c>
      <c r="G256">
        <v>0.01</v>
      </c>
      <c r="J256" t="s">
        <v>3</v>
      </c>
      <c r="N256" t="s">
        <v>293</v>
      </c>
      <c r="O256" t="s">
        <v>46</v>
      </c>
      <c r="P256" t="s">
        <v>294</v>
      </c>
      <c r="Q256" t="s">
        <v>295</v>
      </c>
      <c r="S256">
        <v>55.82</v>
      </c>
      <c r="T256">
        <v>1.44</v>
      </c>
      <c r="U256">
        <v>16.39</v>
      </c>
      <c r="Z256">
        <v>10.130000000000001</v>
      </c>
      <c r="AB256">
        <v>0.22</v>
      </c>
      <c r="AC256">
        <v>5.13</v>
      </c>
      <c r="AD256">
        <v>3.4</v>
      </c>
      <c r="AE256">
        <v>7</v>
      </c>
      <c r="AF256">
        <v>0.33</v>
      </c>
      <c r="AG256">
        <v>0.14000000000000001</v>
      </c>
      <c r="AI256">
        <v>5.08</v>
      </c>
      <c r="AL256" s="11">
        <f t="shared" si="12"/>
        <v>1</v>
      </c>
      <c r="AM256" s="12">
        <f t="shared" si="13"/>
        <v>0</v>
      </c>
      <c r="AN256" s="12">
        <f t="shared" si="14"/>
        <v>0</v>
      </c>
      <c r="AO256" s="13">
        <f t="shared" si="15"/>
        <v>0</v>
      </c>
    </row>
    <row r="257" spans="1:41" x14ac:dyDescent="0.25">
      <c r="A257" t="s">
        <v>304</v>
      </c>
      <c r="C257" t="s">
        <v>43</v>
      </c>
      <c r="D257" t="s">
        <v>292</v>
      </c>
      <c r="E257">
        <v>-17.850000000000001</v>
      </c>
      <c r="F257">
        <v>177.49</v>
      </c>
      <c r="G257">
        <v>0.01</v>
      </c>
      <c r="J257" t="s">
        <v>3</v>
      </c>
      <c r="N257" t="s">
        <v>293</v>
      </c>
      <c r="O257" t="s">
        <v>46</v>
      </c>
      <c r="P257" t="s">
        <v>294</v>
      </c>
      <c r="Q257" t="s">
        <v>295</v>
      </c>
      <c r="S257">
        <v>51.04</v>
      </c>
      <c r="T257">
        <v>1.4</v>
      </c>
      <c r="U257">
        <v>16.809999999999999</v>
      </c>
      <c r="Z257">
        <v>11.21</v>
      </c>
      <c r="AB257">
        <v>0.26</v>
      </c>
      <c r="AC257">
        <v>4.41</v>
      </c>
      <c r="AD257">
        <v>7.28</v>
      </c>
      <c r="AE257">
        <v>4.71</v>
      </c>
      <c r="AF257">
        <v>2.79</v>
      </c>
      <c r="AG257">
        <v>0.12</v>
      </c>
      <c r="AI257">
        <v>7.84</v>
      </c>
      <c r="AL257" s="11">
        <f t="shared" si="12"/>
        <v>1</v>
      </c>
      <c r="AM257" s="12">
        <f t="shared" si="13"/>
        <v>0</v>
      </c>
      <c r="AN257" s="12">
        <f t="shared" si="14"/>
        <v>0</v>
      </c>
      <c r="AO257" s="13">
        <f t="shared" si="15"/>
        <v>0</v>
      </c>
    </row>
    <row r="258" spans="1:41" x14ac:dyDescent="0.25">
      <c r="A258" t="s">
        <v>305</v>
      </c>
      <c r="C258" t="s">
        <v>43</v>
      </c>
      <c r="D258" t="s">
        <v>292</v>
      </c>
      <c r="E258">
        <v>-17.829999999999998</v>
      </c>
      <c r="F258">
        <v>177.52</v>
      </c>
      <c r="G258">
        <v>0.01</v>
      </c>
      <c r="J258" t="s">
        <v>3</v>
      </c>
      <c r="N258" t="s">
        <v>293</v>
      </c>
      <c r="O258" t="s">
        <v>46</v>
      </c>
      <c r="P258" t="s">
        <v>294</v>
      </c>
      <c r="Q258" t="s">
        <v>295</v>
      </c>
      <c r="S258">
        <v>52.16</v>
      </c>
      <c r="T258">
        <v>1.1599999999999999</v>
      </c>
      <c r="U258">
        <v>15.9</v>
      </c>
      <c r="Z258">
        <v>6.67</v>
      </c>
      <c r="AB258">
        <v>0.17</v>
      </c>
      <c r="AC258">
        <v>8.2799999999999994</v>
      </c>
      <c r="AD258">
        <v>11.36</v>
      </c>
      <c r="AE258">
        <v>3.97</v>
      </c>
      <c r="AF258">
        <v>0.18</v>
      </c>
      <c r="AG258">
        <v>0.15</v>
      </c>
      <c r="AI258">
        <v>0.53</v>
      </c>
      <c r="AL258" s="11">
        <f t="shared" si="12"/>
        <v>1</v>
      </c>
      <c r="AM258" s="12">
        <f t="shared" si="13"/>
        <v>0</v>
      </c>
      <c r="AN258" s="12">
        <f t="shared" si="14"/>
        <v>0</v>
      </c>
      <c r="AO258" s="13">
        <f t="shared" si="15"/>
        <v>0</v>
      </c>
    </row>
    <row r="259" spans="1:41" x14ac:dyDescent="0.25">
      <c r="A259" t="s">
        <v>306</v>
      </c>
      <c r="C259" t="s">
        <v>43</v>
      </c>
      <c r="D259" t="s">
        <v>292</v>
      </c>
      <c r="E259">
        <v>-17.829999999999998</v>
      </c>
      <c r="F259">
        <v>177.52</v>
      </c>
      <c r="G259">
        <v>0.01</v>
      </c>
      <c r="J259" t="s">
        <v>3</v>
      </c>
      <c r="N259" t="s">
        <v>293</v>
      </c>
      <c r="O259" t="s">
        <v>46</v>
      </c>
      <c r="P259" t="s">
        <v>294</v>
      </c>
      <c r="Q259" t="s">
        <v>295</v>
      </c>
      <c r="S259">
        <v>56.81</v>
      </c>
      <c r="T259">
        <v>1.43</v>
      </c>
      <c r="U259">
        <v>15.06</v>
      </c>
      <c r="Z259">
        <v>11.31</v>
      </c>
      <c r="AB259">
        <v>0.21</v>
      </c>
      <c r="AC259">
        <v>4.07</v>
      </c>
      <c r="AD259">
        <v>4.68</v>
      </c>
      <c r="AE259">
        <v>6.12</v>
      </c>
      <c r="AF259">
        <v>0.18</v>
      </c>
      <c r="AG259">
        <v>0.14000000000000001</v>
      </c>
      <c r="AI259">
        <v>2.2799999999999998</v>
      </c>
      <c r="AL259" s="11">
        <f t="shared" si="12"/>
        <v>1</v>
      </c>
      <c r="AM259" s="12">
        <f t="shared" si="13"/>
        <v>0</v>
      </c>
      <c r="AN259" s="12">
        <f t="shared" si="14"/>
        <v>0</v>
      </c>
      <c r="AO259" s="13">
        <f t="shared" si="15"/>
        <v>0</v>
      </c>
    </row>
    <row r="260" spans="1:41" x14ac:dyDescent="0.25">
      <c r="A260" t="s">
        <v>307</v>
      </c>
      <c r="C260" t="s">
        <v>43</v>
      </c>
      <c r="D260" t="s">
        <v>292</v>
      </c>
      <c r="E260">
        <v>-17.829999999999998</v>
      </c>
      <c r="F260">
        <v>177.51</v>
      </c>
      <c r="G260">
        <v>0.01</v>
      </c>
      <c r="J260" t="s">
        <v>3</v>
      </c>
      <c r="N260" t="s">
        <v>293</v>
      </c>
      <c r="O260" t="s">
        <v>46</v>
      </c>
      <c r="P260" t="s">
        <v>294</v>
      </c>
      <c r="Q260" t="s">
        <v>295</v>
      </c>
      <c r="S260">
        <v>58.29</v>
      </c>
      <c r="T260">
        <v>1.39</v>
      </c>
      <c r="U260">
        <v>15.1</v>
      </c>
      <c r="Z260">
        <v>10.76</v>
      </c>
      <c r="AB260">
        <v>0.21</v>
      </c>
      <c r="AC260">
        <v>3.88</v>
      </c>
      <c r="AD260">
        <v>4.5</v>
      </c>
      <c r="AE260">
        <v>5.51</v>
      </c>
      <c r="AF260">
        <v>0.2</v>
      </c>
      <c r="AG260">
        <v>0.17</v>
      </c>
      <c r="AI260">
        <v>2.74</v>
      </c>
      <c r="AL260" s="11">
        <f t="shared" si="12"/>
        <v>1</v>
      </c>
      <c r="AM260" s="12">
        <f t="shared" si="13"/>
        <v>0</v>
      </c>
      <c r="AN260" s="12">
        <f t="shared" si="14"/>
        <v>0</v>
      </c>
      <c r="AO260" s="13">
        <f t="shared" si="15"/>
        <v>0</v>
      </c>
    </row>
    <row r="261" spans="1:41" x14ac:dyDescent="0.25">
      <c r="A261" t="s">
        <v>308</v>
      </c>
      <c r="C261" t="s">
        <v>43</v>
      </c>
      <c r="D261" t="s">
        <v>292</v>
      </c>
      <c r="E261">
        <v>-17.829999999999998</v>
      </c>
      <c r="F261">
        <v>177.51</v>
      </c>
      <c r="G261">
        <v>0.01</v>
      </c>
      <c r="J261" t="s">
        <v>3</v>
      </c>
      <c r="N261" t="s">
        <v>293</v>
      </c>
      <c r="O261" t="s">
        <v>46</v>
      </c>
      <c r="P261" t="s">
        <v>294</v>
      </c>
      <c r="Q261" t="s">
        <v>295</v>
      </c>
      <c r="S261">
        <v>52.01</v>
      </c>
      <c r="T261">
        <v>2.78</v>
      </c>
      <c r="U261">
        <v>14.53</v>
      </c>
      <c r="Z261">
        <v>13.35</v>
      </c>
      <c r="AB261">
        <v>0.25</v>
      </c>
      <c r="AC261">
        <v>5.2</v>
      </c>
      <c r="AD261">
        <v>6.32</v>
      </c>
      <c r="AE261">
        <v>5.18</v>
      </c>
      <c r="AF261">
        <v>0.06</v>
      </c>
      <c r="AG261">
        <v>0.32</v>
      </c>
      <c r="AI261">
        <v>2.0299999999999998</v>
      </c>
      <c r="AL261" s="11">
        <f t="shared" si="12"/>
        <v>1</v>
      </c>
      <c r="AM261" s="12">
        <f t="shared" si="13"/>
        <v>0</v>
      </c>
      <c r="AN261" s="12">
        <f t="shared" si="14"/>
        <v>0</v>
      </c>
      <c r="AO261" s="13">
        <f t="shared" si="15"/>
        <v>0</v>
      </c>
    </row>
    <row r="262" spans="1:41" x14ac:dyDescent="0.25">
      <c r="A262" t="s">
        <v>309</v>
      </c>
      <c r="C262" t="s">
        <v>43</v>
      </c>
      <c r="D262" t="s">
        <v>292</v>
      </c>
      <c r="E262">
        <v>-17.829999999999998</v>
      </c>
      <c r="F262">
        <v>177.51</v>
      </c>
      <c r="G262">
        <v>0.01</v>
      </c>
      <c r="J262" t="s">
        <v>3</v>
      </c>
      <c r="N262" t="s">
        <v>293</v>
      </c>
      <c r="O262" t="s">
        <v>46</v>
      </c>
      <c r="P262" t="s">
        <v>294</v>
      </c>
      <c r="Q262" t="s">
        <v>295</v>
      </c>
      <c r="S262">
        <v>51.35</v>
      </c>
      <c r="T262">
        <v>0.89</v>
      </c>
      <c r="U262">
        <v>18.52</v>
      </c>
      <c r="Z262">
        <v>7.75</v>
      </c>
      <c r="AB262">
        <v>0.15</v>
      </c>
      <c r="AC262">
        <v>8.4600000000000009</v>
      </c>
      <c r="AD262">
        <v>7.64</v>
      </c>
      <c r="AE262">
        <v>3.96</v>
      </c>
      <c r="AF262">
        <v>1.18</v>
      </c>
      <c r="AG262">
        <v>0.1</v>
      </c>
      <c r="AI262">
        <v>3.57</v>
      </c>
      <c r="AL262" s="11">
        <f t="shared" si="12"/>
        <v>1</v>
      </c>
      <c r="AM262" s="12">
        <f t="shared" si="13"/>
        <v>0</v>
      </c>
      <c r="AN262" s="12">
        <f t="shared" si="14"/>
        <v>0</v>
      </c>
      <c r="AO262" s="13">
        <f t="shared" si="15"/>
        <v>0</v>
      </c>
    </row>
    <row r="263" spans="1:41" x14ac:dyDescent="0.25">
      <c r="A263" t="s">
        <v>310</v>
      </c>
      <c r="C263" t="s">
        <v>43</v>
      </c>
      <c r="D263" t="s">
        <v>292</v>
      </c>
      <c r="E263">
        <v>-17.86</v>
      </c>
      <c r="F263">
        <v>177.43</v>
      </c>
      <c r="G263">
        <v>0.01</v>
      </c>
      <c r="J263" t="s">
        <v>3</v>
      </c>
      <c r="N263" t="s">
        <v>293</v>
      </c>
      <c r="O263" t="s">
        <v>46</v>
      </c>
      <c r="P263" t="s">
        <v>294</v>
      </c>
      <c r="Q263" t="s">
        <v>295</v>
      </c>
      <c r="S263">
        <v>52.04</v>
      </c>
      <c r="T263">
        <v>0.83</v>
      </c>
      <c r="U263">
        <v>20.25</v>
      </c>
      <c r="Z263">
        <v>7.73</v>
      </c>
      <c r="AB263">
        <v>0.17</v>
      </c>
      <c r="AC263">
        <v>5.78</v>
      </c>
      <c r="AD263">
        <v>8.42</v>
      </c>
      <c r="AE263">
        <v>3.76</v>
      </c>
      <c r="AF263">
        <v>0.89</v>
      </c>
      <c r="AG263">
        <v>0.13</v>
      </c>
      <c r="AI263">
        <v>3.26</v>
      </c>
      <c r="AL263" s="11">
        <f t="shared" si="12"/>
        <v>1</v>
      </c>
      <c r="AM263" s="12">
        <f t="shared" si="13"/>
        <v>0</v>
      </c>
      <c r="AN263" s="12">
        <f t="shared" si="14"/>
        <v>0</v>
      </c>
      <c r="AO263" s="13">
        <f t="shared" si="15"/>
        <v>0</v>
      </c>
    </row>
    <row r="264" spans="1:41" x14ac:dyDescent="0.25">
      <c r="A264" t="s">
        <v>311</v>
      </c>
      <c r="C264" t="s">
        <v>43</v>
      </c>
      <c r="D264" t="s">
        <v>292</v>
      </c>
      <c r="E264">
        <v>-17.86</v>
      </c>
      <c r="F264">
        <v>177.43</v>
      </c>
      <c r="G264">
        <v>0.01</v>
      </c>
      <c r="J264" t="s">
        <v>3</v>
      </c>
      <c r="N264" t="s">
        <v>293</v>
      </c>
      <c r="O264" t="s">
        <v>46</v>
      </c>
      <c r="P264" t="s">
        <v>294</v>
      </c>
      <c r="Q264" t="s">
        <v>295</v>
      </c>
      <c r="S264">
        <v>50.97</v>
      </c>
      <c r="T264">
        <v>1.32</v>
      </c>
      <c r="U264">
        <v>17.07</v>
      </c>
      <c r="Z264">
        <v>8.73</v>
      </c>
      <c r="AB264">
        <v>0.2</v>
      </c>
      <c r="AC264">
        <v>7.67</v>
      </c>
      <c r="AD264">
        <v>9.84</v>
      </c>
      <c r="AE264">
        <v>3.97</v>
      </c>
      <c r="AF264">
        <v>0.12</v>
      </c>
      <c r="AG264">
        <v>0.12</v>
      </c>
      <c r="AI264">
        <v>0.47</v>
      </c>
      <c r="AL264" s="11">
        <f t="shared" si="12"/>
        <v>1</v>
      </c>
      <c r="AM264" s="12">
        <f t="shared" si="13"/>
        <v>0</v>
      </c>
      <c r="AN264" s="12">
        <f t="shared" si="14"/>
        <v>0</v>
      </c>
      <c r="AO264" s="13">
        <f t="shared" si="15"/>
        <v>0</v>
      </c>
    </row>
    <row r="265" spans="1:41" x14ac:dyDescent="0.25">
      <c r="A265" t="s">
        <v>312</v>
      </c>
      <c r="C265" t="s">
        <v>43</v>
      </c>
      <c r="D265" t="s">
        <v>292</v>
      </c>
      <c r="E265">
        <v>-17.86</v>
      </c>
      <c r="F265">
        <v>177.43</v>
      </c>
      <c r="G265">
        <v>0.01</v>
      </c>
      <c r="J265" t="s">
        <v>3</v>
      </c>
      <c r="N265" t="s">
        <v>293</v>
      </c>
      <c r="O265" t="s">
        <v>46</v>
      </c>
      <c r="P265" t="s">
        <v>294</v>
      </c>
      <c r="Q265" t="s">
        <v>295</v>
      </c>
      <c r="S265">
        <v>54.06</v>
      </c>
      <c r="T265">
        <v>1.22</v>
      </c>
      <c r="U265">
        <v>17.329999999999998</v>
      </c>
      <c r="Z265">
        <v>11.02</v>
      </c>
      <c r="AB265">
        <v>0.18</v>
      </c>
      <c r="AC265">
        <v>3.64</v>
      </c>
      <c r="AD265">
        <v>8.02</v>
      </c>
      <c r="AE265">
        <v>3.65</v>
      </c>
      <c r="AF265">
        <v>0.76</v>
      </c>
      <c r="AG265">
        <v>0.11</v>
      </c>
      <c r="AI265">
        <v>0.65</v>
      </c>
      <c r="AL265" s="11">
        <f t="shared" ref="AL265:AL328" si="16">IF(AND(J265="VOLCANIC_ARC",OR(Q265="BASALT",Q265="BASALTIC ANDESITE",Q265="GABBRO",Q265="PICRITE",Q265="TRACHYBASALT")),1,0)</f>
        <v>1</v>
      </c>
      <c r="AM265" s="12">
        <f t="shared" ref="AM265:AM328" si="17">IF(AND(J265="VOLCANIC_ARC",OR(Q265="ANDESITE",Q265="TRACHYANDESITE",Q265="DACITE",Q265="RHYODACITE",Q265="RHYOLITE")),1,0)</f>
        <v>0</v>
      </c>
      <c r="AN265" s="12">
        <f t="shared" ref="AN265:AN328" si="18">IF(AND(Q265="TEPHRA",S265&lt;57),1,0)</f>
        <v>0</v>
      </c>
      <c r="AO265" s="13">
        <f t="shared" ref="AO265:AO328" si="19">IF(AND(Q265="TEPHRA",S265&gt;=57),1,0)</f>
        <v>0</v>
      </c>
    </row>
    <row r="266" spans="1:41" x14ac:dyDescent="0.25">
      <c r="A266" t="s">
        <v>313</v>
      </c>
      <c r="C266" t="s">
        <v>43</v>
      </c>
      <c r="D266" t="s">
        <v>292</v>
      </c>
      <c r="E266">
        <v>-17.86</v>
      </c>
      <c r="F266">
        <v>177.43</v>
      </c>
      <c r="G266">
        <v>0.01</v>
      </c>
      <c r="J266" t="s">
        <v>3</v>
      </c>
      <c r="N266" t="s">
        <v>293</v>
      </c>
      <c r="O266" t="s">
        <v>46</v>
      </c>
      <c r="P266" t="s">
        <v>294</v>
      </c>
      <c r="Q266" t="s">
        <v>295</v>
      </c>
      <c r="S266">
        <v>58.96</v>
      </c>
      <c r="T266">
        <v>1.33</v>
      </c>
      <c r="U266">
        <v>15.94</v>
      </c>
      <c r="Z266">
        <v>9.0399999999999991</v>
      </c>
      <c r="AB266">
        <v>0.2</v>
      </c>
      <c r="AC266">
        <v>3.28</v>
      </c>
      <c r="AD266">
        <v>3.32</v>
      </c>
      <c r="AE266">
        <v>7.04</v>
      </c>
      <c r="AF266">
        <v>0.57999999999999996</v>
      </c>
      <c r="AG266">
        <v>0.32</v>
      </c>
      <c r="AI266">
        <v>2.0299999999999998</v>
      </c>
      <c r="AL266" s="11">
        <f t="shared" si="16"/>
        <v>1</v>
      </c>
      <c r="AM266" s="12">
        <f t="shared" si="17"/>
        <v>0</v>
      </c>
      <c r="AN266" s="12">
        <f t="shared" si="18"/>
        <v>0</v>
      </c>
      <c r="AO266" s="13">
        <f t="shared" si="19"/>
        <v>0</v>
      </c>
    </row>
    <row r="267" spans="1:41" x14ac:dyDescent="0.25">
      <c r="A267" t="s">
        <v>314</v>
      </c>
      <c r="C267" t="s">
        <v>43</v>
      </c>
      <c r="D267" t="s">
        <v>292</v>
      </c>
      <c r="E267">
        <v>-17.89</v>
      </c>
      <c r="F267">
        <v>177.44</v>
      </c>
      <c r="G267">
        <v>0.01</v>
      </c>
      <c r="J267" t="s">
        <v>3</v>
      </c>
      <c r="N267" t="s">
        <v>293</v>
      </c>
      <c r="O267" t="s">
        <v>46</v>
      </c>
      <c r="P267" t="s">
        <v>294</v>
      </c>
      <c r="Q267" t="s">
        <v>295</v>
      </c>
      <c r="S267">
        <v>53.64</v>
      </c>
      <c r="T267">
        <v>0.82</v>
      </c>
      <c r="U267">
        <v>19.399999999999999</v>
      </c>
      <c r="Z267">
        <v>8.76</v>
      </c>
      <c r="AB267">
        <v>0.16</v>
      </c>
      <c r="AC267">
        <v>3.38</v>
      </c>
      <c r="AD267">
        <v>7.94</v>
      </c>
      <c r="AE267">
        <v>3.76</v>
      </c>
      <c r="AF267">
        <v>2.02</v>
      </c>
      <c r="AG267">
        <v>0.12</v>
      </c>
      <c r="AI267">
        <v>1.41</v>
      </c>
      <c r="AL267" s="11">
        <f t="shared" si="16"/>
        <v>1</v>
      </c>
      <c r="AM267" s="12">
        <f t="shared" si="17"/>
        <v>0</v>
      </c>
      <c r="AN267" s="12">
        <f t="shared" si="18"/>
        <v>0</v>
      </c>
      <c r="AO267" s="13">
        <f t="shared" si="19"/>
        <v>0</v>
      </c>
    </row>
    <row r="268" spans="1:41" x14ac:dyDescent="0.25">
      <c r="A268" t="s">
        <v>315</v>
      </c>
      <c r="C268" t="s">
        <v>43</v>
      </c>
      <c r="D268" t="s">
        <v>292</v>
      </c>
      <c r="E268">
        <v>-17.82</v>
      </c>
      <c r="F268">
        <v>177.49</v>
      </c>
      <c r="G268">
        <v>0.01</v>
      </c>
      <c r="J268" t="s">
        <v>3</v>
      </c>
      <c r="N268" t="s">
        <v>293</v>
      </c>
      <c r="O268" t="s">
        <v>46</v>
      </c>
      <c r="P268" t="s">
        <v>294</v>
      </c>
      <c r="Q268" t="s">
        <v>295</v>
      </c>
      <c r="S268">
        <v>49.7</v>
      </c>
      <c r="T268">
        <v>2.1</v>
      </c>
      <c r="U268">
        <v>15.43</v>
      </c>
      <c r="Z268">
        <v>12.01</v>
      </c>
      <c r="AB268">
        <v>0.21</v>
      </c>
      <c r="AC268">
        <v>6.41</v>
      </c>
      <c r="AD268">
        <v>9.51</v>
      </c>
      <c r="AE268">
        <v>4.38</v>
      </c>
      <c r="AF268">
        <v>0.05</v>
      </c>
      <c r="AG268">
        <v>0.18</v>
      </c>
      <c r="AI268">
        <v>2.83</v>
      </c>
      <c r="AL268" s="11">
        <f t="shared" si="16"/>
        <v>1</v>
      </c>
      <c r="AM268" s="12">
        <f t="shared" si="17"/>
        <v>0</v>
      </c>
      <c r="AN268" s="12">
        <f t="shared" si="18"/>
        <v>0</v>
      </c>
      <c r="AO268" s="13">
        <f t="shared" si="19"/>
        <v>0</v>
      </c>
    </row>
    <row r="269" spans="1:41" x14ac:dyDescent="0.25">
      <c r="A269" t="s">
        <v>316</v>
      </c>
      <c r="C269" t="s">
        <v>43</v>
      </c>
      <c r="D269" t="s">
        <v>292</v>
      </c>
      <c r="E269">
        <v>-17.82</v>
      </c>
      <c r="F269">
        <v>177.49</v>
      </c>
      <c r="G269">
        <v>0.01</v>
      </c>
      <c r="J269" t="s">
        <v>3</v>
      </c>
      <c r="N269" t="s">
        <v>293</v>
      </c>
      <c r="O269" t="s">
        <v>46</v>
      </c>
      <c r="P269" t="s">
        <v>294</v>
      </c>
      <c r="Q269" t="s">
        <v>295</v>
      </c>
      <c r="S269">
        <v>52.4</v>
      </c>
      <c r="T269">
        <v>0.81</v>
      </c>
      <c r="U269">
        <v>14.76</v>
      </c>
      <c r="Z269">
        <v>8.34</v>
      </c>
      <c r="AB269">
        <v>0.16</v>
      </c>
      <c r="AC269">
        <v>10.199999999999999</v>
      </c>
      <c r="AD269">
        <v>11.06</v>
      </c>
      <c r="AE269">
        <v>1.9</v>
      </c>
      <c r="AF269">
        <v>0.28000000000000003</v>
      </c>
      <c r="AG269">
        <v>0.08</v>
      </c>
      <c r="AI269">
        <v>3.28</v>
      </c>
      <c r="AL269" s="11">
        <f t="shared" si="16"/>
        <v>1</v>
      </c>
      <c r="AM269" s="12">
        <f t="shared" si="17"/>
        <v>0</v>
      </c>
      <c r="AN269" s="12">
        <f t="shared" si="18"/>
        <v>0</v>
      </c>
      <c r="AO269" s="13">
        <f t="shared" si="19"/>
        <v>0</v>
      </c>
    </row>
    <row r="270" spans="1:41" x14ac:dyDescent="0.25">
      <c r="A270" t="s">
        <v>317</v>
      </c>
      <c r="C270" t="s">
        <v>43</v>
      </c>
      <c r="D270" t="s">
        <v>292</v>
      </c>
      <c r="E270">
        <v>-17.82</v>
      </c>
      <c r="F270">
        <v>177.49</v>
      </c>
      <c r="G270">
        <v>0.01</v>
      </c>
      <c r="J270" t="s">
        <v>3</v>
      </c>
      <c r="N270" t="s">
        <v>293</v>
      </c>
      <c r="O270" t="s">
        <v>46</v>
      </c>
      <c r="P270" t="s">
        <v>294</v>
      </c>
      <c r="Q270" t="s">
        <v>295</v>
      </c>
      <c r="S270">
        <v>56.08</v>
      </c>
      <c r="T270">
        <v>0.96</v>
      </c>
      <c r="U270">
        <v>16.57</v>
      </c>
      <c r="Z270">
        <v>10.67</v>
      </c>
      <c r="AB270">
        <v>0.15</v>
      </c>
      <c r="AC270">
        <v>3.66</v>
      </c>
      <c r="AD270">
        <v>4.71</v>
      </c>
      <c r="AE270">
        <v>6.96</v>
      </c>
      <c r="AF270">
        <v>0.15</v>
      </c>
      <c r="AG270">
        <v>0.09</v>
      </c>
      <c r="AI270">
        <v>2.04</v>
      </c>
      <c r="AL270" s="11">
        <f t="shared" si="16"/>
        <v>1</v>
      </c>
      <c r="AM270" s="12">
        <f t="shared" si="17"/>
        <v>0</v>
      </c>
      <c r="AN270" s="12">
        <f t="shared" si="18"/>
        <v>0</v>
      </c>
      <c r="AO270" s="13">
        <f t="shared" si="19"/>
        <v>0</v>
      </c>
    </row>
    <row r="271" spans="1:41" x14ac:dyDescent="0.25">
      <c r="A271" t="s">
        <v>318</v>
      </c>
      <c r="C271" t="s">
        <v>43</v>
      </c>
      <c r="D271" t="s">
        <v>292</v>
      </c>
      <c r="E271">
        <v>-17.82</v>
      </c>
      <c r="F271">
        <v>177.49</v>
      </c>
      <c r="G271">
        <v>0.01</v>
      </c>
      <c r="J271" t="s">
        <v>3</v>
      </c>
      <c r="N271" t="s">
        <v>293</v>
      </c>
      <c r="O271" t="s">
        <v>46</v>
      </c>
      <c r="P271" t="s">
        <v>294</v>
      </c>
      <c r="Q271" t="s">
        <v>295</v>
      </c>
      <c r="S271">
        <v>55.01</v>
      </c>
      <c r="T271">
        <v>0.99</v>
      </c>
      <c r="U271">
        <v>16.989999999999998</v>
      </c>
      <c r="Z271">
        <v>10.53</v>
      </c>
      <c r="AB271">
        <v>0.18</v>
      </c>
      <c r="AC271">
        <v>4.63</v>
      </c>
      <c r="AD271">
        <v>4.6500000000000004</v>
      </c>
      <c r="AE271">
        <v>6.79</v>
      </c>
      <c r="AF271">
        <v>0.12</v>
      </c>
      <c r="AG271">
        <v>0.12</v>
      </c>
      <c r="AI271">
        <v>2.5299999999999998</v>
      </c>
      <c r="AL271" s="11">
        <f t="shared" si="16"/>
        <v>1</v>
      </c>
      <c r="AM271" s="12">
        <f t="shared" si="17"/>
        <v>0</v>
      </c>
      <c r="AN271" s="12">
        <f t="shared" si="18"/>
        <v>0</v>
      </c>
      <c r="AO271" s="13">
        <f t="shared" si="19"/>
        <v>0</v>
      </c>
    </row>
    <row r="272" spans="1:41" x14ac:dyDescent="0.25">
      <c r="A272" t="s">
        <v>319</v>
      </c>
      <c r="C272" t="s">
        <v>43</v>
      </c>
      <c r="D272" t="s">
        <v>292</v>
      </c>
      <c r="E272">
        <v>-17.82</v>
      </c>
      <c r="F272">
        <v>177.49</v>
      </c>
      <c r="G272">
        <v>0.01</v>
      </c>
      <c r="J272" t="s">
        <v>3</v>
      </c>
      <c r="N272" t="s">
        <v>293</v>
      </c>
      <c r="O272" t="s">
        <v>46</v>
      </c>
      <c r="P272" t="s">
        <v>294</v>
      </c>
      <c r="Q272" t="s">
        <v>295</v>
      </c>
      <c r="S272">
        <v>54.36</v>
      </c>
      <c r="T272">
        <v>1.46</v>
      </c>
      <c r="U272">
        <v>15.31</v>
      </c>
      <c r="Z272">
        <v>11.67</v>
      </c>
      <c r="AB272">
        <v>0.2</v>
      </c>
      <c r="AC272">
        <v>4.93</v>
      </c>
      <c r="AD272">
        <v>5.91</v>
      </c>
      <c r="AE272">
        <v>4.57</v>
      </c>
      <c r="AF272">
        <v>1.43</v>
      </c>
      <c r="AG272">
        <v>0.14000000000000001</v>
      </c>
      <c r="AI272">
        <v>3.03</v>
      </c>
      <c r="AL272" s="11">
        <f t="shared" si="16"/>
        <v>1</v>
      </c>
      <c r="AM272" s="12">
        <f t="shared" si="17"/>
        <v>0</v>
      </c>
      <c r="AN272" s="12">
        <f t="shared" si="18"/>
        <v>0</v>
      </c>
      <c r="AO272" s="13">
        <f t="shared" si="19"/>
        <v>0</v>
      </c>
    </row>
    <row r="273" spans="1:41" x14ac:dyDescent="0.25">
      <c r="A273" t="s">
        <v>320</v>
      </c>
      <c r="C273" t="s">
        <v>43</v>
      </c>
      <c r="D273" t="s">
        <v>292</v>
      </c>
      <c r="E273">
        <v>-17.82</v>
      </c>
      <c r="F273">
        <v>177.49</v>
      </c>
      <c r="G273">
        <v>0.01</v>
      </c>
      <c r="J273" t="s">
        <v>3</v>
      </c>
      <c r="N273" t="s">
        <v>293</v>
      </c>
      <c r="O273" t="s">
        <v>46</v>
      </c>
      <c r="P273" t="s">
        <v>294</v>
      </c>
      <c r="Q273" t="s">
        <v>295</v>
      </c>
      <c r="S273">
        <v>55.26</v>
      </c>
      <c r="T273">
        <v>0.39</v>
      </c>
      <c r="U273">
        <v>15.66</v>
      </c>
      <c r="Z273">
        <v>7.26</v>
      </c>
      <c r="AB273">
        <v>0.14000000000000001</v>
      </c>
      <c r="AC273">
        <v>8.59</v>
      </c>
      <c r="AD273">
        <v>10.33</v>
      </c>
      <c r="AE273">
        <v>2</v>
      </c>
      <c r="AF273">
        <v>0.33</v>
      </c>
      <c r="AG273">
        <v>0.04</v>
      </c>
      <c r="AI273">
        <v>2.1800000000000002</v>
      </c>
      <c r="AL273" s="11">
        <f t="shared" si="16"/>
        <v>1</v>
      </c>
      <c r="AM273" s="12">
        <f t="shared" si="17"/>
        <v>0</v>
      </c>
      <c r="AN273" s="12">
        <f t="shared" si="18"/>
        <v>0</v>
      </c>
      <c r="AO273" s="13">
        <f t="shared" si="19"/>
        <v>0</v>
      </c>
    </row>
    <row r="274" spans="1:41" x14ac:dyDescent="0.25">
      <c r="A274" t="s">
        <v>321</v>
      </c>
      <c r="C274" t="s">
        <v>43</v>
      </c>
      <c r="D274" t="s">
        <v>292</v>
      </c>
      <c r="E274">
        <v>-21.38</v>
      </c>
      <c r="F274">
        <v>174.91</v>
      </c>
      <c r="G274">
        <v>0.01</v>
      </c>
      <c r="J274" t="s">
        <v>3</v>
      </c>
      <c r="N274" t="s">
        <v>293</v>
      </c>
      <c r="O274" t="s">
        <v>46</v>
      </c>
      <c r="P274" t="s">
        <v>294</v>
      </c>
      <c r="Q274" t="s">
        <v>295</v>
      </c>
      <c r="S274">
        <v>59.74</v>
      </c>
      <c r="T274">
        <v>0.59</v>
      </c>
      <c r="U274">
        <v>17.84</v>
      </c>
      <c r="Z274">
        <v>6.64</v>
      </c>
      <c r="AB274">
        <v>0.1</v>
      </c>
      <c r="AC274">
        <v>3.82</v>
      </c>
      <c r="AD274">
        <v>7.85</v>
      </c>
      <c r="AE274">
        <v>3.12</v>
      </c>
      <c r="AF274">
        <v>0.22</v>
      </c>
      <c r="AG274">
        <v>7.0000000000000007E-2</v>
      </c>
      <c r="AI274">
        <v>1.29</v>
      </c>
      <c r="AL274" s="11">
        <f t="shared" si="16"/>
        <v>1</v>
      </c>
      <c r="AM274" s="12">
        <f t="shared" si="17"/>
        <v>0</v>
      </c>
      <c r="AN274" s="12">
        <f t="shared" si="18"/>
        <v>0</v>
      </c>
      <c r="AO274" s="13">
        <f t="shared" si="19"/>
        <v>0</v>
      </c>
    </row>
    <row r="275" spans="1:41" x14ac:dyDescent="0.25">
      <c r="A275" t="s">
        <v>322</v>
      </c>
      <c r="C275" t="s">
        <v>43</v>
      </c>
      <c r="D275" t="s">
        <v>292</v>
      </c>
      <c r="E275">
        <v>-21.38</v>
      </c>
      <c r="F275">
        <v>174.91</v>
      </c>
      <c r="G275">
        <v>0.01</v>
      </c>
      <c r="J275" t="s">
        <v>3</v>
      </c>
      <c r="N275" t="s">
        <v>293</v>
      </c>
      <c r="O275" t="s">
        <v>46</v>
      </c>
      <c r="P275" t="s">
        <v>294</v>
      </c>
      <c r="Q275" t="s">
        <v>295</v>
      </c>
      <c r="S275">
        <v>54.04</v>
      </c>
      <c r="T275">
        <v>0.97</v>
      </c>
      <c r="U275">
        <v>18.010000000000002</v>
      </c>
      <c r="Z275">
        <v>9.57</v>
      </c>
      <c r="AB275">
        <v>0.21</v>
      </c>
      <c r="AC275">
        <v>4.1900000000000004</v>
      </c>
      <c r="AD275">
        <v>10.4</v>
      </c>
      <c r="AE275">
        <v>2.4300000000000002</v>
      </c>
      <c r="AF275">
        <v>0.1</v>
      </c>
      <c r="AG275">
        <v>0.08</v>
      </c>
      <c r="AI275">
        <v>1.26</v>
      </c>
      <c r="AL275" s="11">
        <f t="shared" si="16"/>
        <v>1</v>
      </c>
      <c r="AM275" s="12">
        <f t="shared" si="17"/>
        <v>0</v>
      </c>
      <c r="AN275" s="12">
        <f t="shared" si="18"/>
        <v>0</v>
      </c>
      <c r="AO275" s="13">
        <f t="shared" si="19"/>
        <v>0</v>
      </c>
    </row>
    <row r="276" spans="1:41" x14ac:dyDescent="0.25">
      <c r="A276" t="s">
        <v>323</v>
      </c>
      <c r="C276" t="s">
        <v>43</v>
      </c>
      <c r="D276" t="s">
        <v>292</v>
      </c>
      <c r="E276">
        <v>-21.38</v>
      </c>
      <c r="F276">
        <v>174.91</v>
      </c>
      <c r="G276">
        <v>0.01</v>
      </c>
      <c r="J276" t="s">
        <v>3</v>
      </c>
      <c r="N276" t="s">
        <v>293</v>
      </c>
      <c r="O276" t="s">
        <v>46</v>
      </c>
      <c r="P276" t="s">
        <v>294</v>
      </c>
      <c r="Q276" t="s">
        <v>295</v>
      </c>
      <c r="S276">
        <v>59.43</v>
      </c>
      <c r="T276">
        <v>0.91</v>
      </c>
      <c r="U276">
        <v>16.25</v>
      </c>
      <c r="Z276">
        <v>9.18</v>
      </c>
      <c r="AB276">
        <v>0.19</v>
      </c>
      <c r="AC276">
        <v>3.54</v>
      </c>
      <c r="AD276">
        <v>7.22</v>
      </c>
      <c r="AE276">
        <v>2.8</v>
      </c>
      <c r="AF276">
        <v>0.4</v>
      </c>
      <c r="AG276">
        <v>0.08</v>
      </c>
      <c r="AI276">
        <v>4.46</v>
      </c>
      <c r="AL276" s="11">
        <f t="shared" si="16"/>
        <v>1</v>
      </c>
      <c r="AM276" s="12">
        <f t="shared" si="17"/>
        <v>0</v>
      </c>
      <c r="AN276" s="12">
        <f t="shared" si="18"/>
        <v>0</v>
      </c>
      <c r="AO276" s="13">
        <f t="shared" si="19"/>
        <v>0</v>
      </c>
    </row>
    <row r="277" spans="1:41" x14ac:dyDescent="0.25">
      <c r="A277" t="s">
        <v>324</v>
      </c>
      <c r="C277" t="s">
        <v>43</v>
      </c>
      <c r="D277" t="s">
        <v>292</v>
      </c>
      <c r="E277">
        <v>-21.38</v>
      </c>
      <c r="F277">
        <v>174.91</v>
      </c>
      <c r="G277">
        <v>0.01</v>
      </c>
      <c r="J277" t="s">
        <v>3</v>
      </c>
      <c r="N277" t="s">
        <v>293</v>
      </c>
      <c r="O277" t="s">
        <v>46</v>
      </c>
      <c r="P277" t="s">
        <v>294</v>
      </c>
      <c r="Q277" t="s">
        <v>295</v>
      </c>
      <c r="S277">
        <v>48.42</v>
      </c>
      <c r="T277">
        <v>0.67</v>
      </c>
      <c r="U277">
        <v>22.06</v>
      </c>
      <c r="Z277">
        <v>8.24</v>
      </c>
      <c r="AB277">
        <v>0.23</v>
      </c>
      <c r="AC277">
        <v>4.8099999999999996</v>
      </c>
      <c r="AD277">
        <v>13.64</v>
      </c>
      <c r="AE277">
        <v>1.77</v>
      </c>
      <c r="AF277">
        <v>0.14000000000000001</v>
      </c>
      <c r="AG277">
        <v>0.02</v>
      </c>
      <c r="AI277">
        <v>1.08</v>
      </c>
      <c r="AL277" s="11">
        <f t="shared" si="16"/>
        <v>1</v>
      </c>
      <c r="AM277" s="12">
        <f t="shared" si="17"/>
        <v>0</v>
      </c>
      <c r="AN277" s="12">
        <f t="shared" si="18"/>
        <v>0</v>
      </c>
      <c r="AO277" s="13">
        <f t="shared" si="19"/>
        <v>0</v>
      </c>
    </row>
    <row r="278" spans="1:41" x14ac:dyDescent="0.25">
      <c r="A278" t="s">
        <v>325</v>
      </c>
      <c r="C278" t="s">
        <v>43</v>
      </c>
      <c r="D278" t="s">
        <v>292</v>
      </c>
      <c r="E278">
        <v>-21.83</v>
      </c>
      <c r="F278">
        <v>174.91</v>
      </c>
      <c r="G278">
        <v>0.01</v>
      </c>
      <c r="J278" t="s">
        <v>3</v>
      </c>
      <c r="N278" t="s">
        <v>293</v>
      </c>
      <c r="O278" t="s">
        <v>46</v>
      </c>
      <c r="P278" t="s">
        <v>294</v>
      </c>
      <c r="Q278" t="s">
        <v>295</v>
      </c>
      <c r="S278">
        <v>49.33</v>
      </c>
      <c r="T278">
        <v>0.5</v>
      </c>
      <c r="U278">
        <v>23.67</v>
      </c>
      <c r="Z278">
        <v>6.16</v>
      </c>
      <c r="AB278">
        <v>0.19</v>
      </c>
      <c r="AC278">
        <v>4.33</v>
      </c>
      <c r="AD278">
        <v>13.24</v>
      </c>
      <c r="AE278">
        <v>2.27</v>
      </c>
      <c r="AF278">
        <v>0.28999999999999998</v>
      </c>
      <c r="AG278">
        <v>0.02</v>
      </c>
      <c r="AI278">
        <v>2.1</v>
      </c>
      <c r="AL278" s="11">
        <f t="shared" si="16"/>
        <v>1</v>
      </c>
      <c r="AM278" s="12">
        <f t="shared" si="17"/>
        <v>0</v>
      </c>
      <c r="AN278" s="12">
        <f t="shared" si="18"/>
        <v>0</v>
      </c>
      <c r="AO278" s="13">
        <f t="shared" si="19"/>
        <v>0</v>
      </c>
    </row>
    <row r="279" spans="1:41" x14ac:dyDescent="0.25">
      <c r="A279" t="s">
        <v>326</v>
      </c>
      <c r="C279" t="s">
        <v>43</v>
      </c>
      <c r="D279" t="s">
        <v>292</v>
      </c>
      <c r="E279">
        <v>-21.38</v>
      </c>
      <c r="F279">
        <v>174.91</v>
      </c>
      <c r="G279">
        <v>0.01</v>
      </c>
      <c r="J279" t="s">
        <v>3</v>
      </c>
      <c r="N279" t="s">
        <v>293</v>
      </c>
      <c r="O279" t="s">
        <v>46</v>
      </c>
      <c r="P279" t="s">
        <v>294</v>
      </c>
      <c r="Q279" t="s">
        <v>295</v>
      </c>
      <c r="S279">
        <v>59.02</v>
      </c>
      <c r="T279">
        <v>1.29</v>
      </c>
      <c r="U279">
        <v>17.079999999999998</v>
      </c>
      <c r="Z279">
        <v>8.7899999999999991</v>
      </c>
      <c r="AB279">
        <v>0.16</v>
      </c>
      <c r="AC279">
        <v>2.56</v>
      </c>
      <c r="AD279">
        <v>6.47</v>
      </c>
      <c r="AE279">
        <v>4.08</v>
      </c>
      <c r="AF279">
        <v>0.26</v>
      </c>
      <c r="AG279">
        <v>0.28999999999999998</v>
      </c>
      <c r="AI279">
        <v>1.02</v>
      </c>
      <c r="AL279" s="11">
        <f t="shared" si="16"/>
        <v>1</v>
      </c>
      <c r="AM279" s="12">
        <f t="shared" si="17"/>
        <v>0</v>
      </c>
      <c r="AN279" s="12">
        <f t="shared" si="18"/>
        <v>0</v>
      </c>
      <c r="AO279" s="13">
        <f t="shared" si="19"/>
        <v>0</v>
      </c>
    </row>
    <row r="280" spans="1:41" x14ac:dyDescent="0.25">
      <c r="A280" t="s">
        <v>327</v>
      </c>
      <c r="C280" t="s">
        <v>43</v>
      </c>
      <c r="D280" t="s">
        <v>292</v>
      </c>
      <c r="E280">
        <v>-17.82</v>
      </c>
      <c r="F280">
        <v>177.5</v>
      </c>
      <c r="G280">
        <v>0.01</v>
      </c>
      <c r="J280" t="s">
        <v>3</v>
      </c>
      <c r="N280" t="s">
        <v>293</v>
      </c>
      <c r="O280" t="s">
        <v>46</v>
      </c>
      <c r="P280" t="s">
        <v>294</v>
      </c>
      <c r="Q280" t="s">
        <v>295</v>
      </c>
      <c r="S280">
        <v>44.71</v>
      </c>
      <c r="T280">
        <v>1.34</v>
      </c>
      <c r="U280">
        <v>17.41</v>
      </c>
      <c r="Z280">
        <v>10.67</v>
      </c>
      <c r="AB280">
        <v>0.2</v>
      </c>
      <c r="AC280">
        <v>12.98</v>
      </c>
      <c r="AD280">
        <v>11.42</v>
      </c>
      <c r="AE280">
        <v>0.86</v>
      </c>
      <c r="AF280">
        <v>0.3</v>
      </c>
      <c r="AG280">
        <v>0.1</v>
      </c>
      <c r="AI280">
        <v>3.88</v>
      </c>
      <c r="AL280" s="11">
        <f t="shared" si="16"/>
        <v>1</v>
      </c>
      <c r="AM280" s="12">
        <f t="shared" si="17"/>
        <v>0</v>
      </c>
      <c r="AN280" s="12">
        <f t="shared" si="18"/>
        <v>0</v>
      </c>
      <c r="AO280" s="13">
        <f t="shared" si="19"/>
        <v>0</v>
      </c>
    </row>
    <row r="281" spans="1:41" x14ac:dyDescent="0.25">
      <c r="A281" t="s">
        <v>328</v>
      </c>
      <c r="C281" t="s">
        <v>43</v>
      </c>
      <c r="D281" t="s">
        <v>292</v>
      </c>
      <c r="E281">
        <v>-17.809999999999999</v>
      </c>
      <c r="F281">
        <v>177.5</v>
      </c>
      <c r="G281">
        <v>0.01</v>
      </c>
      <c r="J281" t="s">
        <v>3</v>
      </c>
      <c r="N281" t="s">
        <v>293</v>
      </c>
      <c r="O281" t="s">
        <v>46</v>
      </c>
      <c r="P281" t="s">
        <v>294</v>
      </c>
      <c r="Q281" t="s">
        <v>295</v>
      </c>
      <c r="S281">
        <v>54.59</v>
      </c>
      <c r="T281">
        <v>1.35</v>
      </c>
      <c r="U281">
        <v>15.82</v>
      </c>
      <c r="Z281">
        <v>12.68</v>
      </c>
      <c r="AB281">
        <v>0.21</v>
      </c>
      <c r="AC281">
        <v>4.7</v>
      </c>
      <c r="AD281">
        <v>5.37</v>
      </c>
      <c r="AE281">
        <v>3.22</v>
      </c>
      <c r="AF281">
        <v>1.91</v>
      </c>
      <c r="AG281">
        <v>0.15</v>
      </c>
      <c r="AI281">
        <v>3.62</v>
      </c>
      <c r="AL281" s="11">
        <f t="shared" si="16"/>
        <v>1</v>
      </c>
      <c r="AM281" s="12">
        <f t="shared" si="17"/>
        <v>0</v>
      </c>
      <c r="AN281" s="12">
        <f t="shared" si="18"/>
        <v>0</v>
      </c>
      <c r="AO281" s="13">
        <f t="shared" si="19"/>
        <v>0</v>
      </c>
    </row>
    <row r="282" spans="1:41" x14ac:dyDescent="0.25">
      <c r="A282" t="s">
        <v>329</v>
      </c>
      <c r="C282" t="s">
        <v>43</v>
      </c>
      <c r="D282" t="s">
        <v>292</v>
      </c>
      <c r="E282">
        <v>-17.809999999999999</v>
      </c>
      <c r="F282">
        <v>177.5</v>
      </c>
      <c r="G282">
        <v>0.01</v>
      </c>
      <c r="J282" t="s">
        <v>3</v>
      </c>
      <c r="N282" t="s">
        <v>293</v>
      </c>
      <c r="O282" t="s">
        <v>46</v>
      </c>
      <c r="P282" t="s">
        <v>294</v>
      </c>
      <c r="Q282" t="s">
        <v>295</v>
      </c>
      <c r="S282">
        <v>48.95</v>
      </c>
      <c r="T282">
        <v>2.31</v>
      </c>
      <c r="U282">
        <v>14.82</v>
      </c>
      <c r="Z282">
        <v>13.83</v>
      </c>
      <c r="AB282">
        <v>0.21</v>
      </c>
      <c r="AC282">
        <v>6.01</v>
      </c>
      <c r="AD282">
        <v>9.19</v>
      </c>
      <c r="AE282">
        <v>3.95</v>
      </c>
      <c r="AF282">
        <v>0.52</v>
      </c>
      <c r="AG282">
        <v>0.21</v>
      </c>
      <c r="AI282">
        <v>2.82</v>
      </c>
      <c r="AL282" s="11">
        <f t="shared" si="16"/>
        <v>1</v>
      </c>
      <c r="AM282" s="12">
        <f t="shared" si="17"/>
        <v>0</v>
      </c>
      <c r="AN282" s="12">
        <f t="shared" si="18"/>
        <v>0</v>
      </c>
      <c r="AO282" s="13">
        <f t="shared" si="19"/>
        <v>0</v>
      </c>
    </row>
    <row r="283" spans="1:41" x14ac:dyDescent="0.25">
      <c r="A283" t="s">
        <v>330</v>
      </c>
      <c r="C283" t="s">
        <v>43</v>
      </c>
      <c r="D283" t="s">
        <v>292</v>
      </c>
      <c r="E283">
        <v>-17.809999999999999</v>
      </c>
      <c r="F283">
        <v>177.49</v>
      </c>
      <c r="G283">
        <v>0.01</v>
      </c>
      <c r="J283" t="s">
        <v>3</v>
      </c>
      <c r="N283" t="s">
        <v>293</v>
      </c>
      <c r="O283" t="s">
        <v>46</v>
      </c>
      <c r="P283" t="s">
        <v>294</v>
      </c>
      <c r="Q283" t="s">
        <v>295</v>
      </c>
      <c r="S283">
        <v>49.98</v>
      </c>
      <c r="T283">
        <v>2.3199999999999998</v>
      </c>
      <c r="U283">
        <v>14.86</v>
      </c>
      <c r="Z283">
        <v>12.59</v>
      </c>
      <c r="AB283">
        <v>0.21</v>
      </c>
      <c r="AC283">
        <v>6.36</v>
      </c>
      <c r="AD283">
        <v>8.9</v>
      </c>
      <c r="AE283">
        <v>4.51</v>
      </c>
      <c r="AF283">
        <v>0.05</v>
      </c>
      <c r="AG283">
        <v>0.22</v>
      </c>
      <c r="AI283">
        <v>2.79</v>
      </c>
      <c r="AL283" s="11">
        <f t="shared" si="16"/>
        <v>1</v>
      </c>
      <c r="AM283" s="12">
        <f t="shared" si="17"/>
        <v>0</v>
      </c>
      <c r="AN283" s="12">
        <f t="shared" si="18"/>
        <v>0</v>
      </c>
      <c r="AO283" s="13">
        <f t="shared" si="19"/>
        <v>0</v>
      </c>
    </row>
    <row r="284" spans="1:41" x14ac:dyDescent="0.25">
      <c r="A284" t="s">
        <v>331</v>
      </c>
      <c r="C284" t="s">
        <v>43</v>
      </c>
      <c r="D284" t="s">
        <v>292</v>
      </c>
      <c r="E284">
        <v>-17.82</v>
      </c>
      <c r="F284">
        <v>177.49</v>
      </c>
      <c r="G284">
        <v>0.01</v>
      </c>
      <c r="J284" t="s">
        <v>3</v>
      </c>
      <c r="N284" t="s">
        <v>293</v>
      </c>
      <c r="O284" t="s">
        <v>46</v>
      </c>
      <c r="P284" t="s">
        <v>294</v>
      </c>
      <c r="Q284" t="s">
        <v>295</v>
      </c>
      <c r="S284">
        <v>51.83</v>
      </c>
      <c r="T284">
        <v>0.45</v>
      </c>
      <c r="U284">
        <v>16.66</v>
      </c>
      <c r="Z284">
        <v>8.6300000000000008</v>
      </c>
      <c r="AB284">
        <v>0.12</v>
      </c>
      <c r="AC284">
        <v>9.1199999999999992</v>
      </c>
      <c r="AD284">
        <v>8.89</v>
      </c>
      <c r="AE284">
        <v>3.84</v>
      </c>
      <c r="AF284">
        <v>0.41</v>
      </c>
      <c r="AG284">
        <v>0.04</v>
      </c>
      <c r="AI284">
        <v>3.72</v>
      </c>
      <c r="AL284" s="11">
        <f t="shared" si="16"/>
        <v>1</v>
      </c>
      <c r="AM284" s="12">
        <f t="shared" si="17"/>
        <v>0</v>
      </c>
      <c r="AN284" s="12">
        <f t="shared" si="18"/>
        <v>0</v>
      </c>
      <c r="AO284" s="13">
        <f t="shared" si="19"/>
        <v>0</v>
      </c>
    </row>
    <row r="285" spans="1:41" x14ac:dyDescent="0.25">
      <c r="A285" t="s">
        <v>332</v>
      </c>
      <c r="C285" t="s">
        <v>43</v>
      </c>
      <c r="D285" t="s">
        <v>292</v>
      </c>
      <c r="E285">
        <v>-17.829999999999998</v>
      </c>
      <c r="F285">
        <v>177.53</v>
      </c>
      <c r="G285">
        <v>0.01</v>
      </c>
      <c r="J285" t="s">
        <v>3</v>
      </c>
      <c r="N285" t="s">
        <v>293</v>
      </c>
      <c r="O285" t="s">
        <v>46</v>
      </c>
      <c r="P285" t="s">
        <v>294</v>
      </c>
      <c r="Q285" t="s">
        <v>295</v>
      </c>
      <c r="S285">
        <v>52.89</v>
      </c>
      <c r="T285">
        <v>1.07</v>
      </c>
      <c r="U285">
        <v>16.34</v>
      </c>
      <c r="Z285">
        <v>8.6</v>
      </c>
      <c r="AB285">
        <v>0.19</v>
      </c>
      <c r="AC285">
        <v>8.7100000000000009</v>
      </c>
      <c r="AD285">
        <v>7.26</v>
      </c>
      <c r="AE285">
        <v>4.79</v>
      </c>
      <c r="AF285">
        <v>0.08</v>
      </c>
      <c r="AG285">
        <v>7.0000000000000007E-2</v>
      </c>
      <c r="AI285">
        <v>1.1100000000000001</v>
      </c>
      <c r="AL285" s="11">
        <f t="shared" si="16"/>
        <v>1</v>
      </c>
      <c r="AM285" s="12">
        <f t="shared" si="17"/>
        <v>0</v>
      </c>
      <c r="AN285" s="12">
        <f t="shared" si="18"/>
        <v>0</v>
      </c>
      <c r="AO285" s="13">
        <f t="shared" si="19"/>
        <v>0</v>
      </c>
    </row>
    <row r="286" spans="1:41" x14ac:dyDescent="0.25">
      <c r="A286" t="s">
        <v>333</v>
      </c>
      <c r="C286" t="s">
        <v>43</v>
      </c>
      <c r="D286" t="s">
        <v>292</v>
      </c>
      <c r="E286">
        <v>-17.829999999999998</v>
      </c>
      <c r="F286">
        <v>177.53</v>
      </c>
      <c r="G286">
        <v>0.01</v>
      </c>
      <c r="J286" t="s">
        <v>3</v>
      </c>
      <c r="N286" t="s">
        <v>293</v>
      </c>
      <c r="O286" t="s">
        <v>46</v>
      </c>
      <c r="P286" t="s">
        <v>294</v>
      </c>
      <c r="Q286" t="s">
        <v>295</v>
      </c>
      <c r="S286">
        <v>55.85</v>
      </c>
      <c r="T286">
        <v>1.33</v>
      </c>
      <c r="U286">
        <v>16.37</v>
      </c>
      <c r="Z286">
        <v>10.61</v>
      </c>
      <c r="AB286">
        <v>0.17</v>
      </c>
      <c r="AC286">
        <v>4.0199999999999996</v>
      </c>
      <c r="AD286">
        <v>4.8899999999999997</v>
      </c>
      <c r="AE286">
        <v>4.9400000000000004</v>
      </c>
      <c r="AF286">
        <v>1.68</v>
      </c>
      <c r="AG286">
        <v>0.14000000000000001</v>
      </c>
      <c r="AI286">
        <v>2.2999999999999998</v>
      </c>
      <c r="AL286" s="11">
        <f t="shared" si="16"/>
        <v>1</v>
      </c>
      <c r="AM286" s="12">
        <f t="shared" si="17"/>
        <v>0</v>
      </c>
      <c r="AN286" s="12">
        <f t="shared" si="18"/>
        <v>0</v>
      </c>
      <c r="AO286" s="13">
        <f t="shared" si="19"/>
        <v>0</v>
      </c>
    </row>
    <row r="287" spans="1:41" x14ac:dyDescent="0.25">
      <c r="A287" t="s">
        <v>334</v>
      </c>
      <c r="C287" t="s">
        <v>43</v>
      </c>
      <c r="D287" t="s">
        <v>292</v>
      </c>
      <c r="E287">
        <v>-17.84</v>
      </c>
      <c r="F287">
        <v>177.47</v>
      </c>
      <c r="G287">
        <v>0.01</v>
      </c>
      <c r="J287" t="s">
        <v>3</v>
      </c>
      <c r="N287" t="s">
        <v>293</v>
      </c>
      <c r="O287" t="s">
        <v>46</v>
      </c>
      <c r="P287" t="s">
        <v>294</v>
      </c>
      <c r="Q287" t="s">
        <v>295</v>
      </c>
      <c r="S287">
        <v>53.18</v>
      </c>
      <c r="T287">
        <v>0.34</v>
      </c>
      <c r="U287">
        <v>19.05</v>
      </c>
      <c r="Z287">
        <v>6.93</v>
      </c>
      <c r="AB287">
        <v>0.13</v>
      </c>
      <c r="AC287">
        <v>8.2799999999999994</v>
      </c>
      <c r="AD287">
        <v>6.65</v>
      </c>
      <c r="AE287">
        <v>4.24</v>
      </c>
      <c r="AF287">
        <v>1.2</v>
      </c>
      <c r="AG287">
        <v>0.02</v>
      </c>
      <c r="AI287">
        <v>6.32</v>
      </c>
      <c r="AL287" s="11">
        <f t="shared" si="16"/>
        <v>1</v>
      </c>
      <c r="AM287" s="12">
        <f t="shared" si="17"/>
        <v>0</v>
      </c>
      <c r="AN287" s="12">
        <f t="shared" si="18"/>
        <v>0</v>
      </c>
      <c r="AO287" s="13">
        <f t="shared" si="19"/>
        <v>0</v>
      </c>
    </row>
    <row r="288" spans="1:41" x14ac:dyDescent="0.25">
      <c r="A288" t="s">
        <v>335</v>
      </c>
      <c r="C288" t="s">
        <v>43</v>
      </c>
      <c r="D288" t="s">
        <v>292</v>
      </c>
      <c r="E288">
        <v>-17.84</v>
      </c>
      <c r="F288">
        <v>177.47</v>
      </c>
      <c r="G288">
        <v>0.01</v>
      </c>
      <c r="J288" t="s">
        <v>3</v>
      </c>
      <c r="N288" t="s">
        <v>293</v>
      </c>
      <c r="O288" t="s">
        <v>46</v>
      </c>
      <c r="P288" t="s">
        <v>294</v>
      </c>
      <c r="Q288" t="s">
        <v>295</v>
      </c>
      <c r="S288">
        <v>55.97</v>
      </c>
      <c r="T288">
        <v>0.6</v>
      </c>
      <c r="U288">
        <v>15.03</v>
      </c>
      <c r="Z288">
        <v>8.19</v>
      </c>
      <c r="AB288">
        <v>0.19</v>
      </c>
      <c r="AC288">
        <v>9.74</v>
      </c>
      <c r="AD288">
        <v>4.82</v>
      </c>
      <c r="AE288">
        <v>4.88</v>
      </c>
      <c r="AF288">
        <v>0.52</v>
      </c>
      <c r="AG288">
        <v>7.0000000000000007E-2</v>
      </c>
      <c r="AI288">
        <v>4.21</v>
      </c>
      <c r="AL288" s="11">
        <f t="shared" si="16"/>
        <v>1</v>
      </c>
      <c r="AM288" s="12">
        <f t="shared" si="17"/>
        <v>0</v>
      </c>
      <c r="AN288" s="12">
        <f t="shared" si="18"/>
        <v>0</v>
      </c>
      <c r="AO288" s="13">
        <f t="shared" si="19"/>
        <v>0</v>
      </c>
    </row>
    <row r="289" spans="1:41" x14ac:dyDescent="0.25">
      <c r="A289" t="s">
        <v>336</v>
      </c>
      <c r="C289" t="s">
        <v>43</v>
      </c>
      <c r="D289" t="s">
        <v>292</v>
      </c>
      <c r="E289">
        <v>-17.84</v>
      </c>
      <c r="F289">
        <v>177.47</v>
      </c>
      <c r="G289">
        <v>0.01</v>
      </c>
      <c r="J289" t="s">
        <v>3</v>
      </c>
      <c r="N289" t="s">
        <v>293</v>
      </c>
      <c r="O289" t="s">
        <v>46</v>
      </c>
      <c r="P289" t="s">
        <v>294</v>
      </c>
      <c r="Q289" t="s">
        <v>295</v>
      </c>
      <c r="S289">
        <v>61.23</v>
      </c>
      <c r="T289">
        <v>0.8</v>
      </c>
      <c r="U289">
        <v>18.38</v>
      </c>
      <c r="Z289">
        <v>6.19</v>
      </c>
      <c r="AB289">
        <v>0.08</v>
      </c>
      <c r="AC289">
        <v>4.57</v>
      </c>
      <c r="AD289">
        <v>0.9</v>
      </c>
      <c r="AE289">
        <v>7.28</v>
      </c>
      <c r="AF289">
        <v>0.48</v>
      </c>
      <c r="AG289">
        <v>0.1</v>
      </c>
      <c r="AI289">
        <v>3.72</v>
      </c>
      <c r="AL289" s="11">
        <f t="shared" si="16"/>
        <v>1</v>
      </c>
      <c r="AM289" s="12">
        <f t="shared" si="17"/>
        <v>0</v>
      </c>
      <c r="AN289" s="12">
        <f t="shared" si="18"/>
        <v>0</v>
      </c>
      <c r="AO289" s="13">
        <f t="shared" si="19"/>
        <v>0</v>
      </c>
    </row>
    <row r="290" spans="1:41" x14ac:dyDescent="0.25">
      <c r="A290" t="s">
        <v>337</v>
      </c>
      <c r="C290" t="s">
        <v>43</v>
      </c>
      <c r="D290" t="s">
        <v>292</v>
      </c>
      <c r="E290">
        <v>-17.829999999999998</v>
      </c>
      <c r="F290">
        <v>177.46</v>
      </c>
      <c r="G290">
        <v>0.01</v>
      </c>
      <c r="J290" t="s">
        <v>3</v>
      </c>
      <c r="N290" t="s">
        <v>293</v>
      </c>
      <c r="O290" t="s">
        <v>46</v>
      </c>
      <c r="P290" t="s">
        <v>294</v>
      </c>
      <c r="Q290" t="s">
        <v>295</v>
      </c>
      <c r="S290">
        <v>58.9</v>
      </c>
      <c r="T290">
        <v>1.52</v>
      </c>
      <c r="U290">
        <v>15.43</v>
      </c>
      <c r="Z290">
        <v>10.93</v>
      </c>
      <c r="AB290">
        <v>0.21</v>
      </c>
      <c r="AC290">
        <v>3.63</v>
      </c>
      <c r="AD290">
        <v>3.13</v>
      </c>
      <c r="AE290">
        <v>5.97</v>
      </c>
      <c r="AF290">
        <v>0.13</v>
      </c>
      <c r="AG290">
        <v>0.16</v>
      </c>
      <c r="AI290">
        <v>2.97</v>
      </c>
      <c r="AL290" s="11">
        <f t="shared" si="16"/>
        <v>1</v>
      </c>
      <c r="AM290" s="12">
        <f t="shared" si="17"/>
        <v>0</v>
      </c>
      <c r="AN290" s="12">
        <f t="shared" si="18"/>
        <v>0</v>
      </c>
      <c r="AO290" s="13">
        <f t="shared" si="19"/>
        <v>0</v>
      </c>
    </row>
    <row r="291" spans="1:41" x14ac:dyDescent="0.25">
      <c r="A291" t="s">
        <v>338</v>
      </c>
      <c r="C291" t="s">
        <v>43</v>
      </c>
      <c r="D291" t="s">
        <v>339</v>
      </c>
      <c r="E291">
        <v>-18.806000000000001</v>
      </c>
      <c r="F291">
        <v>-174.64599999999999</v>
      </c>
      <c r="G291">
        <v>0.1</v>
      </c>
      <c r="J291" t="s">
        <v>3</v>
      </c>
      <c r="N291" t="s">
        <v>340</v>
      </c>
      <c r="O291" t="s">
        <v>46</v>
      </c>
      <c r="P291" t="s">
        <v>341</v>
      </c>
      <c r="Q291" t="s">
        <v>342</v>
      </c>
      <c r="S291">
        <v>52.34</v>
      </c>
      <c r="T291">
        <v>0.49</v>
      </c>
      <c r="U291">
        <v>16.89</v>
      </c>
      <c r="W291">
        <v>10.42</v>
      </c>
      <c r="AB291">
        <v>0.17</v>
      </c>
      <c r="AC291">
        <v>5.71</v>
      </c>
      <c r="AD291">
        <v>12.09</v>
      </c>
      <c r="AE291">
        <v>1.79</v>
      </c>
      <c r="AF291">
        <v>0.41</v>
      </c>
      <c r="AI291" t="s">
        <v>343</v>
      </c>
      <c r="AL291" s="11">
        <f t="shared" si="16"/>
        <v>1</v>
      </c>
      <c r="AM291" s="12">
        <f t="shared" si="17"/>
        <v>0</v>
      </c>
      <c r="AN291" s="12">
        <f t="shared" si="18"/>
        <v>0</v>
      </c>
      <c r="AO291" s="13">
        <f t="shared" si="19"/>
        <v>0</v>
      </c>
    </row>
    <row r="292" spans="1:41" x14ac:dyDescent="0.25">
      <c r="A292" t="s">
        <v>344</v>
      </c>
      <c r="C292" t="s">
        <v>43</v>
      </c>
      <c r="D292" t="s">
        <v>339</v>
      </c>
      <c r="E292">
        <v>-18.806000000000001</v>
      </c>
      <c r="F292">
        <v>-174.64599999999999</v>
      </c>
      <c r="G292">
        <v>0.1</v>
      </c>
      <c r="J292" t="s">
        <v>3</v>
      </c>
      <c r="N292" t="s">
        <v>340</v>
      </c>
      <c r="O292" t="s">
        <v>46</v>
      </c>
      <c r="P292" t="s">
        <v>341</v>
      </c>
      <c r="Q292" t="s">
        <v>342</v>
      </c>
      <c r="S292">
        <v>52.15</v>
      </c>
      <c r="T292">
        <v>0.51</v>
      </c>
      <c r="U292">
        <v>16.54</v>
      </c>
      <c r="W292">
        <v>10.7</v>
      </c>
      <c r="AB292">
        <v>0.17</v>
      </c>
      <c r="AC292">
        <v>5.81</v>
      </c>
      <c r="AD292">
        <v>11.94</v>
      </c>
      <c r="AE292">
        <v>1.65</v>
      </c>
      <c r="AF292">
        <v>0.42</v>
      </c>
      <c r="AI292" t="s">
        <v>345</v>
      </c>
      <c r="AL292" s="11">
        <f t="shared" si="16"/>
        <v>1</v>
      </c>
      <c r="AM292" s="12">
        <f t="shared" si="17"/>
        <v>0</v>
      </c>
      <c r="AN292" s="12">
        <f t="shared" si="18"/>
        <v>0</v>
      </c>
      <c r="AO292" s="13">
        <f t="shared" si="19"/>
        <v>0</v>
      </c>
    </row>
    <row r="293" spans="1:41" x14ac:dyDescent="0.25">
      <c r="A293" t="s">
        <v>346</v>
      </c>
      <c r="C293" t="s">
        <v>43</v>
      </c>
      <c r="D293" t="s">
        <v>339</v>
      </c>
      <c r="E293">
        <v>-18.806000000000001</v>
      </c>
      <c r="F293">
        <v>-174.64599999999999</v>
      </c>
      <c r="G293">
        <v>0.1</v>
      </c>
      <c r="J293" t="s">
        <v>3</v>
      </c>
      <c r="N293" t="s">
        <v>340</v>
      </c>
      <c r="O293" t="s">
        <v>46</v>
      </c>
      <c r="P293" t="s">
        <v>341</v>
      </c>
      <c r="Q293" t="s">
        <v>342</v>
      </c>
      <c r="S293">
        <v>54.58</v>
      </c>
      <c r="T293">
        <v>0.72</v>
      </c>
      <c r="U293">
        <v>14.2</v>
      </c>
      <c r="W293">
        <v>13.21</v>
      </c>
      <c r="AB293">
        <v>0.2</v>
      </c>
      <c r="AC293">
        <v>4.1500000000000004</v>
      </c>
      <c r="AD293">
        <v>9.39</v>
      </c>
      <c r="AE293">
        <v>2.48</v>
      </c>
      <c r="AF293">
        <v>0.56000000000000005</v>
      </c>
      <c r="AI293" t="s">
        <v>347</v>
      </c>
      <c r="AL293" s="11">
        <f t="shared" si="16"/>
        <v>1</v>
      </c>
      <c r="AM293" s="12">
        <f t="shared" si="17"/>
        <v>0</v>
      </c>
      <c r="AN293" s="12">
        <f t="shared" si="18"/>
        <v>0</v>
      </c>
      <c r="AO293" s="13">
        <f t="shared" si="19"/>
        <v>0</v>
      </c>
    </row>
    <row r="294" spans="1:41" x14ac:dyDescent="0.25">
      <c r="A294" t="s">
        <v>348</v>
      </c>
      <c r="C294" t="s">
        <v>43</v>
      </c>
      <c r="D294" t="s">
        <v>339</v>
      </c>
      <c r="E294">
        <v>-18.806000000000001</v>
      </c>
      <c r="F294">
        <v>-174.64599999999999</v>
      </c>
      <c r="G294">
        <v>0.1</v>
      </c>
      <c r="J294" t="s">
        <v>3</v>
      </c>
      <c r="N294" t="s">
        <v>340</v>
      </c>
      <c r="O294" t="s">
        <v>46</v>
      </c>
      <c r="P294" t="s">
        <v>341</v>
      </c>
      <c r="Q294" t="s">
        <v>342</v>
      </c>
      <c r="S294">
        <v>55.47</v>
      </c>
      <c r="T294">
        <v>0.7</v>
      </c>
      <c r="U294">
        <v>14.7</v>
      </c>
      <c r="W294">
        <v>13.07</v>
      </c>
      <c r="AB294">
        <v>0.2</v>
      </c>
      <c r="AC294">
        <v>4.3499999999999996</v>
      </c>
      <c r="AD294">
        <v>9.67</v>
      </c>
      <c r="AE294">
        <v>2.21</v>
      </c>
      <c r="AF294">
        <v>0.56000000000000005</v>
      </c>
      <c r="AI294" t="s">
        <v>349</v>
      </c>
      <c r="AL294" s="11">
        <f t="shared" si="16"/>
        <v>1</v>
      </c>
      <c r="AM294" s="12">
        <f t="shared" si="17"/>
        <v>0</v>
      </c>
      <c r="AN294" s="12">
        <f t="shared" si="18"/>
        <v>0</v>
      </c>
      <c r="AO294" s="13">
        <f t="shared" si="19"/>
        <v>0</v>
      </c>
    </row>
    <row r="295" spans="1:41" x14ac:dyDescent="0.25">
      <c r="A295" t="s">
        <v>350</v>
      </c>
      <c r="C295" t="s">
        <v>43</v>
      </c>
      <c r="D295" t="s">
        <v>339</v>
      </c>
      <c r="E295">
        <v>-18.806000000000001</v>
      </c>
      <c r="F295">
        <v>-174.64599999999999</v>
      </c>
      <c r="G295">
        <v>0.1</v>
      </c>
      <c r="J295" t="s">
        <v>3</v>
      </c>
      <c r="N295" t="s">
        <v>340</v>
      </c>
      <c r="O295" t="s">
        <v>46</v>
      </c>
      <c r="P295" t="s">
        <v>341</v>
      </c>
      <c r="Q295" t="s">
        <v>342</v>
      </c>
      <c r="S295">
        <v>53.69</v>
      </c>
      <c r="T295">
        <v>0.61</v>
      </c>
      <c r="U295">
        <v>16.25</v>
      </c>
      <c r="W295">
        <v>12.06</v>
      </c>
      <c r="AB295">
        <v>0.19</v>
      </c>
      <c r="AC295">
        <v>4.28</v>
      </c>
      <c r="AD295">
        <v>10.57</v>
      </c>
      <c r="AE295">
        <v>2.11</v>
      </c>
      <c r="AF295">
        <v>0.48</v>
      </c>
      <c r="AI295" t="s">
        <v>351</v>
      </c>
      <c r="AL295" s="11">
        <f t="shared" si="16"/>
        <v>1</v>
      </c>
      <c r="AM295" s="12">
        <f t="shared" si="17"/>
        <v>0</v>
      </c>
      <c r="AN295" s="12">
        <f t="shared" si="18"/>
        <v>0</v>
      </c>
      <c r="AO295" s="13">
        <f t="shared" si="19"/>
        <v>0</v>
      </c>
    </row>
    <row r="296" spans="1:41" x14ac:dyDescent="0.25">
      <c r="A296" t="s">
        <v>352</v>
      </c>
      <c r="C296" t="s">
        <v>43</v>
      </c>
      <c r="D296" t="s">
        <v>339</v>
      </c>
      <c r="E296">
        <v>-18.806000000000001</v>
      </c>
      <c r="F296">
        <v>-174.64599999999999</v>
      </c>
      <c r="G296">
        <v>0.1</v>
      </c>
      <c r="J296" t="s">
        <v>3</v>
      </c>
      <c r="N296" t="s">
        <v>340</v>
      </c>
      <c r="O296" t="s">
        <v>46</v>
      </c>
      <c r="P296" t="s">
        <v>341</v>
      </c>
      <c r="Q296" t="s">
        <v>342</v>
      </c>
      <c r="S296">
        <v>56.39</v>
      </c>
      <c r="T296">
        <v>0.79</v>
      </c>
      <c r="U296">
        <v>14.19</v>
      </c>
      <c r="W296">
        <v>13.33</v>
      </c>
      <c r="AB296">
        <v>0.2</v>
      </c>
      <c r="AC296">
        <v>3.53</v>
      </c>
      <c r="AD296">
        <v>8.8000000000000007</v>
      </c>
      <c r="AE296">
        <v>2.62</v>
      </c>
      <c r="AF296">
        <v>0.63</v>
      </c>
      <c r="AI296" t="s">
        <v>349</v>
      </c>
      <c r="AL296" s="11">
        <f t="shared" si="16"/>
        <v>1</v>
      </c>
      <c r="AM296" s="12">
        <f t="shared" si="17"/>
        <v>0</v>
      </c>
      <c r="AN296" s="12">
        <f t="shared" si="18"/>
        <v>0</v>
      </c>
      <c r="AO296" s="13">
        <f t="shared" si="19"/>
        <v>0</v>
      </c>
    </row>
    <row r="297" spans="1:41" x14ac:dyDescent="0.25">
      <c r="A297" t="s">
        <v>353</v>
      </c>
      <c r="C297" t="s">
        <v>43</v>
      </c>
      <c r="D297" t="s">
        <v>354</v>
      </c>
      <c r="E297">
        <v>34.08</v>
      </c>
      <c r="F297">
        <v>139.53</v>
      </c>
      <c r="G297">
        <v>0.01</v>
      </c>
      <c r="J297" t="s">
        <v>3</v>
      </c>
      <c r="N297" t="s">
        <v>293</v>
      </c>
      <c r="O297" t="s">
        <v>46</v>
      </c>
      <c r="P297" t="s">
        <v>341</v>
      </c>
      <c r="Q297" t="s">
        <v>342</v>
      </c>
      <c r="S297">
        <v>53.49</v>
      </c>
      <c r="T297">
        <v>1.4</v>
      </c>
      <c r="U297">
        <v>14.69</v>
      </c>
      <c r="W297">
        <v>3.88</v>
      </c>
      <c r="Y297">
        <v>9.66</v>
      </c>
      <c r="AB297">
        <v>0.24</v>
      </c>
      <c r="AC297">
        <v>4.0999999999999996</v>
      </c>
      <c r="AD297">
        <v>8.9</v>
      </c>
      <c r="AE297">
        <v>2.79</v>
      </c>
      <c r="AF297">
        <v>0.55000000000000004</v>
      </c>
      <c r="AG297">
        <v>0.16</v>
      </c>
      <c r="AI297">
        <v>0.76</v>
      </c>
      <c r="AL297" s="11">
        <f t="shared" si="16"/>
        <v>1</v>
      </c>
      <c r="AM297" s="12">
        <f t="shared" si="17"/>
        <v>0</v>
      </c>
      <c r="AN297" s="12">
        <f t="shared" si="18"/>
        <v>0</v>
      </c>
      <c r="AO297" s="13">
        <f t="shared" si="19"/>
        <v>0</v>
      </c>
    </row>
    <row r="298" spans="1:41" x14ac:dyDescent="0.25">
      <c r="A298" t="s">
        <v>355</v>
      </c>
      <c r="C298" t="s">
        <v>43</v>
      </c>
      <c r="D298" t="s">
        <v>354</v>
      </c>
      <c r="E298">
        <v>34.08</v>
      </c>
      <c r="F298">
        <v>139.53</v>
      </c>
      <c r="G298">
        <v>0.01</v>
      </c>
      <c r="J298" t="s">
        <v>3</v>
      </c>
      <c r="N298" t="s">
        <v>293</v>
      </c>
      <c r="O298" t="s">
        <v>46</v>
      </c>
      <c r="P298" t="s">
        <v>341</v>
      </c>
      <c r="Q298" t="s">
        <v>342</v>
      </c>
      <c r="S298">
        <v>53.25</v>
      </c>
      <c r="T298">
        <v>1.37</v>
      </c>
      <c r="U298">
        <v>15.22</v>
      </c>
      <c r="W298">
        <v>3.57</v>
      </c>
      <c r="Y298">
        <v>9.6999999999999993</v>
      </c>
      <c r="AB298">
        <v>0.24</v>
      </c>
      <c r="AC298">
        <v>4.01</v>
      </c>
      <c r="AD298">
        <v>9.17</v>
      </c>
      <c r="AE298">
        <v>2.78</v>
      </c>
      <c r="AF298">
        <v>0.54</v>
      </c>
      <c r="AG298">
        <v>0.15</v>
      </c>
      <c r="AI298">
        <v>0.88</v>
      </c>
      <c r="AL298" s="11">
        <f t="shared" si="16"/>
        <v>1</v>
      </c>
      <c r="AM298" s="12">
        <f t="shared" si="17"/>
        <v>0</v>
      </c>
      <c r="AN298" s="12">
        <f t="shared" si="18"/>
        <v>0</v>
      </c>
      <c r="AO298" s="13">
        <f t="shared" si="19"/>
        <v>0</v>
      </c>
    </row>
    <row r="299" spans="1:41" x14ac:dyDescent="0.25">
      <c r="A299" t="s">
        <v>356</v>
      </c>
      <c r="C299" t="s">
        <v>43</v>
      </c>
      <c r="D299" t="s">
        <v>354</v>
      </c>
      <c r="E299">
        <v>34.08</v>
      </c>
      <c r="F299">
        <v>139.53</v>
      </c>
      <c r="G299">
        <v>0.01</v>
      </c>
      <c r="J299" t="s">
        <v>3</v>
      </c>
      <c r="N299" t="s">
        <v>293</v>
      </c>
      <c r="O299" t="s">
        <v>46</v>
      </c>
      <c r="P299" t="s">
        <v>341</v>
      </c>
      <c r="Q299" t="s">
        <v>342</v>
      </c>
      <c r="S299">
        <v>54.82</v>
      </c>
      <c r="T299">
        <v>1.32</v>
      </c>
      <c r="U299">
        <v>15.08</v>
      </c>
      <c r="W299">
        <v>2.68</v>
      </c>
      <c r="Y299">
        <v>9.84</v>
      </c>
      <c r="AB299">
        <v>0.24</v>
      </c>
      <c r="AC299">
        <v>3.76</v>
      </c>
      <c r="AD299">
        <v>8.6199999999999992</v>
      </c>
      <c r="AE299">
        <v>2.94</v>
      </c>
      <c r="AF299">
        <v>0.6</v>
      </c>
      <c r="AG299">
        <v>0.16</v>
      </c>
      <c r="AI299">
        <v>0.85</v>
      </c>
      <c r="AL299" s="11">
        <f t="shared" si="16"/>
        <v>1</v>
      </c>
      <c r="AM299" s="12">
        <f t="shared" si="17"/>
        <v>0</v>
      </c>
      <c r="AN299" s="12">
        <f t="shared" si="18"/>
        <v>0</v>
      </c>
      <c r="AO299" s="13">
        <f t="shared" si="19"/>
        <v>0</v>
      </c>
    </row>
    <row r="300" spans="1:41" x14ac:dyDescent="0.25">
      <c r="A300" t="s">
        <v>357</v>
      </c>
      <c r="C300" t="s">
        <v>43</v>
      </c>
      <c r="D300" t="s">
        <v>354</v>
      </c>
      <c r="E300">
        <v>34.08</v>
      </c>
      <c r="F300">
        <v>139.53</v>
      </c>
      <c r="G300">
        <v>0.01</v>
      </c>
      <c r="J300" t="s">
        <v>3</v>
      </c>
      <c r="N300" t="s">
        <v>293</v>
      </c>
      <c r="O300" t="s">
        <v>46</v>
      </c>
      <c r="P300" t="s">
        <v>341</v>
      </c>
      <c r="Q300" t="s">
        <v>342</v>
      </c>
      <c r="S300">
        <v>55.24</v>
      </c>
      <c r="T300">
        <v>1.3</v>
      </c>
      <c r="U300">
        <v>14.99</v>
      </c>
      <c r="W300">
        <v>2.1</v>
      </c>
      <c r="Y300">
        <v>10.09</v>
      </c>
      <c r="AB300">
        <v>0.23</v>
      </c>
      <c r="AC300">
        <v>3.68</v>
      </c>
      <c r="AD300">
        <v>8.43</v>
      </c>
      <c r="AE300">
        <v>3.01</v>
      </c>
      <c r="AF300">
        <v>0.62</v>
      </c>
      <c r="AG300">
        <v>0.16</v>
      </c>
      <c r="AI300">
        <v>0.85</v>
      </c>
      <c r="AL300" s="11">
        <f t="shared" si="16"/>
        <v>1</v>
      </c>
      <c r="AM300" s="12">
        <f t="shared" si="17"/>
        <v>0</v>
      </c>
      <c r="AN300" s="12">
        <f t="shared" si="18"/>
        <v>0</v>
      </c>
      <c r="AO300" s="13">
        <f t="shared" si="19"/>
        <v>0</v>
      </c>
    </row>
    <row r="301" spans="1:41" x14ac:dyDescent="0.25">
      <c r="A301" t="s">
        <v>358</v>
      </c>
      <c r="C301" t="s">
        <v>43</v>
      </c>
      <c r="D301" t="s">
        <v>354</v>
      </c>
      <c r="E301">
        <v>34.08</v>
      </c>
      <c r="F301">
        <v>139.53</v>
      </c>
      <c r="G301">
        <v>0.01</v>
      </c>
      <c r="J301" t="s">
        <v>3</v>
      </c>
      <c r="N301" t="s">
        <v>293</v>
      </c>
      <c r="O301" t="s">
        <v>46</v>
      </c>
      <c r="P301" t="s">
        <v>341</v>
      </c>
      <c r="Q301" t="s">
        <v>342</v>
      </c>
      <c r="S301">
        <v>54.52</v>
      </c>
      <c r="T301">
        <v>1.33</v>
      </c>
      <c r="U301">
        <v>15.14</v>
      </c>
      <c r="W301">
        <v>3.03</v>
      </c>
      <c r="Y301">
        <v>9.65</v>
      </c>
      <c r="AB301">
        <v>0.24</v>
      </c>
      <c r="AC301">
        <v>3.82</v>
      </c>
      <c r="AD301">
        <v>8.77</v>
      </c>
      <c r="AE301">
        <v>2.93</v>
      </c>
      <c r="AF301">
        <v>0.59</v>
      </c>
      <c r="AG301">
        <v>0.16</v>
      </c>
      <c r="AI301">
        <v>0.87</v>
      </c>
      <c r="AL301" s="11">
        <f t="shared" si="16"/>
        <v>1</v>
      </c>
      <c r="AM301" s="12">
        <f t="shared" si="17"/>
        <v>0</v>
      </c>
      <c r="AN301" s="12">
        <f t="shared" si="18"/>
        <v>0</v>
      </c>
      <c r="AO301" s="13">
        <f t="shared" si="19"/>
        <v>0</v>
      </c>
    </row>
    <row r="302" spans="1:41" x14ac:dyDescent="0.25">
      <c r="A302" t="s">
        <v>359</v>
      </c>
      <c r="C302" t="s">
        <v>43</v>
      </c>
      <c r="D302" t="s">
        <v>354</v>
      </c>
      <c r="E302">
        <v>34.08</v>
      </c>
      <c r="F302">
        <v>139.53</v>
      </c>
      <c r="G302">
        <v>0.01</v>
      </c>
      <c r="J302" t="s">
        <v>3</v>
      </c>
      <c r="N302" t="s">
        <v>293</v>
      </c>
      <c r="O302" t="s">
        <v>46</v>
      </c>
      <c r="P302" t="s">
        <v>341</v>
      </c>
      <c r="Q302" t="s">
        <v>342</v>
      </c>
      <c r="S302">
        <v>53.39</v>
      </c>
      <c r="T302">
        <v>1.36</v>
      </c>
      <c r="U302">
        <v>15.16</v>
      </c>
      <c r="W302">
        <v>4.22</v>
      </c>
      <c r="Y302">
        <v>9.01</v>
      </c>
      <c r="AB302">
        <v>0.24</v>
      </c>
      <c r="AC302">
        <v>4</v>
      </c>
      <c r="AD302">
        <v>9.09</v>
      </c>
      <c r="AE302">
        <v>2.81</v>
      </c>
      <c r="AF302">
        <v>0.55000000000000004</v>
      </c>
      <c r="AG302">
        <v>0.15</v>
      </c>
      <c r="AI302">
        <v>0.5</v>
      </c>
      <c r="AL302" s="11">
        <f t="shared" si="16"/>
        <v>1</v>
      </c>
      <c r="AM302" s="12">
        <f t="shared" si="17"/>
        <v>0</v>
      </c>
      <c r="AN302" s="12">
        <f t="shared" si="18"/>
        <v>0</v>
      </c>
      <c r="AO302" s="13">
        <f t="shared" si="19"/>
        <v>0</v>
      </c>
    </row>
    <row r="303" spans="1:41" x14ac:dyDescent="0.25">
      <c r="A303" t="s">
        <v>360</v>
      </c>
      <c r="C303" t="s">
        <v>43</v>
      </c>
      <c r="D303" t="s">
        <v>354</v>
      </c>
      <c r="E303">
        <v>34.08</v>
      </c>
      <c r="F303">
        <v>139.53</v>
      </c>
      <c r="G303">
        <v>0.01</v>
      </c>
      <c r="J303" t="s">
        <v>3</v>
      </c>
      <c r="N303" t="s">
        <v>293</v>
      </c>
      <c r="O303" t="s">
        <v>46</v>
      </c>
      <c r="P303" t="s">
        <v>341</v>
      </c>
      <c r="Q303" t="s">
        <v>342</v>
      </c>
      <c r="S303">
        <v>53.66</v>
      </c>
      <c r="T303">
        <v>1.35</v>
      </c>
      <c r="U303">
        <v>15.18</v>
      </c>
      <c r="W303">
        <v>4.68</v>
      </c>
      <c r="Y303">
        <v>8.39</v>
      </c>
      <c r="AB303">
        <v>0.23</v>
      </c>
      <c r="AC303">
        <v>3.89</v>
      </c>
      <c r="AD303">
        <v>8.9600000000000009</v>
      </c>
      <c r="AE303">
        <v>2.82</v>
      </c>
      <c r="AF303">
        <v>0.56000000000000005</v>
      </c>
      <c r="AG303">
        <v>0.15</v>
      </c>
      <c r="AI303">
        <v>0.66</v>
      </c>
      <c r="AL303" s="11">
        <f t="shared" si="16"/>
        <v>1</v>
      </c>
      <c r="AM303" s="12">
        <f t="shared" si="17"/>
        <v>0</v>
      </c>
      <c r="AN303" s="12">
        <f t="shared" si="18"/>
        <v>0</v>
      </c>
      <c r="AO303" s="13">
        <f t="shared" si="19"/>
        <v>0</v>
      </c>
    </row>
    <row r="304" spans="1:41" x14ac:dyDescent="0.25">
      <c r="A304" t="s">
        <v>361</v>
      </c>
      <c r="C304" t="s">
        <v>43</v>
      </c>
      <c r="D304" t="s">
        <v>354</v>
      </c>
      <c r="E304">
        <v>34.08</v>
      </c>
      <c r="F304">
        <v>139.53</v>
      </c>
      <c r="G304">
        <v>0.01</v>
      </c>
      <c r="J304" t="s">
        <v>3</v>
      </c>
      <c r="N304" t="s">
        <v>293</v>
      </c>
      <c r="O304" t="s">
        <v>46</v>
      </c>
      <c r="P304" t="s">
        <v>341</v>
      </c>
      <c r="Q304" t="s">
        <v>342</v>
      </c>
      <c r="S304">
        <v>54.21</v>
      </c>
      <c r="T304">
        <v>1.35</v>
      </c>
      <c r="U304">
        <v>15.15</v>
      </c>
      <c r="W304">
        <v>2.79</v>
      </c>
      <c r="Y304">
        <v>10.06</v>
      </c>
      <c r="AB304">
        <v>0.24</v>
      </c>
      <c r="AC304">
        <v>3.87</v>
      </c>
      <c r="AD304">
        <v>8.9</v>
      </c>
      <c r="AE304">
        <v>2.87</v>
      </c>
      <c r="AF304">
        <v>0.56999999999999995</v>
      </c>
      <c r="AG304">
        <v>0.15</v>
      </c>
      <c r="AI304">
        <v>0.81</v>
      </c>
      <c r="AL304" s="11">
        <f t="shared" si="16"/>
        <v>1</v>
      </c>
      <c r="AM304" s="12">
        <f t="shared" si="17"/>
        <v>0</v>
      </c>
      <c r="AN304" s="12">
        <f t="shared" si="18"/>
        <v>0</v>
      </c>
      <c r="AO304" s="13">
        <f t="shared" si="19"/>
        <v>0</v>
      </c>
    </row>
    <row r="305" spans="1:41" x14ac:dyDescent="0.25">
      <c r="A305" t="s">
        <v>362</v>
      </c>
      <c r="C305" t="s">
        <v>43</v>
      </c>
      <c r="D305" t="s">
        <v>354</v>
      </c>
      <c r="E305">
        <v>34.08</v>
      </c>
      <c r="F305">
        <v>139.53</v>
      </c>
      <c r="G305">
        <v>0.01</v>
      </c>
      <c r="J305" t="s">
        <v>3</v>
      </c>
      <c r="N305" t="s">
        <v>293</v>
      </c>
      <c r="O305" t="s">
        <v>46</v>
      </c>
      <c r="P305" t="s">
        <v>341</v>
      </c>
      <c r="Q305" t="s">
        <v>342</v>
      </c>
      <c r="S305">
        <v>53.86</v>
      </c>
      <c r="T305">
        <v>1.33</v>
      </c>
      <c r="U305">
        <v>15.26</v>
      </c>
      <c r="W305">
        <v>5.81</v>
      </c>
      <c r="Y305">
        <v>7.24</v>
      </c>
      <c r="AB305">
        <v>0.23</v>
      </c>
      <c r="AC305">
        <v>3.9</v>
      </c>
      <c r="AD305">
        <v>8.9600000000000009</v>
      </c>
      <c r="AE305">
        <v>2.81</v>
      </c>
      <c r="AF305">
        <v>0.56000000000000005</v>
      </c>
      <c r="AG305">
        <v>0.15</v>
      </c>
      <c r="AI305">
        <v>0.52</v>
      </c>
      <c r="AL305" s="11">
        <f t="shared" si="16"/>
        <v>1</v>
      </c>
      <c r="AM305" s="12">
        <f t="shared" si="17"/>
        <v>0</v>
      </c>
      <c r="AN305" s="12">
        <f t="shared" si="18"/>
        <v>0</v>
      </c>
      <c r="AO305" s="13">
        <f t="shared" si="19"/>
        <v>0</v>
      </c>
    </row>
    <row r="306" spans="1:41" x14ac:dyDescent="0.25">
      <c r="A306" t="s">
        <v>363</v>
      </c>
      <c r="C306" t="s">
        <v>43</v>
      </c>
      <c r="D306" t="s">
        <v>354</v>
      </c>
      <c r="E306">
        <v>34.08</v>
      </c>
      <c r="F306">
        <v>139.53</v>
      </c>
      <c r="G306">
        <v>0.01</v>
      </c>
      <c r="J306" t="s">
        <v>3</v>
      </c>
      <c r="N306" t="s">
        <v>293</v>
      </c>
      <c r="O306" t="s">
        <v>46</v>
      </c>
      <c r="P306" t="s">
        <v>341</v>
      </c>
      <c r="Q306" t="s">
        <v>342</v>
      </c>
      <c r="S306">
        <v>53.89</v>
      </c>
      <c r="T306">
        <v>1.37</v>
      </c>
      <c r="U306">
        <v>14.95</v>
      </c>
      <c r="W306">
        <v>3.72</v>
      </c>
      <c r="Y306">
        <v>9.43</v>
      </c>
      <c r="AB306">
        <v>0.24</v>
      </c>
      <c r="AC306">
        <v>3.95</v>
      </c>
      <c r="AD306">
        <v>8.86</v>
      </c>
      <c r="AE306">
        <v>2.87</v>
      </c>
      <c r="AF306">
        <v>0.56999999999999995</v>
      </c>
      <c r="AG306">
        <v>0.15</v>
      </c>
      <c r="AI306">
        <v>0.74</v>
      </c>
      <c r="AL306" s="11">
        <f t="shared" si="16"/>
        <v>1</v>
      </c>
      <c r="AM306" s="12">
        <f t="shared" si="17"/>
        <v>0</v>
      </c>
      <c r="AN306" s="12">
        <f t="shared" si="18"/>
        <v>0</v>
      </c>
      <c r="AO306" s="13">
        <f t="shared" si="19"/>
        <v>0</v>
      </c>
    </row>
    <row r="307" spans="1:41" x14ac:dyDescent="0.25">
      <c r="A307" t="s">
        <v>364</v>
      </c>
      <c r="C307" t="s">
        <v>43</v>
      </c>
      <c r="D307" t="s">
        <v>354</v>
      </c>
      <c r="E307">
        <v>34.08</v>
      </c>
      <c r="F307">
        <v>139.53</v>
      </c>
      <c r="G307">
        <v>0.01</v>
      </c>
      <c r="J307" t="s">
        <v>3</v>
      </c>
      <c r="N307" t="s">
        <v>293</v>
      </c>
      <c r="O307" t="s">
        <v>46</v>
      </c>
      <c r="P307" t="s">
        <v>341</v>
      </c>
      <c r="Q307" t="s">
        <v>342</v>
      </c>
      <c r="S307">
        <v>53.51</v>
      </c>
      <c r="T307">
        <v>1.37</v>
      </c>
      <c r="U307">
        <v>15.22</v>
      </c>
      <c r="W307">
        <v>3.47</v>
      </c>
      <c r="Y307">
        <v>9.7899999999999991</v>
      </c>
      <c r="AB307">
        <v>0.24</v>
      </c>
      <c r="AC307">
        <v>4.0199999999999996</v>
      </c>
      <c r="AD307">
        <v>9.16</v>
      </c>
      <c r="AE307">
        <v>2.79</v>
      </c>
      <c r="AF307">
        <v>0.54</v>
      </c>
      <c r="AG307">
        <v>0.15</v>
      </c>
      <c r="AI307">
        <v>0.75</v>
      </c>
      <c r="AL307" s="11">
        <f t="shared" si="16"/>
        <v>1</v>
      </c>
      <c r="AM307" s="12">
        <f t="shared" si="17"/>
        <v>0</v>
      </c>
      <c r="AN307" s="12">
        <f t="shared" si="18"/>
        <v>0</v>
      </c>
      <c r="AO307" s="13">
        <f t="shared" si="19"/>
        <v>0</v>
      </c>
    </row>
    <row r="308" spans="1:41" x14ac:dyDescent="0.25">
      <c r="A308" t="s">
        <v>365</v>
      </c>
      <c r="C308" t="s">
        <v>43</v>
      </c>
      <c r="D308" t="s">
        <v>354</v>
      </c>
      <c r="E308">
        <v>34.08</v>
      </c>
      <c r="F308">
        <v>139.53</v>
      </c>
      <c r="G308">
        <v>0.01</v>
      </c>
      <c r="J308" t="s">
        <v>3</v>
      </c>
      <c r="N308" t="s">
        <v>293</v>
      </c>
      <c r="O308" t="s">
        <v>46</v>
      </c>
      <c r="P308" t="s">
        <v>341</v>
      </c>
      <c r="Q308" t="s">
        <v>342</v>
      </c>
      <c r="S308">
        <v>53.28</v>
      </c>
      <c r="T308">
        <v>1.37</v>
      </c>
      <c r="U308">
        <v>15.16</v>
      </c>
      <c r="W308">
        <v>3.25</v>
      </c>
      <c r="Y308">
        <v>9.99</v>
      </c>
      <c r="AB308">
        <v>0.24</v>
      </c>
      <c r="AC308">
        <v>4.01</v>
      </c>
      <c r="AD308">
        <v>9.15</v>
      </c>
      <c r="AE308">
        <v>2.79</v>
      </c>
      <c r="AF308">
        <v>0.54</v>
      </c>
      <c r="AG308">
        <v>0.15</v>
      </c>
      <c r="AI308">
        <v>0.82</v>
      </c>
      <c r="AL308" s="11">
        <f t="shared" si="16"/>
        <v>1</v>
      </c>
      <c r="AM308" s="12">
        <f t="shared" si="17"/>
        <v>0</v>
      </c>
      <c r="AN308" s="12">
        <f t="shared" si="18"/>
        <v>0</v>
      </c>
      <c r="AO308" s="13">
        <f t="shared" si="19"/>
        <v>0</v>
      </c>
    </row>
    <row r="309" spans="1:41" x14ac:dyDescent="0.25">
      <c r="A309" t="s">
        <v>366</v>
      </c>
      <c r="C309" t="s">
        <v>43</v>
      </c>
      <c r="D309" t="s">
        <v>367</v>
      </c>
      <c r="E309">
        <v>18.77</v>
      </c>
      <c r="F309">
        <v>145.66999999999999</v>
      </c>
      <c r="G309">
        <v>0.01</v>
      </c>
      <c r="J309" t="s">
        <v>3</v>
      </c>
      <c r="N309" t="s">
        <v>368</v>
      </c>
      <c r="O309" t="s">
        <v>46</v>
      </c>
      <c r="P309" t="s">
        <v>369</v>
      </c>
      <c r="Q309" t="s">
        <v>370</v>
      </c>
      <c r="S309">
        <v>47.46</v>
      </c>
      <c r="T309">
        <v>0.32</v>
      </c>
      <c r="U309">
        <v>17.850000000000001</v>
      </c>
      <c r="W309">
        <v>7.26</v>
      </c>
      <c r="AB309">
        <v>0.13</v>
      </c>
      <c r="AC309">
        <v>10.45</v>
      </c>
      <c r="AD309">
        <v>15.15</v>
      </c>
      <c r="AE309">
        <v>1.06</v>
      </c>
      <c r="AF309">
        <v>0.24</v>
      </c>
      <c r="AG309">
        <v>0.08</v>
      </c>
      <c r="AL309" s="11">
        <f t="shared" si="16"/>
        <v>1</v>
      </c>
      <c r="AM309" s="12">
        <f t="shared" si="17"/>
        <v>0</v>
      </c>
      <c r="AN309" s="12">
        <f t="shared" si="18"/>
        <v>0</v>
      </c>
      <c r="AO309" s="13">
        <f t="shared" si="19"/>
        <v>0</v>
      </c>
    </row>
    <row r="310" spans="1:41" x14ac:dyDescent="0.25">
      <c r="A310" t="s">
        <v>371</v>
      </c>
      <c r="C310" t="s">
        <v>43</v>
      </c>
      <c r="D310" t="s">
        <v>367</v>
      </c>
      <c r="E310">
        <v>18.77</v>
      </c>
      <c r="F310">
        <v>145.66999999999999</v>
      </c>
      <c r="G310">
        <v>0.01</v>
      </c>
      <c r="J310" t="s">
        <v>3</v>
      </c>
      <c r="N310" t="s">
        <v>368</v>
      </c>
      <c r="O310" t="s">
        <v>46</v>
      </c>
      <c r="P310" t="s">
        <v>369</v>
      </c>
      <c r="Q310" t="s">
        <v>370</v>
      </c>
      <c r="S310">
        <v>43.31</v>
      </c>
      <c r="T310">
        <v>0.06</v>
      </c>
      <c r="U310">
        <v>27.56</v>
      </c>
      <c r="W310">
        <v>5.32</v>
      </c>
      <c r="AB310">
        <v>0.08</v>
      </c>
      <c r="AC310">
        <v>8.07</v>
      </c>
      <c r="AD310">
        <v>14.89</v>
      </c>
      <c r="AE310">
        <v>0.61</v>
      </c>
      <c r="AF310">
        <v>0.05</v>
      </c>
      <c r="AG310">
        <v>0.02</v>
      </c>
      <c r="AL310" s="11">
        <f t="shared" si="16"/>
        <v>1</v>
      </c>
      <c r="AM310" s="12">
        <f t="shared" si="17"/>
        <v>0</v>
      </c>
      <c r="AN310" s="12">
        <f t="shared" si="18"/>
        <v>0</v>
      </c>
      <c r="AO310" s="13">
        <f t="shared" si="19"/>
        <v>0</v>
      </c>
    </row>
    <row r="311" spans="1:41" x14ac:dyDescent="0.25">
      <c r="A311" t="s">
        <v>372</v>
      </c>
      <c r="C311" t="s">
        <v>43</v>
      </c>
      <c r="D311" t="s">
        <v>367</v>
      </c>
      <c r="E311">
        <v>16.350000000000001</v>
      </c>
      <c r="F311">
        <v>145.66999999999999</v>
      </c>
      <c r="G311">
        <v>0.01</v>
      </c>
      <c r="J311" t="s">
        <v>3</v>
      </c>
      <c r="N311" t="s">
        <v>368</v>
      </c>
      <c r="O311" t="s">
        <v>46</v>
      </c>
      <c r="P311" t="s">
        <v>294</v>
      </c>
      <c r="Q311" t="s">
        <v>295</v>
      </c>
      <c r="S311">
        <v>62.83</v>
      </c>
      <c r="T311">
        <v>0.83</v>
      </c>
      <c r="U311">
        <v>15.12</v>
      </c>
      <c r="W311">
        <v>8.27</v>
      </c>
      <c r="AB311">
        <v>0.21</v>
      </c>
      <c r="AC311">
        <v>1.6</v>
      </c>
      <c r="AD311">
        <v>4.82</v>
      </c>
      <c r="AE311">
        <v>4.33</v>
      </c>
      <c r="AF311">
        <v>1.67</v>
      </c>
      <c r="AG311">
        <v>0.32</v>
      </c>
      <c r="AL311" s="11">
        <f t="shared" si="16"/>
        <v>1</v>
      </c>
      <c r="AM311" s="12">
        <f t="shared" si="17"/>
        <v>0</v>
      </c>
      <c r="AN311" s="12">
        <f t="shared" si="18"/>
        <v>0</v>
      </c>
      <c r="AO311" s="13">
        <f t="shared" si="19"/>
        <v>0</v>
      </c>
    </row>
    <row r="312" spans="1:41" x14ac:dyDescent="0.25">
      <c r="A312" t="s">
        <v>373</v>
      </c>
      <c r="C312" t="s">
        <v>43</v>
      </c>
      <c r="D312" t="s">
        <v>367</v>
      </c>
      <c r="E312">
        <v>16.350000000000001</v>
      </c>
      <c r="F312">
        <v>145.66999999999999</v>
      </c>
      <c r="G312">
        <v>0.01</v>
      </c>
      <c r="J312" t="s">
        <v>3</v>
      </c>
      <c r="N312" t="s">
        <v>368</v>
      </c>
      <c r="O312" t="s">
        <v>46</v>
      </c>
      <c r="P312" t="s">
        <v>294</v>
      </c>
      <c r="Q312" t="s">
        <v>295</v>
      </c>
      <c r="S312">
        <v>50.26</v>
      </c>
      <c r="T312">
        <v>0.75</v>
      </c>
      <c r="U312">
        <v>20.28</v>
      </c>
      <c r="W312">
        <v>10.34</v>
      </c>
      <c r="AB312">
        <v>0.18</v>
      </c>
      <c r="AC312">
        <v>3.88</v>
      </c>
      <c r="AD312">
        <v>11.42</v>
      </c>
      <c r="AE312">
        <v>2.36</v>
      </c>
      <c r="AF312">
        <v>0.42</v>
      </c>
      <c r="AG312">
        <v>0.11</v>
      </c>
      <c r="AL312" s="11">
        <f t="shared" si="16"/>
        <v>1</v>
      </c>
      <c r="AM312" s="12">
        <f t="shared" si="17"/>
        <v>0</v>
      </c>
      <c r="AN312" s="12">
        <f t="shared" si="18"/>
        <v>0</v>
      </c>
      <c r="AO312" s="13">
        <f t="shared" si="19"/>
        <v>0</v>
      </c>
    </row>
    <row r="313" spans="1:41" x14ac:dyDescent="0.25">
      <c r="A313" t="s">
        <v>374</v>
      </c>
      <c r="C313" t="s">
        <v>43</v>
      </c>
      <c r="D313" t="s">
        <v>367</v>
      </c>
      <c r="E313">
        <v>17.306999999999999</v>
      </c>
      <c r="F313">
        <v>145.845</v>
      </c>
      <c r="G313">
        <v>1E-3</v>
      </c>
      <c r="J313" t="s">
        <v>3</v>
      </c>
      <c r="N313" t="s">
        <v>368</v>
      </c>
      <c r="O313" t="s">
        <v>46</v>
      </c>
      <c r="P313" t="s">
        <v>369</v>
      </c>
      <c r="Q313" t="s">
        <v>370</v>
      </c>
      <c r="S313">
        <v>45.04</v>
      </c>
      <c r="T313">
        <v>0.22</v>
      </c>
      <c r="U313">
        <v>18.36</v>
      </c>
      <c r="W313">
        <v>9.81</v>
      </c>
      <c r="AB313">
        <v>0.17</v>
      </c>
      <c r="AC313">
        <v>11.7</v>
      </c>
      <c r="AD313">
        <v>13.98</v>
      </c>
      <c r="AE313">
        <v>0.64</v>
      </c>
      <c r="AF313">
        <v>0.05</v>
      </c>
      <c r="AG313">
        <v>0.04</v>
      </c>
      <c r="AL313" s="11">
        <f t="shared" si="16"/>
        <v>1</v>
      </c>
      <c r="AM313" s="12">
        <f t="shared" si="17"/>
        <v>0</v>
      </c>
      <c r="AN313" s="12">
        <f t="shared" si="18"/>
        <v>0</v>
      </c>
      <c r="AO313" s="13">
        <f t="shared" si="19"/>
        <v>0</v>
      </c>
    </row>
    <row r="314" spans="1:41" x14ac:dyDescent="0.25">
      <c r="A314" t="s">
        <v>375</v>
      </c>
      <c r="C314" t="s">
        <v>43</v>
      </c>
      <c r="D314" t="s">
        <v>367</v>
      </c>
      <c r="E314">
        <v>17.306999999999999</v>
      </c>
      <c r="F314">
        <v>145.845</v>
      </c>
      <c r="G314">
        <v>1E-3</v>
      </c>
      <c r="J314" t="s">
        <v>3</v>
      </c>
      <c r="N314" t="s">
        <v>368</v>
      </c>
      <c r="O314" t="s">
        <v>46</v>
      </c>
      <c r="P314" t="s">
        <v>369</v>
      </c>
      <c r="Q314" t="s">
        <v>370</v>
      </c>
      <c r="S314">
        <v>49.4</v>
      </c>
      <c r="T314">
        <v>0.48</v>
      </c>
      <c r="U314">
        <v>11.77</v>
      </c>
      <c r="W314">
        <v>8.67</v>
      </c>
      <c r="AB314">
        <v>0.17</v>
      </c>
      <c r="AC314">
        <v>11.21</v>
      </c>
      <c r="AD314">
        <v>17.149999999999999</v>
      </c>
      <c r="AE314">
        <v>0.93</v>
      </c>
      <c r="AF314">
        <v>0.14000000000000001</v>
      </c>
      <c r="AG314">
        <v>0.04</v>
      </c>
      <c r="AL314" s="11">
        <f t="shared" si="16"/>
        <v>1</v>
      </c>
      <c r="AM314" s="12">
        <f t="shared" si="17"/>
        <v>0</v>
      </c>
      <c r="AN314" s="12">
        <f t="shared" si="18"/>
        <v>0</v>
      </c>
      <c r="AO314" s="13">
        <f t="shared" si="19"/>
        <v>0</v>
      </c>
    </row>
    <row r="315" spans="1:41" x14ac:dyDescent="0.25">
      <c r="A315" t="s">
        <v>376</v>
      </c>
      <c r="C315" t="s">
        <v>43</v>
      </c>
      <c r="D315" t="s">
        <v>367</v>
      </c>
      <c r="E315">
        <v>17.306999999999999</v>
      </c>
      <c r="F315">
        <v>145.845</v>
      </c>
      <c r="G315">
        <v>1E-3</v>
      </c>
      <c r="J315" t="s">
        <v>3</v>
      </c>
      <c r="N315" t="s">
        <v>368</v>
      </c>
      <c r="O315" t="s">
        <v>46</v>
      </c>
      <c r="P315" t="s">
        <v>369</v>
      </c>
      <c r="Q315" t="s">
        <v>370</v>
      </c>
      <c r="S315">
        <v>44.29</v>
      </c>
      <c r="T315">
        <v>0.21</v>
      </c>
      <c r="U315">
        <v>23.38</v>
      </c>
      <c r="W315">
        <v>8.2899999999999991</v>
      </c>
      <c r="AB315">
        <v>0.13</v>
      </c>
      <c r="AC315">
        <v>9.2100000000000009</v>
      </c>
      <c r="AD315">
        <v>13.32</v>
      </c>
      <c r="AE315">
        <v>1.06</v>
      </c>
      <c r="AF315">
        <v>0.09</v>
      </c>
      <c r="AG315">
        <v>0.03</v>
      </c>
      <c r="AL315" s="11">
        <f t="shared" si="16"/>
        <v>1</v>
      </c>
      <c r="AM315" s="12">
        <f t="shared" si="17"/>
        <v>0</v>
      </c>
      <c r="AN315" s="12">
        <f t="shared" si="18"/>
        <v>0</v>
      </c>
      <c r="AO315" s="13">
        <f t="shared" si="19"/>
        <v>0</v>
      </c>
    </row>
    <row r="316" spans="1:41" x14ac:dyDescent="0.25">
      <c r="A316" t="s">
        <v>377</v>
      </c>
      <c r="C316" t="s">
        <v>43</v>
      </c>
      <c r="D316" t="s">
        <v>367</v>
      </c>
      <c r="E316">
        <v>18.13</v>
      </c>
      <c r="F316">
        <v>145.80000000000001</v>
      </c>
      <c r="G316">
        <v>0.01</v>
      </c>
      <c r="J316" t="s">
        <v>3</v>
      </c>
      <c r="N316" t="s">
        <v>368</v>
      </c>
      <c r="O316" t="s">
        <v>46</v>
      </c>
      <c r="P316" t="s">
        <v>369</v>
      </c>
      <c r="Q316" t="s">
        <v>370</v>
      </c>
      <c r="S316">
        <v>47.62</v>
      </c>
      <c r="T316">
        <v>0.63</v>
      </c>
      <c r="U316">
        <v>19.13</v>
      </c>
      <c r="W316">
        <v>11.23</v>
      </c>
      <c r="AB316">
        <v>0.18</v>
      </c>
      <c r="AC316">
        <v>6.07</v>
      </c>
      <c r="AD316">
        <v>12.74</v>
      </c>
      <c r="AE316">
        <v>2.08</v>
      </c>
      <c r="AF316">
        <v>0.3</v>
      </c>
      <c r="AG316">
        <v>0.04</v>
      </c>
      <c r="AL316" s="11">
        <f t="shared" si="16"/>
        <v>1</v>
      </c>
      <c r="AM316" s="12">
        <f t="shared" si="17"/>
        <v>0</v>
      </c>
      <c r="AN316" s="12">
        <f t="shared" si="18"/>
        <v>0</v>
      </c>
      <c r="AO316" s="13">
        <f t="shared" si="19"/>
        <v>0</v>
      </c>
    </row>
    <row r="317" spans="1:41" x14ac:dyDescent="0.25">
      <c r="A317" t="s">
        <v>378</v>
      </c>
      <c r="C317" t="s">
        <v>43</v>
      </c>
      <c r="D317" t="s">
        <v>367</v>
      </c>
      <c r="E317">
        <v>16.707999999999998</v>
      </c>
      <c r="F317">
        <v>145.78</v>
      </c>
      <c r="G317">
        <v>1E-3</v>
      </c>
      <c r="J317" t="s">
        <v>3</v>
      </c>
      <c r="N317" t="s">
        <v>368</v>
      </c>
      <c r="O317" t="s">
        <v>46</v>
      </c>
      <c r="P317" t="s">
        <v>369</v>
      </c>
      <c r="Q317" t="s">
        <v>370</v>
      </c>
      <c r="S317">
        <v>41.14</v>
      </c>
      <c r="T317">
        <v>1.5</v>
      </c>
      <c r="U317">
        <v>13.2</v>
      </c>
      <c r="W317">
        <v>19.809999999999999</v>
      </c>
      <c r="AB317">
        <v>0.23</v>
      </c>
      <c r="AC317">
        <v>9.6300000000000008</v>
      </c>
      <c r="AD317">
        <v>13.79</v>
      </c>
      <c r="AE317">
        <v>0.61</v>
      </c>
      <c r="AF317">
        <v>0.05</v>
      </c>
      <c r="AG317">
        <v>0.02</v>
      </c>
      <c r="AL317" s="11">
        <f t="shared" si="16"/>
        <v>1</v>
      </c>
      <c r="AM317" s="12">
        <f t="shared" si="17"/>
        <v>0</v>
      </c>
      <c r="AN317" s="12">
        <f t="shared" si="18"/>
        <v>0</v>
      </c>
      <c r="AO317" s="13">
        <f t="shared" si="19"/>
        <v>0</v>
      </c>
    </row>
    <row r="318" spans="1:41" x14ac:dyDescent="0.25">
      <c r="A318" t="s">
        <v>379</v>
      </c>
      <c r="C318" t="s">
        <v>43</v>
      </c>
      <c r="D318" t="s">
        <v>367</v>
      </c>
      <c r="E318">
        <v>16.707999999999998</v>
      </c>
      <c r="F318">
        <v>145.78</v>
      </c>
      <c r="G318">
        <v>1E-3</v>
      </c>
      <c r="J318" t="s">
        <v>3</v>
      </c>
      <c r="N318" t="s">
        <v>368</v>
      </c>
      <c r="O318" t="s">
        <v>46</v>
      </c>
      <c r="P318" t="s">
        <v>369</v>
      </c>
      <c r="Q318" t="s">
        <v>370</v>
      </c>
      <c r="S318">
        <v>44.06</v>
      </c>
      <c r="T318">
        <v>0.08</v>
      </c>
      <c r="U318">
        <v>22.72</v>
      </c>
      <c r="W318">
        <v>8.56</v>
      </c>
      <c r="AB318">
        <v>0.16</v>
      </c>
      <c r="AC318">
        <v>10.65</v>
      </c>
      <c r="AD318">
        <v>13.08</v>
      </c>
      <c r="AE318">
        <v>0.65</v>
      </c>
      <c r="AF318">
        <v>0.02</v>
      </c>
      <c r="AG318">
        <v>0.01</v>
      </c>
      <c r="AL318" s="11">
        <f t="shared" si="16"/>
        <v>1</v>
      </c>
      <c r="AM318" s="12">
        <f t="shared" si="17"/>
        <v>0</v>
      </c>
      <c r="AN318" s="12">
        <f t="shared" si="18"/>
        <v>0</v>
      </c>
      <c r="AO318" s="13">
        <f t="shared" si="19"/>
        <v>0</v>
      </c>
    </row>
    <row r="319" spans="1:41" x14ac:dyDescent="0.25">
      <c r="A319" t="s">
        <v>380</v>
      </c>
      <c r="C319" t="s">
        <v>43</v>
      </c>
      <c r="D319" t="s">
        <v>367</v>
      </c>
      <c r="E319">
        <v>16.707999999999998</v>
      </c>
      <c r="F319">
        <v>145.78</v>
      </c>
      <c r="G319">
        <v>1E-3</v>
      </c>
      <c r="J319" t="s">
        <v>3</v>
      </c>
      <c r="N319" t="s">
        <v>368</v>
      </c>
      <c r="O319" t="s">
        <v>46</v>
      </c>
      <c r="P319" t="s">
        <v>369</v>
      </c>
      <c r="Q319" t="s">
        <v>370</v>
      </c>
      <c r="S319">
        <v>50.83</v>
      </c>
      <c r="T319">
        <v>0.64</v>
      </c>
      <c r="U319">
        <v>17.350000000000001</v>
      </c>
      <c r="W319">
        <v>9.39</v>
      </c>
      <c r="AB319">
        <v>0.18</v>
      </c>
      <c r="AC319">
        <v>6.43</v>
      </c>
      <c r="AD319">
        <v>12.52</v>
      </c>
      <c r="AE319">
        <v>2.38</v>
      </c>
      <c r="AF319">
        <v>0.23</v>
      </c>
      <c r="AG319">
        <v>0.05</v>
      </c>
      <c r="AL319" s="11">
        <f t="shared" si="16"/>
        <v>1</v>
      </c>
      <c r="AM319" s="12">
        <f t="shared" si="17"/>
        <v>0</v>
      </c>
      <c r="AN319" s="12">
        <f t="shared" si="18"/>
        <v>0</v>
      </c>
      <c r="AO319" s="13">
        <f t="shared" si="19"/>
        <v>0</v>
      </c>
    </row>
    <row r="320" spans="1:41" x14ac:dyDescent="0.25">
      <c r="A320" t="s">
        <v>381</v>
      </c>
      <c r="C320" t="s">
        <v>43</v>
      </c>
      <c r="D320" t="s">
        <v>367</v>
      </c>
      <c r="E320">
        <v>16.707999999999998</v>
      </c>
      <c r="F320">
        <v>145.78</v>
      </c>
      <c r="G320">
        <v>1E-3</v>
      </c>
      <c r="J320" t="s">
        <v>3</v>
      </c>
      <c r="N320" t="s">
        <v>368</v>
      </c>
      <c r="O320" t="s">
        <v>46</v>
      </c>
      <c r="P320" t="s">
        <v>369</v>
      </c>
      <c r="Q320" t="s">
        <v>370</v>
      </c>
      <c r="S320">
        <v>51.47</v>
      </c>
      <c r="T320">
        <v>0.44</v>
      </c>
      <c r="U320">
        <v>8.0500000000000007</v>
      </c>
      <c r="W320">
        <v>8.33</v>
      </c>
      <c r="AB320">
        <v>0.16</v>
      </c>
      <c r="AC320">
        <v>14.13</v>
      </c>
      <c r="AD320">
        <v>15.92</v>
      </c>
      <c r="AE320">
        <v>1.19</v>
      </c>
      <c r="AF320">
        <v>0.23</v>
      </c>
      <c r="AG320">
        <v>0.06</v>
      </c>
      <c r="AL320" s="11">
        <f t="shared" si="16"/>
        <v>1</v>
      </c>
      <c r="AM320" s="12">
        <f t="shared" si="17"/>
        <v>0</v>
      </c>
      <c r="AN320" s="12">
        <f t="shared" si="18"/>
        <v>0</v>
      </c>
      <c r="AO320" s="13">
        <f t="shared" si="19"/>
        <v>0</v>
      </c>
    </row>
    <row r="321" spans="1:41" x14ac:dyDescent="0.25">
      <c r="A321" t="s">
        <v>382</v>
      </c>
      <c r="C321" t="s">
        <v>43</v>
      </c>
      <c r="D321" t="s">
        <v>383</v>
      </c>
      <c r="E321">
        <v>54.71</v>
      </c>
      <c r="F321">
        <v>167.72</v>
      </c>
      <c r="G321">
        <v>0.01</v>
      </c>
      <c r="J321" t="s">
        <v>3</v>
      </c>
      <c r="N321" t="s">
        <v>384</v>
      </c>
      <c r="O321" t="s">
        <v>46</v>
      </c>
      <c r="P321" t="s">
        <v>341</v>
      </c>
      <c r="Q321" t="s">
        <v>342</v>
      </c>
      <c r="S321">
        <v>55.02</v>
      </c>
      <c r="T321">
        <v>0.71</v>
      </c>
      <c r="U321">
        <v>17.88</v>
      </c>
      <c r="Z321">
        <v>7.56</v>
      </c>
      <c r="AB321">
        <v>0.21</v>
      </c>
      <c r="AC321">
        <v>3.85</v>
      </c>
      <c r="AD321">
        <v>8.67</v>
      </c>
      <c r="AE321">
        <v>3.7</v>
      </c>
      <c r="AF321">
        <v>0.98</v>
      </c>
      <c r="AG321">
        <v>0.12</v>
      </c>
      <c r="AJ321">
        <v>1.1200000000000001</v>
      </c>
      <c r="AL321" s="11">
        <f t="shared" si="16"/>
        <v>1</v>
      </c>
      <c r="AM321" s="12">
        <f t="shared" si="17"/>
        <v>0</v>
      </c>
      <c r="AN321" s="12">
        <f t="shared" si="18"/>
        <v>0</v>
      </c>
      <c r="AO321" s="13">
        <f t="shared" si="19"/>
        <v>0</v>
      </c>
    </row>
    <row r="322" spans="1:41" x14ac:dyDescent="0.25">
      <c r="A322" t="s">
        <v>385</v>
      </c>
      <c r="C322" t="s">
        <v>43</v>
      </c>
      <c r="D322" t="s">
        <v>383</v>
      </c>
      <c r="E322">
        <v>54.71</v>
      </c>
      <c r="F322">
        <v>167.72</v>
      </c>
      <c r="G322">
        <v>0.01</v>
      </c>
      <c r="J322" t="s">
        <v>3</v>
      </c>
      <c r="L322">
        <v>8.6</v>
      </c>
      <c r="N322" t="s">
        <v>384</v>
      </c>
      <c r="O322" t="s">
        <v>46</v>
      </c>
      <c r="P322" t="s">
        <v>341</v>
      </c>
      <c r="Q322" t="s">
        <v>386</v>
      </c>
      <c r="S322">
        <v>61.44</v>
      </c>
      <c r="T322">
        <v>0.5</v>
      </c>
      <c r="U322">
        <v>16.53</v>
      </c>
      <c r="Z322">
        <v>5.29</v>
      </c>
      <c r="AB322">
        <v>7.0000000000000007E-2</v>
      </c>
      <c r="AC322">
        <v>2.76</v>
      </c>
      <c r="AD322">
        <v>4.83</v>
      </c>
      <c r="AE322">
        <v>4.1900000000000004</v>
      </c>
      <c r="AF322">
        <v>1.1399999999999999</v>
      </c>
      <c r="AG322">
        <v>0.19</v>
      </c>
      <c r="AJ322">
        <v>2.52</v>
      </c>
      <c r="AL322" s="11">
        <f t="shared" si="16"/>
        <v>0</v>
      </c>
      <c r="AM322" s="12">
        <f t="shared" si="17"/>
        <v>1</v>
      </c>
      <c r="AN322" s="12">
        <f t="shared" si="18"/>
        <v>0</v>
      </c>
      <c r="AO322" s="13">
        <f t="shared" si="19"/>
        <v>0</v>
      </c>
    </row>
    <row r="323" spans="1:41" x14ac:dyDescent="0.25">
      <c r="A323" t="s">
        <v>387</v>
      </c>
      <c r="C323" t="s">
        <v>43</v>
      </c>
      <c r="D323" t="s">
        <v>383</v>
      </c>
      <c r="E323">
        <v>54.71</v>
      </c>
      <c r="F323">
        <v>167.72</v>
      </c>
      <c r="G323">
        <v>0.01</v>
      </c>
      <c r="J323" t="s">
        <v>3</v>
      </c>
      <c r="N323" t="s">
        <v>384</v>
      </c>
      <c r="O323" t="s">
        <v>46</v>
      </c>
      <c r="P323" t="s">
        <v>388</v>
      </c>
      <c r="Q323" t="s">
        <v>389</v>
      </c>
      <c r="S323">
        <v>84.73</v>
      </c>
      <c r="T323">
        <v>0.15</v>
      </c>
      <c r="U323">
        <v>7.31</v>
      </c>
      <c r="Z323">
        <v>2.16</v>
      </c>
      <c r="AB323">
        <v>0.03</v>
      </c>
      <c r="AC323">
        <v>1.1499999999999999</v>
      </c>
      <c r="AD323">
        <v>1.1100000000000001</v>
      </c>
      <c r="AE323">
        <v>2.0099999999999998</v>
      </c>
      <c r="AF323">
        <v>1.34</v>
      </c>
      <c r="AL323" s="11">
        <f t="shared" si="16"/>
        <v>0</v>
      </c>
      <c r="AM323" s="12">
        <f t="shared" si="17"/>
        <v>1</v>
      </c>
      <c r="AN323" s="12">
        <f t="shared" si="18"/>
        <v>0</v>
      </c>
      <c r="AO323" s="13">
        <f t="shared" si="19"/>
        <v>0</v>
      </c>
    </row>
    <row r="324" spans="1:41" x14ac:dyDescent="0.25">
      <c r="A324" t="s">
        <v>390</v>
      </c>
      <c r="C324" t="s">
        <v>43</v>
      </c>
      <c r="D324" t="s">
        <v>383</v>
      </c>
      <c r="E324">
        <v>55</v>
      </c>
      <c r="F324">
        <v>166.27</v>
      </c>
      <c r="G324">
        <v>0.01</v>
      </c>
      <c r="J324" t="s">
        <v>3</v>
      </c>
      <c r="L324">
        <v>27</v>
      </c>
      <c r="N324" t="s">
        <v>384</v>
      </c>
      <c r="O324" t="s">
        <v>46</v>
      </c>
      <c r="P324" t="s">
        <v>369</v>
      </c>
      <c r="Q324" t="s">
        <v>391</v>
      </c>
      <c r="S324">
        <v>53.77</v>
      </c>
      <c r="T324">
        <v>1.23</v>
      </c>
      <c r="U324">
        <v>13.67</v>
      </c>
      <c r="Z324">
        <v>6.15</v>
      </c>
      <c r="AB324">
        <v>0.09</v>
      </c>
      <c r="AC324">
        <v>6.57</v>
      </c>
      <c r="AD324">
        <v>7.83</v>
      </c>
      <c r="AE324">
        <v>4.4800000000000004</v>
      </c>
      <c r="AF324">
        <v>3.56</v>
      </c>
      <c r="AG324">
        <v>0.7</v>
      </c>
      <c r="AJ324">
        <v>1.71</v>
      </c>
      <c r="AL324" s="11">
        <f t="shared" si="16"/>
        <v>0</v>
      </c>
      <c r="AM324" s="12">
        <f t="shared" si="17"/>
        <v>0</v>
      </c>
      <c r="AN324" s="12">
        <f t="shared" si="18"/>
        <v>0</v>
      </c>
      <c r="AO324" s="13">
        <f t="shared" si="19"/>
        <v>0</v>
      </c>
    </row>
    <row r="325" spans="1:41" x14ac:dyDescent="0.25">
      <c r="A325" t="s">
        <v>392</v>
      </c>
      <c r="C325" t="s">
        <v>43</v>
      </c>
      <c r="D325" t="s">
        <v>383</v>
      </c>
      <c r="E325">
        <v>55</v>
      </c>
      <c r="F325">
        <v>166.27</v>
      </c>
      <c r="G325">
        <v>0.01</v>
      </c>
      <c r="J325" t="s">
        <v>3</v>
      </c>
      <c r="N325" t="s">
        <v>384</v>
      </c>
      <c r="O325" t="s">
        <v>46</v>
      </c>
      <c r="P325" t="s">
        <v>369</v>
      </c>
      <c r="Q325" t="s">
        <v>391</v>
      </c>
      <c r="S325">
        <v>51.26</v>
      </c>
      <c r="T325">
        <v>2.04</v>
      </c>
      <c r="U325">
        <v>15.68</v>
      </c>
      <c r="Z325">
        <v>8.4600000000000009</v>
      </c>
      <c r="AB325">
        <v>0.14000000000000001</v>
      </c>
      <c r="AC325">
        <v>7.61</v>
      </c>
      <c r="AD325">
        <v>8.74</v>
      </c>
      <c r="AE325">
        <v>3.67</v>
      </c>
      <c r="AF325">
        <v>2.4</v>
      </c>
      <c r="AL325" s="11">
        <f t="shared" si="16"/>
        <v>0</v>
      </c>
      <c r="AM325" s="12">
        <f t="shared" si="17"/>
        <v>0</v>
      </c>
      <c r="AN325" s="12">
        <f t="shared" si="18"/>
        <v>0</v>
      </c>
      <c r="AO325" s="13">
        <f t="shared" si="19"/>
        <v>0</v>
      </c>
    </row>
    <row r="326" spans="1:41" x14ac:dyDescent="0.25">
      <c r="A326" t="s">
        <v>393</v>
      </c>
      <c r="C326" t="s">
        <v>43</v>
      </c>
      <c r="D326" t="s">
        <v>383</v>
      </c>
      <c r="E326">
        <v>54.71</v>
      </c>
      <c r="F326">
        <v>167.72</v>
      </c>
      <c r="G326">
        <v>0.01</v>
      </c>
      <c r="J326" t="s">
        <v>3</v>
      </c>
      <c r="L326">
        <v>31.3</v>
      </c>
      <c r="N326" t="s">
        <v>384</v>
      </c>
      <c r="O326" t="s">
        <v>46</v>
      </c>
      <c r="P326" t="s">
        <v>388</v>
      </c>
      <c r="Q326" t="s">
        <v>389</v>
      </c>
      <c r="S326">
        <v>75.61</v>
      </c>
      <c r="T326">
        <v>0.4</v>
      </c>
      <c r="U326">
        <v>12.11</v>
      </c>
      <c r="Z326">
        <v>2.39</v>
      </c>
      <c r="AB326">
        <v>7.0000000000000007E-2</v>
      </c>
      <c r="AC326">
        <v>0.37</v>
      </c>
      <c r="AD326">
        <v>1.03</v>
      </c>
      <c r="AE326">
        <v>5.0999999999999996</v>
      </c>
      <c r="AF326">
        <v>0.96</v>
      </c>
      <c r="AG326">
        <v>0.08</v>
      </c>
      <c r="AJ326">
        <v>0.75</v>
      </c>
      <c r="AL326" s="11">
        <f t="shared" si="16"/>
        <v>0</v>
      </c>
      <c r="AM326" s="12">
        <f t="shared" si="17"/>
        <v>1</v>
      </c>
      <c r="AN326" s="12">
        <f t="shared" si="18"/>
        <v>0</v>
      </c>
      <c r="AO326" s="13">
        <f t="shared" si="19"/>
        <v>0</v>
      </c>
    </row>
    <row r="327" spans="1:41" x14ac:dyDescent="0.25">
      <c r="A327" t="s">
        <v>394</v>
      </c>
      <c r="C327" t="s">
        <v>43</v>
      </c>
      <c r="D327" t="s">
        <v>383</v>
      </c>
      <c r="E327">
        <v>54.71</v>
      </c>
      <c r="F327">
        <v>167.72</v>
      </c>
      <c r="G327">
        <v>0.01</v>
      </c>
      <c r="J327" t="s">
        <v>3</v>
      </c>
      <c r="L327">
        <v>31.4</v>
      </c>
      <c r="N327" t="s">
        <v>384</v>
      </c>
      <c r="O327" t="s">
        <v>46</v>
      </c>
      <c r="P327" t="s">
        <v>388</v>
      </c>
      <c r="Q327" t="s">
        <v>389</v>
      </c>
      <c r="S327">
        <v>78.06</v>
      </c>
      <c r="T327">
        <v>0.34</v>
      </c>
      <c r="U327">
        <v>11.41</v>
      </c>
      <c r="Z327">
        <v>2.1</v>
      </c>
      <c r="AB327">
        <v>0.05</v>
      </c>
      <c r="AC327">
        <v>0.44</v>
      </c>
      <c r="AD327">
        <v>0.9</v>
      </c>
      <c r="AE327">
        <v>5.17</v>
      </c>
      <c r="AF327">
        <v>0.28999999999999998</v>
      </c>
      <c r="AG327">
        <v>0.06</v>
      </c>
      <c r="AJ327">
        <v>0.9</v>
      </c>
      <c r="AL327" s="11">
        <f t="shared" si="16"/>
        <v>0</v>
      </c>
      <c r="AM327" s="12">
        <f t="shared" si="17"/>
        <v>1</v>
      </c>
      <c r="AN327" s="12">
        <f t="shared" si="18"/>
        <v>0</v>
      </c>
      <c r="AO327" s="13">
        <f t="shared" si="19"/>
        <v>0</v>
      </c>
    </row>
    <row r="328" spans="1:41" x14ac:dyDescent="0.25">
      <c r="A328" t="s">
        <v>395</v>
      </c>
      <c r="C328" t="s">
        <v>43</v>
      </c>
      <c r="D328" t="s">
        <v>383</v>
      </c>
      <c r="E328">
        <v>55</v>
      </c>
      <c r="F328">
        <v>166.27</v>
      </c>
      <c r="G328">
        <v>0.01</v>
      </c>
      <c r="J328" t="s">
        <v>3</v>
      </c>
      <c r="N328" t="s">
        <v>384</v>
      </c>
      <c r="O328" t="s">
        <v>46</v>
      </c>
      <c r="P328" t="s">
        <v>369</v>
      </c>
      <c r="Q328" t="s">
        <v>391</v>
      </c>
      <c r="S328">
        <v>56.86</v>
      </c>
      <c r="T328">
        <v>2.08</v>
      </c>
      <c r="U328">
        <v>17.63</v>
      </c>
      <c r="Z328">
        <v>5.35</v>
      </c>
      <c r="AB328">
        <v>0.1</v>
      </c>
      <c r="AC328">
        <v>4.1100000000000003</v>
      </c>
      <c r="AD328">
        <v>5.45</v>
      </c>
      <c r="AE328">
        <v>5.1100000000000003</v>
      </c>
      <c r="AF328">
        <v>3.31</v>
      </c>
      <c r="AL328" s="11">
        <f t="shared" si="16"/>
        <v>0</v>
      </c>
      <c r="AM328" s="12">
        <f t="shared" si="17"/>
        <v>0</v>
      </c>
      <c r="AN328" s="12">
        <f t="shared" si="18"/>
        <v>0</v>
      </c>
      <c r="AO328" s="13">
        <f t="shared" si="19"/>
        <v>0</v>
      </c>
    </row>
    <row r="329" spans="1:41" x14ac:dyDescent="0.25">
      <c r="A329" t="s">
        <v>396</v>
      </c>
      <c r="C329" t="s">
        <v>43</v>
      </c>
      <c r="D329" t="s">
        <v>383</v>
      </c>
      <c r="E329">
        <v>54.71</v>
      </c>
      <c r="F329">
        <v>167.72</v>
      </c>
      <c r="G329">
        <v>0.01</v>
      </c>
      <c r="J329" t="s">
        <v>3</v>
      </c>
      <c r="L329">
        <v>18.600000000000001</v>
      </c>
      <c r="N329" t="s">
        <v>384</v>
      </c>
      <c r="O329" t="s">
        <v>46</v>
      </c>
      <c r="P329" t="s">
        <v>294</v>
      </c>
      <c r="Q329" t="s">
        <v>397</v>
      </c>
      <c r="S329">
        <v>50.17</v>
      </c>
      <c r="T329">
        <v>1.19</v>
      </c>
      <c r="U329">
        <v>16.149999999999999</v>
      </c>
      <c r="Z329">
        <v>7.51</v>
      </c>
      <c r="AB329">
        <v>0.12</v>
      </c>
      <c r="AC329">
        <v>6.52</v>
      </c>
      <c r="AD329">
        <v>7.88</v>
      </c>
      <c r="AE329">
        <v>4.6900000000000004</v>
      </c>
      <c r="AF329">
        <v>0.75</v>
      </c>
      <c r="AG329">
        <v>0.49</v>
      </c>
      <c r="AJ329">
        <v>3.96</v>
      </c>
      <c r="AL329" s="11">
        <f t="shared" ref="AL329:AL392" si="20">IF(AND(J329="VOLCANIC_ARC",OR(Q329="BASALT",Q329="BASALTIC ANDESITE",Q329="GABBRO",Q329="PICRITE",Q329="TRACHYBASALT")),1,0)</f>
        <v>1</v>
      </c>
      <c r="AM329" s="12">
        <f t="shared" ref="AM329:AM392" si="21">IF(AND(J329="VOLCANIC_ARC",OR(Q329="ANDESITE",Q329="TRACHYANDESITE",Q329="DACITE",Q329="RHYODACITE",Q329="RHYOLITE")),1,0)</f>
        <v>0</v>
      </c>
      <c r="AN329" s="12">
        <f t="shared" ref="AN329:AN392" si="22">IF(AND(Q329="TEPHRA",S329&lt;57),1,0)</f>
        <v>0</v>
      </c>
      <c r="AO329" s="13">
        <f t="shared" ref="AO329:AO392" si="23">IF(AND(Q329="TEPHRA",S329&gt;=57),1,0)</f>
        <v>0</v>
      </c>
    </row>
    <row r="330" spans="1:41" x14ac:dyDescent="0.25">
      <c r="A330" t="s">
        <v>398</v>
      </c>
      <c r="C330" t="s">
        <v>43</v>
      </c>
      <c r="D330" t="s">
        <v>383</v>
      </c>
      <c r="E330">
        <v>55</v>
      </c>
      <c r="F330">
        <v>166.27</v>
      </c>
      <c r="G330">
        <v>0.01</v>
      </c>
      <c r="J330" t="s">
        <v>3</v>
      </c>
      <c r="N330" t="s">
        <v>384</v>
      </c>
      <c r="O330" t="s">
        <v>46</v>
      </c>
      <c r="P330" t="s">
        <v>341</v>
      </c>
      <c r="Q330" t="s">
        <v>342</v>
      </c>
      <c r="S330">
        <v>49.2</v>
      </c>
      <c r="T330">
        <v>0.68</v>
      </c>
      <c r="U330">
        <v>16.36</v>
      </c>
      <c r="Z330">
        <v>7.18</v>
      </c>
      <c r="AB330">
        <v>0.1</v>
      </c>
      <c r="AC330">
        <v>6.62</v>
      </c>
      <c r="AD330">
        <v>5.95</v>
      </c>
      <c r="AE330">
        <v>5.52</v>
      </c>
      <c r="AF330">
        <v>0.91</v>
      </c>
      <c r="AG330">
        <v>0.15</v>
      </c>
      <c r="AJ330">
        <v>4.42</v>
      </c>
      <c r="AL330" s="11">
        <f t="shared" si="20"/>
        <v>1</v>
      </c>
      <c r="AM330" s="12">
        <f t="shared" si="21"/>
        <v>0</v>
      </c>
      <c r="AN330" s="12">
        <f t="shared" si="22"/>
        <v>0</v>
      </c>
      <c r="AO330" s="13">
        <f t="shared" si="23"/>
        <v>0</v>
      </c>
    </row>
    <row r="331" spans="1:41" x14ac:dyDescent="0.25">
      <c r="A331" t="s">
        <v>399</v>
      </c>
      <c r="C331" t="s">
        <v>43</v>
      </c>
      <c r="D331" t="s">
        <v>383</v>
      </c>
      <c r="E331">
        <v>55</v>
      </c>
      <c r="F331">
        <v>166.27</v>
      </c>
      <c r="G331">
        <v>0.01</v>
      </c>
      <c r="J331" t="s">
        <v>3</v>
      </c>
      <c r="N331" t="s">
        <v>384</v>
      </c>
      <c r="O331" t="s">
        <v>46</v>
      </c>
      <c r="P331" t="s">
        <v>294</v>
      </c>
      <c r="Q331" t="s">
        <v>295</v>
      </c>
      <c r="S331">
        <v>47.47</v>
      </c>
      <c r="T331">
        <v>0.82</v>
      </c>
      <c r="U331">
        <v>18.350000000000001</v>
      </c>
      <c r="Z331">
        <v>7.23</v>
      </c>
      <c r="AB331">
        <v>0.15</v>
      </c>
      <c r="AC331">
        <v>6.38</v>
      </c>
      <c r="AD331">
        <v>8.94</v>
      </c>
      <c r="AE331">
        <v>3.13</v>
      </c>
      <c r="AF331">
        <v>1.17</v>
      </c>
      <c r="AG331">
        <v>0.18</v>
      </c>
      <c r="AJ331">
        <v>4.99</v>
      </c>
      <c r="AL331" s="11">
        <f t="shared" si="20"/>
        <v>1</v>
      </c>
      <c r="AM331" s="12">
        <f t="shared" si="21"/>
        <v>0</v>
      </c>
      <c r="AN331" s="12">
        <f t="shared" si="22"/>
        <v>0</v>
      </c>
      <c r="AO331" s="13">
        <f t="shared" si="23"/>
        <v>0</v>
      </c>
    </row>
    <row r="332" spans="1:41" x14ac:dyDescent="0.25">
      <c r="A332" t="s">
        <v>400</v>
      </c>
      <c r="C332" t="s">
        <v>43</v>
      </c>
      <c r="D332" t="s">
        <v>383</v>
      </c>
      <c r="E332">
        <v>54.71</v>
      </c>
      <c r="F332">
        <v>167.72</v>
      </c>
      <c r="G332">
        <v>0.01</v>
      </c>
      <c r="J332" t="s">
        <v>3</v>
      </c>
      <c r="L332">
        <v>33</v>
      </c>
      <c r="N332" t="s">
        <v>384</v>
      </c>
      <c r="O332" t="s">
        <v>46</v>
      </c>
      <c r="P332" t="s">
        <v>294</v>
      </c>
      <c r="Q332" t="s">
        <v>295</v>
      </c>
      <c r="S332">
        <v>51.72</v>
      </c>
      <c r="T332">
        <v>0.61</v>
      </c>
      <c r="U332">
        <v>17.989999999999998</v>
      </c>
      <c r="Z332">
        <v>8.83</v>
      </c>
      <c r="AB332">
        <v>0.2</v>
      </c>
      <c r="AC332">
        <v>5.35</v>
      </c>
      <c r="AD332">
        <v>6.87</v>
      </c>
      <c r="AE332">
        <v>3.67</v>
      </c>
      <c r="AF332">
        <v>0.77</v>
      </c>
      <c r="AG332">
        <v>0.1</v>
      </c>
      <c r="AJ332">
        <v>3.85</v>
      </c>
      <c r="AL332" s="11">
        <f t="shared" si="20"/>
        <v>1</v>
      </c>
      <c r="AM332" s="12">
        <f t="shared" si="21"/>
        <v>0</v>
      </c>
      <c r="AN332" s="12">
        <f t="shared" si="22"/>
        <v>0</v>
      </c>
      <c r="AO332" s="13">
        <f t="shared" si="23"/>
        <v>0</v>
      </c>
    </row>
    <row r="333" spans="1:41" x14ac:dyDescent="0.25">
      <c r="A333" t="s">
        <v>401</v>
      </c>
      <c r="C333" t="s">
        <v>43</v>
      </c>
      <c r="D333" t="s">
        <v>383</v>
      </c>
      <c r="E333">
        <v>54.71</v>
      </c>
      <c r="F333">
        <v>167.72</v>
      </c>
      <c r="G333">
        <v>0.01</v>
      </c>
      <c r="J333" t="s">
        <v>3</v>
      </c>
      <c r="N333" t="s">
        <v>384</v>
      </c>
      <c r="O333" t="s">
        <v>46</v>
      </c>
      <c r="P333" t="s">
        <v>294</v>
      </c>
      <c r="Q333" t="s">
        <v>295</v>
      </c>
      <c r="S333">
        <v>49</v>
      </c>
      <c r="T333">
        <v>1.0900000000000001</v>
      </c>
      <c r="U333">
        <v>14.49</v>
      </c>
      <c r="Z333">
        <v>13.92</v>
      </c>
      <c r="AB333">
        <v>0.2</v>
      </c>
      <c r="AC333">
        <v>5.15</v>
      </c>
      <c r="AD333">
        <v>8.19</v>
      </c>
      <c r="AE333">
        <v>3.08</v>
      </c>
      <c r="AF333">
        <v>0.48</v>
      </c>
      <c r="AG333">
        <v>0.14000000000000001</v>
      </c>
      <c r="AJ333">
        <v>4.76</v>
      </c>
      <c r="AL333" s="11">
        <f t="shared" si="20"/>
        <v>1</v>
      </c>
      <c r="AM333" s="12">
        <f t="shared" si="21"/>
        <v>0</v>
      </c>
      <c r="AN333" s="12">
        <f t="shared" si="22"/>
        <v>0</v>
      </c>
      <c r="AO333" s="13">
        <f t="shared" si="23"/>
        <v>0</v>
      </c>
    </row>
    <row r="334" spans="1:41" x14ac:dyDescent="0.25">
      <c r="A334" t="s">
        <v>402</v>
      </c>
      <c r="C334" t="s">
        <v>43</v>
      </c>
      <c r="D334" t="s">
        <v>383</v>
      </c>
      <c r="E334">
        <v>54.71</v>
      </c>
      <c r="F334">
        <v>167.72</v>
      </c>
      <c r="G334">
        <v>0.01</v>
      </c>
      <c r="J334" t="s">
        <v>3</v>
      </c>
      <c r="N334" t="s">
        <v>384</v>
      </c>
      <c r="O334" t="s">
        <v>46</v>
      </c>
      <c r="P334" t="s">
        <v>294</v>
      </c>
      <c r="Q334" t="s">
        <v>295</v>
      </c>
      <c r="S334">
        <v>49.25</v>
      </c>
      <c r="T334">
        <v>1.03</v>
      </c>
      <c r="U334">
        <v>16.309999999999999</v>
      </c>
      <c r="Z334">
        <v>9.9499999999999993</v>
      </c>
      <c r="AB334">
        <v>0.05</v>
      </c>
      <c r="AC334">
        <v>6.16</v>
      </c>
      <c r="AD334">
        <v>10.58</v>
      </c>
      <c r="AE334">
        <v>2.2200000000000002</v>
      </c>
      <c r="AF334">
        <v>0.45</v>
      </c>
      <c r="AG334">
        <v>0.1</v>
      </c>
      <c r="AJ334">
        <v>3.14</v>
      </c>
      <c r="AL334" s="11">
        <f t="shared" si="20"/>
        <v>1</v>
      </c>
      <c r="AM334" s="12">
        <f t="shared" si="21"/>
        <v>0</v>
      </c>
      <c r="AN334" s="12">
        <f t="shared" si="22"/>
        <v>0</v>
      </c>
      <c r="AO334" s="13">
        <f t="shared" si="23"/>
        <v>0</v>
      </c>
    </row>
    <row r="335" spans="1:41" x14ac:dyDescent="0.25">
      <c r="A335" t="s">
        <v>403</v>
      </c>
      <c r="C335" t="s">
        <v>43</v>
      </c>
      <c r="D335" t="s">
        <v>383</v>
      </c>
      <c r="E335">
        <v>54.71</v>
      </c>
      <c r="F335">
        <v>167.72</v>
      </c>
      <c r="G335">
        <v>0.01</v>
      </c>
      <c r="J335" t="s">
        <v>3</v>
      </c>
      <c r="N335" t="s">
        <v>384</v>
      </c>
      <c r="O335" t="s">
        <v>46</v>
      </c>
      <c r="P335" t="s">
        <v>294</v>
      </c>
      <c r="Q335" t="s">
        <v>295</v>
      </c>
      <c r="S335">
        <v>72.489999999999995</v>
      </c>
      <c r="T335">
        <v>0.41</v>
      </c>
      <c r="U335">
        <v>12.58</v>
      </c>
      <c r="Z335">
        <v>4.21</v>
      </c>
      <c r="AB335">
        <v>0.09</v>
      </c>
      <c r="AC335">
        <v>2.1800000000000002</v>
      </c>
      <c r="AD335">
        <v>1.59</v>
      </c>
      <c r="AE335">
        <v>4.5</v>
      </c>
      <c r="AF335">
        <v>1.73</v>
      </c>
      <c r="AL335" s="11">
        <f t="shared" si="20"/>
        <v>1</v>
      </c>
      <c r="AM335" s="12">
        <f t="shared" si="21"/>
        <v>0</v>
      </c>
      <c r="AN335" s="12">
        <f t="shared" si="22"/>
        <v>0</v>
      </c>
      <c r="AO335" s="13">
        <f t="shared" si="23"/>
        <v>0</v>
      </c>
    </row>
    <row r="336" spans="1:41" x14ac:dyDescent="0.25">
      <c r="A336" t="s">
        <v>404</v>
      </c>
      <c r="C336" t="s">
        <v>43</v>
      </c>
      <c r="D336" t="s">
        <v>383</v>
      </c>
      <c r="E336">
        <v>54.71</v>
      </c>
      <c r="F336">
        <v>167.72</v>
      </c>
      <c r="G336">
        <v>0.01</v>
      </c>
      <c r="J336" t="s">
        <v>3</v>
      </c>
      <c r="N336" t="s">
        <v>384</v>
      </c>
      <c r="O336" t="s">
        <v>46</v>
      </c>
      <c r="P336" t="s">
        <v>388</v>
      </c>
      <c r="Q336" t="s">
        <v>389</v>
      </c>
      <c r="S336">
        <v>75.16</v>
      </c>
      <c r="T336">
        <v>0.22</v>
      </c>
      <c r="U336">
        <v>13.71</v>
      </c>
      <c r="Z336">
        <v>0.87</v>
      </c>
      <c r="AB336">
        <v>0.08</v>
      </c>
      <c r="AC336">
        <v>0.28000000000000003</v>
      </c>
      <c r="AD336">
        <v>0.22</v>
      </c>
      <c r="AE336">
        <v>5.88</v>
      </c>
      <c r="AF336">
        <v>2.11</v>
      </c>
      <c r="AG336">
        <v>0.05</v>
      </c>
      <c r="AJ336">
        <v>0.39</v>
      </c>
      <c r="AL336" s="11">
        <f t="shared" si="20"/>
        <v>0</v>
      </c>
      <c r="AM336" s="12">
        <f t="shared" si="21"/>
        <v>1</v>
      </c>
      <c r="AN336" s="12">
        <f t="shared" si="22"/>
        <v>0</v>
      </c>
      <c r="AO336" s="13">
        <f t="shared" si="23"/>
        <v>0</v>
      </c>
    </row>
    <row r="337" spans="1:41" x14ac:dyDescent="0.25">
      <c r="A337" t="s">
        <v>405</v>
      </c>
      <c r="C337" t="s">
        <v>43</v>
      </c>
      <c r="D337" t="s">
        <v>383</v>
      </c>
      <c r="E337">
        <v>55.42</v>
      </c>
      <c r="F337">
        <v>167.33</v>
      </c>
      <c r="G337">
        <v>0.01</v>
      </c>
      <c r="J337" t="s">
        <v>3</v>
      </c>
      <c r="L337">
        <v>0.7</v>
      </c>
      <c r="N337" t="s">
        <v>384</v>
      </c>
      <c r="O337" t="s">
        <v>46</v>
      </c>
      <c r="P337" t="s">
        <v>388</v>
      </c>
      <c r="Q337" t="s">
        <v>406</v>
      </c>
      <c r="S337">
        <v>69.66</v>
      </c>
      <c r="T337">
        <v>0.5</v>
      </c>
      <c r="U337">
        <v>15.6</v>
      </c>
      <c r="Z337">
        <v>2.8</v>
      </c>
      <c r="AB337">
        <v>0.12</v>
      </c>
      <c r="AC337">
        <v>0.87</v>
      </c>
      <c r="AD337">
        <v>2.82</v>
      </c>
      <c r="AE337">
        <v>5.81</v>
      </c>
      <c r="AF337">
        <v>1.78</v>
      </c>
      <c r="AL337" s="11">
        <f t="shared" si="20"/>
        <v>0</v>
      </c>
      <c r="AM337" s="12">
        <f t="shared" si="21"/>
        <v>1</v>
      </c>
      <c r="AN337" s="12">
        <f t="shared" si="22"/>
        <v>0</v>
      </c>
      <c r="AO337" s="13">
        <f t="shared" si="23"/>
        <v>0</v>
      </c>
    </row>
    <row r="338" spans="1:41" x14ac:dyDescent="0.25">
      <c r="A338" t="s">
        <v>407</v>
      </c>
      <c r="C338" t="s">
        <v>43</v>
      </c>
      <c r="D338" t="s">
        <v>408</v>
      </c>
      <c r="E338">
        <v>51.64</v>
      </c>
      <c r="F338">
        <v>-176.82</v>
      </c>
      <c r="G338">
        <v>0.01</v>
      </c>
      <c r="J338" t="s">
        <v>3</v>
      </c>
      <c r="N338" t="s">
        <v>45</v>
      </c>
      <c r="O338" t="s">
        <v>46</v>
      </c>
      <c r="P338" t="s">
        <v>369</v>
      </c>
      <c r="Q338" t="s">
        <v>370</v>
      </c>
      <c r="S338">
        <v>45.68</v>
      </c>
      <c r="T338">
        <v>0.74</v>
      </c>
      <c r="U338">
        <v>18.77</v>
      </c>
      <c r="W338">
        <v>5.64</v>
      </c>
      <c r="Y338">
        <v>5.13</v>
      </c>
      <c r="AB338">
        <v>0.14000000000000001</v>
      </c>
      <c r="AC338">
        <v>6.74</v>
      </c>
      <c r="AD338">
        <v>12.93</v>
      </c>
      <c r="AE338">
        <v>2.02</v>
      </c>
      <c r="AF338">
        <v>0.11</v>
      </c>
      <c r="AG338">
        <v>0.05</v>
      </c>
      <c r="AL338" s="11">
        <f t="shared" si="20"/>
        <v>1</v>
      </c>
      <c r="AM338" s="12">
        <f t="shared" si="21"/>
        <v>0</v>
      </c>
      <c r="AN338" s="12">
        <f t="shared" si="22"/>
        <v>0</v>
      </c>
      <c r="AO338" s="13">
        <f t="shared" si="23"/>
        <v>0</v>
      </c>
    </row>
    <row r="339" spans="1:41" x14ac:dyDescent="0.25">
      <c r="A339" t="s">
        <v>409</v>
      </c>
      <c r="C339" t="s">
        <v>43</v>
      </c>
      <c r="D339" t="s">
        <v>408</v>
      </c>
      <c r="E339">
        <v>51.74</v>
      </c>
      <c r="F339">
        <v>-176.51</v>
      </c>
      <c r="G339">
        <v>0.01</v>
      </c>
      <c r="J339" t="s">
        <v>3</v>
      </c>
      <c r="N339" t="s">
        <v>45</v>
      </c>
      <c r="O339" t="s">
        <v>46</v>
      </c>
      <c r="P339" t="s">
        <v>294</v>
      </c>
      <c r="Q339" t="s">
        <v>295</v>
      </c>
      <c r="S339">
        <v>56.66</v>
      </c>
      <c r="T339">
        <v>0.93</v>
      </c>
      <c r="U339">
        <v>15.46</v>
      </c>
      <c r="W339">
        <v>3.94</v>
      </c>
      <c r="Y339">
        <v>4.6900000000000004</v>
      </c>
      <c r="AB339">
        <v>0.14000000000000001</v>
      </c>
      <c r="AC339">
        <v>3.09</v>
      </c>
      <c r="AD339">
        <v>5.6</v>
      </c>
      <c r="AE339">
        <v>4.8600000000000003</v>
      </c>
      <c r="AF339">
        <v>2.19</v>
      </c>
      <c r="AG339">
        <v>0.38</v>
      </c>
      <c r="AL339" s="11">
        <f t="shared" si="20"/>
        <v>1</v>
      </c>
      <c r="AM339" s="12">
        <f t="shared" si="21"/>
        <v>0</v>
      </c>
      <c r="AN339" s="12">
        <f t="shared" si="22"/>
        <v>0</v>
      </c>
      <c r="AO339" s="13">
        <f t="shared" si="23"/>
        <v>0</v>
      </c>
    </row>
    <row r="340" spans="1:41" x14ac:dyDescent="0.25">
      <c r="A340" t="s">
        <v>410</v>
      </c>
      <c r="C340" t="s">
        <v>43</v>
      </c>
      <c r="D340" t="s">
        <v>408</v>
      </c>
      <c r="E340">
        <v>51.65</v>
      </c>
      <c r="F340">
        <v>-177.98</v>
      </c>
      <c r="G340">
        <v>0.01</v>
      </c>
      <c r="J340" t="s">
        <v>3</v>
      </c>
      <c r="N340" t="s">
        <v>45</v>
      </c>
      <c r="O340" t="s">
        <v>46</v>
      </c>
      <c r="P340" t="s">
        <v>341</v>
      </c>
      <c r="Q340" t="s">
        <v>342</v>
      </c>
      <c r="S340">
        <v>51.75</v>
      </c>
      <c r="T340">
        <v>1.39</v>
      </c>
      <c r="U340">
        <v>16.010000000000002</v>
      </c>
      <c r="W340">
        <v>4.3899999999999997</v>
      </c>
      <c r="Y340">
        <v>6.84</v>
      </c>
      <c r="AB340">
        <v>0.21</v>
      </c>
      <c r="AC340">
        <v>4</v>
      </c>
      <c r="AD340">
        <v>8.73</v>
      </c>
      <c r="AE340">
        <v>3.71</v>
      </c>
      <c r="AF340">
        <v>0.7</v>
      </c>
      <c r="AG340">
        <v>0.53</v>
      </c>
      <c r="AL340" s="11">
        <f t="shared" si="20"/>
        <v>1</v>
      </c>
      <c r="AM340" s="12">
        <f t="shared" si="21"/>
        <v>0</v>
      </c>
      <c r="AN340" s="12">
        <f t="shared" si="22"/>
        <v>0</v>
      </c>
      <c r="AO340" s="13">
        <f t="shared" si="23"/>
        <v>0</v>
      </c>
    </row>
    <row r="341" spans="1:41" x14ac:dyDescent="0.25">
      <c r="A341" t="s">
        <v>411</v>
      </c>
      <c r="C341" t="s">
        <v>43</v>
      </c>
      <c r="D341" t="s">
        <v>408</v>
      </c>
      <c r="E341">
        <v>53.98</v>
      </c>
      <c r="F341">
        <v>-166.14</v>
      </c>
      <c r="G341">
        <v>0.01</v>
      </c>
      <c r="J341" t="s">
        <v>3</v>
      </c>
      <c r="N341" t="s">
        <v>45</v>
      </c>
      <c r="O341" t="s">
        <v>46</v>
      </c>
      <c r="P341" t="s">
        <v>341</v>
      </c>
      <c r="Q341" t="s">
        <v>386</v>
      </c>
      <c r="S341">
        <v>53.29</v>
      </c>
      <c r="T341">
        <v>0.93</v>
      </c>
      <c r="U341">
        <v>18.489999999999998</v>
      </c>
      <c r="W341">
        <v>3.76</v>
      </c>
      <c r="Y341">
        <v>3.79</v>
      </c>
      <c r="AB341">
        <v>0.13</v>
      </c>
      <c r="AC341">
        <v>4.4800000000000004</v>
      </c>
      <c r="AD341">
        <v>9.08</v>
      </c>
      <c r="AE341">
        <v>3.55</v>
      </c>
      <c r="AF341">
        <v>0.68</v>
      </c>
      <c r="AG341">
        <v>0.22</v>
      </c>
      <c r="AL341" s="11">
        <f t="shared" si="20"/>
        <v>0</v>
      </c>
      <c r="AM341" s="12">
        <f t="shared" si="21"/>
        <v>1</v>
      </c>
      <c r="AN341" s="12">
        <f t="shared" si="22"/>
        <v>0</v>
      </c>
      <c r="AO341" s="13">
        <f t="shared" si="23"/>
        <v>0</v>
      </c>
    </row>
    <row r="342" spans="1:41" x14ac:dyDescent="0.25">
      <c r="A342" t="s">
        <v>412</v>
      </c>
      <c r="C342" t="s">
        <v>43</v>
      </c>
      <c r="D342" t="s">
        <v>408</v>
      </c>
      <c r="E342">
        <v>51.71</v>
      </c>
      <c r="F342">
        <v>-177.21</v>
      </c>
      <c r="G342">
        <v>0.01</v>
      </c>
      <c r="J342" t="s">
        <v>3</v>
      </c>
      <c r="N342" t="s">
        <v>45</v>
      </c>
      <c r="O342" t="s">
        <v>46</v>
      </c>
      <c r="P342" t="s">
        <v>388</v>
      </c>
      <c r="Q342" t="s">
        <v>406</v>
      </c>
      <c r="S342">
        <v>71.209999999999994</v>
      </c>
      <c r="T342">
        <v>0.08</v>
      </c>
      <c r="U342">
        <v>12.65</v>
      </c>
      <c r="W342">
        <v>0.4</v>
      </c>
      <c r="Y342">
        <v>0.45</v>
      </c>
      <c r="AB342">
        <v>0.13</v>
      </c>
      <c r="AC342">
        <v>0.32</v>
      </c>
      <c r="AD342">
        <v>0.99</v>
      </c>
      <c r="AE342">
        <v>3.93</v>
      </c>
      <c r="AF342">
        <v>2.23</v>
      </c>
      <c r="AG342">
        <v>0.17</v>
      </c>
      <c r="AH342">
        <v>0.14000000000000001</v>
      </c>
      <c r="AL342" s="11">
        <f t="shared" si="20"/>
        <v>0</v>
      </c>
      <c r="AM342" s="12">
        <f t="shared" si="21"/>
        <v>1</v>
      </c>
      <c r="AN342" s="12">
        <f t="shared" si="22"/>
        <v>0</v>
      </c>
      <c r="AO342" s="13">
        <f t="shared" si="23"/>
        <v>0</v>
      </c>
    </row>
    <row r="343" spans="1:41" x14ac:dyDescent="0.25">
      <c r="A343" t="s">
        <v>413</v>
      </c>
      <c r="C343" t="s">
        <v>43</v>
      </c>
      <c r="D343" t="s">
        <v>408</v>
      </c>
      <c r="E343">
        <v>51.46</v>
      </c>
      <c r="F343">
        <v>-178.28</v>
      </c>
      <c r="G343">
        <v>0.01</v>
      </c>
      <c r="J343" t="s">
        <v>3</v>
      </c>
      <c r="N343" t="s">
        <v>45</v>
      </c>
      <c r="O343" t="s">
        <v>46</v>
      </c>
      <c r="P343" t="s">
        <v>414</v>
      </c>
      <c r="Q343" t="s">
        <v>415</v>
      </c>
      <c r="S343">
        <v>72.709999999999994</v>
      </c>
      <c r="T343">
        <v>0.21</v>
      </c>
      <c r="U343">
        <v>14.72</v>
      </c>
      <c r="W343">
        <v>0.31</v>
      </c>
      <c r="Y343">
        <v>0.44</v>
      </c>
      <c r="AB343">
        <v>0.01</v>
      </c>
      <c r="AC343">
        <v>0.9</v>
      </c>
      <c r="AD343">
        <v>1.64</v>
      </c>
      <c r="AE343">
        <v>4.28</v>
      </c>
      <c r="AF343">
        <v>3.76</v>
      </c>
      <c r="AG343">
        <v>0.06</v>
      </c>
      <c r="AL343" s="11">
        <f t="shared" si="20"/>
        <v>0</v>
      </c>
      <c r="AM343" s="12">
        <f t="shared" si="21"/>
        <v>0</v>
      </c>
      <c r="AN343" s="12">
        <f t="shared" si="22"/>
        <v>0</v>
      </c>
      <c r="AO343" s="13">
        <f t="shared" si="23"/>
        <v>0</v>
      </c>
    </row>
    <row r="344" spans="1:41" x14ac:dyDescent="0.25">
      <c r="A344" t="s">
        <v>416</v>
      </c>
      <c r="C344" t="s">
        <v>43</v>
      </c>
      <c r="D344" t="s">
        <v>408</v>
      </c>
      <c r="E344">
        <v>51.9</v>
      </c>
      <c r="F344">
        <v>-177.56</v>
      </c>
      <c r="G344">
        <v>0.01</v>
      </c>
      <c r="J344" t="s">
        <v>3</v>
      </c>
      <c r="N344" t="s">
        <v>45</v>
      </c>
      <c r="O344" t="s">
        <v>46</v>
      </c>
      <c r="P344" t="s">
        <v>388</v>
      </c>
      <c r="Q344" t="s">
        <v>406</v>
      </c>
      <c r="S344">
        <v>58.03</v>
      </c>
      <c r="T344">
        <v>0.76</v>
      </c>
      <c r="U344">
        <v>17.16</v>
      </c>
      <c r="W344">
        <v>2.85</v>
      </c>
      <c r="Y344">
        <v>3.87</v>
      </c>
      <c r="AB344">
        <v>0.16</v>
      </c>
      <c r="AC344">
        <v>3.16</v>
      </c>
      <c r="AD344">
        <v>6.95</v>
      </c>
      <c r="AE344">
        <v>3.77</v>
      </c>
      <c r="AF344">
        <v>2.0699999999999998</v>
      </c>
      <c r="AG344">
        <v>0.3</v>
      </c>
      <c r="AL344" s="11">
        <f t="shared" si="20"/>
        <v>0</v>
      </c>
      <c r="AM344" s="12">
        <f t="shared" si="21"/>
        <v>1</v>
      </c>
      <c r="AN344" s="12">
        <f t="shared" si="22"/>
        <v>0</v>
      </c>
      <c r="AO344" s="13">
        <f t="shared" si="23"/>
        <v>0</v>
      </c>
    </row>
    <row r="345" spans="1:41" x14ac:dyDescent="0.25">
      <c r="A345" t="s">
        <v>417</v>
      </c>
      <c r="C345" t="s">
        <v>43</v>
      </c>
      <c r="D345" t="s">
        <v>408</v>
      </c>
      <c r="E345">
        <v>51.59</v>
      </c>
      <c r="F345">
        <v>-178.59</v>
      </c>
      <c r="G345">
        <v>0.01</v>
      </c>
      <c r="J345" t="s">
        <v>3</v>
      </c>
      <c r="N345" t="s">
        <v>45</v>
      </c>
      <c r="O345" t="s">
        <v>46</v>
      </c>
      <c r="P345" t="s">
        <v>341</v>
      </c>
      <c r="Q345" t="s">
        <v>386</v>
      </c>
      <c r="S345">
        <v>55.56</v>
      </c>
      <c r="T345">
        <v>0.6</v>
      </c>
      <c r="U345">
        <v>18.96</v>
      </c>
      <c r="W345">
        <v>4.5199999999999996</v>
      </c>
      <c r="Y345">
        <v>3.16</v>
      </c>
      <c r="AB345">
        <v>0.18</v>
      </c>
      <c r="AC345">
        <v>2.7</v>
      </c>
      <c r="AD345">
        <v>8.09</v>
      </c>
      <c r="AE345">
        <v>3.95</v>
      </c>
      <c r="AF345">
        <v>0.78</v>
      </c>
      <c r="AG345">
        <v>0.4</v>
      </c>
      <c r="AL345" s="11">
        <f t="shared" si="20"/>
        <v>0</v>
      </c>
      <c r="AM345" s="12">
        <f t="shared" si="21"/>
        <v>1</v>
      </c>
      <c r="AN345" s="12">
        <f t="shared" si="22"/>
        <v>0</v>
      </c>
      <c r="AO345" s="13">
        <f t="shared" si="23"/>
        <v>0</v>
      </c>
    </row>
    <row r="346" spans="1:41" x14ac:dyDescent="0.25">
      <c r="A346" t="s">
        <v>418</v>
      </c>
      <c r="C346" t="s">
        <v>43</v>
      </c>
      <c r="D346" t="s">
        <v>408</v>
      </c>
      <c r="E346">
        <v>51.59</v>
      </c>
      <c r="F346">
        <v>-178.65</v>
      </c>
      <c r="G346">
        <v>0.01</v>
      </c>
      <c r="J346" t="s">
        <v>3</v>
      </c>
      <c r="N346" t="s">
        <v>45</v>
      </c>
      <c r="O346" t="s">
        <v>46</v>
      </c>
      <c r="P346" t="s">
        <v>341</v>
      </c>
      <c r="Q346" t="s">
        <v>386</v>
      </c>
      <c r="S346">
        <v>48.94</v>
      </c>
      <c r="T346">
        <v>0.95</v>
      </c>
      <c r="U346">
        <v>18.88</v>
      </c>
      <c r="W346">
        <v>4.49</v>
      </c>
      <c r="Y346">
        <v>5.27</v>
      </c>
      <c r="AB346">
        <v>0.18</v>
      </c>
      <c r="AC346">
        <v>6.09</v>
      </c>
      <c r="AD346">
        <v>10.37</v>
      </c>
      <c r="AE346">
        <v>2.98</v>
      </c>
      <c r="AF346">
        <v>0.47</v>
      </c>
      <c r="AG346">
        <v>0.22</v>
      </c>
      <c r="AL346" s="11">
        <f t="shared" si="20"/>
        <v>0</v>
      </c>
      <c r="AM346" s="12">
        <f t="shared" si="21"/>
        <v>1</v>
      </c>
      <c r="AN346" s="12">
        <f t="shared" si="22"/>
        <v>0</v>
      </c>
      <c r="AO346" s="13">
        <f t="shared" si="23"/>
        <v>0</v>
      </c>
    </row>
    <row r="347" spans="1:41" x14ac:dyDescent="0.25">
      <c r="A347" t="s">
        <v>419</v>
      </c>
      <c r="C347" t="s">
        <v>43</v>
      </c>
      <c r="D347" t="s">
        <v>420</v>
      </c>
      <c r="E347">
        <v>55.58</v>
      </c>
      <c r="F347">
        <v>167.24</v>
      </c>
      <c r="G347">
        <v>1E-4</v>
      </c>
      <c r="H347">
        <v>-3500</v>
      </c>
      <c r="I347">
        <v>-3500</v>
      </c>
      <c r="J347" t="s">
        <v>3</v>
      </c>
      <c r="N347" t="s">
        <v>421</v>
      </c>
      <c r="O347" t="s">
        <v>46</v>
      </c>
      <c r="P347" t="s">
        <v>294</v>
      </c>
      <c r="Q347" t="s">
        <v>295</v>
      </c>
      <c r="S347">
        <v>50.1</v>
      </c>
      <c r="T347">
        <v>1.49</v>
      </c>
      <c r="U347">
        <v>17.5</v>
      </c>
      <c r="Y347">
        <v>8.42</v>
      </c>
      <c r="AB347">
        <v>0.12</v>
      </c>
      <c r="AC347">
        <v>8.33</v>
      </c>
      <c r="AD347">
        <v>9.69</v>
      </c>
      <c r="AE347">
        <v>2.85</v>
      </c>
      <c r="AF347">
        <v>1.27</v>
      </c>
      <c r="AG347">
        <v>0.25</v>
      </c>
      <c r="AL347" s="11">
        <f t="shared" si="20"/>
        <v>1</v>
      </c>
      <c r="AM347" s="12">
        <f t="shared" si="21"/>
        <v>0</v>
      </c>
      <c r="AN347" s="12">
        <f t="shared" si="22"/>
        <v>0</v>
      </c>
      <c r="AO347" s="13">
        <f t="shared" si="23"/>
        <v>0</v>
      </c>
    </row>
    <row r="348" spans="1:41" x14ac:dyDescent="0.25">
      <c r="A348" t="s">
        <v>422</v>
      </c>
      <c r="C348" t="s">
        <v>43</v>
      </c>
      <c r="D348" t="s">
        <v>420</v>
      </c>
      <c r="E348">
        <v>52.356400000000001</v>
      </c>
      <c r="F348">
        <v>-174.214</v>
      </c>
      <c r="G348">
        <v>1E-4</v>
      </c>
      <c r="J348" t="s">
        <v>3</v>
      </c>
      <c r="N348" t="s">
        <v>421</v>
      </c>
      <c r="O348" t="s">
        <v>46</v>
      </c>
      <c r="P348" t="s">
        <v>341</v>
      </c>
      <c r="Q348" t="s">
        <v>342</v>
      </c>
      <c r="S348">
        <v>53.1</v>
      </c>
      <c r="T348">
        <v>0.85</v>
      </c>
      <c r="U348">
        <v>17.600000000000001</v>
      </c>
      <c r="Y348">
        <v>9.01</v>
      </c>
      <c r="AB348">
        <v>0.19</v>
      </c>
      <c r="AC348">
        <v>5.09</v>
      </c>
      <c r="AD348">
        <v>9.39</v>
      </c>
      <c r="AE348">
        <v>3.22</v>
      </c>
      <c r="AF348">
        <v>1.3</v>
      </c>
      <c r="AG348">
        <v>0.19</v>
      </c>
      <c r="AL348" s="11">
        <f t="shared" si="20"/>
        <v>1</v>
      </c>
      <c r="AM348" s="12">
        <f t="shared" si="21"/>
        <v>0</v>
      </c>
      <c r="AN348" s="12">
        <f t="shared" si="22"/>
        <v>0</v>
      </c>
      <c r="AO348" s="13">
        <f t="shared" si="23"/>
        <v>0</v>
      </c>
    </row>
    <row r="349" spans="1:41" x14ac:dyDescent="0.25">
      <c r="A349" t="s">
        <v>423</v>
      </c>
      <c r="C349" t="s">
        <v>43</v>
      </c>
      <c r="D349" t="s">
        <v>420</v>
      </c>
      <c r="E349">
        <v>52.355899999999998</v>
      </c>
      <c r="F349">
        <v>-174.17400000000001</v>
      </c>
      <c r="G349">
        <v>1E-4</v>
      </c>
      <c r="J349" t="s">
        <v>3</v>
      </c>
      <c r="N349" t="s">
        <v>421</v>
      </c>
      <c r="O349" t="s">
        <v>46</v>
      </c>
      <c r="P349" t="s">
        <v>341</v>
      </c>
      <c r="Q349" t="s">
        <v>424</v>
      </c>
      <c r="S349">
        <v>63.1</v>
      </c>
      <c r="T349">
        <v>0.62</v>
      </c>
      <c r="U349">
        <v>16.600000000000001</v>
      </c>
      <c r="Y349">
        <v>5.72</v>
      </c>
      <c r="AB349">
        <v>0.15</v>
      </c>
      <c r="AC349">
        <v>1.74</v>
      </c>
      <c r="AD349">
        <v>4.25</v>
      </c>
      <c r="AE349">
        <v>4.63</v>
      </c>
      <c r="AF349">
        <v>3.04</v>
      </c>
      <c r="AG349">
        <v>0.19</v>
      </c>
      <c r="AL349" s="11">
        <f t="shared" si="20"/>
        <v>0</v>
      </c>
      <c r="AM349" s="12">
        <f t="shared" si="21"/>
        <v>1</v>
      </c>
      <c r="AN349" s="12">
        <f t="shared" si="22"/>
        <v>0</v>
      </c>
      <c r="AO349" s="13">
        <f t="shared" si="23"/>
        <v>0</v>
      </c>
    </row>
    <row r="350" spans="1:41" x14ac:dyDescent="0.25">
      <c r="A350" t="s">
        <v>425</v>
      </c>
      <c r="C350" t="s">
        <v>43</v>
      </c>
      <c r="D350" t="s">
        <v>420</v>
      </c>
      <c r="E350">
        <v>52.384799999999998</v>
      </c>
      <c r="F350">
        <v>-174.20099999999999</v>
      </c>
      <c r="G350">
        <v>1E-4</v>
      </c>
      <c r="J350" t="s">
        <v>3</v>
      </c>
      <c r="N350" t="s">
        <v>421</v>
      </c>
      <c r="O350" t="s">
        <v>46</v>
      </c>
      <c r="P350" t="s">
        <v>341</v>
      </c>
      <c r="Q350" t="s">
        <v>342</v>
      </c>
      <c r="S350">
        <v>53.5</v>
      </c>
      <c r="T350">
        <v>1.01</v>
      </c>
      <c r="U350">
        <v>18.100000000000001</v>
      </c>
      <c r="Y350">
        <v>9.51</v>
      </c>
      <c r="AB350">
        <v>0.2</v>
      </c>
      <c r="AC350">
        <v>3.93</v>
      </c>
      <c r="AD350">
        <v>8.69</v>
      </c>
      <c r="AE350">
        <v>3.73</v>
      </c>
      <c r="AF350">
        <v>1.1200000000000001</v>
      </c>
      <c r="AG350">
        <v>0.24</v>
      </c>
      <c r="AL350" s="11">
        <f t="shared" si="20"/>
        <v>1</v>
      </c>
      <c r="AM350" s="12">
        <f t="shared" si="21"/>
        <v>0</v>
      </c>
      <c r="AN350" s="12">
        <f t="shared" si="22"/>
        <v>0</v>
      </c>
      <c r="AO350" s="13">
        <f t="shared" si="23"/>
        <v>0</v>
      </c>
    </row>
    <row r="351" spans="1:41" x14ac:dyDescent="0.25">
      <c r="A351" t="s">
        <v>426</v>
      </c>
      <c r="C351" t="s">
        <v>43</v>
      </c>
      <c r="D351" t="s">
        <v>420</v>
      </c>
      <c r="E351">
        <v>52.365900000000003</v>
      </c>
      <c r="F351">
        <v>-174.221</v>
      </c>
      <c r="G351">
        <v>1E-4</v>
      </c>
      <c r="J351" t="s">
        <v>3</v>
      </c>
      <c r="N351" t="s">
        <v>421</v>
      </c>
      <c r="O351" t="s">
        <v>46</v>
      </c>
      <c r="P351" t="s">
        <v>369</v>
      </c>
      <c r="Q351" t="s">
        <v>427</v>
      </c>
      <c r="S351">
        <v>64.099999999999994</v>
      </c>
      <c r="T351">
        <v>0.59</v>
      </c>
      <c r="U351">
        <v>16.5</v>
      </c>
      <c r="Y351">
        <v>5.16</v>
      </c>
      <c r="AB351">
        <v>0.15</v>
      </c>
      <c r="AC351">
        <v>1.47</v>
      </c>
      <c r="AD351">
        <v>3.82</v>
      </c>
      <c r="AE351">
        <v>4.78</v>
      </c>
      <c r="AF351">
        <v>3.31</v>
      </c>
      <c r="AG351">
        <v>0.18</v>
      </c>
      <c r="AL351" s="11">
        <f t="shared" si="20"/>
        <v>0</v>
      </c>
      <c r="AM351" s="12">
        <f t="shared" si="21"/>
        <v>0</v>
      </c>
      <c r="AN351" s="12">
        <f t="shared" si="22"/>
        <v>0</v>
      </c>
      <c r="AO351" s="13">
        <f t="shared" si="23"/>
        <v>0</v>
      </c>
    </row>
    <row r="352" spans="1:41" x14ac:dyDescent="0.25">
      <c r="A352" t="s">
        <v>428</v>
      </c>
      <c r="C352" t="s">
        <v>43</v>
      </c>
      <c r="D352" t="s">
        <v>420</v>
      </c>
      <c r="E352">
        <v>52.3611</v>
      </c>
      <c r="F352">
        <v>-174.18299999999999</v>
      </c>
      <c r="G352">
        <v>1E-4</v>
      </c>
      <c r="J352" t="s">
        <v>3</v>
      </c>
      <c r="N352" t="s">
        <v>421</v>
      </c>
      <c r="O352" t="s">
        <v>46</v>
      </c>
      <c r="P352" t="s">
        <v>294</v>
      </c>
      <c r="Q352" t="s">
        <v>295</v>
      </c>
      <c r="S352">
        <v>55.8</v>
      </c>
      <c r="T352">
        <v>0.86</v>
      </c>
      <c r="U352">
        <v>19.3</v>
      </c>
      <c r="Y352">
        <v>7.68</v>
      </c>
      <c r="AB352">
        <v>0.18</v>
      </c>
      <c r="AC352">
        <v>2.78</v>
      </c>
      <c r="AD352">
        <v>7.18</v>
      </c>
      <c r="AE352">
        <v>4.22</v>
      </c>
      <c r="AF352">
        <v>1.71</v>
      </c>
      <c r="AG352">
        <v>0.33</v>
      </c>
      <c r="AL352" s="11">
        <f t="shared" si="20"/>
        <v>1</v>
      </c>
      <c r="AM352" s="12">
        <f t="shared" si="21"/>
        <v>0</v>
      </c>
      <c r="AN352" s="12">
        <f t="shared" si="22"/>
        <v>0</v>
      </c>
      <c r="AO352" s="13">
        <f t="shared" si="23"/>
        <v>0</v>
      </c>
    </row>
    <row r="353" spans="1:41" x14ac:dyDescent="0.25">
      <c r="A353" t="s">
        <v>429</v>
      </c>
      <c r="C353" t="s">
        <v>43</v>
      </c>
      <c r="D353" t="s">
        <v>420</v>
      </c>
      <c r="E353">
        <v>52.353499999999997</v>
      </c>
      <c r="F353">
        <v>-174.178</v>
      </c>
      <c r="G353">
        <v>1E-4</v>
      </c>
      <c r="J353" t="s">
        <v>3</v>
      </c>
      <c r="N353" t="s">
        <v>421</v>
      </c>
      <c r="O353" t="s">
        <v>46</v>
      </c>
      <c r="P353" t="s">
        <v>294</v>
      </c>
      <c r="Q353" t="s">
        <v>295</v>
      </c>
      <c r="S353">
        <v>50.6</v>
      </c>
      <c r="T353">
        <v>0.9</v>
      </c>
      <c r="U353">
        <v>18.8</v>
      </c>
      <c r="Y353">
        <v>9.8000000000000007</v>
      </c>
      <c r="AB353">
        <v>0.19</v>
      </c>
      <c r="AC353">
        <v>5.65</v>
      </c>
      <c r="AD353">
        <v>10.27</v>
      </c>
      <c r="AE353">
        <v>2.98</v>
      </c>
      <c r="AF353">
        <v>0.69</v>
      </c>
      <c r="AG353">
        <v>0.16</v>
      </c>
      <c r="AL353" s="11">
        <f t="shared" si="20"/>
        <v>1</v>
      </c>
      <c r="AM353" s="12">
        <f t="shared" si="21"/>
        <v>0</v>
      </c>
      <c r="AN353" s="12">
        <f t="shared" si="22"/>
        <v>0</v>
      </c>
      <c r="AO353" s="13">
        <f t="shared" si="23"/>
        <v>0</v>
      </c>
    </row>
    <row r="354" spans="1:41" x14ac:dyDescent="0.25">
      <c r="A354" t="s">
        <v>430</v>
      </c>
      <c r="C354" t="s">
        <v>43</v>
      </c>
      <c r="D354" t="s">
        <v>420</v>
      </c>
      <c r="E354">
        <v>52.392299999999999</v>
      </c>
      <c r="F354">
        <v>-174.101</v>
      </c>
      <c r="G354">
        <v>1E-4</v>
      </c>
      <c r="J354" t="s">
        <v>3</v>
      </c>
      <c r="N354" t="s">
        <v>421</v>
      </c>
      <c r="O354" t="s">
        <v>46</v>
      </c>
      <c r="P354" t="s">
        <v>341</v>
      </c>
      <c r="Q354" t="s">
        <v>424</v>
      </c>
      <c r="S354">
        <v>55.8</v>
      </c>
      <c r="T354">
        <v>0.77</v>
      </c>
      <c r="U354">
        <v>17.2</v>
      </c>
      <c r="Y354">
        <v>8.1199999999999992</v>
      </c>
      <c r="AB354">
        <v>0.18</v>
      </c>
      <c r="AC354">
        <v>4.32</v>
      </c>
      <c r="AD354">
        <v>8.1300000000000008</v>
      </c>
      <c r="AE354">
        <v>3.56</v>
      </c>
      <c r="AF354">
        <v>1.77</v>
      </c>
      <c r="AG354">
        <v>0.19</v>
      </c>
      <c r="AL354" s="11">
        <f t="shared" si="20"/>
        <v>0</v>
      </c>
      <c r="AM354" s="12">
        <f t="shared" si="21"/>
        <v>1</v>
      </c>
      <c r="AN354" s="12">
        <f t="shared" si="22"/>
        <v>0</v>
      </c>
      <c r="AO354" s="13">
        <f t="shared" si="23"/>
        <v>0</v>
      </c>
    </row>
    <row r="355" spans="1:41" x14ac:dyDescent="0.25">
      <c r="A355" t="s">
        <v>431</v>
      </c>
      <c r="C355" t="s">
        <v>43</v>
      </c>
      <c r="D355" t="s">
        <v>420</v>
      </c>
      <c r="E355">
        <v>52.376399999999997</v>
      </c>
      <c r="F355">
        <v>-174.072</v>
      </c>
      <c r="G355">
        <v>1E-4</v>
      </c>
      <c r="J355" t="s">
        <v>3</v>
      </c>
      <c r="N355" t="s">
        <v>421</v>
      </c>
      <c r="O355" t="s">
        <v>46</v>
      </c>
      <c r="P355" t="s">
        <v>341</v>
      </c>
      <c r="Q355" t="s">
        <v>424</v>
      </c>
      <c r="S355">
        <v>59.2</v>
      </c>
      <c r="T355">
        <v>0.71</v>
      </c>
      <c r="U355">
        <v>16.8</v>
      </c>
      <c r="Y355">
        <v>6.43</v>
      </c>
      <c r="AB355">
        <v>0.17</v>
      </c>
      <c r="AC355">
        <v>3.5</v>
      </c>
      <c r="AD355">
        <v>6.72</v>
      </c>
      <c r="AE355">
        <v>3.95</v>
      </c>
      <c r="AF355">
        <v>2.34</v>
      </c>
      <c r="AG355">
        <v>0.19</v>
      </c>
      <c r="AL355" s="11">
        <f t="shared" si="20"/>
        <v>0</v>
      </c>
      <c r="AM355" s="12">
        <f t="shared" si="21"/>
        <v>1</v>
      </c>
      <c r="AN355" s="12">
        <f t="shared" si="22"/>
        <v>0</v>
      </c>
      <c r="AO355" s="13">
        <f t="shared" si="23"/>
        <v>0</v>
      </c>
    </row>
    <row r="356" spans="1:41" x14ac:dyDescent="0.25">
      <c r="A356" t="s">
        <v>432</v>
      </c>
      <c r="C356" t="s">
        <v>43</v>
      </c>
      <c r="D356" t="s">
        <v>420</v>
      </c>
      <c r="E356">
        <v>51.944299999999998</v>
      </c>
      <c r="F356">
        <v>178.51900000000001</v>
      </c>
      <c r="G356">
        <v>1E-4</v>
      </c>
      <c r="H356">
        <v>226</v>
      </c>
      <c r="I356">
        <v>226</v>
      </c>
      <c r="J356" t="s">
        <v>3</v>
      </c>
      <c r="N356" t="s">
        <v>421</v>
      </c>
      <c r="O356" t="s">
        <v>46</v>
      </c>
      <c r="P356" t="s">
        <v>341</v>
      </c>
      <c r="Q356" t="s">
        <v>342</v>
      </c>
      <c r="S356">
        <v>55.6</v>
      </c>
      <c r="T356">
        <v>0.91</v>
      </c>
      <c r="U356">
        <v>17.8</v>
      </c>
      <c r="Y356">
        <v>8.26</v>
      </c>
      <c r="AB356">
        <v>0.18</v>
      </c>
      <c r="AC356">
        <v>4.04</v>
      </c>
      <c r="AD356">
        <v>8.67</v>
      </c>
      <c r="AE356">
        <v>3.41</v>
      </c>
      <c r="AF356">
        <v>0.93</v>
      </c>
      <c r="AG356">
        <v>0.16</v>
      </c>
      <c r="AL356" s="11">
        <f t="shared" si="20"/>
        <v>1</v>
      </c>
      <c r="AM356" s="12">
        <f t="shared" si="21"/>
        <v>0</v>
      </c>
      <c r="AN356" s="12">
        <f t="shared" si="22"/>
        <v>0</v>
      </c>
      <c r="AO356" s="13">
        <f t="shared" si="23"/>
        <v>0</v>
      </c>
    </row>
    <row r="357" spans="1:41" x14ac:dyDescent="0.25">
      <c r="A357" t="s">
        <v>433</v>
      </c>
      <c r="C357" t="s">
        <v>43</v>
      </c>
      <c r="D357" t="s">
        <v>420</v>
      </c>
      <c r="E357">
        <v>51.930399999999999</v>
      </c>
      <c r="F357">
        <v>178.53100000000001</v>
      </c>
      <c r="G357">
        <v>1E-4</v>
      </c>
      <c r="H357">
        <v>267</v>
      </c>
      <c r="I357">
        <v>267</v>
      </c>
      <c r="J357" t="s">
        <v>3</v>
      </c>
      <c r="N357" t="s">
        <v>421</v>
      </c>
      <c r="O357" t="s">
        <v>46</v>
      </c>
      <c r="P357" t="s">
        <v>341</v>
      </c>
      <c r="Q357" t="s">
        <v>386</v>
      </c>
      <c r="S357">
        <v>58.3</v>
      </c>
      <c r="T357">
        <v>0.82</v>
      </c>
      <c r="U357">
        <v>17.2</v>
      </c>
      <c r="Y357">
        <v>7.35</v>
      </c>
      <c r="AB357">
        <v>0.16</v>
      </c>
      <c r="AC357">
        <v>3.56</v>
      </c>
      <c r="AD357">
        <v>7.76</v>
      </c>
      <c r="AE357">
        <v>3.46</v>
      </c>
      <c r="AF357">
        <v>1.27</v>
      </c>
      <c r="AG357">
        <v>0.14000000000000001</v>
      </c>
      <c r="AL357" s="11">
        <f t="shared" si="20"/>
        <v>0</v>
      </c>
      <c r="AM357" s="12">
        <f t="shared" si="21"/>
        <v>1</v>
      </c>
      <c r="AN357" s="12">
        <f t="shared" si="22"/>
        <v>0</v>
      </c>
      <c r="AO357" s="13">
        <f t="shared" si="23"/>
        <v>0</v>
      </c>
    </row>
    <row r="358" spans="1:41" x14ac:dyDescent="0.25">
      <c r="A358" t="s">
        <v>434</v>
      </c>
      <c r="C358" t="s">
        <v>43</v>
      </c>
      <c r="D358" t="s">
        <v>420</v>
      </c>
      <c r="E358">
        <v>51.931699999999999</v>
      </c>
      <c r="F358">
        <v>178.542</v>
      </c>
      <c r="G358">
        <v>1E-4</v>
      </c>
      <c r="H358">
        <v>387</v>
      </c>
      <c r="I358">
        <v>387</v>
      </c>
      <c r="J358" t="s">
        <v>3</v>
      </c>
      <c r="N358" t="s">
        <v>421</v>
      </c>
      <c r="O358" t="s">
        <v>46</v>
      </c>
      <c r="P358" t="s">
        <v>341</v>
      </c>
      <c r="Q358" t="s">
        <v>386</v>
      </c>
      <c r="S358">
        <v>61.2</v>
      </c>
      <c r="T358">
        <v>0.75</v>
      </c>
      <c r="U358">
        <v>16.600000000000001</v>
      </c>
      <c r="Y358">
        <v>6.44</v>
      </c>
      <c r="AB358">
        <v>0.15</v>
      </c>
      <c r="AC358">
        <v>2.93</v>
      </c>
      <c r="AD358">
        <v>6.58</v>
      </c>
      <c r="AE358">
        <v>3.67</v>
      </c>
      <c r="AF358">
        <v>1.5</v>
      </c>
      <c r="AG358">
        <v>0.14000000000000001</v>
      </c>
      <c r="AL358" s="11">
        <f t="shared" si="20"/>
        <v>0</v>
      </c>
      <c r="AM358" s="12">
        <f t="shared" si="21"/>
        <v>1</v>
      </c>
      <c r="AN358" s="12">
        <f t="shared" si="22"/>
        <v>0</v>
      </c>
      <c r="AO358" s="13">
        <f t="shared" si="23"/>
        <v>0</v>
      </c>
    </row>
    <row r="359" spans="1:41" x14ac:dyDescent="0.25">
      <c r="A359" t="s">
        <v>435</v>
      </c>
      <c r="C359" t="s">
        <v>43</v>
      </c>
      <c r="D359" t="s">
        <v>420</v>
      </c>
      <c r="E359">
        <v>51.935099999999998</v>
      </c>
      <c r="F359">
        <v>178.535</v>
      </c>
      <c r="G359">
        <v>1E-4</v>
      </c>
      <c r="H359">
        <v>281</v>
      </c>
      <c r="I359">
        <v>281</v>
      </c>
      <c r="J359" t="s">
        <v>3</v>
      </c>
      <c r="N359" t="s">
        <v>421</v>
      </c>
      <c r="O359" t="s">
        <v>46</v>
      </c>
      <c r="P359" t="s">
        <v>341</v>
      </c>
      <c r="Q359" t="s">
        <v>386</v>
      </c>
      <c r="S359">
        <v>57.7</v>
      </c>
      <c r="T359">
        <v>0.77</v>
      </c>
      <c r="U359">
        <v>17.5</v>
      </c>
      <c r="Y359">
        <v>7.28</v>
      </c>
      <c r="AB359">
        <v>0.16</v>
      </c>
      <c r="AC359">
        <v>3.78</v>
      </c>
      <c r="AD359">
        <v>8.15</v>
      </c>
      <c r="AE359">
        <v>3.39</v>
      </c>
      <c r="AF359">
        <v>1.1399999999999999</v>
      </c>
      <c r="AG359">
        <v>0.14000000000000001</v>
      </c>
      <c r="AL359" s="11">
        <f t="shared" si="20"/>
        <v>0</v>
      </c>
      <c r="AM359" s="12">
        <f t="shared" si="21"/>
        <v>1</v>
      </c>
      <c r="AN359" s="12">
        <f t="shared" si="22"/>
        <v>0</v>
      </c>
      <c r="AO359" s="13">
        <f t="shared" si="23"/>
        <v>0</v>
      </c>
    </row>
    <row r="360" spans="1:41" x14ac:dyDescent="0.25">
      <c r="A360" t="s">
        <v>436</v>
      </c>
      <c r="C360" t="s">
        <v>43</v>
      </c>
      <c r="D360" t="s">
        <v>420</v>
      </c>
      <c r="E360">
        <v>51.921599999999998</v>
      </c>
      <c r="F360">
        <v>178.52799999999999</v>
      </c>
      <c r="G360">
        <v>1E-4</v>
      </c>
      <c r="H360">
        <v>154</v>
      </c>
      <c r="I360">
        <v>154</v>
      </c>
      <c r="J360" t="s">
        <v>3</v>
      </c>
      <c r="N360" t="s">
        <v>421</v>
      </c>
      <c r="O360" t="s">
        <v>46</v>
      </c>
      <c r="P360" t="s">
        <v>341</v>
      </c>
      <c r="Q360" t="s">
        <v>386</v>
      </c>
      <c r="S360">
        <v>58.5</v>
      </c>
      <c r="T360">
        <v>0.83</v>
      </c>
      <c r="U360">
        <v>16.899999999999999</v>
      </c>
      <c r="Y360">
        <v>7.4</v>
      </c>
      <c r="AB360">
        <v>0.16</v>
      </c>
      <c r="AC360">
        <v>3.59</v>
      </c>
      <c r="AD360">
        <v>7.77</v>
      </c>
      <c r="AE360">
        <v>3.41</v>
      </c>
      <c r="AF360">
        <v>1.3</v>
      </c>
      <c r="AG360">
        <v>0.13</v>
      </c>
      <c r="AL360" s="11">
        <f t="shared" si="20"/>
        <v>0</v>
      </c>
      <c r="AM360" s="12">
        <f t="shared" si="21"/>
        <v>1</v>
      </c>
      <c r="AN360" s="12">
        <f t="shared" si="22"/>
        <v>0</v>
      </c>
      <c r="AO360" s="13">
        <f t="shared" si="23"/>
        <v>0</v>
      </c>
    </row>
    <row r="361" spans="1:41" x14ac:dyDescent="0.25">
      <c r="A361" t="s">
        <v>437</v>
      </c>
      <c r="C361" t="s">
        <v>43</v>
      </c>
      <c r="D361" t="s">
        <v>420</v>
      </c>
      <c r="E361">
        <v>51.904200000000003</v>
      </c>
      <c r="F361">
        <v>178.53100000000001</v>
      </c>
      <c r="G361">
        <v>1E-4</v>
      </c>
      <c r="H361">
        <v>15</v>
      </c>
      <c r="I361">
        <v>15</v>
      </c>
      <c r="J361" t="s">
        <v>3</v>
      </c>
      <c r="N361" t="s">
        <v>421</v>
      </c>
      <c r="O361" t="s">
        <v>46</v>
      </c>
      <c r="P361" t="s">
        <v>294</v>
      </c>
      <c r="Q361" t="s">
        <v>295</v>
      </c>
      <c r="S361">
        <v>51.8</v>
      </c>
      <c r="T361">
        <v>0.93</v>
      </c>
      <c r="U361">
        <v>19.3</v>
      </c>
      <c r="Y361">
        <v>9.0299999999999994</v>
      </c>
      <c r="AB361">
        <v>0.19</v>
      </c>
      <c r="AC361">
        <v>4.63</v>
      </c>
      <c r="AD361">
        <v>10.17</v>
      </c>
      <c r="AE361">
        <v>3.06</v>
      </c>
      <c r="AF361">
        <v>0.71</v>
      </c>
      <c r="AG361">
        <v>0.16</v>
      </c>
      <c r="AL361" s="11">
        <f t="shared" si="20"/>
        <v>1</v>
      </c>
      <c r="AM361" s="12">
        <f t="shared" si="21"/>
        <v>0</v>
      </c>
      <c r="AN361" s="12">
        <f t="shared" si="22"/>
        <v>0</v>
      </c>
      <c r="AO361" s="13">
        <f t="shared" si="23"/>
        <v>0</v>
      </c>
    </row>
    <row r="362" spans="1:41" x14ac:dyDescent="0.25">
      <c r="A362" t="s">
        <v>438</v>
      </c>
      <c r="C362" t="s">
        <v>43</v>
      </c>
      <c r="D362" t="s">
        <v>420</v>
      </c>
      <c r="E362">
        <v>51.938600000000001</v>
      </c>
      <c r="F362">
        <v>178.53899999999999</v>
      </c>
      <c r="G362">
        <v>1E-4</v>
      </c>
      <c r="H362">
        <v>507</v>
      </c>
      <c r="I362">
        <v>507</v>
      </c>
      <c r="J362" t="s">
        <v>3</v>
      </c>
      <c r="N362" t="s">
        <v>421</v>
      </c>
      <c r="O362" t="s">
        <v>46</v>
      </c>
      <c r="P362" t="s">
        <v>341</v>
      </c>
      <c r="Q362" t="s">
        <v>386</v>
      </c>
      <c r="S362">
        <v>57.6</v>
      </c>
      <c r="T362">
        <v>0.77</v>
      </c>
      <c r="U362">
        <v>17.600000000000001</v>
      </c>
      <c r="Y362">
        <v>7.26</v>
      </c>
      <c r="AB362">
        <v>0.16</v>
      </c>
      <c r="AC362">
        <v>3.77</v>
      </c>
      <c r="AD362">
        <v>8.2200000000000006</v>
      </c>
      <c r="AE362">
        <v>3.38</v>
      </c>
      <c r="AF362">
        <v>1.1000000000000001</v>
      </c>
      <c r="AG362">
        <v>0.14000000000000001</v>
      </c>
      <c r="AL362" s="11">
        <f t="shared" si="20"/>
        <v>0</v>
      </c>
      <c r="AM362" s="12">
        <f t="shared" si="21"/>
        <v>1</v>
      </c>
      <c r="AN362" s="12">
        <f t="shared" si="22"/>
        <v>0</v>
      </c>
      <c r="AO362" s="13">
        <f t="shared" si="23"/>
        <v>0</v>
      </c>
    </row>
    <row r="363" spans="1:41" x14ac:dyDescent="0.25">
      <c r="A363" t="s">
        <v>439</v>
      </c>
      <c r="C363" t="s">
        <v>43</v>
      </c>
      <c r="D363" t="s">
        <v>420</v>
      </c>
      <c r="E363">
        <v>51.938600000000001</v>
      </c>
      <c r="F363">
        <v>178.53899999999999</v>
      </c>
      <c r="G363">
        <v>1E-4</v>
      </c>
      <c r="H363">
        <v>507</v>
      </c>
      <c r="I363">
        <v>507</v>
      </c>
      <c r="J363" t="s">
        <v>3</v>
      </c>
      <c r="N363" t="s">
        <v>421</v>
      </c>
      <c r="O363" t="s">
        <v>46</v>
      </c>
      <c r="P363" t="s">
        <v>341</v>
      </c>
      <c r="Q363" t="s">
        <v>386</v>
      </c>
      <c r="S363">
        <v>57.1</v>
      </c>
      <c r="T363">
        <v>0.81</v>
      </c>
      <c r="U363">
        <v>17.5</v>
      </c>
      <c r="Y363">
        <v>7.55</v>
      </c>
      <c r="AB363">
        <v>0.16</v>
      </c>
      <c r="AC363">
        <v>3.89</v>
      </c>
      <c r="AD363">
        <v>8.41</v>
      </c>
      <c r="AE363">
        <v>3.33</v>
      </c>
      <c r="AF363">
        <v>1.1000000000000001</v>
      </c>
      <c r="AG363">
        <v>0.14000000000000001</v>
      </c>
      <c r="AL363" s="11">
        <f t="shared" si="20"/>
        <v>0</v>
      </c>
      <c r="AM363" s="12">
        <f t="shared" si="21"/>
        <v>1</v>
      </c>
      <c r="AN363" s="12">
        <f t="shared" si="22"/>
        <v>0</v>
      </c>
      <c r="AO363" s="13">
        <f t="shared" si="23"/>
        <v>0</v>
      </c>
    </row>
    <row r="364" spans="1:41" x14ac:dyDescent="0.25">
      <c r="A364" t="s">
        <v>440</v>
      </c>
      <c r="C364" t="s">
        <v>43</v>
      </c>
      <c r="D364" t="s">
        <v>420</v>
      </c>
      <c r="E364">
        <v>51.949199999999998</v>
      </c>
      <c r="F364">
        <v>178.57499999999999</v>
      </c>
      <c r="G364">
        <v>1E-4</v>
      </c>
      <c r="H364">
        <v>208</v>
      </c>
      <c r="I364">
        <v>208</v>
      </c>
      <c r="J364" t="s">
        <v>3</v>
      </c>
      <c r="N364" t="s">
        <v>421</v>
      </c>
      <c r="O364" t="s">
        <v>46</v>
      </c>
      <c r="P364" t="s">
        <v>341</v>
      </c>
      <c r="Q364" t="s">
        <v>386</v>
      </c>
      <c r="S364">
        <v>60.1</v>
      </c>
      <c r="T364">
        <v>0.73</v>
      </c>
      <c r="U364">
        <v>16.8</v>
      </c>
      <c r="Y364">
        <v>6.78</v>
      </c>
      <c r="AB364">
        <v>0.15</v>
      </c>
      <c r="AC364">
        <v>3.27</v>
      </c>
      <c r="AD364">
        <v>7.07</v>
      </c>
      <c r="AE364">
        <v>3.6</v>
      </c>
      <c r="AF364">
        <v>1.35</v>
      </c>
      <c r="AG364">
        <v>0.13</v>
      </c>
      <c r="AL364" s="11">
        <f t="shared" si="20"/>
        <v>0</v>
      </c>
      <c r="AM364" s="12">
        <f t="shared" si="21"/>
        <v>1</v>
      </c>
      <c r="AN364" s="12">
        <f t="shared" si="22"/>
        <v>0</v>
      </c>
      <c r="AO364" s="13">
        <f t="shared" si="23"/>
        <v>0</v>
      </c>
    </row>
    <row r="365" spans="1:41" x14ac:dyDescent="0.25">
      <c r="A365" t="s">
        <v>441</v>
      </c>
      <c r="C365" t="s">
        <v>43</v>
      </c>
      <c r="D365" t="s">
        <v>442</v>
      </c>
      <c r="E365">
        <v>53.4283</v>
      </c>
      <c r="F365">
        <v>-168.13399999999999</v>
      </c>
      <c r="G365">
        <v>1E-4</v>
      </c>
      <c r="J365" t="s">
        <v>3</v>
      </c>
      <c r="N365" t="s">
        <v>421</v>
      </c>
      <c r="O365" t="s">
        <v>46</v>
      </c>
      <c r="P365" t="s">
        <v>47</v>
      </c>
      <c r="Q365" t="s">
        <v>48</v>
      </c>
      <c r="S365">
        <v>51.47</v>
      </c>
      <c r="T365">
        <v>1.65</v>
      </c>
      <c r="U365">
        <v>15.27</v>
      </c>
      <c r="Z365">
        <v>11.3</v>
      </c>
      <c r="AB365">
        <v>0.21</v>
      </c>
      <c r="AC365">
        <v>4.96</v>
      </c>
      <c r="AD365">
        <v>9.56</v>
      </c>
      <c r="AE365">
        <v>2.61</v>
      </c>
      <c r="AF365">
        <v>1.06</v>
      </c>
      <c r="AG365">
        <v>0.27</v>
      </c>
      <c r="AL365" s="11">
        <f t="shared" si="20"/>
        <v>0</v>
      </c>
      <c r="AM365" s="12">
        <f t="shared" si="21"/>
        <v>0</v>
      </c>
      <c r="AN365" s="12">
        <f t="shared" si="22"/>
        <v>1</v>
      </c>
      <c r="AO365" s="13">
        <f t="shared" si="23"/>
        <v>0</v>
      </c>
    </row>
    <row r="366" spans="1:41" x14ac:dyDescent="0.25">
      <c r="A366" t="s">
        <v>443</v>
      </c>
      <c r="C366" t="s">
        <v>43</v>
      </c>
      <c r="D366" t="s">
        <v>442</v>
      </c>
      <c r="E366">
        <v>53.4283</v>
      </c>
      <c r="F366">
        <v>-168.13399999999999</v>
      </c>
      <c r="G366">
        <v>1E-4</v>
      </c>
      <c r="J366" t="s">
        <v>3</v>
      </c>
      <c r="N366" t="s">
        <v>421</v>
      </c>
      <c r="O366" t="s">
        <v>46</v>
      </c>
      <c r="P366" t="s">
        <v>47</v>
      </c>
      <c r="Q366" t="s">
        <v>48</v>
      </c>
      <c r="S366">
        <v>51.25</v>
      </c>
      <c r="T366">
        <v>1.05</v>
      </c>
      <c r="U366">
        <v>17.21</v>
      </c>
      <c r="Z366">
        <v>9.1</v>
      </c>
      <c r="AB366">
        <v>0.18</v>
      </c>
      <c r="AC366">
        <v>4.9000000000000004</v>
      </c>
      <c r="AD366">
        <v>10.11</v>
      </c>
      <c r="AE366">
        <v>2.85</v>
      </c>
      <c r="AF366">
        <v>0.75</v>
      </c>
      <c r="AG366">
        <v>0.15</v>
      </c>
      <c r="AL366" s="11">
        <f t="shared" si="20"/>
        <v>0</v>
      </c>
      <c r="AM366" s="12">
        <f t="shared" si="21"/>
        <v>0</v>
      </c>
      <c r="AN366" s="12">
        <f t="shared" si="22"/>
        <v>1</v>
      </c>
      <c r="AO366" s="13">
        <f t="shared" si="23"/>
        <v>0</v>
      </c>
    </row>
    <row r="367" spans="1:41" x14ac:dyDescent="0.25">
      <c r="A367" t="s">
        <v>444</v>
      </c>
      <c r="C367" t="s">
        <v>43</v>
      </c>
      <c r="D367" t="s">
        <v>442</v>
      </c>
      <c r="E367">
        <v>59.241100000000003</v>
      </c>
      <c r="F367">
        <v>-153.32900000000001</v>
      </c>
      <c r="G367">
        <v>1E-4</v>
      </c>
      <c r="J367" t="s">
        <v>3</v>
      </c>
      <c r="N367" t="s">
        <v>445</v>
      </c>
      <c r="O367" t="s">
        <v>46</v>
      </c>
      <c r="P367" t="s">
        <v>47</v>
      </c>
      <c r="Q367" t="s">
        <v>48</v>
      </c>
      <c r="S367">
        <v>55.44</v>
      </c>
      <c r="T367">
        <v>0.68</v>
      </c>
      <c r="U367">
        <v>17.100000000000001</v>
      </c>
      <c r="Z367">
        <v>6.82</v>
      </c>
      <c r="AB367">
        <v>0.14000000000000001</v>
      </c>
      <c r="AC367">
        <v>5.43</v>
      </c>
      <c r="AD367">
        <v>8.6999999999999993</v>
      </c>
      <c r="AE367">
        <v>3.25</v>
      </c>
      <c r="AF367">
        <v>0.66</v>
      </c>
      <c r="AG367">
        <v>0.14000000000000001</v>
      </c>
      <c r="AL367" s="11">
        <f t="shared" si="20"/>
        <v>0</v>
      </c>
      <c r="AM367" s="12">
        <f t="shared" si="21"/>
        <v>0</v>
      </c>
      <c r="AN367" s="12">
        <f t="shared" si="22"/>
        <v>1</v>
      </c>
      <c r="AO367" s="13">
        <f t="shared" si="23"/>
        <v>0</v>
      </c>
    </row>
    <row r="368" spans="1:41" x14ac:dyDescent="0.25">
      <c r="A368" t="s">
        <v>446</v>
      </c>
      <c r="C368" t="s">
        <v>43</v>
      </c>
      <c r="D368" t="s">
        <v>442</v>
      </c>
      <c r="E368">
        <v>59.241100000000003</v>
      </c>
      <c r="F368">
        <v>-153.26499999999999</v>
      </c>
      <c r="G368">
        <v>1E-4</v>
      </c>
      <c r="H368">
        <v>-17</v>
      </c>
      <c r="I368">
        <v>-17</v>
      </c>
      <c r="J368" t="s">
        <v>3</v>
      </c>
      <c r="N368" t="s">
        <v>445</v>
      </c>
      <c r="O368" t="s">
        <v>46</v>
      </c>
      <c r="P368" t="s">
        <v>47</v>
      </c>
      <c r="Q368" t="s">
        <v>48</v>
      </c>
      <c r="S368">
        <v>57.95</v>
      </c>
      <c r="T368">
        <v>0.65</v>
      </c>
      <c r="U368">
        <v>17.05</v>
      </c>
      <c r="Z368">
        <v>6.03</v>
      </c>
      <c r="AB368">
        <v>0.13</v>
      </c>
      <c r="AC368">
        <v>4.24</v>
      </c>
      <c r="AD368">
        <v>8.07</v>
      </c>
      <c r="AE368">
        <v>3.44</v>
      </c>
      <c r="AF368">
        <v>0.82</v>
      </c>
      <c r="AG368">
        <v>0.13</v>
      </c>
      <c r="AL368" s="11">
        <f t="shared" si="20"/>
        <v>0</v>
      </c>
      <c r="AM368" s="12">
        <f t="shared" si="21"/>
        <v>0</v>
      </c>
      <c r="AN368" s="12">
        <f t="shared" si="22"/>
        <v>0</v>
      </c>
      <c r="AO368" s="13">
        <f t="shared" si="23"/>
        <v>1</v>
      </c>
    </row>
    <row r="369" spans="1:41" x14ac:dyDescent="0.25">
      <c r="A369" t="s">
        <v>447</v>
      </c>
      <c r="C369" t="s">
        <v>43</v>
      </c>
      <c r="D369" t="s">
        <v>442</v>
      </c>
      <c r="E369">
        <v>59.24</v>
      </c>
      <c r="F369">
        <v>-153.262</v>
      </c>
      <c r="G369">
        <v>1E-4</v>
      </c>
      <c r="H369">
        <v>-40</v>
      </c>
      <c r="I369">
        <v>-40</v>
      </c>
      <c r="J369" t="s">
        <v>3</v>
      </c>
      <c r="N369" t="s">
        <v>445</v>
      </c>
      <c r="O369" t="s">
        <v>46</v>
      </c>
      <c r="P369" t="s">
        <v>47</v>
      </c>
      <c r="Q369" t="s">
        <v>48</v>
      </c>
      <c r="S369">
        <v>58.52</v>
      </c>
      <c r="T369">
        <v>0.59</v>
      </c>
      <c r="U369">
        <v>16.850000000000001</v>
      </c>
      <c r="Z369">
        <v>5.83</v>
      </c>
      <c r="AB369">
        <v>0.13</v>
      </c>
      <c r="AC369">
        <v>4.07</v>
      </c>
      <c r="AD369">
        <v>7.59</v>
      </c>
      <c r="AE369">
        <v>3.57</v>
      </c>
      <c r="AF369">
        <v>0.85</v>
      </c>
      <c r="AG369">
        <v>0.13</v>
      </c>
      <c r="AL369" s="11">
        <f t="shared" si="20"/>
        <v>0</v>
      </c>
      <c r="AM369" s="12">
        <f t="shared" si="21"/>
        <v>0</v>
      </c>
      <c r="AN369" s="12">
        <f t="shared" si="22"/>
        <v>0</v>
      </c>
      <c r="AO369" s="13">
        <f t="shared" si="23"/>
        <v>1</v>
      </c>
    </row>
    <row r="370" spans="1:41" x14ac:dyDescent="0.25">
      <c r="A370" t="s">
        <v>448</v>
      </c>
      <c r="C370" t="s">
        <v>43</v>
      </c>
      <c r="D370" t="s">
        <v>442</v>
      </c>
      <c r="E370">
        <v>59.243899999999996</v>
      </c>
      <c r="F370">
        <v>-153.25700000000001</v>
      </c>
      <c r="G370">
        <v>1E-4</v>
      </c>
      <c r="H370">
        <v>-11</v>
      </c>
      <c r="I370">
        <v>-11</v>
      </c>
      <c r="J370" t="s">
        <v>3</v>
      </c>
      <c r="N370" t="s">
        <v>445</v>
      </c>
      <c r="O370" t="s">
        <v>46</v>
      </c>
      <c r="P370" t="s">
        <v>47</v>
      </c>
      <c r="Q370" t="s">
        <v>48</v>
      </c>
      <c r="S370">
        <v>56.81</v>
      </c>
      <c r="T370">
        <v>0.66</v>
      </c>
      <c r="U370">
        <v>16.829999999999998</v>
      </c>
      <c r="Z370">
        <v>6.7</v>
      </c>
      <c r="AB370">
        <v>0.14000000000000001</v>
      </c>
      <c r="AC370">
        <v>5.46</v>
      </c>
      <c r="AD370">
        <v>8.68</v>
      </c>
      <c r="AE370">
        <v>3.22</v>
      </c>
      <c r="AF370">
        <v>0.67</v>
      </c>
      <c r="AG370">
        <v>0.13</v>
      </c>
      <c r="AL370" s="11">
        <f t="shared" si="20"/>
        <v>0</v>
      </c>
      <c r="AM370" s="12">
        <f t="shared" si="21"/>
        <v>0</v>
      </c>
      <c r="AN370" s="12">
        <f t="shared" si="22"/>
        <v>1</v>
      </c>
      <c r="AO370" s="13">
        <f t="shared" si="23"/>
        <v>0</v>
      </c>
    </row>
    <row r="371" spans="1:41" x14ac:dyDescent="0.25">
      <c r="A371" t="s">
        <v>449</v>
      </c>
      <c r="C371" t="s">
        <v>43</v>
      </c>
      <c r="D371" t="s">
        <v>442</v>
      </c>
      <c r="E371">
        <v>59.243899999999996</v>
      </c>
      <c r="F371">
        <v>-153.25700000000001</v>
      </c>
      <c r="G371">
        <v>1E-4</v>
      </c>
      <c r="H371">
        <v>-11</v>
      </c>
      <c r="I371">
        <v>-11</v>
      </c>
      <c r="J371" t="s">
        <v>3</v>
      </c>
      <c r="N371" t="s">
        <v>445</v>
      </c>
      <c r="O371" t="s">
        <v>46</v>
      </c>
      <c r="P371" t="s">
        <v>47</v>
      </c>
      <c r="Q371" t="s">
        <v>48</v>
      </c>
      <c r="S371">
        <v>58.58</v>
      </c>
      <c r="T371">
        <v>0.63</v>
      </c>
      <c r="U371">
        <v>16.39</v>
      </c>
      <c r="Z371">
        <v>6.37</v>
      </c>
      <c r="AB371">
        <v>0.13</v>
      </c>
      <c r="AC371">
        <v>5.16</v>
      </c>
      <c r="AD371">
        <v>8.36</v>
      </c>
      <c r="AE371">
        <v>3.35</v>
      </c>
      <c r="AF371">
        <v>0.67</v>
      </c>
      <c r="AG371">
        <v>0.13</v>
      </c>
      <c r="AL371" s="11">
        <f t="shared" si="20"/>
        <v>0</v>
      </c>
      <c r="AM371" s="12">
        <f t="shared" si="21"/>
        <v>0</v>
      </c>
      <c r="AN371" s="12">
        <f t="shared" si="22"/>
        <v>0</v>
      </c>
      <c r="AO371" s="13">
        <f t="shared" si="23"/>
        <v>1</v>
      </c>
    </row>
    <row r="372" spans="1:41" x14ac:dyDescent="0.25">
      <c r="A372" t="s">
        <v>450</v>
      </c>
      <c r="C372" t="s">
        <v>43</v>
      </c>
      <c r="D372" t="s">
        <v>442</v>
      </c>
      <c r="E372">
        <v>59.2179</v>
      </c>
      <c r="F372">
        <v>-153.32900000000001</v>
      </c>
      <c r="G372">
        <v>1E-4</v>
      </c>
      <c r="H372">
        <v>-1</v>
      </c>
      <c r="I372">
        <v>-1</v>
      </c>
      <c r="J372" t="s">
        <v>3</v>
      </c>
      <c r="N372" t="s">
        <v>445</v>
      </c>
      <c r="O372" t="s">
        <v>46</v>
      </c>
      <c r="P372" t="s">
        <v>47</v>
      </c>
      <c r="Q372" t="s">
        <v>48</v>
      </c>
      <c r="S372">
        <v>59.29</v>
      </c>
      <c r="T372">
        <v>0.59</v>
      </c>
      <c r="U372">
        <v>17.170000000000002</v>
      </c>
      <c r="Z372">
        <v>5.74</v>
      </c>
      <c r="AB372">
        <v>0.13</v>
      </c>
      <c r="AC372">
        <v>4.29</v>
      </c>
      <c r="AD372">
        <v>7.6</v>
      </c>
      <c r="AE372">
        <v>3.54</v>
      </c>
      <c r="AF372">
        <v>0.9</v>
      </c>
      <c r="AG372">
        <v>0.14000000000000001</v>
      </c>
      <c r="AL372" s="11">
        <f t="shared" si="20"/>
        <v>0</v>
      </c>
      <c r="AM372" s="12">
        <f t="shared" si="21"/>
        <v>0</v>
      </c>
      <c r="AN372" s="12">
        <f t="shared" si="22"/>
        <v>0</v>
      </c>
      <c r="AO372" s="13">
        <f t="shared" si="23"/>
        <v>1</v>
      </c>
    </row>
    <row r="373" spans="1:41" x14ac:dyDescent="0.25">
      <c r="A373" t="s">
        <v>451</v>
      </c>
      <c r="C373" t="s">
        <v>43</v>
      </c>
      <c r="D373" t="s">
        <v>442</v>
      </c>
      <c r="E373">
        <v>59.2179</v>
      </c>
      <c r="F373">
        <v>-153.32900000000001</v>
      </c>
      <c r="G373">
        <v>1E-4</v>
      </c>
      <c r="H373">
        <v>-1</v>
      </c>
      <c r="I373">
        <v>-1</v>
      </c>
      <c r="J373" t="s">
        <v>3</v>
      </c>
      <c r="N373" t="s">
        <v>445</v>
      </c>
      <c r="O373" t="s">
        <v>46</v>
      </c>
      <c r="P373" t="s">
        <v>47</v>
      </c>
      <c r="Q373" t="s">
        <v>48</v>
      </c>
      <c r="S373">
        <v>58.28</v>
      </c>
      <c r="T373">
        <v>0.61</v>
      </c>
      <c r="U373">
        <v>17.18</v>
      </c>
      <c r="Z373">
        <v>6.11</v>
      </c>
      <c r="AB373">
        <v>0.14000000000000001</v>
      </c>
      <c r="AC373">
        <v>4.66</v>
      </c>
      <c r="AD373">
        <v>8.1999999999999993</v>
      </c>
      <c r="AE373">
        <v>3.55</v>
      </c>
      <c r="AF373">
        <v>0.78</v>
      </c>
      <c r="AG373">
        <v>0.14000000000000001</v>
      </c>
      <c r="AL373" s="11">
        <f t="shared" si="20"/>
        <v>0</v>
      </c>
      <c r="AM373" s="12">
        <f t="shared" si="21"/>
        <v>0</v>
      </c>
      <c r="AN373" s="12">
        <f t="shared" si="22"/>
        <v>0</v>
      </c>
      <c r="AO373" s="13">
        <f t="shared" si="23"/>
        <v>1</v>
      </c>
    </row>
    <row r="374" spans="1:41" x14ac:dyDescent="0.25">
      <c r="A374" t="s">
        <v>452</v>
      </c>
      <c r="C374" t="s">
        <v>43</v>
      </c>
      <c r="D374" t="s">
        <v>442</v>
      </c>
      <c r="E374">
        <v>59.2179</v>
      </c>
      <c r="F374">
        <v>-153.32900000000001</v>
      </c>
      <c r="G374">
        <v>1E-4</v>
      </c>
      <c r="H374">
        <v>-1</v>
      </c>
      <c r="I374">
        <v>-1</v>
      </c>
      <c r="J374" t="s">
        <v>3</v>
      </c>
      <c r="N374" t="s">
        <v>445</v>
      </c>
      <c r="O374" t="s">
        <v>46</v>
      </c>
      <c r="P374" t="s">
        <v>47</v>
      </c>
      <c r="Q374" t="s">
        <v>48</v>
      </c>
      <c r="S374">
        <v>60.04</v>
      </c>
      <c r="T374">
        <v>0.54</v>
      </c>
      <c r="U374">
        <v>17.739999999999998</v>
      </c>
      <c r="Z374">
        <v>5.2</v>
      </c>
      <c r="AB374">
        <v>0.11</v>
      </c>
      <c r="AC374">
        <v>3.73</v>
      </c>
      <c r="AD374">
        <v>7.52</v>
      </c>
      <c r="AE374">
        <v>3.77</v>
      </c>
      <c r="AF374">
        <v>0.89</v>
      </c>
      <c r="AG374">
        <v>0.13</v>
      </c>
      <c r="AL374" s="11">
        <f t="shared" si="20"/>
        <v>0</v>
      </c>
      <c r="AM374" s="12">
        <f t="shared" si="21"/>
        <v>0</v>
      </c>
      <c r="AN374" s="12">
        <f t="shared" si="22"/>
        <v>0</v>
      </c>
      <c r="AO374" s="13">
        <f t="shared" si="23"/>
        <v>1</v>
      </c>
    </row>
    <row r="375" spans="1:41" x14ac:dyDescent="0.25">
      <c r="A375" t="s">
        <v>453</v>
      </c>
      <c r="C375" t="s">
        <v>43</v>
      </c>
      <c r="D375" t="s">
        <v>442</v>
      </c>
      <c r="E375">
        <v>54.151000000000003</v>
      </c>
      <c r="F375">
        <v>-165.78200000000001</v>
      </c>
      <c r="G375">
        <v>1E-4</v>
      </c>
      <c r="H375">
        <v>-410</v>
      </c>
      <c r="I375">
        <v>-410</v>
      </c>
      <c r="J375" t="s">
        <v>3</v>
      </c>
      <c r="N375" t="s">
        <v>445</v>
      </c>
      <c r="O375" t="s">
        <v>46</v>
      </c>
      <c r="P375" t="s">
        <v>47</v>
      </c>
      <c r="Q375" t="s">
        <v>48</v>
      </c>
      <c r="S375">
        <v>57.86</v>
      </c>
      <c r="T375">
        <v>1.01</v>
      </c>
      <c r="U375">
        <v>18.329999999999998</v>
      </c>
      <c r="Z375">
        <v>7.63</v>
      </c>
      <c r="AB375">
        <v>0.2</v>
      </c>
      <c r="AC375">
        <v>2.3199999999999998</v>
      </c>
      <c r="AD375">
        <v>7.41</v>
      </c>
      <c r="AE375">
        <v>4.42</v>
      </c>
      <c r="AF375">
        <v>0.97</v>
      </c>
      <c r="AG375">
        <v>0.22</v>
      </c>
      <c r="AL375" s="11">
        <f t="shared" si="20"/>
        <v>0</v>
      </c>
      <c r="AM375" s="12">
        <f t="shared" si="21"/>
        <v>0</v>
      </c>
      <c r="AN375" s="12">
        <f t="shared" si="22"/>
        <v>0</v>
      </c>
      <c r="AO375" s="13">
        <f t="shared" si="23"/>
        <v>1</v>
      </c>
    </row>
    <row r="376" spans="1:41" x14ac:dyDescent="0.25">
      <c r="A376" t="s">
        <v>454</v>
      </c>
      <c r="C376" t="s">
        <v>43</v>
      </c>
      <c r="D376" t="s">
        <v>442</v>
      </c>
      <c r="E376">
        <v>54.151000000000003</v>
      </c>
      <c r="F376">
        <v>-165.78200000000001</v>
      </c>
      <c r="G376">
        <v>1E-4</v>
      </c>
      <c r="H376">
        <v>-410</v>
      </c>
      <c r="I376">
        <v>-410</v>
      </c>
      <c r="J376" t="s">
        <v>3</v>
      </c>
      <c r="N376" t="s">
        <v>445</v>
      </c>
      <c r="O376" t="s">
        <v>46</v>
      </c>
      <c r="P376" t="s">
        <v>47</v>
      </c>
      <c r="Q376" t="s">
        <v>48</v>
      </c>
      <c r="S376">
        <v>58.94</v>
      </c>
      <c r="T376">
        <v>1.05</v>
      </c>
      <c r="U376">
        <v>16.8</v>
      </c>
      <c r="Z376">
        <v>7.83</v>
      </c>
      <c r="AB376">
        <v>0.21</v>
      </c>
      <c r="AC376">
        <v>2.2599999999999998</v>
      </c>
      <c r="AD376">
        <v>6.52</v>
      </c>
      <c r="AE376">
        <v>4.76</v>
      </c>
      <c r="AF376">
        <v>1.0900000000000001</v>
      </c>
      <c r="AG376">
        <v>0.24</v>
      </c>
      <c r="AL376" s="11">
        <f t="shared" si="20"/>
        <v>0</v>
      </c>
      <c r="AM376" s="12">
        <f t="shared" si="21"/>
        <v>0</v>
      </c>
      <c r="AN376" s="12">
        <f t="shared" si="22"/>
        <v>0</v>
      </c>
      <c r="AO376" s="13">
        <f t="shared" si="23"/>
        <v>1</v>
      </c>
    </row>
    <row r="377" spans="1:41" x14ac:dyDescent="0.25">
      <c r="A377" t="s">
        <v>455</v>
      </c>
      <c r="C377" t="s">
        <v>43</v>
      </c>
      <c r="D377" t="s">
        <v>442</v>
      </c>
      <c r="E377">
        <v>54.151000000000003</v>
      </c>
      <c r="F377">
        <v>-165.78200000000001</v>
      </c>
      <c r="G377">
        <v>1E-4</v>
      </c>
      <c r="H377">
        <v>-410</v>
      </c>
      <c r="I377">
        <v>-410</v>
      </c>
      <c r="J377" t="s">
        <v>3</v>
      </c>
      <c r="N377" t="s">
        <v>445</v>
      </c>
      <c r="O377" t="s">
        <v>46</v>
      </c>
      <c r="P377" t="s">
        <v>47</v>
      </c>
      <c r="Q377" t="s">
        <v>48</v>
      </c>
      <c r="S377">
        <v>54.44</v>
      </c>
      <c r="T377">
        <v>1.18</v>
      </c>
      <c r="U377">
        <v>17.559999999999999</v>
      </c>
      <c r="Z377">
        <v>10.02</v>
      </c>
      <c r="AB377">
        <v>0.22</v>
      </c>
      <c r="AC377">
        <v>3.91</v>
      </c>
      <c r="AD377">
        <v>8.89</v>
      </c>
      <c r="AE377">
        <v>3.75</v>
      </c>
      <c r="AF377">
        <v>0.65</v>
      </c>
      <c r="AG377">
        <v>0.16</v>
      </c>
      <c r="AL377" s="11">
        <f t="shared" si="20"/>
        <v>0</v>
      </c>
      <c r="AM377" s="12">
        <f t="shared" si="21"/>
        <v>0</v>
      </c>
      <c r="AN377" s="12">
        <f t="shared" si="22"/>
        <v>1</v>
      </c>
      <c r="AO377" s="13">
        <f t="shared" si="23"/>
        <v>0</v>
      </c>
    </row>
    <row r="378" spans="1:41" x14ac:dyDescent="0.25">
      <c r="A378" t="s">
        <v>456</v>
      </c>
      <c r="C378" t="s">
        <v>43</v>
      </c>
      <c r="D378" t="s">
        <v>442</v>
      </c>
      <c r="E378">
        <v>54.166200000000003</v>
      </c>
      <c r="F378">
        <v>-165.94900000000001</v>
      </c>
      <c r="G378">
        <v>1E-4</v>
      </c>
      <c r="H378">
        <v>-385</v>
      </c>
      <c r="I378">
        <v>-385</v>
      </c>
      <c r="J378" t="s">
        <v>3</v>
      </c>
      <c r="N378" t="s">
        <v>445</v>
      </c>
      <c r="O378" t="s">
        <v>46</v>
      </c>
      <c r="P378" t="s">
        <v>47</v>
      </c>
      <c r="Q378" t="s">
        <v>48</v>
      </c>
      <c r="S378">
        <v>54.13</v>
      </c>
      <c r="T378">
        <v>1.18</v>
      </c>
      <c r="U378">
        <v>17.41</v>
      </c>
      <c r="Z378">
        <v>9.92</v>
      </c>
      <c r="AB378">
        <v>0.22</v>
      </c>
      <c r="AC378">
        <v>3.83</v>
      </c>
      <c r="AD378">
        <v>8.74</v>
      </c>
      <c r="AE378">
        <v>3.59</v>
      </c>
      <c r="AF378">
        <v>0.66</v>
      </c>
      <c r="AG378">
        <v>0.13</v>
      </c>
      <c r="AL378" s="11">
        <f t="shared" si="20"/>
        <v>0</v>
      </c>
      <c r="AM378" s="12">
        <f t="shared" si="21"/>
        <v>0</v>
      </c>
      <c r="AN378" s="12">
        <f t="shared" si="22"/>
        <v>1</v>
      </c>
      <c r="AO378" s="13">
        <f t="shared" si="23"/>
        <v>0</v>
      </c>
    </row>
    <row r="379" spans="1:41" x14ac:dyDescent="0.25">
      <c r="A379" t="s">
        <v>457</v>
      </c>
      <c r="C379" t="s">
        <v>43</v>
      </c>
      <c r="D379" t="s">
        <v>442</v>
      </c>
      <c r="E379">
        <v>54.151000000000003</v>
      </c>
      <c r="F379">
        <v>-165.78200000000001</v>
      </c>
      <c r="G379">
        <v>1E-4</v>
      </c>
      <c r="H379">
        <v>-410</v>
      </c>
      <c r="I379">
        <v>-410</v>
      </c>
      <c r="J379" t="s">
        <v>3</v>
      </c>
      <c r="N379" t="s">
        <v>445</v>
      </c>
      <c r="O379" t="s">
        <v>46</v>
      </c>
      <c r="P379" t="s">
        <v>47</v>
      </c>
      <c r="Q379" t="s">
        <v>48</v>
      </c>
      <c r="S379">
        <v>54.31</v>
      </c>
      <c r="T379">
        <v>1.17</v>
      </c>
      <c r="U379">
        <v>17.34</v>
      </c>
      <c r="Z379">
        <v>9.86</v>
      </c>
      <c r="AB379">
        <v>0.22</v>
      </c>
      <c r="AC379">
        <v>3.82</v>
      </c>
      <c r="AD379">
        <v>8.77</v>
      </c>
      <c r="AE379">
        <v>3.75</v>
      </c>
      <c r="AF379">
        <v>0.67</v>
      </c>
      <c r="AG379">
        <v>0.18</v>
      </c>
      <c r="AL379" s="11">
        <f t="shared" si="20"/>
        <v>0</v>
      </c>
      <c r="AM379" s="12">
        <f t="shared" si="21"/>
        <v>0</v>
      </c>
      <c r="AN379" s="12">
        <f t="shared" si="22"/>
        <v>1</v>
      </c>
      <c r="AO379" s="13">
        <f t="shared" si="23"/>
        <v>0</v>
      </c>
    </row>
    <row r="380" spans="1:41" x14ac:dyDescent="0.25">
      <c r="A380" t="s">
        <v>458</v>
      </c>
      <c r="C380" t="s">
        <v>43</v>
      </c>
      <c r="D380" t="s">
        <v>442</v>
      </c>
      <c r="E380">
        <v>54.151000000000003</v>
      </c>
      <c r="F380">
        <v>-165.78200000000001</v>
      </c>
      <c r="G380">
        <v>1E-4</v>
      </c>
      <c r="H380">
        <v>-410</v>
      </c>
      <c r="I380">
        <v>-410</v>
      </c>
      <c r="J380" t="s">
        <v>3</v>
      </c>
      <c r="N380" t="s">
        <v>445</v>
      </c>
      <c r="O380" t="s">
        <v>46</v>
      </c>
      <c r="P380" t="s">
        <v>47</v>
      </c>
      <c r="Q380" t="s">
        <v>48</v>
      </c>
      <c r="S380">
        <v>51.81</v>
      </c>
      <c r="T380">
        <v>0.97</v>
      </c>
      <c r="U380">
        <v>16.91</v>
      </c>
      <c r="Z380">
        <v>8.9499999999999993</v>
      </c>
      <c r="AB380">
        <v>0.17</v>
      </c>
      <c r="AC380">
        <v>6.13</v>
      </c>
      <c r="AD380">
        <v>9.9499999999999993</v>
      </c>
      <c r="AE380">
        <v>3.08</v>
      </c>
      <c r="AF380">
        <v>1.1599999999999999</v>
      </c>
      <c r="AG380">
        <v>0.34</v>
      </c>
      <c r="AL380" s="11">
        <f t="shared" si="20"/>
        <v>0</v>
      </c>
      <c r="AM380" s="12">
        <f t="shared" si="21"/>
        <v>0</v>
      </c>
      <c r="AN380" s="12">
        <f t="shared" si="22"/>
        <v>1</v>
      </c>
      <c r="AO380" s="13">
        <f t="shared" si="23"/>
        <v>0</v>
      </c>
    </row>
    <row r="381" spans="1:41" x14ac:dyDescent="0.25">
      <c r="A381" t="s">
        <v>459</v>
      </c>
      <c r="C381" t="s">
        <v>43</v>
      </c>
      <c r="D381" t="s">
        <v>442</v>
      </c>
      <c r="E381">
        <v>54.151000000000003</v>
      </c>
      <c r="F381">
        <v>-165.78200000000001</v>
      </c>
      <c r="G381">
        <v>1E-4</v>
      </c>
      <c r="H381">
        <v>-410</v>
      </c>
      <c r="I381">
        <v>-410</v>
      </c>
      <c r="J381" t="s">
        <v>3</v>
      </c>
      <c r="N381" t="s">
        <v>445</v>
      </c>
      <c r="O381" t="s">
        <v>46</v>
      </c>
      <c r="P381" t="s">
        <v>47</v>
      </c>
      <c r="Q381" t="s">
        <v>48</v>
      </c>
      <c r="S381">
        <v>53.03</v>
      </c>
      <c r="T381">
        <v>0.98</v>
      </c>
      <c r="U381">
        <v>16.88</v>
      </c>
      <c r="Z381">
        <v>9.1199999999999992</v>
      </c>
      <c r="AB381">
        <v>0.17</v>
      </c>
      <c r="AC381">
        <v>6.21</v>
      </c>
      <c r="AD381">
        <v>10.17</v>
      </c>
      <c r="AE381">
        <v>3.09</v>
      </c>
      <c r="AF381">
        <v>1.27</v>
      </c>
      <c r="AG381">
        <v>0.34</v>
      </c>
      <c r="AL381" s="11">
        <f t="shared" si="20"/>
        <v>0</v>
      </c>
      <c r="AM381" s="12">
        <f t="shared" si="21"/>
        <v>0</v>
      </c>
      <c r="AN381" s="12">
        <f t="shared" si="22"/>
        <v>1</v>
      </c>
      <c r="AO381" s="13">
        <f t="shared" si="23"/>
        <v>0</v>
      </c>
    </row>
    <row r="382" spans="1:41" x14ac:dyDescent="0.25">
      <c r="A382" t="s">
        <v>460</v>
      </c>
      <c r="C382" t="s">
        <v>43</v>
      </c>
      <c r="D382" t="s">
        <v>442</v>
      </c>
      <c r="E382">
        <v>54.151000000000003</v>
      </c>
      <c r="F382">
        <v>-165.78200000000001</v>
      </c>
      <c r="G382">
        <v>1E-4</v>
      </c>
      <c r="H382">
        <v>-410</v>
      </c>
      <c r="I382">
        <v>-410</v>
      </c>
      <c r="J382" t="s">
        <v>3</v>
      </c>
      <c r="N382" t="s">
        <v>445</v>
      </c>
      <c r="O382" t="s">
        <v>46</v>
      </c>
      <c r="P382" t="s">
        <v>47</v>
      </c>
      <c r="Q382" t="s">
        <v>48</v>
      </c>
      <c r="S382">
        <v>48.86</v>
      </c>
      <c r="T382">
        <v>0.88</v>
      </c>
      <c r="U382">
        <v>17.239999999999998</v>
      </c>
      <c r="Z382">
        <v>10.43</v>
      </c>
      <c r="AB382">
        <v>0.19</v>
      </c>
      <c r="AC382">
        <v>7.93</v>
      </c>
      <c r="AD382">
        <v>11.75</v>
      </c>
      <c r="AE382">
        <v>2.2799999999999998</v>
      </c>
      <c r="AF382">
        <v>0.51</v>
      </c>
      <c r="AG382">
        <v>0.15</v>
      </c>
      <c r="AL382" s="11">
        <f t="shared" si="20"/>
        <v>0</v>
      </c>
      <c r="AM382" s="12">
        <f t="shared" si="21"/>
        <v>0</v>
      </c>
      <c r="AN382" s="12">
        <f t="shared" si="22"/>
        <v>1</v>
      </c>
      <c r="AO382" s="13">
        <f t="shared" si="23"/>
        <v>0</v>
      </c>
    </row>
    <row r="383" spans="1:41" x14ac:dyDescent="0.25">
      <c r="A383" t="s">
        <v>461</v>
      </c>
      <c r="C383" t="s">
        <v>43</v>
      </c>
      <c r="D383" t="s">
        <v>442</v>
      </c>
      <c r="E383">
        <v>54.151000000000003</v>
      </c>
      <c r="F383">
        <v>-165.78200000000001</v>
      </c>
      <c r="G383">
        <v>1E-4</v>
      </c>
      <c r="H383">
        <v>-410</v>
      </c>
      <c r="I383">
        <v>-410</v>
      </c>
      <c r="J383" t="s">
        <v>3</v>
      </c>
      <c r="N383" t="s">
        <v>445</v>
      </c>
      <c r="O383" t="s">
        <v>46</v>
      </c>
      <c r="P383" t="s">
        <v>47</v>
      </c>
      <c r="Q383" t="s">
        <v>48</v>
      </c>
      <c r="S383">
        <v>52.35</v>
      </c>
      <c r="T383">
        <v>1.1200000000000001</v>
      </c>
      <c r="U383">
        <v>17.760000000000002</v>
      </c>
      <c r="Z383">
        <v>9.98</v>
      </c>
      <c r="AB383">
        <v>0.24</v>
      </c>
      <c r="AC383">
        <v>3.84</v>
      </c>
      <c r="AD383">
        <v>8.59</v>
      </c>
      <c r="AE383">
        <v>3.9</v>
      </c>
      <c r="AF383">
        <v>1.1100000000000001</v>
      </c>
      <c r="AG383">
        <v>0.34</v>
      </c>
      <c r="AL383" s="11">
        <f t="shared" si="20"/>
        <v>0</v>
      </c>
      <c r="AM383" s="12">
        <f t="shared" si="21"/>
        <v>0</v>
      </c>
      <c r="AN383" s="12">
        <f t="shared" si="22"/>
        <v>1</v>
      </c>
      <c r="AO383" s="13">
        <f t="shared" si="23"/>
        <v>0</v>
      </c>
    </row>
    <row r="384" spans="1:41" x14ac:dyDescent="0.25">
      <c r="A384" t="s">
        <v>462</v>
      </c>
      <c r="C384" t="s">
        <v>43</v>
      </c>
      <c r="D384" t="s">
        <v>442</v>
      </c>
      <c r="E384">
        <v>54.151000000000003</v>
      </c>
      <c r="F384">
        <v>-165.78200000000001</v>
      </c>
      <c r="G384">
        <v>1E-4</v>
      </c>
      <c r="H384">
        <v>-410</v>
      </c>
      <c r="I384">
        <v>-410</v>
      </c>
      <c r="J384" t="s">
        <v>3</v>
      </c>
      <c r="N384" t="s">
        <v>445</v>
      </c>
      <c r="O384" t="s">
        <v>46</v>
      </c>
      <c r="P384" t="s">
        <v>47</v>
      </c>
      <c r="Q384" t="s">
        <v>48</v>
      </c>
      <c r="S384">
        <v>53.02</v>
      </c>
      <c r="T384">
        <v>1.51</v>
      </c>
      <c r="U384">
        <v>15.77</v>
      </c>
      <c r="Z384">
        <v>11.5</v>
      </c>
      <c r="AB384">
        <v>0.21</v>
      </c>
      <c r="AC384">
        <v>3.88</v>
      </c>
      <c r="AD384">
        <v>8.1</v>
      </c>
      <c r="AE384">
        <v>3.98</v>
      </c>
      <c r="AF384">
        <v>1.55</v>
      </c>
      <c r="AG384">
        <v>0.49</v>
      </c>
      <c r="AL384" s="11">
        <f t="shared" si="20"/>
        <v>0</v>
      </c>
      <c r="AM384" s="12">
        <f t="shared" si="21"/>
        <v>0</v>
      </c>
      <c r="AN384" s="12">
        <f t="shared" si="22"/>
        <v>1</v>
      </c>
      <c r="AO384" s="13">
        <f t="shared" si="23"/>
        <v>0</v>
      </c>
    </row>
    <row r="385" spans="1:41" x14ac:dyDescent="0.25">
      <c r="A385" t="s">
        <v>463</v>
      </c>
      <c r="C385" t="s">
        <v>43</v>
      </c>
      <c r="D385" t="s">
        <v>442</v>
      </c>
      <c r="E385">
        <v>54.151000000000003</v>
      </c>
      <c r="F385">
        <v>-165.78200000000001</v>
      </c>
      <c r="G385">
        <v>1E-4</v>
      </c>
      <c r="H385">
        <v>-410</v>
      </c>
      <c r="I385">
        <v>-410</v>
      </c>
      <c r="J385" t="s">
        <v>3</v>
      </c>
      <c r="N385" t="s">
        <v>445</v>
      </c>
      <c r="O385" t="s">
        <v>46</v>
      </c>
      <c r="P385" t="s">
        <v>47</v>
      </c>
      <c r="Q385" t="s">
        <v>48</v>
      </c>
      <c r="S385">
        <v>49.62</v>
      </c>
      <c r="T385">
        <v>2.66</v>
      </c>
      <c r="U385">
        <v>13.24</v>
      </c>
      <c r="Z385">
        <v>10.95</v>
      </c>
      <c r="AB385">
        <v>0.17</v>
      </c>
      <c r="AC385">
        <v>6.97</v>
      </c>
      <c r="AD385">
        <v>11.26</v>
      </c>
      <c r="AE385">
        <v>2.19</v>
      </c>
      <c r="AF385">
        <v>0.52</v>
      </c>
      <c r="AG385">
        <v>0.31</v>
      </c>
      <c r="AL385" s="11">
        <f t="shared" si="20"/>
        <v>0</v>
      </c>
      <c r="AM385" s="12">
        <f t="shared" si="21"/>
        <v>0</v>
      </c>
      <c r="AN385" s="12">
        <f t="shared" si="22"/>
        <v>1</v>
      </c>
      <c r="AO385" s="13">
        <f t="shared" si="23"/>
        <v>0</v>
      </c>
    </row>
    <row r="386" spans="1:41" x14ac:dyDescent="0.25">
      <c r="A386" t="s">
        <v>464</v>
      </c>
      <c r="C386" t="s">
        <v>43</v>
      </c>
      <c r="D386" t="s">
        <v>442</v>
      </c>
      <c r="E386">
        <v>54.151000000000003</v>
      </c>
      <c r="F386">
        <v>-165.78200000000001</v>
      </c>
      <c r="G386">
        <v>1E-4</v>
      </c>
      <c r="H386">
        <v>-410</v>
      </c>
      <c r="I386">
        <v>-410</v>
      </c>
      <c r="J386" t="s">
        <v>3</v>
      </c>
      <c r="N386" t="s">
        <v>445</v>
      </c>
      <c r="O386" t="s">
        <v>46</v>
      </c>
      <c r="P386" t="s">
        <v>47</v>
      </c>
      <c r="Q386" t="s">
        <v>48</v>
      </c>
      <c r="S386">
        <v>50.27</v>
      </c>
      <c r="T386">
        <v>1</v>
      </c>
      <c r="U386">
        <v>17.829999999999998</v>
      </c>
      <c r="Z386">
        <v>10.64</v>
      </c>
      <c r="AB386">
        <v>0.19</v>
      </c>
      <c r="AC386">
        <v>6.53</v>
      </c>
      <c r="AD386">
        <v>10.98</v>
      </c>
      <c r="AE386">
        <v>2.4900000000000002</v>
      </c>
      <c r="AF386">
        <v>0.61</v>
      </c>
      <c r="AG386">
        <v>0.18</v>
      </c>
      <c r="AL386" s="11">
        <f t="shared" si="20"/>
        <v>0</v>
      </c>
      <c r="AM386" s="12">
        <f t="shared" si="21"/>
        <v>0</v>
      </c>
      <c r="AN386" s="12">
        <f t="shared" si="22"/>
        <v>1</v>
      </c>
      <c r="AO386" s="13">
        <f t="shared" si="23"/>
        <v>0</v>
      </c>
    </row>
    <row r="387" spans="1:41" x14ac:dyDescent="0.25">
      <c r="A387" t="s">
        <v>465</v>
      </c>
      <c r="C387" t="s">
        <v>43</v>
      </c>
      <c r="D387" t="s">
        <v>442</v>
      </c>
      <c r="E387">
        <v>54.151000000000003</v>
      </c>
      <c r="F387">
        <v>-165.78200000000001</v>
      </c>
      <c r="G387">
        <v>1E-4</v>
      </c>
      <c r="H387">
        <v>-410</v>
      </c>
      <c r="I387">
        <v>-410</v>
      </c>
      <c r="J387" t="s">
        <v>3</v>
      </c>
      <c r="N387" t="s">
        <v>445</v>
      </c>
      <c r="O387" t="s">
        <v>46</v>
      </c>
      <c r="P387" t="s">
        <v>47</v>
      </c>
      <c r="Q387" t="s">
        <v>48</v>
      </c>
      <c r="S387">
        <v>57.22</v>
      </c>
      <c r="T387">
        <v>1.01</v>
      </c>
      <c r="U387">
        <v>16.86</v>
      </c>
      <c r="Z387">
        <v>7.52</v>
      </c>
      <c r="AB387">
        <v>0.16</v>
      </c>
      <c r="AC387">
        <v>2.2000000000000002</v>
      </c>
      <c r="AD387">
        <v>7.19</v>
      </c>
      <c r="AE387">
        <v>4.13</v>
      </c>
      <c r="AF387">
        <v>2.11</v>
      </c>
      <c r="AG387">
        <v>0.34</v>
      </c>
      <c r="AL387" s="11">
        <f t="shared" si="20"/>
        <v>0</v>
      </c>
      <c r="AM387" s="12">
        <f t="shared" si="21"/>
        <v>0</v>
      </c>
      <c r="AN387" s="12">
        <f t="shared" si="22"/>
        <v>0</v>
      </c>
      <c r="AO387" s="13">
        <f t="shared" si="23"/>
        <v>1</v>
      </c>
    </row>
    <row r="388" spans="1:41" x14ac:dyDescent="0.25">
      <c r="A388" t="s">
        <v>466</v>
      </c>
      <c r="C388" t="s">
        <v>43</v>
      </c>
      <c r="D388" t="s">
        <v>442</v>
      </c>
      <c r="E388">
        <v>53.491700000000002</v>
      </c>
      <c r="F388">
        <v>-166.57900000000001</v>
      </c>
      <c r="G388">
        <v>1E-4</v>
      </c>
      <c r="H388">
        <v>-668</v>
      </c>
      <c r="I388">
        <v>-668</v>
      </c>
      <c r="J388" t="s">
        <v>3</v>
      </c>
      <c r="N388" t="s">
        <v>445</v>
      </c>
      <c r="O388" t="s">
        <v>46</v>
      </c>
      <c r="P388" t="s">
        <v>47</v>
      </c>
      <c r="Q388" t="s">
        <v>48</v>
      </c>
      <c r="S388">
        <v>52.22</v>
      </c>
      <c r="T388">
        <v>0.65</v>
      </c>
      <c r="U388">
        <v>14.02</v>
      </c>
      <c r="Z388">
        <v>8.75</v>
      </c>
      <c r="AB388">
        <v>0.17</v>
      </c>
      <c r="AC388">
        <v>10.31</v>
      </c>
      <c r="AD388">
        <v>10.88</v>
      </c>
      <c r="AE388">
        <v>2.2799999999999998</v>
      </c>
      <c r="AF388">
        <v>0.92</v>
      </c>
      <c r="AG388">
        <v>0.18</v>
      </c>
      <c r="AL388" s="11">
        <f t="shared" si="20"/>
        <v>0</v>
      </c>
      <c r="AM388" s="12">
        <f t="shared" si="21"/>
        <v>0</v>
      </c>
      <c r="AN388" s="12">
        <f t="shared" si="22"/>
        <v>1</v>
      </c>
      <c r="AO388" s="13">
        <f t="shared" si="23"/>
        <v>0</v>
      </c>
    </row>
    <row r="389" spans="1:41" x14ac:dyDescent="0.25">
      <c r="A389" t="s">
        <v>467</v>
      </c>
      <c r="C389" t="s">
        <v>43</v>
      </c>
      <c r="D389" t="s">
        <v>442</v>
      </c>
      <c r="E389">
        <v>54.687899999999999</v>
      </c>
      <c r="F389">
        <v>-163.86</v>
      </c>
      <c r="G389">
        <v>1E-4</v>
      </c>
      <c r="H389">
        <v>-1650</v>
      </c>
      <c r="I389">
        <v>-1650</v>
      </c>
      <c r="J389" t="s">
        <v>3</v>
      </c>
      <c r="N389" t="s">
        <v>445</v>
      </c>
      <c r="O389" t="s">
        <v>46</v>
      </c>
      <c r="P389" t="s">
        <v>47</v>
      </c>
      <c r="Q389" t="s">
        <v>48</v>
      </c>
      <c r="S389">
        <v>50.61</v>
      </c>
      <c r="T389">
        <v>1.89</v>
      </c>
      <c r="U389">
        <v>17.420000000000002</v>
      </c>
      <c r="Z389">
        <v>11.6</v>
      </c>
      <c r="AB389">
        <v>0.22</v>
      </c>
      <c r="AC389">
        <v>4.51</v>
      </c>
      <c r="AD389">
        <v>8.66</v>
      </c>
      <c r="AE389">
        <v>3.29</v>
      </c>
      <c r="AF389">
        <v>0.73</v>
      </c>
      <c r="AG389">
        <v>0.5</v>
      </c>
      <c r="AL389" s="11">
        <f t="shared" si="20"/>
        <v>0</v>
      </c>
      <c r="AM389" s="12">
        <f t="shared" si="21"/>
        <v>0</v>
      </c>
      <c r="AN389" s="12">
        <f t="shared" si="22"/>
        <v>1</v>
      </c>
      <c r="AO389" s="13">
        <f t="shared" si="23"/>
        <v>0</v>
      </c>
    </row>
    <row r="390" spans="1:41" x14ac:dyDescent="0.25">
      <c r="A390" t="s">
        <v>468</v>
      </c>
      <c r="C390" t="s">
        <v>43</v>
      </c>
      <c r="D390" t="s">
        <v>442</v>
      </c>
      <c r="E390">
        <v>54.687899999999999</v>
      </c>
      <c r="F390">
        <v>-163.86</v>
      </c>
      <c r="G390">
        <v>1E-4</v>
      </c>
      <c r="H390">
        <v>-1650</v>
      </c>
      <c r="I390">
        <v>-1650</v>
      </c>
      <c r="J390" t="s">
        <v>3</v>
      </c>
      <c r="N390" t="s">
        <v>445</v>
      </c>
      <c r="O390" t="s">
        <v>46</v>
      </c>
      <c r="P390" t="s">
        <v>47</v>
      </c>
      <c r="Q390" t="s">
        <v>48</v>
      </c>
      <c r="S390">
        <v>49.96</v>
      </c>
      <c r="T390">
        <v>1.93</v>
      </c>
      <c r="U390">
        <v>17.57</v>
      </c>
      <c r="Z390">
        <v>11.65</v>
      </c>
      <c r="AB390">
        <v>0.22</v>
      </c>
      <c r="AC390">
        <v>4.58</v>
      </c>
      <c r="AD390">
        <v>8.81</v>
      </c>
      <c r="AE390">
        <v>3.21</v>
      </c>
      <c r="AF390">
        <v>0.81</v>
      </c>
      <c r="AG390">
        <v>0.62</v>
      </c>
      <c r="AL390" s="11">
        <f t="shared" si="20"/>
        <v>0</v>
      </c>
      <c r="AM390" s="12">
        <f t="shared" si="21"/>
        <v>0</v>
      </c>
      <c r="AN390" s="12">
        <f t="shared" si="22"/>
        <v>1</v>
      </c>
      <c r="AO390" s="13">
        <f t="shared" si="23"/>
        <v>0</v>
      </c>
    </row>
    <row r="391" spans="1:41" x14ac:dyDescent="0.25">
      <c r="A391" t="s">
        <v>469</v>
      </c>
      <c r="C391" t="s">
        <v>43</v>
      </c>
      <c r="D391" t="s">
        <v>442</v>
      </c>
      <c r="E391">
        <v>54.687899999999999</v>
      </c>
      <c r="F391">
        <v>-163.86</v>
      </c>
      <c r="G391">
        <v>1E-4</v>
      </c>
      <c r="H391">
        <v>-1650</v>
      </c>
      <c r="I391">
        <v>-1650</v>
      </c>
      <c r="J391" t="s">
        <v>3</v>
      </c>
      <c r="N391" t="s">
        <v>445</v>
      </c>
      <c r="O391" t="s">
        <v>46</v>
      </c>
      <c r="P391" t="s">
        <v>47</v>
      </c>
      <c r="Q391" t="s">
        <v>48</v>
      </c>
      <c r="S391">
        <v>51.95</v>
      </c>
      <c r="T391">
        <v>1.89</v>
      </c>
      <c r="U391">
        <v>17.05</v>
      </c>
      <c r="Z391">
        <v>10.85</v>
      </c>
      <c r="AB391">
        <v>0.22</v>
      </c>
      <c r="AC391">
        <v>3.88</v>
      </c>
      <c r="AD391">
        <v>7.99</v>
      </c>
      <c r="AE391">
        <v>3.6</v>
      </c>
      <c r="AF391">
        <v>0.93</v>
      </c>
      <c r="AG391">
        <v>0.62</v>
      </c>
      <c r="AL391" s="11">
        <f t="shared" si="20"/>
        <v>0</v>
      </c>
      <c r="AM391" s="12">
        <f t="shared" si="21"/>
        <v>0</v>
      </c>
      <c r="AN391" s="12">
        <f t="shared" si="22"/>
        <v>1</v>
      </c>
      <c r="AO391" s="13">
        <f t="shared" si="23"/>
        <v>0</v>
      </c>
    </row>
    <row r="392" spans="1:41" x14ac:dyDescent="0.25">
      <c r="A392" t="s">
        <v>470</v>
      </c>
      <c r="C392" t="s">
        <v>43</v>
      </c>
      <c r="D392" t="s">
        <v>442</v>
      </c>
      <c r="E392">
        <v>55.334400000000002</v>
      </c>
      <c r="F392">
        <v>-162.02699999999999</v>
      </c>
      <c r="G392">
        <v>1E-4</v>
      </c>
      <c r="J392" t="s">
        <v>3</v>
      </c>
      <c r="N392" t="s">
        <v>445</v>
      </c>
      <c r="O392" t="s">
        <v>46</v>
      </c>
      <c r="P392" t="s">
        <v>47</v>
      </c>
      <c r="Q392" t="s">
        <v>48</v>
      </c>
      <c r="S392">
        <v>54.38</v>
      </c>
      <c r="T392">
        <v>0.87</v>
      </c>
      <c r="U392">
        <v>17.510000000000002</v>
      </c>
      <c r="Z392">
        <v>8.6999999999999993</v>
      </c>
      <c r="AB392">
        <v>0.16</v>
      </c>
      <c r="AC392">
        <v>4.76</v>
      </c>
      <c r="AD392">
        <v>8.82</v>
      </c>
      <c r="AE392">
        <v>2.91</v>
      </c>
      <c r="AF392">
        <v>0.87</v>
      </c>
      <c r="AG392">
        <v>0.15</v>
      </c>
      <c r="AL392" s="11">
        <f t="shared" si="20"/>
        <v>0</v>
      </c>
      <c r="AM392" s="12">
        <f t="shared" si="21"/>
        <v>0</v>
      </c>
      <c r="AN392" s="12">
        <f t="shared" si="22"/>
        <v>1</v>
      </c>
      <c r="AO392" s="13">
        <f t="shared" si="23"/>
        <v>0</v>
      </c>
    </row>
    <row r="393" spans="1:41" x14ac:dyDescent="0.25">
      <c r="A393" t="s">
        <v>471</v>
      </c>
      <c r="C393" t="s">
        <v>43</v>
      </c>
      <c r="D393" t="s">
        <v>442</v>
      </c>
      <c r="E393">
        <v>55.334400000000002</v>
      </c>
      <c r="F393">
        <v>-162.02699999999999</v>
      </c>
      <c r="G393">
        <v>1E-4</v>
      </c>
      <c r="J393" t="s">
        <v>3</v>
      </c>
      <c r="N393" t="s">
        <v>445</v>
      </c>
      <c r="O393" t="s">
        <v>46</v>
      </c>
      <c r="P393" t="s">
        <v>47</v>
      </c>
      <c r="Q393" t="s">
        <v>48</v>
      </c>
      <c r="S393">
        <v>57.24</v>
      </c>
      <c r="T393">
        <v>0.87</v>
      </c>
      <c r="U393">
        <v>17.260000000000002</v>
      </c>
      <c r="Z393">
        <v>7.66</v>
      </c>
      <c r="AB393">
        <v>0.16</v>
      </c>
      <c r="AC393">
        <v>3.92</v>
      </c>
      <c r="AD393">
        <v>7.7</v>
      </c>
      <c r="AE393">
        <v>3.46</v>
      </c>
      <c r="AF393">
        <v>1.43</v>
      </c>
      <c r="AG393">
        <v>0.19</v>
      </c>
      <c r="AL393" s="11">
        <f t="shared" ref="AL393:AL456" si="24">IF(AND(J393="VOLCANIC_ARC",OR(Q393="BASALT",Q393="BASALTIC ANDESITE",Q393="GABBRO",Q393="PICRITE",Q393="TRACHYBASALT")),1,0)</f>
        <v>0</v>
      </c>
      <c r="AM393" s="12">
        <f t="shared" ref="AM393:AM456" si="25">IF(AND(J393="VOLCANIC_ARC",OR(Q393="ANDESITE",Q393="TRACHYANDESITE",Q393="DACITE",Q393="RHYODACITE",Q393="RHYOLITE")),1,0)</f>
        <v>0</v>
      </c>
      <c r="AN393" s="12">
        <f t="shared" ref="AN393:AN456" si="26">IF(AND(Q393="TEPHRA",S393&lt;57),1,0)</f>
        <v>0</v>
      </c>
      <c r="AO393" s="13">
        <f t="shared" ref="AO393:AO456" si="27">IF(AND(Q393="TEPHRA",S393&gt;=57),1,0)</f>
        <v>1</v>
      </c>
    </row>
    <row r="394" spans="1:41" x14ac:dyDescent="0.25">
      <c r="A394" t="s">
        <v>472</v>
      </c>
      <c r="C394" t="s">
        <v>43</v>
      </c>
      <c r="D394" t="s">
        <v>442</v>
      </c>
      <c r="E394">
        <v>55.334400000000002</v>
      </c>
      <c r="F394">
        <v>-162.02699999999999</v>
      </c>
      <c r="G394">
        <v>1E-4</v>
      </c>
      <c r="J394" t="s">
        <v>3</v>
      </c>
      <c r="N394" t="s">
        <v>445</v>
      </c>
      <c r="O394" t="s">
        <v>46</v>
      </c>
      <c r="P394" t="s">
        <v>47</v>
      </c>
      <c r="Q394" t="s">
        <v>48</v>
      </c>
      <c r="S394">
        <v>55.87</v>
      </c>
      <c r="T394">
        <v>0.86</v>
      </c>
      <c r="U394">
        <v>16.78</v>
      </c>
      <c r="Z394">
        <v>8.39</v>
      </c>
      <c r="AB394">
        <v>0.17</v>
      </c>
      <c r="AC394">
        <v>4.9800000000000004</v>
      </c>
      <c r="AD394">
        <v>8.36</v>
      </c>
      <c r="AE394">
        <v>3.05</v>
      </c>
      <c r="AF394">
        <v>1.21</v>
      </c>
      <c r="AG394">
        <v>0.15</v>
      </c>
      <c r="AL394" s="11">
        <f t="shared" si="24"/>
        <v>0</v>
      </c>
      <c r="AM394" s="12">
        <f t="shared" si="25"/>
        <v>0</v>
      </c>
      <c r="AN394" s="12">
        <f t="shared" si="26"/>
        <v>1</v>
      </c>
      <c r="AO394" s="13">
        <f t="shared" si="27"/>
        <v>0</v>
      </c>
    </row>
    <row r="395" spans="1:41" x14ac:dyDescent="0.25">
      <c r="A395" t="s">
        <v>473</v>
      </c>
      <c r="C395" t="s">
        <v>43</v>
      </c>
      <c r="D395" t="s">
        <v>442</v>
      </c>
      <c r="E395">
        <v>55.334400000000002</v>
      </c>
      <c r="F395">
        <v>-162.02699999999999</v>
      </c>
      <c r="G395">
        <v>1E-4</v>
      </c>
      <c r="J395" t="s">
        <v>3</v>
      </c>
      <c r="N395" t="s">
        <v>445</v>
      </c>
      <c r="O395" t="s">
        <v>46</v>
      </c>
      <c r="P395" t="s">
        <v>47</v>
      </c>
      <c r="Q395" t="s">
        <v>48</v>
      </c>
      <c r="S395">
        <v>55.03</v>
      </c>
      <c r="T395">
        <v>0.91</v>
      </c>
      <c r="U395">
        <v>17.64</v>
      </c>
      <c r="Z395">
        <v>8.1999999999999993</v>
      </c>
      <c r="AB395">
        <v>0.16</v>
      </c>
      <c r="AC395">
        <v>4.04</v>
      </c>
      <c r="AD395">
        <v>7.79</v>
      </c>
      <c r="AE395">
        <v>3.3</v>
      </c>
      <c r="AF395">
        <v>1.19</v>
      </c>
      <c r="AG395">
        <v>0.2</v>
      </c>
      <c r="AL395" s="11">
        <f t="shared" si="24"/>
        <v>0</v>
      </c>
      <c r="AM395" s="12">
        <f t="shared" si="25"/>
        <v>0</v>
      </c>
      <c r="AN395" s="12">
        <f t="shared" si="26"/>
        <v>1</v>
      </c>
      <c r="AO395" s="13">
        <f t="shared" si="27"/>
        <v>0</v>
      </c>
    </row>
    <row r="396" spans="1:41" x14ac:dyDescent="0.25">
      <c r="A396" t="s">
        <v>474</v>
      </c>
      <c r="C396" t="s">
        <v>43</v>
      </c>
      <c r="D396" t="s">
        <v>442</v>
      </c>
      <c r="E396">
        <v>55.334400000000002</v>
      </c>
      <c r="F396">
        <v>-162.02699999999999</v>
      </c>
      <c r="G396">
        <v>1E-4</v>
      </c>
      <c r="J396" t="s">
        <v>3</v>
      </c>
      <c r="N396" t="s">
        <v>445</v>
      </c>
      <c r="O396" t="s">
        <v>46</v>
      </c>
      <c r="P396" t="s">
        <v>47</v>
      </c>
      <c r="Q396" t="s">
        <v>48</v>
      </c>
      <c r="S396">
        <v>56.1</v>
      </c>
      <c r="T396">
        <v>0.92</v>
      </c>
      <c r="U396">
        <v>17.79</v>
      </c>
      <c r="Z396">
        <v>8.4</v>
      </c>
      <c r="AB396">
        <v>0.16</v>
      </c>
      <c r="AC396">
        <v>4.09</v>
      </c>
      <c r="AD396">
        <v>7.37</v>
      </c>
      <c r="AE396">
        <v>3.25</v>
      </c>
      <c r="AF396">
        <v>1.26</v>
      </c>
      <c r="AG396">
        <v>0.17</v>
      </c>
      <c r="AL396" s="11">
        <f t="shared" si="24"/>
        <v>0</v>
      </c>
      <c r="AM396" s="12">
        <f t="shared" si="25"/>
        <v>0</v>
      </c>
      <c r="AN396" s="12">
        <f t="shared" si="26"/>
        <v>1</v>
      </c>
      <c r="AO396" s="13">
        <f t="shared" si="27"/>
        <v>0</v>
      </c>
    </row>
    <row r="397" spans="1:41" x14ac:dyDescent="0.25">
      <c r="A397" t="s">
        <v>475</v>
      </c>
      <c r="C397" t="s">
        <v>43</v>
      </c>
      <c r="D397" t="s">
        <v>442</v>
      </c>
      <c r="E397">
        <v>55.334400000000002</v>
      </c>
      <c r="F397">
        <v>-162.02699999999999</v>
      </c>
      <c r="G397">
        <v>1E-4</v>
      </c>
      <c r="J397" t="s">
        <v>3</v>
      </c>
      <c r="N397" t="s">
        <v>445</v>
      </c>
      <c r="O397" t="s">
        <v>46</v>
      </c>
      <c r="P397" t="s">
        <v>47</v>
      </c>
      <c r="Q397" t="s">
        <v>48</v>
      </c>
      <c r="S397">
        <v>52</v>
      </c>
      <c r="T397">
        <v>0.94</v>
      </c>
      <c r="U397">
        <v>18.93</v>
      </c>
      <c r="Z397">
        <v>8.67</v>
      </c>
      <c r="AB397">
        <v>0.17</v>
      </c>
      <c r="AC397">
        <v>4.2699999999999996</v>
      </c>
      <c r="AD397">
        <v>9.5500000000000007</v>
      </c>
      <c r="AE397">
        <v>2.98</v>
      </c>
      <c r="AF397">
        <v>0.54</v>
      </c>
      <c r="AG397">
        <v>0.2</v>
      </c>
      <c r="AL397" s="11">
        <f t="shared" si="24"/>
        <v>0</v>
      </c>
      <c r="AM397" s="12">
        <f t="shared" si="25"/>
        <v>0</v>
      </c>
      <c r="AN397" s="12">
        <f t="shared" si="26"/>
        <v>1</v>
      </c>
      <c r="AO397" s="13">
        <f t="shared" si="27"/>
        <v>0</v>
      </c>
    </row>
    <row r="398" spans="1:41" x14ac:dyDescent="0.25">
      <c r="A398" t="s">
        <v>476</v>
      </c>
      <c r="C398" t="s">
        <v>43</v>
      </c>
      <c r="D398" t="s">
        <v>442</v>
      </c>
      <c r="E398">
        <v>52.204099999999997</v>
      </c>
      <c r="F398">
        <v>-174.066</v>
      </c>
      <c r="G398">
        <v>1E-4</v>
      </c>
      <c r="J398" t="s">
        <v>3</v>
      </c>
      <c r="N398" t="s">
        <v>421</v>
      </c>
      <c r="O398" t="s">
        <v>46</v>
      </c>
      <c r="P398" t="s">
        <v>47</v>
      </c>
      <c r="Q398" t="s">
        <v>48</v>
      </c>
      <c r="S398">
        <v>52.91</v>
      </c>
      <c r="T398">
        <v>0.85799999999999998</v>
      </c>
      <c r="U398">
        <v>17.64</v>
      </c>
      <c r="Z398">
        <v>9.02</v>
      </c>
      <c r="AB398">
        <v>0.186</v>
      </c>
      <c r="AC398">
        <v>5.29</v>
      </c>
      <c r="AD398">
        <v>9.36</v>
      </c>
      <c r="AE398">
        <v>3.27</v>
      </c>
      <c r="AF398">
        <v>1.27</v>
      </c>
      <c r="AG398">
        <v>0.188</v>
      </c>
      <c r="AL398" s="11">
        <f t="shared" si="24"/>
        <v>0</v>
      </c>
      <c r="AM398" s="12">
        <f t="shared" si="25"/>
        <v>0</v>
      </c>
      <c r="AN398" s="12">
        <f t="shared" si="26"/>
        <v>1</v>
      </c>
      <c r="AO398" s="13">
        <f t="shared" si="27"/>
        <v>0</v>
      </c>
    </row>
    <row r="399" spans="1:41" x14ac:dyDescent="0.25">
      <c r="A399" t="s">
        <v>477</v>
      </c>
      <c r="C399" t="s">
        <v>43</v>
      </c>
      <c r="D399" t="s">
        <v>442</v>
      </c>
      <c r="E399">
        <v>52.243899999999996</v>
      </c>
      <c r="F399">
        <v>-174.12200000000001</v>
      </c>
      <c r="G399">
        <v>1E-4</v>
      </c>
      <c r="J399" t="s">
        <v>3</v>
      </c>
      <c r="N399" t="s">
        <v>421</v>
      </c>
      <c r="O399" t="s">
        <v>46</v>
      </c>
      <c r="P399" t="s">
        <v>47</v>
      </c>
      <c r="Q399" t="s">
        <v>48</v>
      </c>
      <c r="S399">
        <v>50.04</v>
      </c>
      <c r="T399">
        <v>0.93400000000000005</v>
      </c>
      <c r="U399">
        <v>19.850000000000001</v>
      </c>
      <c r="Z399">
        <v>9.74</v>
      </c>
      <c r="AB399">
        <v>0.192</v>
      </c>
      <c r="AC399">
        <v>4.91</v>
      </c>
      <c r="AD399">
        <v>10.23</v>
      </c>
      <c r="AE399">
        <v>3.18</v>
      </c>
      <c r="AF399">
        <v>0.74</v>
      </c>
      <c r="AG399">
        <v>0.187</v>
      </c>
      <c r="AL399" s="11">
        <f t="shared" si="24"/>
        <v>0</v>
      </c>
      <c r="AM399" s="12">
        <f t="shared" si="25"/>
        <v>0</v>
      </c>
      <c r="AN399" s="12">
        <f t="shared" si="26"/>
        <v>1</v>
      </c>
      <c r="AO399" s="13">
        <f t="shared" si="27"/>
        <v>0</v>
      </c>
    </row>
    <row r="400" spans="1:41" x14ac:dyDescent="0.25">
      <c r="A400" t="s">
        <v>478</v>
      </c>
      <c r="C400" t="s">
        <v>43</v>
      </c>
      <c r="D400" t="s">
        <v>442</v>
      </c>
      <c r="E400">
        <v>52.250999999999998</v>
      </c>
      <c r="F400">
        <v>-174.09299999999999</v>
      </c>
      <c r="G400">
        <v>1E-4</v>
      </c>
      <c r="J400" t="s">
        <v>3</v>
      </c>
      <c r="N400" t="s">
        <v>421</v>
      </c>
      <c r="O400" t="s">
        <v>46</v>
      </c>
      <c r="P400" t="s">
        <v>47</v>
      </c>
      <c r="Q400" t="s">
        <v>48</v>
      </c>
      <c r="S400">
        <v>56.17</v>
      </c>
      <c r="T400">
        <v>0.78600000000000003</v>
      </c>
      <c r="U400">
        <v>17.239999999999998</v>
      </c>
      <c r="Z400">
        <v>7.92</v>
      </c>
      <c r="AB400">
        <v>0.17399999999999999</v>
      </c>
      <c r="AC400">
        <v>4.17</v>
      </c>
      <c r="AD400">
        <v>7.99</v>
      </c>
      <c r="AE400">
        <v>3.56</v>
      </c>
      <c r="AF400">
        <v>1.8</v>
      </c>
      <c r="AG400">
        <v>0.191</v>
      </c>
      <c r="AL400" s="11">
        <f t="shared" si="24"/>
        <v>0</v>
      </c>
      <c r="AM400" s="12">
        <f t="shared" si="25"/>
        <v>0</v>
      </c>
      <c r="AN400" s="12">
        <f t="shared" si="26"/>
        <v>1</v>
      </c>
      <c r="AO400" s="13">
        <f t="shared" si="27"/>
        <v>0</v>
      </c>
    </row>
    <row r="401" spans="1:41" x14ac:dyDescent="0.25">
      <c r="A401" t="s">
        <v>479</v>
      </c>
      <c r="C401" t="s">
        <v>43</v>
      </c>
      <c r="D401" t="s">
        <v>442</v>
      </c>
      <c r="E401">
        <v>52.2468</v>
      </c>
      <c r="F401">
        <v>-174.11699999999999</v>
      </c>
      <c r="G401">
        <v>1E-4</v>
      </c>
      <c r="J401" t="s">
        <v>3</v>
      </c>
      <c r="N401" t="s">
        <v>421</v>
      </c>
      <c r="O401" t="s">
        <v>46</v>
      </c>
      <c r="P401" t="s">
        <v>47</v>
      </c>
      <c r="Q401" t="s">
        <v>48</v>
      </c>
      <c r="S401">
        <v>51.3</v>
      </c>
      <c r="T401">
        <v>0.92</v>
      </c>
      <c r="U401">
        <v>19.64</v>
      </c>
      <c r="Z401">
        <v>8.9499999999999993</v>
      </c>
      <c r="AB401">
        <v>0.186</v>
      </c>
      <c r="AC401">
        <v>4.8499999999999996</v>
      </c>
      <c r="AD401">
        <v>10.029999999999999</v>
      </c>
      <c r="AE401">
        <v>3.28</v>
      </c>
      <c r="AF401">
        <v>0.65</v>
      </c>
      <c r="AG401">
        <v>0.187</v>
      </c>
      <c r="AL401" s="11">
        <f t="shared" si="24"/>
        <v>0</v>
      </c>
      <c r="AM401" s="12">
        <f t="shared" si="25"/>
        <v>0</v>
      </c>
      <c r="AN401" s="12">
        <f t="shared" si="26"/>
        <v>1</v>
      </c>
      <c r="AO401" s="13">
        <f t="shared" si="27"/>
        <v>0</v>
      </c>
    </row>
    <row r="402" spans="1:41" x14ac:dyDescent="0.25">
      <c r="A402" t="s">
        <v>480</v>
      </c>
      <c r="C402" t="s">
        <v>43</v>
      </c>
      <c r="D402" t="s">
        <v>442</v>
      </c>
      <c r="E402">
        <v>52.217100000000002</v>
      </c>
      <c r="F402">
        <v>-174.047</v>
      </c>
      <c r="G402">
        <v>1E-4</v>
      </c>
      <c r="J402" t="s">
        <v>3</v>
      </c>
      <c r="N402" t="s">
        <v>421</v>
      </c>
      <c r="O402" t="s">
        <v>46</v>
      </c>
      <c r="P402" t="s">
        <v>47</v>
      </c>
      <c r="Q402" t="s">
        <v>48</v>
      </c>
      <c r="S402">
        <v>54.86</v>
      </c>
      <c r="T402">
        <v>0.81</v>
      </c>
      <c r="U402">
        <v>17.510000000000002</v>
      </c>
      <c r="Z402">
        <v>8.3000000000000007</v>
      </c>
      <c r="AB402">
        <v>0.182</v>
      </c>
      <c r="AC402">
        <v>4.46</v>
      </c>
      <c r="AD402">
        <v>8.5500000000000007</v>
      </c>
      <c r="AE402">
        <v>3.51</v>
      </c>
      <c r="AF402">
        <v>1.63</v>
      </c>
      <c r="AG402">
        <v>0.185</v>
      </c>
      <c r="AL402" s="11">
        <f t="shared" si="24"/>
        <v>0</v>
      </c>
      <c r="AM402" s="12">
        <f t="shared" si="25"/>
        <v>0</v>
      </c>
      <c r="AN402" s="12">
        <f t="shared" si="26"/>
        <v>1</v>
      </c>
      <c r="AO402" s="13">
        <f t="shared" si="27"/>
        <v>0</v>
      </c>
    </row>
    <row r="403" spans="1:41" x14ac:dyDescent="0.25">
      <c r="A403" t="s">
        <v>481</v>
      </c>
      <c r="C403" t="s">
        <v>43</v>
      </c>
      <c r="D403" t="s">
        <v>442</v>
      </c>
      <c r="E403">
        <v>52.162300000000002</v>
      </c>
      <c r="F403">
        <v>-174.02</v>
      </c>
      <c r="G403">
        <v>1E-4</v>
      </c>
      <c r="J403" t="s">
        <v>3</v>
      </c>
      <c r="N403" t="s">
        <v>421</v>
      </c>
      <c r="O403" t="s">
        <v>46</v>
      </c>
      <c r="P403" t="s">
        <v>47</v>
      </c>
      <c r="Q403" t="s">
        <v>48</v>
      </c>
      <c r="S403">
        <v>54.05</v>
      </c>
      <c r="T403">
        <v>0.81899999999999995</v>
      </c>
      <c r="U403">
        <v>17.420000000000002</v>
      </c>
      <c r="Z403">
        <v>8.82</v>
      </c>
      <c r="AB403">
        <v>0.184</v>
      </c>
      <c r="AC403">
        <v>4.7699999999999996</v>
      </c>
      <c r="AD403">
        <v>8.85</v>
      </c>
      <c r="AE403">
        <v>3.38</v>
      </c>
      <c r="AF403">
        <v>1.52</v>
      </c>
      <c r="AG403">
        <v>0.188</v>
      </c>
      <c r="AL403" s="11">
        <f t="shared" si="24"/>
        <v>0</v>
      </c>
      <c r="AM403" s="12">
        <f t="shared" si="25"/>
        <v>0</v>
      </c>
      <c r="AN403" s="12">
        <f t="shared" si="26"/>
        <v>1</v>
      </c>
      <c r="AO403" s="13">
        <f t="shared" si="27"/>
        <v>0</v>
      </c>
    </row>
    <row r="404" spans="1:41" x14ac:dyDescent="0.25">
      <c r="A404" t="s">
        <v>482</v>
      </c>
      <c r="C404" t="s">
        <v>43</v>
      </c>
      <c r="D404" t="s">
        <v>442</v>
      </c>
      <c r="E404">
        <v>55.334400000000002</v>
      </c>
      <c r="F404">
        <v>-162.02699999999999</v>
      </c>
      <c r="G404">
        <v>1E-4</v>
      </c>
      <c r="J404" t="s">
        <v>3</v>
      </c>
      <c r="N404" t="s">
        <v>445</v>
      </c>
      <c r="O404" t="s">
        <v>46</v>
      </c>
      <c r="P404" t="s">
        <v>47</v>
      </c>
      <c r="Q404" t="s">
        <v>48</v>
      </c>
      <c r="S404">
        <v>58.3</v>
      </c>
      <c r="T404">
        <v>0.84</v>
      </c>
      <c r="U404">
        <v>16.73</v>
      </c>
      <c r="Z404">
        <v>7.62</v>
      </c>
      <c r="AB404">
        <v>0.15</v>
      </c>
      <c r="AC404">
        <v>3.83</v>
      </c>
      <c r="AD404">
        <v>7.39</v>
      </c>
      <c r="AE404">
        <v>3.17</v>
      </c>
      <c r="AF404">
        <v>1.64</v>
      </c>
      <c r="AG404">
        <v>0.19</v>
      </c>
      <c r="AL404" s="11">
        <f t="shared" si="24"/>
        <v>0</v>
      </c>
      <c r="AM404" s="12">
        <f t="shared" si="25"/>
        <v>0</v>
      </c>
      <c r="AN404" s="12">
        <f t="shared" si="26"/>
        <v>0</v>
      </c>
      <c r="AO404" s="13">
        <f t="shared" si="27"/>
        <v>1</v>
      </c>
    </row>
    <row r="405" spans="1:41" x14ac:dyDescent="0.25">
      <c r="A405" t="s">
        <v>483</v>
      </c>
      <c r="C405" t="s">
        <v>43</v>
      </c>
      <c r="D405" t="s">
        <v>442</v>
      </c>
      <c r="E405">
        <v>55.334400000000002</v>
      </c>
      <c r="F405">
        <v>-162.02699999999999</v>
      </c>
      <c r="G405">
        <v>1E-4</v>
      </c>
      <c r="J405" t="s">
        <v>3</v>
      </c>
      <c r="N405" t="s">
        <v>445</v>
      </c>
      <c r="O405" t="s">
        <v>46</v>
      </c>
      <c r="P405" t="s">
        <v>47</v>
      </c>
      <c r="Q405" t="s">
        <v>48</v>
      </c>
      <c r="S405">
        <v>56.03</v>
      </c>
      <c r="T405">
        <v>0.9</v>
      </c>
      <c r="U405">
        <v>16.260000000000002</v>
      </c>
      <c r="Z405">
        <v>8.07</v>
      </c>
      <c r="AB405">
        <v>0.15</v>
      </c>
      <c r="AC405">
        <v>4.05</v>
      </c>
      <c r="AD405">
        <v>8.0299999999999994</v>
      </c>
      <c r="AE405">
        <v>3.13</v>
      </c>
      <c r="AF405">
        <v>1.3</v>
      </c>
      <c r="AG405">
        <v>0.18</v>
      </c>
      <c r="AL405" s="11">
        <f t="shared" si="24"/>
        <v>0</v>
      </c>
      <c r="AM405" s="12">
        <f t="shared" si="25"/>
        <v>0</v>
      </c>
      <c r="AN405" s="12">
        <f t="shared" si="26"/>
        <v>1</v>
      </c>
      <c r="AO405" s="13">
        <f t="shared" si="27"/>
        <v>0</v>
      </c>
    </row>
    <row r="406" spans="1:41" x14ac:dyDescent="0.25">
      <c r="A406" t="s">
        <v>484</v>
      </c>
      <c r="C406" t="s">
        <v>43</v>
      </c>
      <c r="D406" t="s">
        <v>442</v>
      </c>
      <c r="E406">
        <v>55.334400000000002</v>
      </c>
      <c r="F406">
        <v>-162.02699999999999</v>
      </c>
      <c r="G406">
        <v>1E-4</v>
      </c>
      <c r="J406" t="s">
        <v>3</v>
      </c>
      <c r="N406" t="s">
        <v>445</v>
      </c>
      <c r="O406" t="s">
        <v>46</v>
      </c>
      <c r="P406" t="s">
        <v>47</v>
      </c>
      <c r="Q406" t="s">
        <v>48</v>
      </c>
      <c r="S406">
        <v>57.34</v>
      </c>
      <c r="T406">
        <v>0.88</v>
      </c>
      <c r="U406">
        <v>16.62</v>
      </c>
      <c r="Z406">
        <v>8.02</v>
      </c>
      <c r="AB406">
        <v>0.16</v>
      </c>
      <c r="AC406">
        <v>4.18</v>
      </c>
      <c r="AD406">
        <v>8.3000000000000007</v>
      </c>
      <c r="AE406">
        <v>3.29</v>
      </c>
      <c r="AF406">
        <v>1.37</v>
      </c>
      <c r="AG406">
        <v>0.22</v>
      </c>
      <c r="AL406" s="11">
        <f t="shared" si="24"/>
        <v>0</v>
      </c>
      <c r="AM406" s="12">
        <f t="shared" si="25"/>
        <v>0</v>
      </c>
      <c r="AN406" s="12">
        <f t="shared" si="26"/>
        <v>0</v>
      </c>
      <c r="AO406" s="13">
        <f t="shared" si="27"/>
        <v>1</v>
      </c>
    </row>
    <row r="407" spans="1:41" x14ac:dyDescent="0.25">
      <c r="A407" t="s">
        <v>485</v>
      </c>
      <c r="C407" t="s">
        <v>43</v>
      </c>
      <c r="D407" t="s">
        <v>442</v>
      </c>
      <c r="E407">
        <v>55.334400000000002</v>
      </c>
      <c r="F407">
        <v>-162.02699999999999</v>
      </c>
      <c r="G407">
        <v>1E-4</v>
      </c>
      <c r="J407" t="s">
        <v>3</v>
      </c>
      <c r="N407" t="s">
        <v>445</v>
      </c>
      <c r="O407" t="s">
        <v>46</v>
      </c>
      <c r="P407" t="s">
        <v>47</v>
      </c>
      <c r="Q407" t="s">
        <v>48</v>
      </c>
      <c r="S407">
        <v>56.69</v>
      </c>
      <c r="T407">
        <v>0.95</v>
      </c>
      <c r="U407">
        <v>16.75</v>
      </c>
      <c r="Z407">
        <v>8.25</v>
      </c>
      <c r="AB407">
        <v>0.16</v>
      </c>
      <c r="AC407">
        <v>3.95</v>
      </c>
      <c r="AD407">
        <v>8.06</v>
      </c>
      <c r="AE407">
        <v>3.25</v>
      </c>
      <c r="AF407">
        <v>1.37</v>
      </c>
      <c r="AG407">
        <v>0.22</v>
      </c>
      <c r="AL407" s="11">
        <f t="shared" si="24"/>
        <v>0</v>
      </c>
      <c r="AM407" s="12">
        <f t="shared" si="25"/>
        <v>0</v>
      </c>
      <c r="AN407" s="12">
        <f t="shared" si="26"/>
        <v>1</v>
      </c>
      <c r="AO407" s="13">
        <f t="shared" si="27"/>
        <v>0</v>
      </c>
    </row>
    <row r="408" spans="1:41" x14ac:dyDescent="0.25">
      <c r="A408" t="s">
        <v>486</v>
      </c>
      <c r="C408" t="s">
        <v>43</v>
      </c>
      <c r="D408" t="s">
        <v>442</v>
      </c>
      <c r="E408">
        <v>55.334400000000002</v>
      </c>
      <c r="F408">
        <v>-162.02699999999999</v>
      </c>
      <c r="G408">
        <v>1E-4</v>
      </c>
      <c r="J408" t="s">
        <v>3</v>
      </c>
      <c r="N408" t="s">
        <v>445</v>
      </c>
      <c r="O408" t="s">
        <v>46</v>
      </c>
      <c r="P408" t="s">
        <v>47</v>
      </c>
      <c r="Q408" t="s">
        <v>48</v>
      </c>
      <c r="S408">
        <v>57.15</v>
      </c>
      <c r="T408">
        <v>0.94</v>
      </c>
      <c r="U408">
        <v>18.09</v>
      </c>
      <c r="Z408">
        <v>8.49</v>
      </c>
      <c r="AB408">
        <v>0.18</v>
      </c>
      <c r="AC408">
        <v>3.88</v>
      </c>
      <c r="AD408">
        <v>7.65</v>
      </c>
      <c r="AE408">
        <v>3.33</v>
      </c>
      <c r="AF408">
        <v>1.03</v>
      </c>
      <c r="AG408">
        <v>0.24</v>
      </c>
      <c r="AL408" s="11">
        <f t="shared" si="24"/>
        <v>0</v>
      </c>
      <c r="AM408" s="12">
        <f t="shared" si="25"/>
        <v>0</v>
      </c>
      <c r="AN408" s="12">
        <f t="shared" si="26"/>
        <v>0</v>
      </c>
      <c r="AO408" s="13">
        <f t="shared" si="27"/>
        <v>1</v>
      </c>
    </row>
    <row r="409" spans="1:41" x14ac:dyDescent="0.25">
      <c r="A409" t="s">
        <v>487</v>
      </c>
      <c r="C409" t="s">
        <v>43</v>
      </c>
      <c r="D409" t="s">
        <v>442</v>
      </c>
      <c r="E409">
        <v>55.334400000000002</v>
      </c>
      <c r="F409">
        <v>-162.02699999999999</v>
      </c>
      <c r="G409">
        <v>1E-4</v>
      </c>
      <c r="J409" t="s">
        <v>3</v>
      </c>
      <c r="N409" t="s">
        <v>445</v>
      </c>
      <c r="O409" t="s">
        <v>46</v>
      </c>
      <c r="P409" t="s">
        <v>47</v>
      </c>
      <c r="Q409" t="s">
        <v>48</v>
      </c>
      <c r="S409">
        <v>55.33</v>
      </c>
      <c r="T409">
        <v>0.97</v>
      </c>
      <c r="U409">
        <v>17.16</v>
      </c>
      <c r="Z409">
        <v>8.65</v>
      </c>
      <c r="AB409">
        <v>0.16</v>
      </c>
      <c r="AC409">
        <v>3.98</v>
      </c>
      <c r="AD409">
        <v>7.54</v>
      </c>
      <c r="AE409">
        <v>3.12</v>
      </c>
      <c r="AF409">
        <v>1.19</v>
      </c>
      <c r="AG409">
        <v>0.19</v>
      </c>
      <c r="AL409" s="11">
        <f t="shared" si="24"/>
        <v>0</v>
      </c>
      <c r="AM409" s="12">
        <f t="shared" si="25"/>
        <v>0</v>
      </c>
      <c r="AN409" s="12">
        <f t="shared" si="26"/>
        <v>1</v>
      </c>
      <c r="AO409" s="13">
        <f t="shared" si="27"/>
        <v>0</v>
      </c>
    </row>
    <row r="410" spans="1:41" x14ac:dyDescent="0.25">
      <c r="A410" t="s">
        <v>488</v>
      </c>
      <c r="C410" t="s">
        <v>43</v>
      </c>
      <c r="D410" t="s">
        <v>442</v>
      </c>
      <c r="E410">
        <v>55.334400000000002</v>
      </c>
      <c r="F410">
        <v>-162.02699999999999</v>
      </c>
      <c r="G410">
        <v>1E-4</v>
      </c>
      <c r="J410" t="s">
        <v>3</v>
      </c>
      <c r="N410" t="s">
        <v>445</v>
      </c>
      <c r="O410" t="s">
        <v>46</v>
      </c>
      <c r="P410" t="s">
        <v>47</v>
      </c>
      <c r="Q410" t="s">
        <v>48</v>
      </c>
      <c r="S410">
        <v>57.09</v>
      </c>
      <c r="T410">
        <v>0.75</v>
      </c>
      <c r="U410">
        <v>16.190000000000001</v>
      </c>
      <c r="Z410">
        <v>6.25</v>
      </c>
      <c r="AB410">
        <v>0.13</v>
      </c>
      <c r="AC410">
        <v>2.94</v>
      </c>
      <c r="AD410">
        <v>7.51</v>
      </c>
      <c r="AE410">
        <v>3.1</v>
      </c>
      <c r="AF410">
        <v>1.35</v>
      </c>
      <c r="AG410">
        <v>0.19</v>
      </c>
      <c r="AL410" s="11">
        <f t="shared" si="24"/>
        <v>0</v>
      </c>
      <c r="AM410" s="12">
        <f t="shared" si="25"/>
        <v>0</v>
      </c>
      <c r="AN410" s="12">
        <f t="shared" si="26"/>
        <v>0</v>
      </c>
      <c r="AO410" s="13">
        <f t="shared" si="27"/>
        <v>1</v>
      </c>
    </row>
    <row r="411" spans="1:41" x14ac:dyDescent="0.25">
      <c r="A411" t="s">
        <v>489</v>
      </c>
      <c r="C411" t="s">
        <v>43</v>
      </c>
      <c r="D411" t="s">
        <v>442</v>
      </c>
      <c r="E411">
        <v>54.133099999999999</v>
      </c>
      <c r="F411">
        <v>-165.98599999999999</v>
      </c>
      <c r="G411">
        <v>1E-4</v>
      </c>
      <c r="J411" t="s">
        <v>3</v>
      </c>
      <c r="N411" t="s">
        <v>445</v>
      </c>
      <c r="O411" t="s">
        <v>46</v>
      </c>
      <c r="P411" t="s">
        <v>47</v>
      </c>
      <c r="Q411" t="s">
        <v>48</v>
      </c>
      <c r="S411">
        <v>54.16</v>
      </c>
      <c r="T411">
        <v>1.19</v>
      </c>
      <c r="U411">
        <v>17.48</v>
      </c>
      <c r="Z411">
        <v>10.06</v>
      </c>
      <c r="AB411">
        <v>0.21</v>
      </c>
      <c r="AC411">
        <v>3.92</v>
      </c>
      <c r="AD411">
        <v>9.1199999999999992</v>
      </c>
      <c r="AE411">
        <v>3.67</v>
      </c>
      <c r="AF411">
        <v>0.59</v>
      </c>
      <c r="AG411">
        <v>0.15</v>
      </c>
      <c r="AL411" s="11">
        <f t="shared" si="24"/>
        <v>0</v>
      </c>
      <c r="AM411" s="12">
        <f t="shared" si="25"/>
        <v>0</v>
      </c>
      <c r="AN411" s="12">
        <f t="shared" si="26"/>
        <v>1</v>
      </c>
      <c r="AO411" s="13">
        <f t="shared" si="27"/>
        <v>0</v>
      </c>
    </row>
    <row r="412" spans="1:41" x14ac:dyDescent="0.25">
      <c r="A412" t="s">
        <v>490</v>
      </c>
      <c r="C412" t="s">
        <v>43</v>
      </c>
      <c r="D412" t="s">
        <v>442</v>
      </c>
      <c r="E412">
        <v>52.285200000000003</v>
      </c>
      <c r="F412">
        <v>-172.458</v>
      </c>
      <c r="G412">
        <v>1E-4</v>
      </c>
      <c r="H412">
        <v>-107</v>
      </c>
      <c r="I412">
        <v>-107</v>
      </c>
      <c r="J412" t="s">
        <v>3</v>
      </c>
      <c r="N412" t="s">
        <v>421</v>
      </c>
      <c r="O412" t="s">
        <v>46</v>
      </c>
      <c r="P412" t="s">
        <v>47</v>
      </c>
      <c r="Q412" t="s">
        <v>48</v>
      </c>
      <c r="S412">
        <v>56.01</v>
      </c>
      <c r="T412">
        <v>1.02</v>
      </c>
      <c r="U412">
        <v>17.260000000000002</v>
      </c>
      <c r="Z412">
        <v>8.3699999999999992</v>
      </c>
      <c r="AB412">
        <v>0.16</v>
      </c>
      <c r="AC412">
        <v>3.42</v>
      </c>
      <c r="AD412">
        <v>7.66</v>
      </c>
      <c r="AE412">
        <v>3.32</v>
      </c>
      <c r="AF412">
        <v>0.83</v>
      </c>
      <c r="AG412">
        <v>0.13</v>
      </c>
      <c r="AL412" s="11">
        <f t="shared" si="24"/>
        <v>0</v>
      </c>
      <c r="AM412" s="12">
        <f t="shared" si="25"/>
        <v>0</v>
      </c>
      <c r="AN412" s="12">
        <f t="shared" si="26"/>
        <v>1</v>
      </c>
      <c r="AO412" s="13">
        <f t="shared" si="27"/>
        <v>0</v>
      </c>
    </row>
    <row r="413" spans="1:41" x14ac:dyDescent="0.25">
      <c r="A413" t="s">
        <v>491</v>
      </c>
      <c r="C413" t="s">
        <v>43</v>
      </c>
      <c r="D413" t="s">
        <v>442</v>
      </c>
      <c r="E413">
        <v>52.286799999999999</v>
      </c>
      <c r="F413">
        <v>-172.46</v>
      </c>
      <c r="G413">
        <v>1E-4</v>
      </c>
      <c r="H413">
        <v>-141</v>
      </c>
      <c r="I413">
        <v>-141</v>
      </c>
      <c r="J413" t="s">
        <v>3</v>
      </c>
      <c r="N413" t="s">
        <v>421</v>
      </c>
      <c r="O413" t="s">
        <v>46</v>
      </c>
      <c r="P413" t="s">
        <v>47</v>
      </c>
      <c r="Q413" t="s">
        <v>48</v>
      </c>
      <c r="S413">
        <v>57.54</v>
      </c>
      <c r="T413">
        <v>1.17</v>
      </c>
      <c r="U413">
        <v>16.3</v>
      </c>
      <c r="Z413">
        <v>8.66</v>
      </c>
      <c r="AB413">
        <v>0.17</v>
      </c>
      <c r="AC413">
        <v>2.91</v>
      </c>
      <c r="AD413">
        <v>6.62</v>
      </c>
      <c r="AE413">
        <v>3.86</v>
      </c>
      <c r="AF413">
        <v>0.99</v>
      </c>
      <c r="AG413">
        <v>0.2</v>
      </c>
      <c r="AL413" s="11">
        <f t="shared" si="24"/>
        <v>0</v>
      </c>
      <c r="AM413" s="12">
        <f t="shared" si="25"/>
        <v>0</v>
      </c>
      <c r="AN413" s="12">
        <f t="shared" si="26"/>
        <v>0</v>
      </c>
      <c r="AO413" s="13">
        <f t="shared" si="27"/>
        <v>1</v>
      </c>
    </row>
    <row r="414" spans="1:41" x14ac:dyDescent="0.25">
      <c r="A414" t="s">
        <v>492</v>
      </c>
      <c r="C414" t="s">
        <v>43</v>
      </c>
      <c r="D414" t="s">
        <v>442</v>
      </c>
      <c r="E414">
        <v>52.286799999999999</v>
      </c>
      <c r="F414">
        <v>-172.46</v>
      </c>
      <c r="G414">
        <v>1E-4</v>
      </c>
      <c r="H414">
        <v>-141</v>
      </c>
      <c r="I414">
        <v>-141</v>
      </c>
      <c r="J414" t="s">
        <v>3</v>
      </c>
      <c r="N414" t="s">
        <v>421</v>
      </c>
      <c r="O414" t="s">
        <v>46</v>
      </c>
      <c r="P414" t="s">
        <v>47</v>
      </c>
      <c r="Q414" t="s">
        <v>48</v>
      </c>
      <c r="S414">
        <v>61.46</v>
      </c>
      <c r="T414">
        <v>1.1000000000000001</v>
      </c>
      <c r="U414">
        <v>15.12</v>
      </c>
      <c r="Z414">
        <v>7.05</v>
      </c>
      <c r="AB414">
        <v>0.16</v>
      </c>
      <c r="AC414">
        <v>2.08</v>
      </c>
      <c r="AD414">
        <v>4.97</v>
      </c>
      <c r="AE414">
        <v>4.4400000000000004</v>
      </c>
      <c r="AF414">
        <v>1.36</v>
      </c>
      <c r="AG414">
        <v>0.24</v>
      </c>
      <c r="AL414" s="11">
        <f t="shared" si="24"/>
        <v>0</v>
      </c>
      <c r="AM414" s="12">
        <f t="shared" si="25"/>
        <v>0</v>
      </c>
      <c r="AN414" s="12">
        <f t="shared" si="26"/>
        <v>0</v>
      </c>
      <c r="AO414" s="13">
        <f t="shared" si="27"/>
        <v>1</v>
      </c>
    </row>
    <row r="415" spans="1:41" x14ac:dyDescent="0.25">
      <c r="A415" t="s">
        <v>493</v>
      </c>
      <c r="C415" t="s">
        <v>43</v>
      </c>
      <c r="D415" t="s">
        <v>442</v>
      </c>
      <c r="E415">
        <v>52.298499999999997</v>
      </c>
      <c r="F415">
        <v>-172.48099999999999</v>
      </c>
      <c r="G415">
        <v>1E-4</v>
      </c>
      <c r="H415">
        <v>-516</v>
      </c>
      <c r="I415">
        <v>-516</v>
      </c>
      <c r="J415" t="s">
        <v>3</v>
      </c>
      <c r="N415" t="s">
        <v>421</v>
      </c>
      <c r="O415" t="s">
        <v>46</v>
      </c>
      <c r="P415" t="s">
        <v>47</v>
      </c>
      <c r="Q415" t="s">
        <v>48</v>
      </c>
      <c r="S415">
        <v>50.59</v>
      </c>
      <c r="T415">
        <v>0.7</v>
      </c>
      <c r="U415">
        <v>18.36</v>
      </c>
      <c r="Z415">
        <v>7.9</v>
      </c>
      <c r="AB415">
        <v>0.15</v>
      </c>
      <c r="AC415">
        <v>5.98</v>
      </c>
      <c r="AD415">
        <v>10.76</v>
      </c>
      <c r="AE415">
        <v>2.42</v>
      </c>
      <c r="AF415">
        <v>0.47</v>
      </c>
      <c r="AG415">
        <v>0.08</v>
      </c>
      <c r="AL415" s="11">
        <f t="shared" si="24"/>
        <v>0</v>
      </c>
      <c r="AM415" s="12">
        <f t="shared" si="25"/>
        <v>0</v>
      </c>
      <c r="AN415" s="12">
        <f t="shared" si="26"/>
        <v>1</v>
      </c>
      <c r="AO415" s="13">
        <f t="shared" si="27"/>
        <v>0</v>
      </c>
    </row>
    <row r="416" spans="1:41" x14ac:dyDescent="0.25">
      <c r="A416" t="s">
        <v>494</v>
      </c>
      <c r="C416" t="s">
        <v>43</v>
      </c>
      <c r="D416" t="s">
        <v>442</v>
      </c>
      <c r="E416">
        <v>52.308199999999999</v>
      </c>
      <c r="F416">
        <v>-172.48599999999999</v>
      </c>
      <c r="G416">
        <v>1E-4</v>
      </c>
      <c r="H416">
        <v>-625</v>
      </c>
      <c r="I416">
        <v>-625</v>
      </c>
      <c r="J416" t="s">
        <v>3</v>
      </c>
      <c r="N416" t="s">
        <v>421</v>
      </c>
      <c r="O416" t="s">
        <v>46</v>
      </c>
      <c r="P416" t="s">
        <v>47</v>
      </c>
      <c r="Q416" t="s">
        <v>48</v>
      </c>
      <c r="S416">
        <v>50.21</v>
      </c>
      <c r="T416">
        <v>0.63</v>
      </c>
      <c r="U416">
        <v>19.190000000000001</v>
      </c>
      <c r="Z416">
        <v>7.55</v>
      </c>
      <c r="AB416">
        <v>0.14000000000000001</v>
      </c>
      <c r="AC416">
        <v>6.65</v>
      </c>
      <c r="AD416">
        <v>10.73</v>
      </c>
      <c r="AE416">
        <v>2.2799999999999998</v>
      </c>
      <c r="AF416">
        <v>0.4</v>
      </c>
      <c r="AG416">
        <v>7.0000000000000007E-2</v>
      </c>
      <c r="AL416" s="11">
        <f t="shared" si="24"/>
        <v>0</v>
      </c>
      <c r="AM416" s="12">
        <f t="shared" si="25"/>
        <v>0</v>
      </c>
      <c r="AN416" s="12">
        <f t="shared" si="26"/>
        <v>1</v>
      </c>
      <c r="AO416" s="13">
        <f t="shared" si="27"/>
        <v>0</v>
      </c>
    </row>
    <row r="417" spans="1:41" x14ac:dyDescent="0.25">
      <c r="A417" t="s">
        <v>495</v>
      </c>
      <c r="C417" t="s">
        <v>43</v>
      </c>
      <c r="D417" t="s">
        <v>442</v>
      </c>
      <c r="E417">
        <v>52.3078</v>
      </c>
      <c r="F417">
        <v>-172.48400000000001</v>
      </c>
      <c r="G417">
        <v>1E-4</v>
      </c>
      <c r="H417">
        <v>-529</v>
      </c>
      <c r="I417">
        <v>-529</v>
      </c>
      <c r="J417" t="s">
        <v>3</v>
      </c>
      <c r="N417" t="s">
        <v>421</v>
      </c>
      <c r="O417" t="s">
        <v>46</v>
      </c>
      <c r="P417" t="s">
        <v>47</v>
      </c>
      <c r="Q417" t="s">
        <v>48</v>
      </c>
      <c r="S417">
        <v>54.99</v>
      </c>
      <c r="T417">
        <v>0.81</v>
      </c>
      <c r="U417">
        <v>17.66</v>
      </c>
      <c r="Z417">
        <v>7.27</v>
      </c>
      <c r="AB417">
        <v>0.15</v>
      </c>
      <c r="AC417">
        <v>4.17</v>
      </c>
      <c r="AD417">
        <v>8.85</v>
      </c>
      <c r="AE417">
        <v>3.16</v>
      </c>
      <c r="AF417">
        <v>0.78</v>
      </c>
      <c r="AG417">
        <v>0.12</v>
      </c>
      <c r="AL417" s="11">
        <f t="shared" si="24"/>
        <v>0</v>
      </c>
      <c r="AM417" s="12">
        <f t="shared" si="25"/>
        <v>0</v>
      </c>
      <c r="AN417" s="12">
        <f t="shared" si="26"/>
        <v>1</v>
      </c>
      <c r="AO417" s="13">
        <f t="shared" si="27"/>
        <v>0</v>
      </c>
    </row>
    <row r="418" spans="1:41" x14ac:dyDescent="0.25">
      <c r="A418" t="s">
        <v>496</v>
      </c>
      <c r="C418" t="s">
        <v>43</v>
      </c>
      <c r="D418" t="s">
        <v>442</v>
      </c>
      <c r="E418">
        <v>52.3078</v>
      </c>
      <c r="F418">
        <v>-172.48400000000001</v>
      </c>
      <c r="G418">
        <v>1E-4</v>
      </c>
      <c r="H418">
        <v>-529</v>
      </c>
      <c r="I418">
        <v>-529</v>
      </c>
      <c r="J418" t="s">
        <v>3</v>
      </c>
      <c r="N418" t="s">
        <v>421</v>
      </c>
      <c r="O418" t="s">
        <v>46</v>
      </c>
      <c r="P418" t="s">
        <v>47</v>
      </c>
      <c r="Q418" t="s">
        <v>48</v>
      </c>
      <c r="S418">
        <v>63.85</v>
      </c>
      <c r="T418">
        <v>0.71</v>
      </c>
      <c r="U418">
        <v>15.57</v>
      </c>
      <c r="Z418">
        <v>5.43</v>
      </c>
      <c r="AB418">
        <v>0.13</v>
      </c>
      <c r="AC418">
        <v>1.81</v>
      </c>
      <c r="AD418">
        <v>4.51</v>
      </c>
      <c r="AE418">
        <v>4.51</v>
      </c>
      <c r="AF418">
        <v>1.63</v>
      </c>
      <c r="AG418">
        <v>0.14000000000000001</v>
      </c>
      <c r="AL418" s="11">
        <f t="shared" si="24"/>
        <v>0</v>
      </c>
      <c r="AM418" s="12">
        <f t="shared" si="25"/>
        <v>0</v>
      </c>
      <c r="AN418" s="12">
        <f t="shared" si="26"/>
        <v>0</v>
      </c>
      <c r="AO418" s="13">
        <f t="shared" si="27"/>
        <v>1</v>
      </c>
    </row>
    <row r="419" spans="1:41" x14ac:dyDescent="0.25">
      <c r="A419" t="s">
        <v>497</v>
      </c>
      <c r="C419" t="s">
        <v>43</v>
      </c>
      <c r="D419" t="s">
        <v>442</v>
      </c>
      <c r="E419">
        <v>52.3078</v>
      </c>
      <c r="F419">
        <v>-172.48400000000001</v>
      </c>
      <c r="G419">
        <v>1E-4</v>
      </c>
      <c r="H419">
        <v>-529</v>
      </c>
      <c r="I419">
        <v>-529</v>
      </c>
      <c r="J419" t="s">
        <v>3</v>
      </c>
      <c r="N419" t="s">
        <v>421</v>
      </c>
      <c r="O419" t="s">
        <v>46</v>
      </c>
      <c r="P419" t="s">
        <v>47</v>
      </c>
      <c r="Q419" t="s">
        <v>48</v>
      </c>
      <c r="S419">
        <v>53.87</v>
      </c>
      <c r="T419">
        <v>0.84</v>
      </c>
      <c r="U419">
        <v>16.739999999999998</v>
      </c>
      <c r="Z419">
        <v>8.18</v>
      </c>
      <c r="AB419">
        <v>0.16</v>
      </c>
      <c r="AC419">
        <v>5.55</v>
      </c>
      <c r="AD419">
        <v>9.08</v>
      </c>
      <c r="AE419">
        <v>2.84</v>
      </c>
      <c r="AF419">
        <v>0.64</v>
      </c>
      <c r="AG419">
        <v>0.12</v>
      </c>
      <c r="AL419" s="11">
        <f t="shared" si="24"/>
        <v>0</v>
      </c>
      <c r="AM419" s="12">
        <f t="shared" si="25"/>
        <v>0</v>
      </c>
      <c r="AN419" s="12">
        <f t="shared" si="26"/>
        <v>1</v>
      </c>
      <c r="AO419" s="13">
        <f t="shared" si="27"/>
        <v>0</v>
      </c>
    </row>
    <row r="420" spans="1:41" x14ac:dyDescent="0.25">
      <c r="A420" t="s">
        <v>498</v>
      </c>
      <c r="C420" t="s">
        <v>43</v>
      </c>
      <c r="D420" t="s">
        <v>442</v>
      </c>
      <c r="E420">
        <v>52.3078</v>
      </c>
      <c r="F420">
        <v>-172.48400000000001</v>
      </c>
      <c r="G420">
        <v>1E-4</v>
      </c>
      <c r="H420">
        <v>-529</v>
      </c>
      <c r="I420">
        <v>-529</v>
      </c>
      <c r="J420" t="s">
        <v>3</v>
      </c>
      <c r="N420" t="s">
        <v>421</v>
      </c>
      <c r="O420" t="s">
        <v>46</v>
      </c>
      <c r="P420" t="s">
        <v>47</v>
      </c>
      <c r="Q420" t="s">
        <v>48</v>
      </c>
      <c r="S420">
        <v>53.76</v>
      </c>
      <c r="T420">
        <v>0.87</v>
      </c>
      <c r="U420">
        <v>17.2</v>
      </c>
      <c r="Z420">
        <v>8</v>
      </c>
      <c r="AB420">
        <v>0.15</v>
      </c>
      <c r="AC420">
        <v>5.27</v>
      </c>
      <c r="AD420">
        <v>9.01</v>
      </c>
      <c r="AE420">
        <v>2.95</v>
      </c>
      <c r="AF420">
        <v>0.68</v>
      </c>
      <c r="AG420">
        <v>0.13</v>
      </c>
      <c r="AL420" s="11">
        <f t="shared" si="24"/>
        <v>0</v>
      </c>
      <c r="AM420" s="12">
        <f t="shared" si="25"/>
        <v>0</v>
      </c>
      <c r="AN420" s="12">
        <f t="shared" si="26"/>
        <v>1</v>
      </c>
      <c r="AO420" s="13">
        <f t="shared" si="27"/>
        <v>0</v>
      </c>
    </row>
    <row r="421" spans="1:41" x14ac:dyDescent="0.25">
      <c r="A421" t="s">
        <v>499</v>
      </c>
      <c r="C421" t="s">
        <v>43</v>
      </c>
      <c r="D421" t="s">
        <v>442</v>
      </c>
      <c r="E421">
        <v>52.3078</v>
      </c>
      <c r="F421">
        <v>-172.48400000000001</v>
      </c>
      <c r="G421">
        <v>1E-4</v>
      </c>
      <c r="H421">
        <v>-529</v>
      </c>
      <c r="I421">
        <v>-529</v>
      </c>
      <c r="J421" t="s">
        <v>3</v>
      </c>
      <c r="N421" t="s">
        <v>421</v>
      </c>
      <c r="O421" t="s">
        <v>46</v>
      </c>
      <c r="P421" t="s">
        <v>47</v>
      </c>
      <c r="Q421" t="s">
        <v>48</v>
      </c>
      <c r="S421">
        <v>56.29</v>
      </c>
      <c r="T421">
        <v>0.99</v>
      </c>
      <c r="U421">
        <v>16.87</v>
      </c>
      <c r="Z421">
        <v>8.07</v>
      </c>
      <c r="AB421">
        <v>0.15</v>
      </c>
      <c r="AC421">
        <v>4.0599999999999996</v>
      </c>
      <c r="AD421">
        <v>7.76</v>
      </c>
      <c r="AE421">
        <v>3.41</v>
      </c>
      <c r="AF421">
        <v>0.89</v>
      </c>
      <c r="AG421">
        <v>0.16</v>
      </c>
      <c r="AL421" s="11">
        <f t="shared" si="24"/>
        <v>0</v>
      </c>
      <c r="AM421" s="12">
        <f t="shared" si="25"/>
        <v>0</v>
      </c>
      <c r="AN421" s="12">
        <f t="shared" si="26"/>
        <v>1</v>
      </c>
      <c r="AO421" s="13">
        <f t="shared" si="27"/>
        <v>0</v>
      </c>
    </row>
    <row r="422" spans="1:41" x14ac:dyDescent="0.25">
      <c r="A422" t="s">
        <v>500</v>
      </c>
      <c r="C422" t="s">
        <v>43</v>
      </c>
      <c r="D422" t="s">
        <v>501</v>
      </c>
      <c r="E422">
        <v>55.4863</v>
      </c>
      <c r="F422">
        <v>-162.02799999999999</v>
      </c>
      <c r="G422" t="s">
        <v>144</v>
      </c>
      <c r="J422" t="s">
        <v>3</v>
      </c>
      <c r="N422" t="s">
        <v>421</v>
      </c>
      <c r="O422" t="s">
        <v>46</v>
      </c>
      <c r="P422" t="s">
        <v>388</v>
      </c>
      <c r="Q422" t="s">
        <v>389</v>
      </c>
      <c r="S422">
        <v>72.099999999999994</v>
      </c>
      <c r="T422">
        <v>0.37</v>
      </c>
      <c r="U422">
        <v>14.43</v>
      </c>
      <c r="Y422">
        <v>2.64</v>
      </c>
      <c r="AB422">
        <v>0.08</v>
      </c>
      <c r="AC422">
        <v>0.51</v>
      </c>
      <c r="AD422">
        <v>1.81</v>
      </c>
      <c r="AE422">
        <v>4.3499999999999996</v>
      </c>
      <c r="AF422">
        <v>3.64</v>
      </c>
      <c r="AG422">
        <v>0.06</v>
      </c>
      <c r="AL422" s="11">
        <f t="shared" si="24"/>
        <v>0</v>
      </c>
      <c r="AM422" s="12">
        <f t="shared" si="25"/>
        <v>1</v>
      </c>
      <c r="AN422" s="12">
        <f t="shared" si="26"/>
        <v>0</v>
      </c>
      <c r="AO422" s="13">
        <f t="shared" si="27"/>
        <v>0</v>
      </c>
    </row>
    <row r="423" spans="1:41" x14ac:dyDescent="0.25">
      <c r="A423" t="s">
        <v>502</v>
      </c>
      <c r="C423" t="s">
        <v>43</v>
      </c>
      <c r="D423" t="s">
        <v>501</v>
      </c>
      <c r="E423">
        <v>55.4863</v>
      </c>
      <c r="F423">
        <v>-162.02799999999999</v>
      </c>
      <c r="G423" t="s">
        <v>144</v>
      </c>
      <c r="J423" t="s">
        <v>3</v>
      </c>
      <c r="N423" t="s">
        <v>421</v>
      </c>
      <c r="O423" t="s">
        <v>46</v>
      </c>
      <c r="P423" t="s">
        <v>388</v>
      </c>
      <c r="Q423" t="s">
        <v>389</v>
      </c>
      <c r="S423">
        <v>72.28</v>
      </c>
      <c r="T423">
        <v>0.36</v>
      </c>
      <c r="U423">
        <v>14.29</v>
      </c>
      <c r="Y423">
        <v>2.64</v>
      </c>
      <c r="AB423">
        <v>0.08</v>
      </c>
      <c r="AC423">
        <v>0.48</v>
      </c>
      <c r="AD423">
        <v>1.75</v>
      </c>
      <c r="AE423">
        <v>4.33</v>
      </c>
      <c r="AF423">
        <v>3.7</v>
      </c>
      <c r="AG423">
        <v>0.06</v>
      </c>
      <c r="AL423" s="11">
        <f t="shared" si="24"/>
        <v>0</v>
      </c>
      <c r="AM423" s="12">
        <f t="shared" si="25"/>
        <v>1</v>
      </c>
      <c r="AN423" s="12">
        <f t="shared" si="26"/>
        <v>0</v>
      </c>
      <c r="AO423" s="13">
        <f t="shared" si="27"/>
        <v>0</v>
      </c>
    </row>
    <row r="424" spans="1:41" x14ac:dyDescent="0.25">
      <c r="A424" t="s">
        <v>503</v>
      </c>
      <c r="C424" t="s">
        <v>43</v>
      </c>
      <c r="D424" t="s">
        <v>504</v>
      </c>
      <c r="E424">
        <v>52.222000000000001</v>
      </c>
      <c r="F424">
        <v>-175.131</v>
      </c>
      <c r="G424">
        <v>1E-4</v>
      </c>
      <c r="J424" t="s">
        <v>3</v>
      </c>
      <c r="L424">
        <v>13.9</v>
      </c>
      <c r="N424" t="s">
        <v>293</v>
      </c>
      <c r="O424" t="s">
        <v>46</v>
      </c>
      <c r="P424" t="s">
        <v>341</v>
      </c>
      <c r="Q424" t="s">
        <v>342</v>
      </c>
      <c r="S424">
        <v>53</v>
      </c>
      <c r="T424">
        <v>0.82</v>
      </c>
      <c r="U424">
        <v>18.05</v>
      </c>
      <c r="Z424">
        <v>8.74</v>
      </c>
      <c r="AB424">
        <v>0.17</v>
      </c>
      <c r="AC424">
        <v>4.59</v>
      </c>
      <c r="AD424">
        <v>9.85</v>
      </c>
      <c r="AE424">
        <v>3.64</v>
      </c>
      <c r="AF424">
        <v>1.1200000000000001</v>
      </c>
      <c r="AG424">
        <v>0.18</v>
      </c>
      <c r="AI424">
        <v>0.25</v>
      </c>
      <c r="AL424" s="11">
        <f t="shared" si="24"/>
        <v>1</v>
      </c>
      <c r="AM424" s="12">
        <f t="shared" si="25"/>
        <v>0</v>
      </c>
      <c r="AN424" s="12">
        <f t="shared" si="26"/>
        <v>0</v>
      </c>
      <c r="AO424" s="13">
        <f t="shared" si="27"/>
        <v>0</v>
      </c>
    </row>
    <row r="425" spans="1:41" x14ac:dyDescent="0.25">
      <c r="A425" t="s">
        <v>505</v>
      </c>
      <c r="C425" t="s">
        <v>43</v>
      </c>
      <c r="D425" t="s">
        <v>504</v>
      </c>
      <c r="E425">
        <v>52.222000000000001</v>
      </c>
      <c r="F425">
        <v>-175.131</v>
      </c>
      <c r="G425">
        <v>1E-4</v>
      </c>
      <c r="J425" t="s">
        <v>3</v>
      </c>
      <c r="L425">
        <v>16.2</v>
      </c>
      <c r="N425" t="s">
        <v>293</v>
      </c>
      <c r="O425" t="s">
        <v>46</v>
      </c>
      <c r="P425" t="s">
        <v>341</v>
      </c>
      <c r="Q425" t="s">
        <v>342</v>
      </c>
      <c r="S425">
        <v>54</v>
      </c>
      <c r="T425">
        <v>0.78</v>
      </c>
      <c r="U425">
        <v>18.239999999999998</v>
      </c>
      <c r="Z425">
        <v>8.4499999999999993</v>
      </c>
      <c r="AB425">
        <v>0.18</v>
      </c>
      <c r="AC425">
        <v>4.37</v>
      </c>
      <c r="AD425">
        <v>9.67</v>
      </c>
      <c r="AE425">
        <v>3.58</v>
      </c>
      <c r="AF425">
        <v>1.1499999999999999</v>
      </c>
      <c r="AG425">
        <v>0.18</v>
      </c>
      <c r="AI425" t="s">
        <v>506</v>
      </c>
      <c r="AL425" s="11">
        <f t="shared" si="24"/>
        <v>1</v>
      </c>
      <c r="AM425" s="12">
        <f t="shared" si="25"/>
        <v>0</v>
      </c>
      <c r="AN425" s="12">
        <f t="shared" si="26"/>
        <v>0</v>
      </c>
      <c r="AO425" s="13">
        <f t="shared" si="27"/>
        <v>0</v>
      </c>
    </row>
    <row r="426" spans="1:41" x14ac:dyDescent="0.25">
      <c r="A426" t="s">
        <v>507</v>
      </c>
      <c r="C426" t="s">
        <v>43</v>
      </c>
      <c r="D426" t="s">
        <v>504</v>
      </c>
      <c r="E426">
        <v>52.222000000000001</v>
      </c>
      <c r="F426">
        <v>-175.131</v>
      </c>
      <c r="G426">
        <v>1E-4</v>
      </c>
      <c r="J426" t="s">
        <v>3</v>
      </c>
      <c r="L426">
        <v>5.8</v>
      </c>
      <c r="N426" t="s">
        <v>293</v>
      </c>
      <c r="O426" t="s">
        <v>46</v>
      </c>
      <c r="P426" t="s">
        <v>341</v>
      </c>
      <c r="Q426" t="s">
        <v>342</v>
      </c>
      <c r="S426">
        <v>56.2</v>
      </c>
      <c r="T426">
        <v>0.68</v>
      </c>
      <c r="U426">
        <v>18.54</v>
      </c>
      <c r="Z426">
        <v>7.11</v>
      </c>
      <c r="AB426">
        <v>0.16</v>
      </c>
      <c r="AC426">
        <v>3.42</v>
      </c>
      <c r="AD426">
        <v>8.59</v>
      </c>
      <c r="AE426">
        <v>3.96</v>
      </c>
      <c r="AF426">
        <v>1.27</v>
      </c>
      <c r="AG426">
        <v>0.16</v>
      </c>
      <c r="AI426">
        <v>0.23</v>
      </c>
      <c r="AL426" s="11">
        <f t="shared" si="24"/>
        <v>1</v>
      </c>
      <c r="AM426" s="12">
        <f t="shared" si="25"/>
        <v>0</v>
      </c>
      <c r="AN426" s="12">
        <f t="shared" si="26"/>
        <v>0</v>
      </c>
      <c r="AO426" s="13">
        <f t="shared" si="27"/>
        <v>0</v>
      </c>
    </row>
    <row r="427" spans="1:41" x14ac:dyDescent="0.25">
      <c r="A427" t="s">
        <v>508</v>
      </c>
      <c r="C427" t="s">
        <v>43</v>
      </c>
      <c r="D427" t="s">
        <v>504</v>
      </c>
      <c r="E427">
        <v>52.222000000000001</v>
      </c>
      <c r="F427">
        <v>-175.131</v>
      </c>
      <c r="G427">
        <v>1E-4</v>
      </c>
      <c r="J427" t="s">
        <v>3</v>
      </c>
      <c r="L427">
        <v>4.5999999999999996</v>
      </c>
      <c r="N427" t="s">
        <v>293</v>
      </c>
      <c r="O427" t="s">
        <v>46</v>
      </c>
      <c r="P427" t="s">
        <v>341</v>
      </c>
      <c r="Q427" t="s">
        <v>342</v>
      </c>
      <c r="S427">
        <v>58.1</v>
      </c>
      <c r="T427">
        <v>0.61</v>
      </c>
      <c r="U427">
        <v>18.63</v>
      </c>
      <c r="Z427">
        <v>6.27</v>
      </c>
      <c r="AB427">
        <v>0.16</v>
      </c>
      <c r="AC427">
        <v>2.89</v>
      </c>
      <c r="AD427">
        <v>7.95</v>
      </c>
      <c r="AE427">
        <v>4.1900000000000004</v>
      </c>
      <c r="AF427">
        <v>1.44</v>
      </c>
      <c r="AG427">
        <v>0.19</v>
      </c>
      <c r="AI427">
        <v>0.08</v>
      </c>
      <c r="AL427" s="11">
        <f t="shared" si="24"/>
        <v>1</v>
      </c>
      <c r="AM427" s="12">
        <f t="shared" si="25"/>
        <v>0</v>
      </c>
      <c r="AN427" s="12">
        <f t="shared" si="26"/>
        <v>0</v>
      </c>
      <c r="AO427" s="13">
        <f t="shared" si="27"/>
        <v>0</v>
      </c>
    </row>
    <row r="428" spans="1:41" x14ac:dyDescent="0.25">
      <c r="A428" t="s">
        <v>509</v>
      </c>
      <c r="C428" t="s">
        <v>43</v>
      </c>
      <c r="D428" t="s">
        <v>504</v>
      </c>
      <c r="E428">
        <v>52.222000000000001</v>
      </c>
      <c r="F428">
        <v>-175.131</v>
      </c>
      <c r="G428">
        <v>1E-4</v>
      </c>
      <c r="J428" t="s">
        <v>3</v>
      </c>
      <c r="N428" t="s">
        <v>293</v>
      </c>
      <c r="O428" t="s">
        <v>46</v>
      </c>
      <c r="P428" t="s">
        <v>341</v>
      </c>
      <c r="Q428" t="s">
        <v>386</v>
      </c>
      <c r="S428">
        <v>59.2</v>
      </c>
      <c r="T428">
        <v>0.57999999999999996</v>
      </c>
      <c r="U428">
        <v>18.190000000000001</v>
      </c>
      <c r="Z428">
        <v>5.89</v>
      </c>
      <c r="AB428">
        <v>0.16</v>
      </c>
      <c r="AC428">
        <v>2.66</v>
      </c>
      <c r="AD428">
        <v>7.34</v>
      </c>
      <c r="AE428">
        <v>4.3499999999999996</v>
      </c>
      <c r="AF428">
        <v>1.42</v>
      </c>
      <c r="AG428">
        <v>0.17</v>
      </c>
      <c r="AI428">
        <v>0.01</v>
      </c>
      <c r="AL428" s="11">
        <f t="shared" si="24"/>
        <v>0</v>
      </c>
      <c r="AM428" s="12">
        <f t="shared" si="25"/>
        <v>1</v>
      </c>
      <c r="AN428" s="12">
        <f t="shared" si="26"/>
        <v>0</v>
      </c>
      <c r="AO428" s="13">
        <f t="shared" si="27"/>
        <v>0</v>
      </c>
    </row>
    <row r="429" spans="1:41" x14ac:dyDescent="0.25">
      <c r="A429" t="s">
        <v>510</v>
      </c>
      <c r="C429" t="s">
        <v>43</v>
      </c>
      <c r="D429" t="s">
        <v>504</v>
      </c>
      <c r="E429">
        <v>52.222000000000001</v>
      </c>
      <c r="F429">
        <v>-175.131</v>
      </c>
      <c r="G429">
        <v>1E-4</v>
      </c>
      <c r="J429" t="s">
        <v>3</v>
      </c>
      <c r="L429">
        <v>3.1</v>
      </c>
      <c r="N429" t="s">
        <v>293</v>
      </c>
      <c r="O429" t="s">
        <v>46</v>
      </c>
      <c r="P429" t="s">
        <v>341</v>
      </c>
      <c r="Q429" t="s">
        <v>342</v>
      </c>
      <c r="S429">
        <v>58.8</v>
      </c>
      <c r="T429">
        <v>0.57999999999999996</v>
      </c>
      <c r="U429">
        <v>18.2</v>
      </c>
      <c r="Z429">
        <v>6</v>
      </c>
      <c r="AB429">
        <v>0.16</v>
      </c>
      <c r="AC429">
        <v>2.68</v>
      </c>
      <c r="AD429">
        <v>7.48</v>
      </c>
      <c r="AE429">
        <v>4.28</v>
      </c>
      <c r="AF429">
        <v>1.4</v>
      </c>
      <c r="AG429">
        <v>0.17</v>
      </c>
      <c r="AI429">
        <v>0.06</v>
      </c>
      <c r="AL429" s="11">
        <f t="shared" si="24"/>
        <v>1</v>
      </c>
      <c r="AM429" s="12">
        <f t="shared" si="25"/>
        <v>0</v>
      </c>
      <c r="AN429" s="12">
        <f t="shared" si="26"/>
        <v>0</v>
      </c>
      <c r="AO429" s="13">
        <f t="shared" si="27"/>
        <v>0</v>
      </c>
    </row>
    <row r="430" spans="1:41" x14ac:dyDescent="0.25">
      <c r="A430" t="s">
        <v>511</v>
      </c>
      <c r="C430" t="s">
        <v>43</v>
      </c>
      <c r="D430" t="s">
        <v>501</v>
      </c>
      <c r="E430">
        <v>55.4863</v>
      </c>
      <c r="F430">
        <v>-162.02799999999999</v>
      </c>
      <c r="G430" t="s">
        <v>144</v>
      </c>
      <c r="J430" t="s">
        <v>3</v>
      </c>
      <c r="N430" t="s">
        <v>421</v>
      </c>
      <c r="O430" t="s">
        <v>46</v>
      </c>
      <c r="P430" t="s">
        <v>388</v>
      </c>
      <c r="Q430" t="s">
        <v>389</v>
      </c>
      <c r="S430">
        <v>67.66</v>
      </c>
      <c r="T430">
        <v>0.52</v>
      </c>
      <c r="U430">
        <v>15.72</v>
      </c>
      <c r="Y430">
        <v>4.17</v>
      </c>
      <c r="AB430">
        <v>0.12</v>
      </c>
      <c r="AC430">
        <v>1.19</v>
      </c>
      <c r="AD430">
        <v>3.42</v>
      </c>
      <c r="AE430">
        <v>4.18</v>
      </c>
      <c r="AF430">
        <v>2.92</v>
      </c>
      <c r="AG430">
        <v>0.1</v>
      </c>
      <c r="AL430" s="11">
        <f t="shared" si="24"/>
        <v>0</v>
      </c>
      <c r="AM430" s="12">
        <f t="shared" si="25"/>
        <v>1</v>
      </c>
      <c r="AN430" s="12">
        <f t="shared" si="26"/>
        <v>0</v>
      </c>
      <c r="AO430" s="13">
        <f t="shared" si="27"/>
        <v>0</v>
      </c>
    </row>
    <row r="431" spans="1:41" x14ac:dyDescent="0.25">
      <c r="A431" t="s">
        <v>512</v>
      </c>
      <c r="C431" t="s">
        <v>43</v>
      </c>
      <c r="D431" t="s">
        <v>501</v>
      </c>
      <c r="E431">
        <v>55.4863</v>
      </c>
      <c r="F431">
        <v>-162.02799999999999</v>
      </c>
      <c r="G431" t="s">
        <v>144</v>
      </c>
      <c r="J431" t="s">
        <v>3</v>
      </c>
      <c r="N431" t="s">
        <v>421</v>
      </c>
      <c r="O431" t="s">
        <v>46</v>
      </c>
      <c r="P431" t="s">
        <v>388</v>
      </c>
      <c r="Q431" t="s">
        <v>389</v>
      </c>
      <c r="S431">
        <v>72.25</v>
      </c>
      <c r="T431">
        <v>0.37</v>
      </c>
      <c r="U431">
        <v>14.28</v>
      </c>
      <c r="Y431">
        <v>2.63</v>
      </c>
      <c r="AB431">
        <v>0.09</v>
      </c>
      <c r="AC431">
        <v>0.51</v>
      </c>
      <c r="AD431">
        <v>1.81</v>
      </c>
      <c r="AE431">
        <v>4.3</v>
      </c>
      <c r="AF431">
        <v>3.7</v>
      </c>
      <c r="AG431">
        <v>0.06</v>
      </c>
      <c r="AL431" s="11">
        <f t="shared" si="24"/>
        <v>0</v>
      </c>
      <c r="AM431" s="12">
        <f t="shared" si="25"/>
        <v>1</v>
      </c>
      <c r="AN431" s="12">
        <f t="shared" si="26"/>
        <v>0</v>
      </c>
      <c r="AO431" s="13">
        <f t="shared" si="27"/>
        <v>0</v>
      </c>
    </row>
    <row r="432" spans="1:41" x14ac:dyDescent="0.25">
      <c r="A432" t="s">
        <v>513</v>
      </c>
      <c r="C432" t="s">
        <v>43</v>
      </c>
      <c r="D432" t="s">
        <v>501</v>
      </c>
      <c r="E432">
        <v>55.4863</v>
      </c>
      <c r="F432">
        <v>-162.02799999999999</v>
      </c>
      <c r="G432" t="s">
        <v>144</v>
      </c>
      <c r="J432" t="s">
        <v>3</v>
      </c>
      <c r="N432" t="s">
        <v>421</v>
      </c>
      <c r="O432" t="s">
        <v>46</v>
      </c>
      <c r="P432" t="s">
        <v>388</v>
      </c>
      <c r="Q432" t="s">
        <v>389</v>
      </c>
      <c r="S432">
        <v>72.28</v>
      </c>
      <c r="T432">
        <v>0.36</v>
      </c>
      <c r="U432">
        <v>14.33</v>
      </c>
      <c r="Y432">
        <v>2.58</v>
      </c>
      <c r="AB432">
        <v>0.08</v>
      </c>
      <c r="AC432">
        <v>0.43</v>
      </c>
      <c r="AD432">
        <v>1.8</v>
      </c>
      <c r="AE432">
        <v>4.42</v>
      </c>
      <c r="AF432">
        <v>3.64</v>
      </c>
      <c r="AG432">
        <v>0.06</v>
      </c>
      <c r="AL432" s="11">
        <f t="shared" si="24"/>
        <v>0</v>
      </c>
      <c r="AM432" s="12">
        <f t="shared" si="25"/>
        <v>1</v>
      </c>
      <c r="AN432" s="12">
        <f t="shared" si="26"/>
        <v>0</v>
      </c>
      <c r="AO432" s="13">
        <f t="shared" si="27"/>
        <v>0</v>
      </c>
    </row>
    <row r="433" spans="1:41" x14ac:dyDescent="0.25">
      <c r="A433" t="s">
        <v>514</v>
      </c>
      <c r="C433" t="s">
        <v>43</v>
      </c>
      <c r="D433" t="s">
        <v>501</v>
      </c>
      <c r="E433">
        <v>55.4863</v>
      </c>
      <c r="F433">
        <v>-162.02799999999999</v>
      </c>
      <c r="G433" t="s">
        <v>144</v>
      </c>
      <c r="J433" t="s">
        <v>3</v>
      </c>
      <c r="N433" t="s">
        <v>421</v>
      </c>
      <c r="O433" t="s">
        <v>46</v>
      </c>
      <c r="P433" t="s">
        <v>388</v>
      </c>
      <c r="Q433" t="s">
        <v>389</v>
      </c>
      <c r="S433">
        <v>72.27</v>
      </c>
      <c r="T433">
        <v>0.37</v>
      </c>
      <c r="U433">
        <v>14.28</v>
      </c>
      <c r="Y433">
        <v>2.63</v>
      </c>
      <c r="AB433">
        <v>0.08</v>
      </c>
      <c r="AC433">
        <v>0.45</v>
      </c>
      <c r="AD433">
        <v>1.78</v>
      </c>
      <c r="AE433">
        <v>4.42</v>
      </c>
      <c r="AF433">
        <v>3.65</v>
      </c>
      <c r="AG433">
        <v>7.0000000000000007E-2</v>
      </c>
      <c r="AL433" s="11">
        <f t="shared" si="24"/>
        <v>0</v>
      </c>
      <c r="AM433" s="12">
        <f t="shared" si="25"/>
        <v>1</v>
      </c>
      <c r="AN433" s="12">
        <f t="shared" si="26"/>
        <v>0</v>
      </c>
      <c r="AO433" s="13">
        <f t="shared" si="27"/>
        <v>0</v>
      </c>
    </row>
    <row r="434" spans="1:41" x14ac:dyDescent="0.25">
      <c r="A434" t="s">
        <v>515</v>
      </c>
      <c r="C434" t="s">
        <v>43</v>
      </c>
      <c r="D434" t="s">
        <v>501</v>
      </c>
      <c r="E434">
        <v>55.4863</v>
      </c>
      <c r="F434">
        <v>-162.02799999999999</v>
      </c>
      <c r="G434" t="s">
        <v>144</v>
      </c>
      <c r="J434" t="s">
        <v>3</v>
      </c>
      <c r="N434" t="s">
        <v>421</v>
      </c>
      <c r="O434" t="s">
        <v>46</v>
      </c>
      <c r="P434" t="s">
        <v>388</v>
      </c>
      <c r="Q434" t="s">
        <v>389</v>
      </c>
      <c r="S434">
        <v>70.72</v>
      </c>
      <c r="T434">
        <v>0.39</v>
      </c>
      <c r="U434">
        <v>14.31</v>
      </c>
      <c r="Y434">
        <v>3.97</v>
      </c>
      <c r="AB434">
        <v>0.1</v>
      </c>
      <c r="AC434">
        <v>0.65</v>
      </c>
      <c r="AD434">
        <v>2.15</v>
      </c>
      <c r="AE434">
        <v>4.18</v>
      </c>
      <c r="AF434">
        <v>3.46</v>
      </c>
      <c r="AG434">
        <v>7.0000000000000007E-2</v>
      </c>
      <c r="AL434" s="11">
        <f t="shared" si="24"/>
        <v>0</v>
      </c>
      <c r="AM434" s="12">
        <f t="shared" si="25"/>
        <v>1</v>
      </c>
      <c r="AN434" s="12">
        <f t="shared" si="26"/>
        <v>0</v>
      </c>
      <c r="AO434" s="13">
        <f t="shared" si="27"/>
        <v>0</v>
      </c>
    </row>
    <row r="435" spans="1:41" x14ac:dyDescent="0.25">
      <c r="A435" t="s">
        <v>516</v>
      </c>
      <c r="C435" t="s">
        <v>43</v>
      </c>
      <c r="D435" t="s">
        <v>501</v>
      </c>
      <c r="E435">
        <v>55.4863</v>
      </c>
      <c r="F435">
        <v>-162.02799999999999</v>
      </c>
      <c r="G435" t="s">
        <v>144</v>
      </c>
      <c r="J435" t="s">
        <v>3</v>
      </c>
      <c r="N435" t="s">
        <v>421</v>
      </c>
      <c r="O435" t="s">
        <v>46</v>
      </c>
      <c r="P435" t="s">
        <v>388</v>
      </c>
      <c r="Q435" t="s">
        <v>389</v>
      </c>
      <c r="S435">
        <v>72.39</v>
      </c>
      <c r="T435">
        <v>0.35</v>
      </c>
      <c r="U435">
        <v>14.37</v>
      </c>
      <c r="Y435">
        <v>2.5499999999999998</v>
      </c>
      <c r="AB435">
        <v>0.08</v>
      </c>
      <c r="AC435">
        <v>0.33</v>
      </c>
      <c r="AD435">
        <v>1.75</v>
      </c>
      <c r="AE435">
        <v>4.49</v>
      </c>
      <c r="AF435">
        <v>3.63</v>
      </c>
      <c r="AG435">
        <v>0.06</v>
      </c>
      <c r="AL435" s="11">
        <f t="shared" si="24"/>
        <v>0</v>
      </c>
      <c r="AM435" s="12">
        <f t="shared" si="25"/>
        <v>1</v>
      </c>
      <c r="AN435" s="12">
        <f t="shared" si="26"/>
        <v>0</v>
      </c>
      <c r="AO435" s="13">
        <f t="shared" si="27"/>
        <v>0</v>
      </c>
    </row>
    <row r="436" spans="1:41" x14ac:dyDescent="0.25">
      <c r="A436" t="s">
        <v>517</v>
      </c>
      <c r="C436" t="s">
        <v>43</v>
      </c>
      <c r="D436" t="s">
        <v>501</v>
      </c>
      <c r="E436">
        <v>55.3155</v>
      </c>
      <c r="F436">
        <v>-162</v>
      </c>
      <c r="G436" t="s">
        <v>144</v>
      </c>
      <c r="J436" t="s">
        <v>3</v>
      </c>
      <c r="N436" t="s">
        <v>421</v>
      </c>
      <c r="O436" t="s">
        <v>46</v>
      </c>
      <c r="P436" t="s">
        <v>341</v>
      </c>
      <c r="Q436" t="s">
        <v>386</v>
      </c>
      <c r="S436">
        <v>57.57</v>
      </c>
      <c r="T436">
        <v>0.85</v>
      </c>
      <c r="U436">
        <v>16.59</v>
      </c>
      <c r="Y436">
        <v>7.88</v>
      </c>
      <c r="AB436">
        <v>0.16</v>
      </c>
      <c r="AC436">
        <v>4.34</v>
      </c>
      <c r="AD436">
        <v>7.6</v>
      </c>
      <c r="AE436">
        <v>3.31</v>
      </c>
      <c r="AF436">
        <v>1.52</v>
      </c>
      <c r="AG436">
        <v>0.18</v>
      </c>
      <c r="AL436" s="11">
        <f t="shared" si="24"/>
        <v>0</v>
      </c>
      <c r="AM436" s="12">
        <f t="shared" si="25"/>
        <v>1</v>
      </c>
      <c r="AN436" s="12">
        <f t="shared" si="26"/>
        <v>0</v>
      </c>
      <c r="AO436" s="13">
        <f t="shared" si="27"/>
        <v>0</v>
      </c>
    </row>
    <row r="437" spans="1:41" x14ac:dyDescent="0.25">
      <c r="A437" t="s">
        <v>518</v>
      </c>
      <c r="C437" t="s">
        <v>43</v>
      </c>
      <c r="D437" t="s">
        <v>501</v>
      </c>
      <c r="E437">
        <v>55.317999999999998</v>
      </c>
      <c r="F437">
        <v>-161.988</v>
      </c>
      <c r="G437" t="s">
        <v>144</v>
      </c>
      <c r="J437" t="s">
        <v>3</v>
      </c>
      <c r="N437" t="s">
        <v>421</v>
      </c>
      <c r="O437" t="s">
        <v>46</v>
      </c>
      <c r="P437" t="s">
        <v>341</v>
      </c>
      <c r="Q437" t="s">
        <v>386</v>
      </c>
      <c r="S437">
        <v>58.2</v>
      </c>
      <c r="T437">
        <v>0.9</v>
      </c>
      <c r="U437">
        <v>16.96</v>
      </c>
      <c r="Y437">
        <v>7.81</v>
      </c>
      <c r="AB437">
        <v>0.16</v>
      </c>
      <c r="AC437">
        <v>3.41</v>
      </c>
      <c r="AD437">
        <v>7.2</v>
      </c>
      <c r="AE437">
        <v>3.48</v>
      </c>
      <c r="AF437">
        <v>1.69</v>
      </c>
      <c r="AG437">
        <v>0.19</v>
      </c>
      <c r="AL437" s="11">
        <f t="shared" si="24"/>
        <v>0</v>
      </c>
      <c r="AM437" s="12">
        <f t="shared" si="25"/>
        <v>1</v>
      </c>
      <c r="AN437" s="12">
        <f t="shared" si="26"/>
        <v>0</v>
      </c>
      <c r="AO437" s="13">
        <f t="shared" si="27"/>
        <v>0</v>
      </c>
    </row>
    <row r="438" spans="1:41" x14ac:dyDescent="0.25">
      <c r="A438" t="s">
        <v>519</v>
      </c>
      <c r="C438" t="s">
        <v>43</v>
      </c>
      <c r="D438" t="s">
        <v>501</v>
      </c>
      <c r="E438">
        <v>55.3093</v>
      </c>
      <c r="F438">
        <v>-161.952</v>
      </c>
      <c r="G438" t="s">
        <v>144</v>
      </c>
      <c r="J438" t="s">
        <v>3</v>
      </c>
      <c r="N438" t="s">
        <v>421</v>
      </c>
      <c r="O438" t="s">
        <v>46</v>
      </c>
      <c r="P438" t="s">
        <v>388</v>
      </c>
      <c r="Q438" t="s">
        <v>389</v>
      </c>
      <c r="S438">
        <v>62.85</v>
      </c>
      <c r="T438">
        <v>0.66</v>
      </c>
      <c r="U438">
        <v>17.84</v>
      </c>
      <c r="Y438">
        <v>5.58</v>
      </c>
      <c r="AB438">
        <v>0.13</v>
      </c>
      <c r="AC438">
        <v>2.17</v>
      </c>
      <c r="AD438">
        <v>4.5999999999999996</v>
      </c>
      <c r="AE438">
        <v>3.85</v>
      </c>
      <c r="AF438">
        <v>2.2000000000000002</v>
      </c>
      <c r="AG438">
        <v>0.11</v>
      </c>
      <c r="AL438" s="11">
        <f t="shared" si="24"/>
        <v>0</v>
      </c>
      <c r="AM438" s="12">
        <f t="shared" si="25"/>
        <v>1</v>
      </c>
      <c r="AN438" s="12">
        <f t="shared" si="26"/>
        <v>0</v>
      </c>
      <c r="AO438" s="13">
        <f t="shared" si="27"/>
        <v>0</v>
      </c>
    </row>
    <row r="439" spans="1:41" x14ac:dyDescent="0.25">
      <c r="A439" t="s">
        <v>520</v>
      </c>
      <c r="C439" t="s">
        <v>43</v>
      </c>
      <c r="D439" t="s">
        <v>501</v>
      </c>
      <c r="E439">
        <v>55.313299999999998</v>
      </c>
      <c r="F439">
        <v>-161.93</v>
      </c>
      <c r="G439" t="s">
        <v>144</v>
      </c>
      <c r="J439" t="s">
        <v>3</v>
      </c>
      <c r="N439" t="s">
        <v>421</v>
      </c>
      <c r="O439" t="s">
        <v>46</v>
      </c>
      <c r="P439" t="s">
        <v>388</v>
      </c>
      <c r="Q439" t="s">
        <v>389</v>
      </c>
      <c r="S439">
        <v>72.16</v>
      </c>
      <c r="T439">
        <v>0.36</v>
      </c>
      <c r="U439">
        <v>14.35</v>
      </c>
      <c r="Y439">
        <v>2.54</v>
      </c>
      <c r="AB439">
        <v>0.08</v>
      </c>
      <c r="AC439">
        <v>0.49</v>
      </c>
      <c r="AD439">
        <v>1.8</v>
      </c>
      <c r="AE439">
        <v>4.72</v>
      </c>
      <c r="AF439">
        <v>3.44</v>
      </c>
      <c r="AG439">
        <v>0.06</v>
      </c>
      <c r="AL439" s="11">
        <f t="shared" si="24"/>
        <v>0</v>
      </c>
      <c r="AM439" s="12">
        <f t="shared" si="25"/>
        <v>1</v>
      </c>
      <c r="AN439" s="12">
        <f t="shared" si="26"/>
        <v>0</v>
      </c>
      <c r="AO439" s="13">
        <f t="shared" si="27"/>
        <v>0</v>
      </c>
    </row>
    <row r="440" spans="1:41" x14ac:dyDescent="0.25">
      <c r="A440" t="s">
        <v>521</v>
      </c>
      <c r="C440" t="s">
        <v>43</v>
      </c>
      <c r="D440" t="s">
        <v>501</v>
      </c>
      <c r="E440">
        <v>55.315899999999999</v>
      </c>
      <c r="F440">
        <v>-161.93600000000001</v>
      </c>
      <c r="G440" t="s">
        <v>144</v>
      </c>
      <c r="J440" t="s">
        <v>3</v>
      </c>
      <c r="N440" t="s">
        <v>421</v>
      </c>
      <c r="O440" t="s">
        <v>46</v>
      </c>
      <c r="P440" t="s">
        <v>388</v>
      </c>
      <c r="Q440" t="s">
        <v>389</v>
      </c>
      <c r="S440">
        <v>71.92</v>
      </c>
      <c r="T440">
        <v>0.37</v>
      </c>
      <c r="U440">
        <v>14.47</v>
      </c>
      <c r="Y440">
        <v>2.59</v>
      </c>
      <c r="AB440">
        <v>0.08</v>
      </c>
      <c r="AC440">
        <v>0.56999999999999995</v>
      </c>
      <c r="AD440">
        <v>1.86</v>
      </c>
      <c r="AE440">
        <v>4.66</v>
      </c>
      <c r="AF440">
        <v>3.42</v>
      </c>
      <c r="AG440">
        <v>7.0000000000000007E-2</v>
      </c>
      <c r="AL440" s="11">
        <f t="shared" si="24"/>
        <v>0</v>
      </c>
      <c r="AM440" s="12">
        <f t="shared" si="25"/>
        <v>1</v>
      </c>
      <c r="AN440" s="12">
        <f t="shared" si="26"/>
        <v>0</v>
      </c>
      <c r="AO440" s="13">
        <f t="shared" si="27"/>
        <v>0</v>
      </c>
    </row>
    <row r="441" spans="1:41" x14ac:dyDescent="0.25">
      <c r="A441" t="s">
        <v>522</v>
      </c>
      <c r="C441" t="s">
        <v>43</v>
      </c>
      <c r="D441" t="s">
        <v>501</v>
      </c>
      <c r="E441">
        <v>55.316800000000001</v>
      </c>
      <c r="F441">
        <v>-161.93600000000001</v>
      </c>
      <c r="G441" t="s">
        <v>144</v>
      </c>
      <c r="J441" t="s">
        <v>3</v>
      </c>
      <c r="N441" t="s">
        <v>421</v>
      </c>
      <c r="O441" t="s">
        <v>46</v>
      </c>
      <c r="P441" t="s">
        <v>388</v>
      </c>
      <c r="Q441" t="s">
        <v>389</v>
      </c>
      <c r="S441">
        <v>69.36</v>
      </c>
      <c r="T441">
        <v>0.45</v>
      </c>
      <c r="U441">
        <v>15.72</v>
      </c>
      <c r="Y441">
        <v>3.38</v>
      </c>
      <c r="AB441">
        <v>0.09</v>
      </c>
      <c r="AC441">
        <v>0.84</v>
      </c>
      <c r="AD441">
        <v>2.56</v>
      </c>
      <c r="AE441">
        <v>4.43</v>
      </c>
      <c r="AF441">
        <v>3.08</v>
      </c>
      <c r="AG441">
        <v>0.09</v>
      </c>
      <c r="AL441" s="11">
        <f t="shared" si="24"/>
        <v>0</v>
      </c>
      <c r="AM441" s="12">
        <f t="shared" si="25"/>
        <v>1</v>
      </c>
      <c r="AN441" s="12">
        <f t="shared" si="26"/>
        <v>0</v>
      </c>
      <c r="AO441" s="13">
        <f t="shared" si="27"/>
        <v>0</v>
      </c>
    </row>
    <row r="442" spans="1:41" x14ac:dyDescent="0.25">
      <c r="A442" t="s">
        <v>523</v>
      </c>
      <c r="C442" t="s">
        <v>43</v>
      </c>
      <c r="D442" t="s">
        <v>501</v>
      </c>
      <c r="E442">
        <v>55.302599999999998</v>
      </c>
      <c r="F442">
        <v>-161.87299999999999</v>
      </c>
      <c r="G442" t="s">
        <v>144</v>
      </c>
      <c r="J442" t="s">
        <v>3</v>
      </c>
      <c r="N442" t="s">
        <v>421</v>
      </c>
      <c r="O442" t="s">
        <v>46</v>
      </c>
      <c r="P442" t="s">
        <v>388</v>
      </c>
      <c r="Q442" t="s">
        <v>389</v>
      </c>
      <c r="S442">
        <v>71.88</v>
      </c>
      <c r="T442">
        <v>0.37</v>
      </c>
      <c r="U442">
        <v>14.44</v>
      </c>
      <c r="Y442">
        <v>2.68</v>
      </c>
      <c r="AB442">
        <v>0.08</v>
      </c>
      <c r="AC442">
        <v>0.56999999999999995</v>
      </c>
      <c r="AD442">
        <v>1.8</v>
      </c>
      <c r="AE442">
        <v>4.63</v>
      </c>
      <c r="AF442">
        <v>3.48</v>
      </c>
      <c r="AG442">
        <v>7.0000000000000007E-2</v>
      </c>
      <c r="AL442" s="11">
        <f t="shared" si="24"/>
        <v>0</v>
      </c>
      <c r="AM442" s="12">
        <f t="shared" si="25"/>
        <v>1</v>
      </c>
      <c r="AN442" s="12">
        <f t="shared" si="26"/>
        <v>0</v>
      </c>
      <c r="AO442" s="13">
        <f t="shared" si="27"/>
        <v>0</v>
      </c>
    </row>
    <row r="443" spans="1:41" x14ac:dyDescent="0.25">
      <c r="A443" t="s">
        <v>524</v>
      </c>
      <c r="C443" t="s">
        <v>43</v>
      </c>
      <c r="D443" t="s">
        <v>501</v>
      </c>
      <c r="E443">
        <v>55.310400000000001</v>
      </c>
      <c r="F443">
        <v>-161.89599999999999</v>
      </c>
      <c r="G443" t="s">
        <v>144</v>
      </c>
      <c r="J443" t="s">
        <v>3</v>
      </c>
      <c r="N443" t="s">
        <v>421</v>
      </c>
      <c r="O443" t="s">
        <v>46</v>
      </c>
      <c r="P443" t="s">
        <v>388</v>
      </c>
      <c r="Q443" t="s">
        <v>389</v>
      </c>
      <c r="S443">
        <v>71.98</v>
      </c>
      <c r="T443">
        <v>0.36</v>
      </c>
      <c r="U443">
        <v>14.41</v>
      </c>
      <c r="Y443">
        <v>2.67</v>
      </c>
      <c r="AB443">
        <v>0.08</v>
      </c>
      <c r="AC443">
        <v>0.62</v>
      </c>
      <c r="AD443">
        <v>1.81</v>
      </c>
      <c r="AE443">
        <v>4.4800000000000004</v>
      </c>
      <c r="AF443">
        <v>3.52</v>
      </c>
      <c r="AG443">
        <v>0.06</v>
      </c>
      <c r="AL443" s="11">
        <f t="shared" si="24"/>
        <v>0</v>
      </c>
      <c r="AM443" s="12">
        <f t="shared" si="25"/>
        <v>1</v>
      </c>
      <c r="AN443" s="12">
        <f t="shared" si="26"/>
        <v>0</v>
      </c>
      <c r="AO443" s="13">
        <f t="shared" si="27"/>
        <v>0</v>
      </c>
    </row>
    <row r="444" spans="1:41" x14ac:dyDescent="0.25">
      <c r="A444" t="s">
        <v>525</v>
      </c>
      <c r="C444" t="s">
        <v>43</v>
      </c>
      <c r="D444" t="s">
        <v>501</v>
      </c>
      <c r="E444">
        <v>55.508899999999997</v>
      </c>
      <c r="F444">
        <v>-162.017</v>
      </c>
      <c r="G444" t="s">
        <v>144</v>
      </c>
      <c r="J444" t="s">
        <v>3</v>
      </c>
      <c r="N444" t="s">
        <v>421</v>
      </c>
      <c r="O444" t="s">
        <v>46</v>
      </c>
      <c r="P444" t="s">
        <v>388</v>
      </c>
      <c r="Q444" t="s">
        <v>389</v>
      </c>
      <c r="S444">
        <v>71.69</v>
      </c>
      <c r="T444">
        <v>0.38</v>
      </c>
      <c r="U444">
        <v>14.37</v>
      </c>
      <c r="Y444">
        <v>2.79</v>
      </c>
      <c r="AB444">
        <v>0.08</v>
      </c>
      <c r="AC444">
        <v>0.59</v>
      </c>
      <c r="AD444">
        <v>1.95</v>
      </c>
      <c r="AE444">
        <v>4.5199999999999996</v>
      </c>
      <c r="AF444">
        <v>3.56</v>
      </c>
      <c r="AG444">
        <v>7.0000000000000007E-2</v>
      </c>
      <c r="AL444" s="11">
        <f t="shared" si="24"/>
        <v>0</v>
      </c>
      <c r="AM444" s="12">
        <f t="shared" si="25"/>
        <v>1</v>
      </c>
      <c r="AN444" s="12">
        <f t="shared" si="26"/>
        <v>0</v>
      </c>
      <c r="AO444" s="13">
        <f t="shared" si="27"/>
        <v>0</v>
      </c>
    </row>
    <row r="445" spans="1:41" x14ac:dyDescent="0.25">
      <c r="A445" t="s">
        <v>526</v>
      </c>
      <c r="C445" t="s">
        <v>43</v>
      </c>
      <c r="D445" t="s">
        <v>501</v>
      </c>
      <c r="E445">
        <v>55.508899999999997</v>
      </c>
      <c r="F445">
        <v>-162.017</v>
      </c>
      <c r="G445" t="s">
        <v>144</v>
      </c>
      <c r="J445" t="s">
        <v>3</v>
      </c>
      <c r="N445" t="s">
        <v>421</v>
      </c>
      <c r="O445" t="s">
        <v>46</v>
      </c>
      <c r="P445" t="s">
        <v>388</v>
      </c>
      <c r="Q445" t="s">
        <v>389</v>
      </c>
      <c r="S445">
        <v>71.97</v>
      </c>
      <c r="T445">
        <v>0.36</v>
      </c>
      <c r="U445">
        <v>14.39</v>
      </c>
      <c r="Y445">
        <v>2.6</v>
      </c>
      <c r="AB445">
        <v>0.08</v>
      </c>
      <c r="AC445">
        <v>0.67</v>
      </c>
      <c r="AD445">
        <v>1.82</v>
      </c>
      <c r="AE445">
        <v>4.5</v>
      </c>
      <c r="AF445">
        <v>3.55</v>
      </c>
      <c r="AG445">
        <v>0.06</v>
      </c>
      <c r="AL445" s="11">
        <f t="shared" si="24"/>
        <v>0</v>
      </c>
      <c r="AM445" s="12">
        <f t="shared" si="25"/>
        <v>1</v>
      </c>
      <c r="AN445" s="12">
        <f t="shared" si="26"/>
        <v>0</v>
      </c>
      <c r="AO445" s="13">
        <f t="shared" si="27"/>
        <v>0</v>
      </c>
    </row>
    <row r="446" spans="1:41" x14ac:dyDescent="0.25">
      <c r="A446" t="s">
        <v>527</v>
      </c>
      <c r="C446" t="s">
        <v>43</v>
      </c>
      <c r="D446" t="s">
        <v>501</v>
      </c>
      <c r="E446">
        <v>55.508200000000002</v>
      </c>
      <c r="F446">
        <v>-162.01499999999999</v>
      </c>
      <c r="G446" t="s">
        <v>144</v>
      </c>
      <c r="J446" t="s">
        <v>3</v>
      </c>
      <c r="N446" t="s">
        <v>421</v>
      </c>
      <c r="O446" t="s">
        <v>46</v>
      </c>
      <c r="P446" t="s">
        <v>388</v>
      </c>
      <c r="Q446" t="s">
        <v>389</v>
      </c>
      <c r="S446">
        <v>71.81</v>
      </c>
      <c r="T446">
        <v>0.38</v>
      </c>
      <c r="U446">
        <v>14.34</v>
      </c>
      <c r="Y446">
        <v>2.77</v>
      </c>
      <c r="AB446">
        <v>0.08</v>
      </c>
      <c r="AC446">
        <v>0.61</v>
      </c>
      <c r="AD446">
        <v>1.86</v>
      </c>
      <c r="AE446">
        <v>4.57</v>
      </c>
      <c r="AF446">
        <v>3.53</v>
      </c>
      <c r="AG446">
        <v>7.0000000000000007E-2</v>
      </c>
      <c r="AL446" s="11">
        <f t="shared" si="24"/>
        <v>0</v>
      </c>
      <c r="AM446" s="12">
        <f t="shared" si="25"/>
        <v>1</v>
      </c>
      <c r="AN446" s="12">
        <f t="shared" si="26"/>
        <v>0</v>
      </c>
      <c r="AO446" s="13">
        <f t="shared" si="27"/>
        <v>0</v>
      </c>
    </row>
    <row r="447" spans="1:41" x14ac:dyDescent="0.25">
      <c r="A447" t="s">
        <v>528</v>
      </c>
      <c r="C447" t="s">
        <v>43</v>
      </c>
      <c r="D447" t="s">
        <v>501</v>
      </c>
      <c r="E447">
        <v>55.54</v>
      </c>
      <c r="F447">
        <v>-161.87700000000001</v>
      </c>
      <c r="G447" t="s">
        <v>144</v>
      </c>
      <c r="J447" t="s">
        <v>3</v>
      </c>
      <c r="N447" t="s">
        <v>421</v>
      </c>
      <c r="O447" t="s">
        <v>46</v>
      </c>
      <c r="P447" t="s">
        <v>388</v>
      </c>
      <c r="Q447" t="s">
        <v>389</v>
      </c>
      <c r="S447">
        <v>71.78</v>
      </c>
      <c r="T447">
        <v>0.37</v>
      </c>
      <c r="U447">
        <v>14.75</v>
      </c>
      <c r="Y447">
        <v>2.68</v>
      </c>
      <c r="AB447">
        <v>0.08</v>
      </c>
      <c r="AC447">
        <v>0.46</v>
      </c>
      <c r="AD447">
        <v>1.88</v>
      </c>
      <c r="AE447">
        <v>4.4800000000000004</v>
      </c>
      <c r="AF447">
        <v>3.45</v>
      </c>
      <c r="AG447">
        <v>7.0000000000000007E-2</v>
      </c>
      <c r="AL447" s="11">
        <f t="shared" si="24"/>
        <v>0</v>
      </c>
      <c r="AM447" s="12">
        <f t="shared" si="25"/>
        <v>1</v>
      </c>
      <c r="AN447" s="12">
        <f t="shared" si="26"/>
        <v>0</v>
      </c>
      <c r="AO447" s="13">
        <f t="shared" si="27"/>
        <v>0</v>
      </c>
    </row>
    <row r="448" spans="1:41" x14ac:dyDescent="0.25">
      <c r="A448" t="s">
        <v>529</v>
      </c>
      <c r="C448" t="s">
        <v>43</v>
      </c>
      <c r="D448" t="s">
        <v>501</v>
      </c>
      <c r="E448">
        <v>55.540100000000002</v>
      </c>
      <c r="F448">
        <v>-161.87700000000001</v>
      </c>
      <c r="G448" t="s">
        <v>144</v>
      </c>
      <c r="J448" t="s">
        <v>3</v>
      </c>
      <c r="N448" t="s">
        <v>421</v>
      </c>
      <c r="O448" t="s">
        <v>46</v>
      </c>
      <c r="P448" t="s">
        <v>388</v>
      </c>
      <c r="Q448" t="s">
        <v>389</v>
      </c>
      <c r="S448">
        <v>71.97</v>
      </c>
      <c r="T448">
        <v>0.35</v>
      </c>
      <c r="U448">
        <v>14.61</v>
      </c>
      <c r="Y448">
        <v>2.4300000000000002</v>
      </c>
      <c r="AB448">
        <v>0.08</v>
      </c>
      <c r="AC448">
        <v>0.45</v>
      </c>
      <c r="AD448">
        <v>1.98</v>
      </c>
      <c r="AE448">
        <v>4.4800000000000004</v>
      </c>
      <c r="AF448">
        <v>3.59</v>
      </c>
      <c r="AG448">
        <v>0.06</v>
      </c>
      <c r="AL448" s="11">
        <f t="shared" si="24"/>
        <v>0</v>
      </c>
      <c r="AM448" s="12">
        <f t="shared" si="25"/>
        <v>1</v>
      </c>
      <c r="AN448" s="12">
        <f t="shared" si="26"/>
        <v>0</v>
      </c>
      <c r="AO448" s="13">
        <f t="shared" si="27"/>
        <v>0</v>
      </c>
    </row>
    <row r="449" spans="1:41" x14ac:dyDescent="0.25">
      <c r="A449" t="s">
        <v>530</v>
      </c>
      <c r="C449" t="s">
        <v>43</v>
      </c>
      <c r="D449" t="s">
        <v>501</v>
      </c>
      <c r="E449">
        <v>55.540100000000002</v>
      </c>
      <c r="F449">
        <v>-161.87700000000001</v>
      </c>
      <c r="G449" t="s">
        <v>144</v>
      </c>
      <c r="J449" t="s">
        <v>3</v>
      </c>
      <c r="N449" t="s">
        <v>421</v>
      </c>
      <c r="O449" t="s">
        <v>46</v>
      </c>
      <c r="P449" t="s">
        <v>388</v>
      </c>
      <c r="Q449" t="s">
        <v>389</v>
      </c>
      <c r="S449">
        <v>72.19</v>
      </c>
      <c r="T449">
        <v>0.34</v>
      </c>
      <c r="U449">
        <v>14.46</v>
      </c>
      <c r="Y449">
        <v>2.46</v>
      </c>
      <c r="AB449">
        <v>0.08</v>
      </c>
      <c r="AC449">
        <v>0.43</v>
      </c>
      <c r="AD449">
        <v>1.88</v>
      </c>
      <c r="AE449">
        <v>4.5</v>
      </c>
      <c r="AF449">
        <v>3.6</v>
      </c>
      <c r="AG449">
        <v>0.06</v>
      </c>
      <c r="AL449" s="11">
        <f t="shared" si="24"/>
        <v>0</v>
      </c>
      <c r="AM449" s="12">
        <f t="shared" si="25"/>
        <v>1</v>
      </c>
      <c r="AN449" s="12">
        <f t="shared" si="26"/>
        <v>0</v>
      </c>
      <c r="AO449" s="13">
        <f t="shared" si="27"/>
        <v>0</v>
      </c>
    </row>
    <row r="450" spans="1:41" x14ac:dyDescent="0.25">
      <c r="A450" t="s">
        <v>531</v>
      </c>
      <c r="C450" t="s">
        <v>43</v>
      </c>
      <c r="D450" t="s">
        <v>501</v>
      </c>
      <c r="E450">
        <v>55.387599999999999</v>
      </c>
      <c r="F450">
        <v>-161.81</v>
      </c>
      <c r="G450" t="s">
        <v>144</v>
      </c>
      <c r="J450" t="s">
        <v>3</v>
      </c>
      <c r="N450" t="s">
        <v>421</v>
      </c>
      <c r="O450" t="s">
        <v>46</v>
      </c>
      <c r="P450" t="s">
        <v>341</v>
      </c>
      <c r="Q450" t="s">
        <v>386</v>
      </c>
      <c r="S450">
        <v>52.81</v>
      </c>
      <c r="T450">
        <v>1</v>
      </c>
      <c r="U450">
        <v>20.61</v>
      </c>
      <c r="Y450">
        <v>8.2100000000000009</v>
      </c>
      <c r="AB450">
        <v>0.17</v>
      </c>
      <c r="AC450">
        <v>3.39</v>
      </c>
      <c r="AD450">
        <v>9.82</v>
      </c>
      <c r="AE450">
        <v>3.21</v>
      </c>
      <c r="AF450">
        <v>0.59</v>
      </c>
      <c r="AG450">
        <v>0.21</v>
      </c>
      <c r="AL450" s="11">
        <f t="shared" si="24"/>
        <v>0</v>
      </c>
      <c r="AM450" s="12">
        <f t="shared" si="25"/>
        <v>1</v>
      </c>
      <c r="AN450" s="12">
        <f t="shared" si="26"/>
        <v>0</v>
      </c>
      <c r="AO450" s="13">
        <f t="shared" si="27"/>
        <v>0</v>
      </c>
    </row>
    <row r="451" spans="1:41" x14ac:dyDescent="0.25">
      <c r="A451" t="s">
        <v>532</v>
      </c>
      <c r="C451" t="s">
        <v>43</v>
      </c>
      <c r="D451" t="s">
        <v>501</v>
      </c>
      <c r="E451">
        <v>55.447699999999998</v>
      </c>
      <c r="F451">
        <v>-161.916</v>
      </c>
      <c r="G451" t="s">
        <v>144</v>
      </c>
      <c r="J451" t="s">
        <v>3</v>
      </c>
      <c r="N451" t="s">
        <v>421</v>
      </c>
      <c r="O451" t="s">
        <v>46</v>
      </c>
      <c r="P451" t="s">
        <v>341</v>
      </c>
      <c r="Q451" t="s">
        <v>386</v>
      </c>
      <c r="S451">
        <v>52.2</v>
      </c>
      <c r="T451">
        <v>1.07</v>
      </c>
      <c r="U451">
        <v>19.739999999999998</v>
      </c>
      <c r="Y451">
        <v>8.5</v>
      </c>
      <c r="AB451">
        <v>0.18</v>
      </c>
      <c r="AC451">
        <v>4.4800000000000004</v>
      </c>
      <c r="AD451">
        <v>9.76</v>
      </c>
      <c r="AE451">
        <v>3.23</v>
      </c>
      <c r="AF451">
        <v>0.59</v>
      </c>
      <c r="AG451">
        <v>0.26</v>
      </c>
      <c r="AL451" s="11">
        <f t="shared" si="24"/>
        <v>0</v>
      </c>
      <c r="AM451" s="12">
        <f t="shared" si="25"/>
        <v>1</v>
      </c>
      <c r="AN451" s="12">
        <f t="shared" si="26"/>
        <v>0</v>
      </c>
      <c r="AO451" s="13">
        <f t="shared" si="27"/>
        <v>0</v>
      </c>
    </row>
    <row r="452" spans="1:41" x14ac:dyDescent="0.25">
      <c r="A452" t="s">
        <v>533</v>
      </c>
      <c r="C452" t="s">
        <v>43</v>
      </c>
      <c r="D452" t="s">
        <v>501</v>
      </c>
      <c r="E452">
        <v>55.449399999999997</v>
      </c>
      <c r="F452">
        <v>-161.917</v>
      </c>
      <c r="G452" t="s">
        <v>144</v>
      </c>
      <c r="J452" t="s">
        <v>3</v>
      </c>
      <c r="N452" t="s">
        <v>421</v>
      </c>
      <c r="O452" t="s">
        <v>46</v>
      </c>
      <c r="P452" t="s">
        <v>341</v>
      </c>
      <c r="Q452" t="s">
        <v>386</v>
      </c>
      <c r="S452">
        <v>52.34</v>
      </c>
      <c r="T452">
        <v>1.08</v>
      </c>
      <c r="U452">
        <v>19.66</v>
      </c>
      <c r="Y452">
        <v>8.4700000000000006</v>
      </c>
      <c r="AB452">
        <v>0.18</v>
      </c>
      <c r="AC452">
        <v>4.51</v>
      </c>
      <c r="AD452">
        <v>9.6999999999999993</v>
      </c>
      <c r="AE452">
        <v>3.23</v>
      </c>
      <c r="AF452">
        <v>0.57999999999999996</v>
      </c>
      <c r="AG452">
        <v>0.26</v>
      </c>
      <c r="AL452" s="11">
        <f t="shared" si="24"/>
        <v>0</v>
      </c>
      <c r="AM452" s="12">
        <f t="shared" si="25"/>
        <v>1</v>
      </c>
      <c r="AN452" s="12">
        <f t="shared" si="26"/>
        <v>0</v>
      </c>
      <c r="AO452" s="13">
        <f t="shared" si="27"/>
        <v>0</v>
      </c>
    </row>
    <row r="453" spans="1:41" x14ac:dyDescent="0.25">
      <c r="A453" t="s">
        <v>534</v>
      </c>
      <c r="C453" t="s">
        <v>43</v>
      </c>
      <c r="D453" t="s">
        <v>501</v>
      </c>
      <c r="E453">
        <v>55.4495</v>
      </c>
      <c r="F453">
        <v>-161.923</v>
      </c>
      <c r="G453" t="s">
        <v>144</v>
      </c>
      <c r="J453" t="s">
        <v>3</v>
      </c>
      <c r="N453" t="s">
        <v>421</v>
      </c>
      <c r="O453" t="s">
        <v>46</v>
      </c>
      <c r="P453" t="s">
        <v>341</v>
      </c>
      <c r="Q453" t="s">
        <v>386</v>
      </c>
      <c r="S453">
        <v>53.62</v>
      </c>
      <c r="T453">
        <v>1.2</v>
      </c>
      <c r="U453">
        <v>18.43</v>
      </c>
      <c r="Y453">
        <v>9.0299999999999994</v>
      </c>
      <c r="AB453">
        <v>0.19</v>
      </c>
      <c r="AC453">
        <v>4.3600000000000003</v>
      </c>
      <c r="AD453">
        <v>8.56</v>
      </c>
      <c r="AE453">
        <v>3.6</v>
      </c>
      <c r="AF453">
        <v>0.71</v>
      </c>
      <c r="AG453">
        <v>0.3</v>
      </c>
      <c r="AL453" s="11">
        <f t="shared" si="24"/>
        <v>0</v>
      </c>
      <c r="AM453" s="12">
        <f t="shared" si="25"/>
        <v>1</v>
      </c>
      <c r="AN453" s="12">
        <f t="shared" si="26"/>
        <v>0</v>
      </c>
      <c r="AO453" s="13">
        <f t="shared" si="27"/>
        <v>0</v>
      </c>
    </row>
    <row r="454" spans="1:41" x14ac:dyDescent="0.25">
      <c r="A454" t="s">
        <v>535</v>
      </c>
      <c r="C454" t="s">
        <v>43</v>
      </c>
      <c r="D454" t="s">
        <v>501</v>
      </c>
      <c r="E454">
        <v>55.443800000000003</v>
      </c>
      <c r="F454">
        <v>-161.91499999999999</v>
      </c>
      <c r="G454" t="s">
        <v>144</v>
      </c>
      <c r="J454" t="s">
        <v>3</v>
      </c>
      <c r="N454" t="s">
        <v>421</v>
      </c>
      <c r="O454" t="s">
        <v>46</v>
      </c>
      <c r="P454" t="s">
        <v>341</v>
      </c>
      <c r="Q454" t="s">
        <v>386</v>
      </c>
      <c r="S454">
        <v>53.34</v>
      </c>
      <c r="T454">
        <v>1.1100000000000001</v>
      </c>
      <c r="U454">
        <v>20.100000000000001</v>
      </c>
      <c r="Y454">
        <v>7.98</v>
      </c>
      <c r="AB454">
        <v>0.17</v>
      </c>
      <c r="AC454">
        <v>3.39</v>
      </c>
      <c r="AD454">
        <v>9.3699999999999992</v>
      </c>
      <c r="AE454">
        <v>3.57</v>
      </c>
      <c r="AF454">
        <v>0.68</v>
      </c>
      <c r="AG454">
        <v>0.28999999999999998</v>
      </c>
      <c r="AL454" s="11">
        <f t="shared" si="24"/>
        <v>0</v>
      </c>
      <c r="AM454" s="12">
        <f t="shared" si="25"/>
        <v>1</v>
      </c>
      <c r="AN454" s="12">
        <f t="shared" si="26"/>
        <v>0</v>
      </c>
      <c r="AO454" s="13">
        <f t="shared" si="27"/>
        <v>0</v>
      </c>
    </row>
    <row r="455" spans="1:41" x14ac:dyDescent="0.25">
      <c r="A455" t="s">
        <v>536</v>
      </c>
      <c r="C455" t="s">
        <v>43</v>
      </c>
      <c r="D455" t="s">
        <v>501</v>
      </c>
      <c r="E455">
        <v>55.448999999999998</v>
      </c>
      <c r="F455">
        <v>-161.923</v>
      </c>
      <c r="G455" t="s">
        <v>144</v>
      </c>
      <c r="J455" t="s">
        <v>3</v>
      </c>
      <c r="N455" t="s">
        <v>421</v>
      </c>
      <c r="O455" t="s">
        <v>46</v>
      </c>
      <c r="P455" t="s">
        <v>341</v>
      </c>
      <c r="Q455" t="s">
        <v>386</v>
      </c>
      <c r="S455">
        <v>53.31</v>
      </c>
      <c r="T455">
        <v>1.0900000000000001</v>
      </c>
      <c r="U455">
        <v>20.239999999999998</v>
      </c>
      <c r="Y455">
        <v>7.84</v>
      </c>
      <c r="AB455">
        <v>0.17</v>
      </c>
      <c r="AC455">
        <v>3.45</v>
      </c>
      <c r="AD455">
        <v>9.3800000000000008</v>
      </c>
      <c r="AE455">
        <v>3.56</v>
      </c>
      <c r="AF455">
        <v>0.67</v>
      </c>
      <c r="AG455">
        <v>0.28000000000000003</v>
      </c>
      <c r="AL455" s="11">
        <f t="shared" si="24"/>
        <v>0</v>
      </c>
      <c r="AM455" s="12">
        <f t="shared" si="25"/>
        <v>1</v>
      </c>
      <c r="AN455" s="12">
        <f t="shared" si="26"/>
        <v>0</v>
      </c>
      <c r="AO455" s="13">
        <f t="shared" si="27"/>
        <v>0</v>
      </c>
    </row>
    <row r="456" spans="1:41" x14ac:dyDescent="0.25">
      <c r="A456" t="s">
        <v>537</v>
      </c>
      <c r="C456" t="s">
        <v>43</v>
      </c>
      <c r="D456" t="s">
        <v>501</v>
      </c>
      <c r="E456">
        <v>55.446300000000001</v>
      </c>
      <c r="F456">
        <v>-161.91900000000001</v>
      </c>
      <c r="G456" t="s">
        <v>144</v>
      </c>
      <c r="J456" t="s">
        <v>3</v>
      </c>
      <c r="N456" t="s">
        <v>421</v>
      </c>
      <c r="O456" t="s">
        <v>46</v>
      </c>
      <c r="P456" t="s">
        <v>341</v>
      </c>
      <c r="Q456" t="s">
        <v>386</v>
      </c>
      <c r="S456">
        <v>53.37</v>
      </c>
      <c r="T456">
        <v>1.1100000000000001</v>
      </c>
      <c r="U456">
        <v>19.97</v>
      </c>
      <c r="Y456">
        <v>8.09</v>
      </c>
      <c r="AB456">
        <v>0.17</v>
      </c>
      <c r="AC456">
        <v>3.49</v>
      </c>
      <c r="AD456">
        <v>9.2799999999999994</v>
      </c>
      <c r="AE456">
        <v>3.54</v>
      </c>
      <c r="AF456">
        <v>0.68</v>
      </c>
      <c r="AG456">
        <v>0.28999999999999998</v>
      </c>
      <c r="AL456" s="11">
        <f t="shared" si="24"/>
        <v>0</v>
      </c>
      <c r="AM456" s="12">
        <f t="shared" si="25"/>
        <v>1</v>
      </c>
      <c r="AN456" s="12">
        <f t="shared" si="26"/>
        <v>0</v>
      </c>
      <c r="AO456" s="13">
        <f t="shared" si="27"/>
        <v>0</v>
      </c>
    </row>
    <row r="457" spans="1:41" x14ac:dyDescent="0.25">
      <c r="A457" t="s">
        <v>538</v>
      </c>
      <c r="C457" t="s">
        <v>43</v>
      </c>
      <c r="D457" t="s">
        <v>501</v>
      </c>
      <c r="E457">
        <v>55.447499999999998</v>
      </c>
      <c r="F457">
        <v>-161.922</v>
      </c>
      <c r="G457" t="s">
        <v>144</v>
      </c>
      <c r="J457" t="s">
        <v>3</v>
      </c>
      <c r="N457" t="s">
        <v>421</v>
      </c>
      <c r="O457" t="s">
        <v>46</v>
      </c>
      <c r="P457" t="s">
        <v>341</v>
      </c>
      <c r="Q457" t="s">
        <v>386</v>
      </c>
      <c r="S457">
        <v>53.65</v>
      </c>
      <c r="T457">
        <v>1.2</v>
      </c>
      <c r="U457">
        <v>18.54</v>
      </c>
      <c r="Y457">
        <v>8.92</v>
      </c>
      <c r="AB457">
        <v>0.19</v>
      </c>
      <c r="AC457">
        <v>4.29</v>
      </c>
      <c r="AD457">
        <v>8.6</v>
      </c>
      <c r="AE457">
        <v>3.59</v>
      </c>
      <c r="AF457">
        <v>0.71</v>
      </c>
      <c r="AG457">
        <v>0.3</v>
      </c>
      <c r="AL457" s="11">
        <f t="shared" ref="AL457:AL520" si="28">IF(AND(J457="VOLCANIC_ARC",OR(Q457="BASALT",Q457="BASALTIC ANDESITE",Q457="GABBRO",Q457="PICRITE",Q457="TRACHYBASALT")),1,0)</f>
        <v>0</v>
      </c>
      <c r="AM457" s="12">
        <f t="shared" ref="AM457:AM520" si="29">IF(AND(J457="VOLCANIC_ARC",OR(Q457="ANDESITE",Q457="TRACHYANDESITE",Q457="DACITE",Q457="RHYODACITE",Q457="RHYOLITE")),1,0)</f>
        <v>1</v>
      </c>
      <c r="AN457" s="12">
        <f t="shared" ref="AN457:AN520" si="30">IF(AND(Q457="TEPHRA",S457&lt;57),1,0)</f>
        <v>0</v>
      </c>
      <c r="AO457" s="13">
        <f t="shared" ref="AO457:AO520" si="31">IF(AND(Q457="TEPHRA",S457&gt;=57),1,0)</f>
        <v>0</v>
      </c>
    </row>
    <row r="458" spans="1:41" x14ac:dyDescent="0.25">
      <c r="A458" t="s">
        <v>539</v>
      </c>
      <c r="C458" t="s">
        <v>43</v>
      </c>
      <c r="D458" t="s">
        <v>501</v>
      </c>
      <c r="E458">
        <v>55.375799999999998</v>
      </c>
      <c r="F458">
        <v>-161.80500000000001</v>
      </c>
      <c r="G458" t="s">
        <v>144</v>
      </c>
      <c r="J458" t="s">
        <v>3</v>
      </c>
      <c r="N458" t="s">
        <v>421</v>
      </c>
      <c r="O458" t="s">
        <v>46</v>
      </c>
      <c r="P458" t="s">
        <v>341</v>
      </c>
      <c r="Q458" t="s">
        <v>386</v>
      </c>
      <c r="S458">
        <v>54.05</v>
      </c>
      <c r="T458">
        <v>1.07</v>
      </c>
      <c r="U458">
        <v>18.8</v>
      </c>
      <c r="Y458">
        <v>8.84</v>
      </c>
      <c r="AB458">
        <v>0.18</v>
      </c>
      <c r="AC458">
        <v>3.66</v>
      </c>
      <c r="AD458">
        <v>8.91</v>
      </c>
      <c r="AE458">
        <v>3.53</v>
      </c>
      <c r="AF458">
        <v>0.73</v>
      </c>
      <c r="AG458">
        <v>0.23</v>
      </c>
      <c r="AL458" s="11">
        <f t="shared" si="28"/>
        <v>0</v>
      </c>
      <c r="AM458" s="12">
        <f t="shared" si="29"/>
        <v>1</v>
      </c>
      <c r="AN458" s="12">
        <f t="shared" si="30"/>
        <v>0</v>
      </c>
      <c r="AO458" s="13">
        <f t="shared" si="31"/>
        <v>0</v>
      </c>
    </row>
    <row r="459" spans="1:41" x14ac:dyDescent="0.25">
      <c r="A459" t="s">
        <v>540</v>
      </c>
      <c r="C459" t="s">
        <v>43</v>
      </c>
      <c r="D459" t="s">
        <v>501</v>
      </c>
      <c r="E459">
        <v>55.3767</v>
      </c>
      <c r="F459">
        <v>-161.80500000000001</v>
      </c>
      <c r="G459" t="s">
        <v>144</v>
      </c>
      <c r="J459" t="s">
        <v>3</v>
      </c>
      <c r="N459" t="s">
        <v>421</v>
      </c>
      <c r="O459" t="s">
        <v>46</v>
      </c>
      <c r="P459" t="s">
        <v>341</v>
      </c>
      <c r="Q459" t="s">
        <v>386</v>
      </c>
      <c r="S459">
        <v>52.75</v>
      </c>
      <c r="T459">
        <v>1.02</v>
      </c>
      <c r="U459">
        <v>19.25</v>
      </c>
      <c r="Y459">
        <v>8.8699999999999992</v>
      </c>
      <c r="AB459">
        <v>0.18</v>
      </c>
      <c r="AC459">
        <v>4.42</v>
      </c>
      <c r="AD459">
        <v>9.51</v>
      </c>
      <c r="AE459">
        <v>3.21</v>
      </c>
      <c r="AF459">
        <v>0.59</v>
      </c>
      <c r="AG459">
        <v>0.2</v>
      </c>
      <c r="AL459" s="11">
        <f t="shared" si="28"/>
        <v>0</v>
      </c>
      <c r="AM459" s="12">
        <f t="shared" si="29"/>
        <v>1</v>
      </c>
      <c r="AN459" s="12">
        <f t="shared" si="30"/>
        <v>0</v>
      </c>
      <c r="AO459" s="13">
        <f t="shared" si="31"/>
        <v>0</v>
      </c>
    </row>
    <row r="460" spans="1:41" x14ac:dyDescent="0.25">
      <c r="A460" t="s">
        <v>541</v>
      </c>
      <c r="C460" t="s">
        <v>43</v>
      </c>
      <c r="D460" t="s">
        <v>501</v>
      </c>
      <c r="E460">
        <v>55.3767</v>
      </c>
      <c r="F460">
        <v>-161.80500000000001</v>
      </c>
      <c r="G460" t="s">
        <v>144</v>
      </c>
      <c r="J460" t="s">
        <v>3</v>
      </c>
      <c r="N460" t="s">
        <v>421</v>
      </c>
      <c r="O460" t="s">
        <v>46</v>
      </c>
      <c r="P460" t="s">
        <v>341</v>
      </c>
      <c r="Q460" t="s">
        <v>386</v>
      </c>
      <c r="S460">
        <v>52.74</v>
      </c>
      <c r="T460">
        <v>1.19</v>
      </c>
      <c r="U460">
        <v>19.3</v>
      </c>
      <c r="Y460">
        <v>8.91</v>
      </c>
      <c r="AB460">
        <v>0.19</v>
      </c>
      <c r="AC460">
        <v>4.22</v>
      </c>
      <c r="AD460">
        <v>9.27</v>
      </c>
      <c r="AE460">
        <v>3.31</v>
      </c>
      <c r="AF460">
        <v>0.6</v>
      </c>
      <c r="AG460">
        <v>0.28000000000000003</v>
      </c>
      <c r="AL460" s="11">
        <f t="shared" si="28"/>
        <v>0</v>
      </c>
      <c r="AM460" s="12">
        <f t="shared" si="29"/>
        <v>1</v>
      </c>
      <c r="AN460" s="12">
        <f t="shared" si="30"/>
        <v>0</v>
      </c>
      <c r="AO460" s="13">
        <f t="shared" si="31"/>
        <v>0</v>
      </c>
    </row>
    <row r="461" spans="1:41" x14ac:dyDescent="0.25">
      <c r="A461" t="s">
        <v>542</v>
      </c>
      <c r="C461" t="s">
        <v>43</v>
      </c>
      <c r="D461" t="s">
        <v>501</v>
      </c>
      <c r="E461">
        <v>55.395200000000003</v>
      </c>
      <c r="F461">
        <v>-161.86199999999999</v>
      </c>
      <c r="G461" t="s">
        <v>144</v>
      </c>
      <c r="J461" t="s">
        <v>3</v>
      </c>
      <c r="N461" t="s">
        <v>421</v>
      </c>
      <c r="O461" t="s">
        <v>46</v>
      </c>
      <c r="P461" t="s">
        <v>341</v>
      </c>
      <c r="Q461" t="s">
        <v>386</v>
      </c>
      <c r="S461">
        <v>52.71</v>
      </c>
      <c r="T461">
        <v>0.99</v>
      </c>
      <c r="U461">
        <v>19.53</v>
      </c>
      <c r="Y461">
        <v>8.7200000000000006</v>
      </c>
      <c r="AB461">
        <v>0.18</v>
      </c>
      <c r="AC461">
        <v>4.3099999999999996</v>
      </c>
      <c r="AD461">
        <v>9.6300000000000008</v>
      </c>
      <c r="AE461">
        <v>3.16</v>
      </c>
      <c r="AF461">
        <v>0.56000000000000005</v>
      </c>
      <c r="AG461">
        <v>0.2</v>
      </c>
      <c r="AL461" s="11">
        <f t="shared" si="28"/>
        <v>0</v>
      </c>
      <c r="AM461" s="12">
        <f t="shared" si="29"/>
        <v>1</v>
      </c>
      <c r="AN461" s="12">
        <f t="shared" si="30"/>
        <v>0</v>
      </c>
      <c r="AO461" s="13">
        <f t="shared" si="31"/>
        <v>0</v>
      </c>
    </row>
    <row r="462" spans="1:41" x14ac:dyDescent="0.25">
      <c r="A462" t="s">
        <v>543</v>
      </c>
      <c r="C462" t="s">
        <v>43</v>
      </c>
      <c r="D462" t="s">
        <v>501</v>
      </c>
      <c r="E462">
        <v>55.3979</v>
      </c>
      <c r="F462">
        <v>-161.86199999999999</v>
      </c>
      <c r="G462" t="s">
        <v>144</v>
      </c>
      <c r="J462" t="s">
        <v>3</v>
      </c>
      <c r="L462">
        <v>20.5</v>
      </c>
      <c r="N462" t="s">
        <v>421</v>
      </c>
      <c r="O462" t="s">
        <v>46</v>
      </c>
      <c r="P462" t="s">
        <v>341</v>
      </c>
      <c r="Q462" t="s">
        <v>386</v>
      </c>
      <c r="S462">
        <v>55.36</v>
      </c>
      <c r="T462">
        <v>0.98</v>
      </c>
      <c r="U462">
        <v>19.170000000000002</v>
      </c>
      <c r="Y462">
        <v>8.74</v>
      </c>
      <c r="AB462">
        <v>0.17</v>
      </c>
      <c r="AC462">
        <v>2.5299999999999998</v>
      </c>
      <c r="AD462">
        <v>8.7799999999999994</v>
      </c>
      <c r="AE462">
        <v>3.26</v>
      </c>
      <c r="AF462">
        <v>0.82</v>
      </c>
      <c r="AG462">
        <v>0.19</v>
      </c>
      <c r="AL462" s="11">
        <f t="shared" si="28"/>
        <v>0</v>
      </c>
      <c r="AM462" s="12">
        <f t="shared" si="29"/>
        <v>1</v>
      </c>
      <c r="AN462" s="12">
        <f t="shared" si="30"/>
        <v>0</v>
      </c>
      <c r="AO462" s="13">
        <f t="shared" si="31"/>
        <v>0</v>
      </c>
    </row>
    <row r="463" spans="1:41" x14ac:dyDescent="0.25">
      <c r="A463" t="s">
        <v>544</v>
      </c>
      <c r="C463" t="s">
        <v>43</v>
      </c>
      <c r="D463" t="s">
        <v>501</v>
      </c>
      <c r="E463">
        <v>55.414499999999997</v>
      </c>
      <c r="F463">
        <v>-161.84299999999999</v>
      </c>
      <c r="G463" t="s">
        <v>144</v>
      </c>
      <c r="J463" t="s">
        <v>3</v>
      </c>
      <c r="N463" t="s">
        <v>421</v>
      </c>
      <c r="O463" t="s">
        <v>46</v>
      </c>
      <c r="P463" t="s">
        <v>341</v>
      </c>
      <c r="Q463" t="s">
        <v>386</v>
      </c>
      <c r="S463">
        <v>52</v>
      </c>
      <c r="T463">
        <v>1</v>
      </c>
      <c r="U463">
        <v>19.98</v>
      </c>
      <c r="Y463">
        <v>8.74</v>
      </c>
      <c r="AB463">
        <v>0.17</v>
      </c>
      <c r="AC463">
        <v>4.6100000000000003</v>
      </c>
      <c r="AD463">
        <v>9.82</v>
      </c>
      <c r="AE463">
        <v>2.97</v>
      </c>
      <c r="AF463">
        <v>0.5</v>
      </c>
      <c r="AG463">
        <v>0.2</v>
      </c>
      <c r="AL463" s="11">
        <f t="shared" si="28"/>
        <v>0</v>
      </c>
      <c r="AM463" s="12">
        <f t="shared" si="29"/>
        <v>1</v>
      </c>
      <c r="AN463" s="12">
        <f t="shared" si="30"/>
        <v>0</v>
      </c>
      <c r="AO463" s="13">
        <f t="shared" si="31"/>
        <v>0</v>
      </c>
    </row>
    <row r="464" spans="1:41" x14ac:dyDescent="0.25">
      <c r="A464" t="s">
        <v>545</v>
      </c>
      <c r="C464" t="s">
        <v>43</v>
      </c>
      <c r="D464" t="s">
        <v>501</v>
      </c>
      <c r="E464">
        <v>55.377600000000001</v>
      </c>
      <c r="F464">
        <v>-161.79499999999999</v>
      </c>
      <c r="G464" t="s">
        <v>144</v>
      </c>
      <c r="J464" t="s">
        <v>3</v>
      </c>
      <c r="N464" t="s">
        <v>421</v>
      </c>
      <c r="O464" t="s">
        <v>46</v>
      </c>
      <c r="P464" t="s">
        <v>341</v>
      </c>
      <c r="Q464" t="s">
        <v>386</v>
      </c>
      <c r="S464">
        <v>52.76</v>
      </c>
      <c r="T464">
        <v>1</v>
      </c>
      <c r="U464">
        <v>20.57</v>
      </c>
      <c r="Y464">
        <v>8.16</v>
      </c>
      <c r="AB464">
        <v>0.17</v>
      </c>
      <c r="AC464">
        <v>3.43</v>
      </c>
      <c r="AD464">
        <v>9.83</v>
      </c>
      <c r="AE464">
        <v>3.29</v>
      </c>
      <c r="AF464">
        <v>0.57999999999999996</v>
      </c>
      <c r="AG464">
        <v>0.21</v>
      </c>
      <c r="AL464" s="11">
        <f t="shared" si="28"/>
        <v>0</v>
      </c>
      <c r="AM464" s="12">
        <f t="shared" si="29"/>
        <v>1</v>
      </c>
      <c r="AN464" s="12">
        <f t="shared" si="30"/>
        <v>0</v>
      </c>
      <c r="AO464" s="13">
        <f t="shared" si="31"/>
        <v>0</v>
      </c>
    </row>
    <row r="465" spans="1:41" x14ac:dyDescent="0.25">
      <c r="A465" t="s">
        <v>546</v>
      </c>
      <c r="C465" t="s">
        <v>43</v>
      </c>
      <c r="D465" t="s">
        <v>501</v>
      </c>
      <c r="E465">
        <v>55.374600000000001</v>
      </c>
      <c r="F465">
        <v>-161.81</v>
      </c>
      <c r="G465" t="s">
        <v>144</v>
      </c>
      <c r="J465" t="s">
        <v>3</v>
      </c>
      <c r="N465" t="s">
        <v>421</v>
      </c>
      <c r="O465" t="s">
        <v>46</v>
      </c>
      <c r="P465" t="s">
        <v>341</v>
      </c>
      <c r="Q465" t="s">
        <v>386</v>
      </c>
      <c r="S465">
        <v>52.3</v>
      </c>
      <c r="T465">
        <v>0.98</v>
      </c>
      <c r="U465">
        <v>19.809999999999999</v>
      </c>
      <c r="Y465">
        <v>8.64</v>
      </c>
      <c r="AB465">
        <v>0.18</v>
      </c>
      <c r="AC465">
        <v>4.43</v>
      </c>
      <c r="AD465">
        <v>9.83</v>
      </c>
      <c r="AE465">
        <v>3.08</v>
      </c>
      <c r="AF465">
        <v>0.54</v>
      </c>
      <c r="AG465">
        <v>0.2</v>
      </c>
      <c r="AL465" s="11">
        <f t="shared" si="28"/>
        <v>0</v>
      </c>
      <c r="AM465" s="12">
        <f t="shared" si="29"/>
        <v>1</v>
      </c>
      <c r="AN465" s="12">
        <f t="shared" si="30"/>
        <v>0</v>
      </c>
      <c r="AO465" s="13">
        <f t="shared" si="31"/>
        <v>0</v>
      </c>
    </row>
    <row r="466" spans="1:41" x14ac:dyDescent="0.25">
      <c r="A466" t="s">
        <v>547</v>
      </c>
      <c r="C466" t="s">
        <v>43</v>
      </c>
      <c r="D466" t="s">
        <v>501</v>
      </c>
      <c r="E466">
        <v>55.396599999999999</v>
      </c>
      <c r="F466">
        <v>-161.797</v>
      </c>
      <c r="G466" t="s">
        <v>144</v>
      </c>
      <c r="J466" t="s">
        <v>3</v>
      </c>
      <c r="N466" t="s">
        <v>421</v>
      </c>
      <c r="O466" t="s">
        <v>46</v>
      </c>
      <c r="P466" t="s">
        <v>341</v>
      </c>
      <c r="Q466" t="s">
        <v>386</v>
      </c>
      <c r="S466">
        <v>52.61</v>
      </c>
      <c r="T466">
        <v>0.93</v>
      </c>
      <c r="U466">
        <v>19.14</v>
      </c>
      <c r="Y466">
        <v>8.6300000000000008</v>
      </c>
      <c r="AB466">
        <v>0.18</v>
      </c>
      <c r="AC466">
        <v>4.9800000000000004</v>
      </c>
      <c r="AD466">
        <v>9.82</v>
      </c>
      <c r="AE466">
        <v>2.94</v>
      </c>
      <c r="AF466">
        <v>0.6</v>
      </c>
      <c r="AG466">
        <v>0.18</v>
      </c>
      <c r="AL466" s="11">
        <f t="shared" si="28"/>
        <v>0</v>
      </c>
      <c r="AM466" s="12">
        <f t="shared" si="29"/>
        <v>1</v>
      </c>
      <c r="AN466" s="12">
        <f t="shared" si="30"/>
        <v>0</v>
      </c>
      <c r="AO466" s="13">
        <f t="shared" si="31"/>
        <v>0</v>
      </c>
    </row>
    <row r="467" spans="1:41" x14ac:dyDescent="0.25">
      <c r="A467" t="s">
        <v>548</v>
      </c>
      <c r="C467" t="s">
        <v>43</v>
      </c>
      <c r="D467" t="s">
        <v>501</v>
      </c>
      <c r="E467">
        <v>55.414700000000003</v>
      </c>
      <c r="F467">
        <v>-161.86000000000001</v>
      </c>
      <c r="G467" t="s">
        <v>144</v>
      </c>
      <c r="J467" t="s">
        <v>3</v>
      </c>
      <c r="N467" t="s">
        <v>421</v>
      </c>
      <c r="O467" t="s">
        <v>46</v>
      </c>
      <c r="P467" t="s">
        <v>341</v>
      </c>
      <c r="Q467" t="s">
        <v>386</v>
      </c>
      <c r="S467">
        <v>53.28</v>
      </c>
      <c r="T467">
        <v>0.83</v>
      </c>
      <c r="U467">
        <v>18.34</v>
      </c>
      <c r="Y467">
        <v>8.8800000000000008</v>
      </c>
      <c r="AB467">
        <v>0.18</v>
      </c>
      <c r="AC467">
        <v>5.7</v>
      </c>
      <c r="AD467">
        <v>9.16</v>
      </c>
      <c r="AE467">
        <v>2.88</v>
      </c>
      <c r="AF467">
        <v>0.6</v>
      </c>
      <c r="AG467">
        <v>0.15</v>
      </c>
      <c r="AL467" s="11">
        <f t="shared" si="28"/>
        <v>0</v>
      </c>
      <c r="AM467" s="12">
        <f t="shared" si="29"/>
        <v>1</v>
      </c>
      <c r="AN467" s="12">
        <f t="shared" si="30"/>
        <v>0</v>
      </c>
      <c r="AO467" s="13">
        <f t="shared" si="31"/>
        <v>0</v>
      </c>
    </row>
    <row r="468" spans="1:41" x14ac:dyDescent="0.25">
      <c r="A468" t="s">
        <v>549</v>
      </c>
      <c r="C468" t="s">
        <v>43</v>
      </c>
      <c r="D468" t="s">
        <v>501</v>
      </c>
      <c r="E468">
        <v>55.414700000000003</v>
      </c>
      <c r="F468">
        <v>-161.86000000000001</v>
      </c>
      <c r="G468" t="s">
        <v>144</v>
      </c>
      <c r="J468" t="s">
        <v>3</v>
      </c>
      <c r="N468" t="s">
        <v>421</v>
      </c>
      <c r="O468" t="s">
        <v>46</v>
      </c>
      <c r="P468" t="s">
        <v>341</v>
      </c>
      <c r="Q468" t="s">
        <v>386</v>
      </c>
      <c r="S468">
        <v>54.17</v>
      </c>
      <c r="T468">
        <v>0.86</v>
      </c>
      <c r="U468">
        <v>20.04</v>
      </c>
      <c r="Y468">
        <v>7.86</v>
      </c>
      <c r="AB468">
        <v>0.15</v>
      </c>
      <c r="AC468">
        <v>3.46</v>
      </c>
      <c r="AD468">
        <v>9.33</v>
      </c>
      <c r="AE468">
        <v>3.25</v>
      </c>
      <c r="AF468">
        <v>0.71</v>
      </c>
      <c r="AG468">
        <v>0.17</v>
      </c>
      <c r="AL468" s="11">
        <f t="shared" si="28"/>
        <v>0</v>
      </c>
      <c r="AM468" s="12">
        <f t="shared" si="29"/>
        <v>1</v>
      </c>
      <c r="AN468" s="12">
        <f t="shared" si="30"/>
        <v>0</v>
      </c>
      <c r="AO468" s="13">
        <f t="shared" si="31"/>
        <v>0</v>
      </c>
    </row>
    <row r="469" spans="1:41" x14ac:dyDescent="0.25">
      <c r="A469" t="s">
        <v>550</v>
      </c>
      <c r="C469" t="s">
        <v>43</v>
      </c>
      <c r="D469" t="s">
        <v>501</v>
      </c>
      <c r="E469">
        <v>55.414700000000003</v>
      </c>
      <c r="F469">
        <v>-161.86000000000001</v>
      </c>
      <c r="G469" t="s">
        <v>144</v>
      </c>
      <c r="J469" t="s">
        <v>3</v>
      </c>
      <c r="N469" t="s">
        <v>421</v>
      </c>
      <c r="O469" t="s">
        <v>46</v>
      </c>
      <c r="P469" t="s">
        <v>341</v>
      </c>
      <c r="Q469" t="s">
        <v>386</v>
      </c>
      <c r="S469">
        <v>53.99</v>
      </c>
      <c r="T469">
        <v>0.85</v>
      </c>
      <c r="U469">
        <v>20.09</v>
      </c>
      <c r="Y469">
        <v>7.95</v>
      </c>
      <c r="AB469">
        <v>0.15</v>
      </c>
      <c r="AC469">
        <v>3.37</v>
      </c>
      <c r="AD469">
        <v>9.49</v>
      </c>
      <c r="AE469">
        <v>3.22</v>
      </c>
      <c r="AF469">
        <v>0.71</v>
      </c>
      <c r="AG469">
        <v>0.17</v>
      </c>
      <c r="AL469" s="11">
        <f t="shared" si="28"/>
        <v>0</v>
      </c>
      <c r="AM469" s="12">
        <f t="shared" si="29"/>
        <v>1</v>
      </c>
      <c r="AN469" s="12">
        <f t="shared" si="30"/>
        <v>0</v>
      </c>
      <c r="AO469" s="13">
        <f t="shared" si="31"/>
        <v>0</v>
      </c>
    </row>
    <row r="470" spans="1:41" x14ac:dyDescent="0.25">
      <c r="A470" t="s">
        <v>551</v>
      </c>
      <c r="C470" t="s">
        <v>43</v>
      </c>
      <c r="D470" t="s">
        <v>501</v>
      </c>
      <c r="E470">
        <v>55.414700000000003</v>
      </c>
      <c r="F470">
        <v>-161.86000000000001</v>
      </c>
      <c r="G470" t="s">
        <v>144</v>
      </c>
      <c r="J470" t="s">
        <v>3</v>
      </c>
      <c r="N470" t="s">
        <v>421</v>
      </c>
      <c r="O470" t="s">
        <v>46</v>
      </c>
      <c r="P470" t="s">
        <v>341</v>
      </c>
      <c r="Q470" t="s">
        <v>386</v>
      </c>
      <c r="S470">
        <v>54.23</v>
      </c>
      <c r="T470">
        <v>0.86</v>
      </c>
      <c r="U470">
        <v>19.98</v>
      </c>
      <c r="Y470">
        <v>7.9</v>
      </c>
      <c r="AB470">
        <v>0.15</v>
      </c>
      <c r="AC470">
        <v>3.36</v>
      </c>
      <c r="AD470">
        <v>9.33</v>
      </c>
      <c r="AE470">
        <v>3.3</v>
      </c>
      <c r="AF470">
        <v>0.72</v>
      </c>
      <c r="AG470">
        <v>0.18</v>
      </c>
      <c r="AL470" s="11">
        <f t="shared" si="28"/>
        <v>0</v>
      </c>
      <c r="AM470" s="12">
        <f t="shared" si="29"/>
        <v>1</v>
      </c>
      <c r="AN470" s="12">
        <f t="shared" si="30"/>
        <v>0</v>
      </c>
      <c r="AO470" s="13">
        <f t="shared" si="31"/>
        <v>0</v>
      </c>
    </row>
    <row r="471" spans="1:41" x14ac:dyDescent="0.25">
      <c r="A471" t="s">
        <v>552</v>
      </c>
      <c r="C471" t="s">
        <v>43</v>
      </c>
      <c r="D471" t="s">
        <v>501</v>
      </c>
      <c r="E471">
        <v>55.414700000000003</v>
      </c>
      <c r="F471">
        <v>-161.86000000000001</v>
      </c>
      <c r="G471" t="s">
        <v>144</v>
      </c>
      <c r="J471" t="s">
        <v>3</v>
      </c>
      <c r="N471" t="s">
        <v>421</v>
      </c>
      <c r="O471" t="s">
        <v>46</v>
      </c>
      <c r="P471" t="s">
        <v>341</v>
      </c>
      <c r="Q471" t="s">
        <v>386</v>
      </c>
      <c r="S471">
        <v>54.07</v>
      </c>
      <c r="T471">
        <v>0.86</v>
      </c>
      <c r="U471">
        <v>20.100000000000001</v>
      </c>
      <c r="Y471">
        <v>7.93</v>
      </c>
      <c r="AB471">
        <v>0.15</v>
      </c>
      <c r="AC471">
        <v>3.36</v>
      </c>
      <c r="AD471">
        <v>9.41</v>
      </c>
      <c r="AE471">
        <v>3.24</v>
      </c>
      <c r="AF471">
        <v>0.71</v>
      </c>
      <c r="AG471">
        <v>0.17</v>
      </c>
      <c r="AL471" s="11">
        <f t="shared" si="28"/>
        <v>0</v>
      </c>
      <c r="AM471" s="12">
        <f t="shared" si="29"/>
        <v>1</v>
      </c>
      <c r="AN471" s="12">
        <f t="shared" si="30"/>
        <v>0</v>
      </c>
      <c r="AO471" s="13">
        <f t="shared" si="31"/>
        <v>0</v>
      </c>
    </row>
    <row r="472" spans="1:41" x14ac:dyDescent="0.25">
      <c r="A472" t="s">
        <v>553</v>
      </c>
      <c r="C472" t="s">
        <v>43</v>
      </c>
      <c r="D472" t="s">
        <v>501</v>
      </c>
      <c r="E472">
        <v>55.414700000000003</v>
      </c>
      <c r="F472">
        <v>-161.86000000000001</v>
      </c>
      <c r="G472" t="s">
        <v>144</v>
      </c>
      <c r="J472" t="s">
        <v>3</v>
      </c>
      <c r="N472" t="s">
        <v>421</v>
      </c>
      <c r="O472" t="s">
        <v>46</v>
      </c>
      <c r="P472" t="s">
        <v>341</v>
      </c>
      <c r="Q472" t="s">
        <v>386</v>
      </c>
      <c r="S472">
        <v>53.98</v>
      </c>
      <c r="T472">
        <v>0.85</v>
      </c>
      <c r="U472">
        <v>19.79</v>
      </c>
      <c r="Y472">
        <v>8.11</v>
      </c>
      <c r="AB472">
        <v>0.16</v>
      </c>
      <c r="AC472">
        <v>3.75</v>
      </c>
      <c r="AD472">
        <v>9.31</v>
      </c>
      <c r="AE472">
        <v>3.19</v>
      </c>
      <c r="AF472">
        <v>0.69</v>
      </c>
      <c r="AG472">
        <v>0.16</v>
      </c>
      <c r="AL472" s="11">
        <f t="shared" si="28"/>
        <v>0</v>
      </c>
      <c r="AM472" s="12">
        <f t="shared" si="29"/>
        <v>1</v>
      </c>
      <c r="AN472" s="12">
        <f t="shared" si="30"/>
        <v>0</v>
      </c>
      <c r="AO472" s="13">
        <f t="shared" si="31"/>
        <v>0</v>
      </c>
    </row>
    <row r="473" spans="1:41" x14ac:dyDescent="0.25">
      <c r="A473" t="s">
        <v>554</v>
      </c>
      <c r="C473" t="s">
        <v>43</v>
      </c>
      <c r="D473" t="s">
        <v>501</v>
      </c>
      <c r="E473">
        <v>55.414700000000003</v>
      </c>
      <c r="F473">
        <v>-161.86000000000001</v>
      </c>
      <c r="G473" t="s">
        <v>144</v>
      </c>
      <c r="J473" t="s">
        <v>3</v>
      </c>
      <c r="N473" t="s">
        <v>421</v>
      </c>
      <c r="O473" t="s">
        <v>46</v>
      </c>
      <c r="P473" t="s">
        <v>341</v>
      </c>
      <c r="Q473" t="s">
        <v>386</v>
      </c>
      <c r="S473">
        <v>53.96</v>
      </c>
      <c r="T473">
        <v>0.86</v>
      </c>
      <c r="U473">
        <v>19.63</v>
      </c>
      <c r="Y473">
        <v>8.16</v>
      </c>
      <c r="AB473">
        <v>0.16</v>
      </c>
      <c r="AC473">
        <v>3.85</v>
      </c>
      <c r="AD473">
        <v>9.2799999999999994</v>
      </c>
      <c r="AE473">
        <v>3.25</v>
      </c>
      <c r="AF473">
        <v>0.68</v>
      </c>
      <c r="AG473">
        <v>0.17</v>
      </c>
      <c r="AL473" s="11">
        <f t="shared" si="28"/>
        <v>0</v>
      </c>
      <c r="AM473" s="12">
        <f t="shared" si="29"/>
        <v>1</v>
      </c>
      <c r="AN473" s="12">
        <f t="shared" si="30"/>
        <v>0</v>
      </c>
      <c r="AO473" s="13">
        <f t="shared" si="31"/>
        <v>0</v>
      </c>
    </row>
    <row r="474" spans="1:41" x14ac:dyDescent="0.25">
      <c r="A474" t="s">
        <v>555</v>
      </c>
      <c r="C474" t="s">
        <v>43</v>
      </c>
      <c r="D474" t="s">
        <v>501</v>
      </c>
      <c r="E474">
        <v>55.400599999999997</v>
      </c>
      <c r="F474">
        <v>-161.80799999999999</v>
      </c>
      <c r="G474" t="s">
        <v>144</v>
      </c>
      <c r="J474" t="s">
        <v>3</v>
      </c>
      <c r="N474" t="s">
        <v>421</v>
      </c>
      <c r="O474" t="s">
        <v>46</v>
      </c>
      <c r="P474" t="s">
        <v>341</v>
      </c>
      <c r="Q474" t="s">
        <v>386</v>
      </c>
      <c r="S474">
        <v>56.18</v>
      </c>
      <c r="T474">
        <v>1.1000000000000001</v>
      </c>
      <c r="U474">
        <v>16.329999999999998</v>
      </c>
      <c r="Y474">
        <v>10.119999999999999</v>
      </c>
      <c r="AB474">
        <v>0.21</v>
      </c>
      <c r="AC474">
        <v>3.84</v>
      </c>
      <c r="AD474">
        <v>7.92</v>
      </c>
      <c r="AE474">
        <v>3.31</v>
      </c>
      <c r="AF474">
        <v>0.78</v>
      </c>
      <c r="AG474">
        <v>0.2</v>
      </c>
      <c r="AL474" s="11">
        <f t="shared" si="28"/>
        <v>0</v>
      </c>
      <c r="AM474" s="12">
        <f t="shared" si="29"/>
        <v>1</v>
      </c>
      <c r="AN474" s="12">
        <f t="shared" si="30"/>
        <v>0</v>
      </c>
      <c r="AO474" s="13">
        <f t="shared" si="31"/>
        <v>0</v>
      </c>
    </row>
    <row r="475" spans="1:41" x14ac:dyDescent="0.25">
      <c r="A475" t="s">
        <v>556</v>
      </c>
      <c r="C475" t="s">
        <v>43</v>
      </c>
      <c r="D475" t="s">
        <v>501</v>
      </c>
      <c r="E475">
        <v>55.450400000000002</v>
      </c>
      <c r="F475">
        <v>-161.928</v>
      </c>
      <c r="G475" t="s">
        <v>144</v>
      </c>
      <c r="J475" t="s">
        <v>3</v>
      </c>
      <c r="N475" t="s">
        <v>421</v>
      </c>
      <c r="O475" t="s">
        <v>46</v>
      </c>
      <c r="P475" t="s">
        <v>341</v>
      </c>
      <c r="Q475" t="s">
        <v>386</v>
      </c>
      <c r="S475">
        <v>53.46</v>
      </c>
      <c r="T475">
        <v>1.19</v>
      </c>
      <c r="U475">
        <v>18.309999999999999</v>
      </c>
      <c r="Y475">
        <v>9.27</v>
      </c>
      <c r="AB475">
        <v>0.19</v>
      </c>
      <c r="AC475">
        <v>4.37</v>
      </c>
      <c r="AD475">
        <v>8.51</v>
      </c>
      <c r="AE475">
        <v>3.68</v>
      </c>
      <c r="AF475">
        <v>0.72</v>
      </c>
      <c r="AG475">
        <v>0.3</v>
      </c>
      <c r="AL475" s="11">
        <f t="shared" si="28"/>
        <v>0</v>
      </c>
      <c r="AM475" s="12">
        <f t="shared" si="29"/>
        <v>1</v>
      </c>
      <c r="AN475" s="12">
        <f t="shared" si="30"/>
        <v>0</v>
      </c>
      <c r="AO475" s="13">
        <f t="shared" si="31"/>
        <v>0</v>
      </c>
    </row>
    <row r="476" spans="1:41" x14ac:dyDescent="0.25">
      <c r="A476" t="s">
        <v>557</v>
      </c>
      <c r="C476" t="s">
        <v>43</v>
      </c>
      <c r="D476" t="s">
        <v>501</v>
      </c>
      <c r="E476">
        <v>55.417000000000002</v>
      </c>
      <c r="F476">
        <v>-161.744</v>
      </c>
      <c r="G476" t="s">
        <v>144</v>
      </c>
      <c r="J476" t="s">
        <v>3</v>
      </c>
      <c r="N476" t="s">
        <v>421</v>
      </c>
      <c r="O476" t="s">
        <v>46</v>
      </c>
      <c r="P476" t="s">
        <v>341</v>
      </c>
      <c r="Q476" t="s">
        <v>386</v>
      </c>
      <c r="S476">
        <v>53.66</v>
      </c>
      <c r="T476">
        <v>1.0900000000000001</v>
      </c>
      <c r="U476">
        <v>19.649999999999999</v>
      </c>
      <c r="Y476">
        <v>8.1999999999999993</v>
      </c>
      <c r="AB476">
        <v>0.18</v>
      </c>
      <c r="AC476">
        <v>3.82</v>
      </c>
      <c r="AD476">
        <v>9.07</v>
      </c>
      <c r="AE476">
        <v>3.41</v>
      </c>
      <c r="AF476">
        <v>0.65</v>
      </c>
      <c r="AG476">
        <v>0.27</v>
      </c>
      <c r="AL476" s="11">
        <f t="shared" si="28"/>
        <v>0</v>
      </c>
      <c r="AM476" s="12">
        <f t="shared" si="29"/>
        <v>1</v>
      </c>
      <c r="AN476" s="12">
        <f t="shared" si="30"/>
        <v>0</v>
      </c>
      <c r="AO476" s="13">
        <f t="shared" si="31"/>
        <v>0</v>
      </c>
    </row>
    <row r="477" spans="1:41" x14ac:dyDescent="0.25">
      <c r="A477" t="s">
        <v>558</v>
      </c>
      <c r="C477" t="s">
        <v>43</v>
      </c>
      <c r="D477" t="s">
        <v>501</v>
      </c>
      <c r="E477">
        <v>55.397799999999997</v>
      </c>
      <c r="F477">
        <v>-161.756</v>
      </c>
      <c r="G477" t="s">
        <v>144</v>
      </c>
      <c r="J477" t="s">
        <v>3</v>
      </c>
      <c r="N477" t="s">
        <v>421</v>
      </c>
      <c r="O477" t="s">
        <v>46</v>
      </c>
      <c r="P477" t="s">
        <v>341</v>
      </c>
      <c r="Q477" t="s">
        <v>386</v>
      </c>
      <c r="S477">
        <v>53.5</v>
      </c>
      <c r="T477">
        <v>1.1100000000000001</v>
      </c>
      <c r="U477">
        <v>19.14</v>
      </c>
      <c r="Y477">
        <v>8.43</v>
      </c>
      <c r="AB477">
        <v>0.19</v>
      </c>
      <c r="AC477">
        <v>4.16</v>
      </c>
      <c r="AD477">
        <v>9.23</v>
      </c>
      <c r="AE477">
        <v>3.39</v>
      </c>
      <c r="AF477">
        <v>0.62</v>
      </c>
      <c r="AG477">
        <v>0.23</v>
      </c>
      <c r="AL477" s="11">
        <f t="shared" si="28"/>
        <v>0</v>
      </c>
      <c r="AM477" s="12">
        <f t="shared" si="29"/>
        <v>1</v>
      </c>
      <c r="AN477" s="12">
        <f t="shared" si="30"/>
        <v>0</v>
      </c>
      <c r="AO477" s="13">
        <f t="shared" si="31"/>
        <v>0</v>
      </c>
    </row>
    <row r="478" spans="1:41" x14ac:dyDescent="0.25">
      <c r="A478" t="s">
        <v>559</v>
      </c>
      <c r="C478" t="s">
        <v>43</v>
      </c>
      <c r="D478" t="s">
        <v>501</v>
      </c>
      <c r="E478">
        <v>55.390099999999997</v>
      </c>
      <c r="F478">
        <v>-161.78200000000001</v>
      </c>
      <c r="G478" t="s">
        <v>144</v>
      </c>
      <c r="J478" t="s">
        <v>3</v>
      </c>
      <c r="N478" t="s">
        <v>421</v>
      </c>
      <c r="O478" t="s">
        <v>46</v>
      </c>
      <c r="P478" t="s">
        <v>341</v>
      </c>
      <c r="Q478" t="s">
        <v>386</v>
      </c>
      <c r="S478">
        <v>52.12</v>
      </c>
      <c r="T478">
        <v>0.96</v>
      </c>
      <c r="U478">
        <v>19.239999999999998</v>
      </c>
      <c r="Y478">
        <v>8.91</v>
      </c>
      <c r="AB478">
        <v>0.18</v>
      </c>
      <c r="AC478">
        <v>5</v>
      </c>
      <c r="AD478">
        <v>9.75</v>
      </c>
      <c r="AE478">
        <v>3.09</v>
      </c>
      <c r="AF478">
        <v>0.56000000000000005</v>
      </c>
      <c r="AG478">
        <v>0.18</v>
      </c>
      <c r="AL478" s="11">
        <f t="shared" si="28"/>
        <v>0</v>
      </c>
      <c r="AM478" s="12">
        <f t="shared" si="29"/>
        <v>1</v>
      </c>
      <c r="AN478" s="12">
        <f t="shared" si="30"/>
        <v>0</v>
      </c>
      <c r="AO478" s="13">
        <f t="shared" si="31"/>
        <v>0</v>
      </c>
    </row>
    <row r="479" spans="1:41" x14ac:dyDescent="0.25">
      <c r="A479" t="s">
        <v>560</v>
      </c>
      <c r="C479" t="s">
        <v>43</v>
      </c>
      <c r="D479" t="s">
        <v>501</v>
      </c>
      <c r="E479">
        <v>55.308999999999997</v>
      </c>
      <c r="F479">
        <v>-161.91999999999999</v>
      </c>
      <c r="G479" t="s">
        <v>144</v>
      </c>
      <c r="J479" t="s">
        <v>3</v>
      </c>
      <c r="N479" t="s">
        <v>421</v>
      </c>
      <c r="O479" t="s">
        <v>46</v>
      </c>
      <c r="P479" t="s">
        <v>341</v>
      </c>
      <c r="Q479" t="s">
        <v>386</v>
      </c>
      <c r="S479">
        <v>57.43</v>
      </c>
      <c r="T479">
        <v>0.94</v>
      </c>
      <c r="U479">
        <v>17.100000000000001</v>
      </c>
      <c r="Y479">
        <v>8.18</v>
      </c>
      <c r="AB479">
        <v>0.17</v>
      </c>
      <c r="AC479">
        <v>3.76</v>
      </c>
      <c r="AD479">
        <v>7.42</v>
      </c>
      <c r="AE479">
        <v>3.46</v>
      </c>
      <c r="AF479">
        <v>1.37</v>
      </c>
      <c r="AG479">
        <v>0.18</v>
      </c>
      <c r="AL479" s="11">
        <f t="shared" si="28"/>
        <v>0</v>
      </c>
      <c r="AM479" s="12">
        <f t="shared" si="29"/>
        <v>1</v>
      </c>
      <c r="AN479" s="12">
        <f t="shared" si="30"/>
        <v>0</v>
      </c>
      <c r="AO479" s="13">
        <f t="shared" si="31"/>
        <v>0</v>
      </c>
    </row>
    <row r="480" spans="1:41" x14ac:dyDescent="0.25">
      <c r="A480" t="s">
        <v>561</v>
      </c>
      <c r="C480" t="s">
        <v>43</v>
      </c>
      <c r="D480" t="s">
        <v>501</v>
      </c>
      <c r="E480">
        <v>55.3</v>
      </c>
      <c r="F480">
        <v>-161.96700000000001</v>
      </c>
      <c r="G480" t="s">
        <v>144</v>
      </c>
      <c r="J480" t="s">
        <v>3</v>
      </c>
      <c r="N480" t="s">
        <v>421</v>
      </c>
      <c r="O480" t="s">
        <v>46</v>
      </c>
      <c r="P480" t="s">
        <v>341</v>
      </c>
      <c r="Q480" t="s">
        <v>386</v>
      </c>
      <c r="S480">
        <v>57.83</v>
      </c>
      <c r="T480">
        <v>0.94</v>
      </c>
      <c r="U480">
        <v>16.86</v>
      </c>
      <c r="Y480">
        <v>7.92</v>
      </c>
      <c r="AB480">
        <v>0.16</v>
      </c>
      <c r="AC480">
        <v>3.64</v>
      </c>
      <c r="AD480">
        <v>7.36</v>
      </c>
      <c r="AE480">
        <v>3.54</v>
      </c>
      <c r="AF480">
        <v>1.55</v>
      </c>
      <c r="AG480">
        <v>0.2</v>
      </c>
      <c r="AL480" s="11">
        <f t="shared" si="28"/>
        <v>0</v>
      </c>
      <c r="AM480" s="12">
        <f t="shared" si="29"/>
        <v>1</v>
      </c>
      <c r="AN480" s="12">
        <f t="shared" si="30"/>
        <v>0</v>
      </c>
      <c r="AO480" s="13">
        <f t="shared" si="31"/>
        <v>0</v>
      </c>
    </row>
    <row r="481" spans="1:41" x14ac:dyDescent="0.25">
      <c r="A481" t="s">
        <v>562</v>
      </c>
      <c r="C481" t="s">
        <v>43</v>
      </c>
      <c r="D481" t="s">
        <v>501</v>
      </c>
      <c r="E481">
        <v>55.300699999999999</v>
      </c>
      <c r="F481">
        <v>-161.96600000000001</v>
      </c>
      <c r="G481" t="s">
        <v>144</v>
      </c>
      <c r="J481" t="s">
        <v>3</v>
      </c>
      <c r="N481" t="s">
        <v>421</v>
      </c>
      <c r="O481" t="s">
        <v>46</v>
      </c>
      <c r="P481" t="s">
        <v>341</v>
      </c>
      <c r="Q481" t="s">
        <v>386</v>
      </c>
      <c r="S481">
        <v>57.8</v>
      </c>
      <c r="T481">
        <v>0.93</v>
      </c>
      <c r="U481">
        <v>16.88</v>
      </c>
      <c r="Y481">
        <v>7.79</v>
      </c>
      <c r="AB481">
        <v>0.16</v>
      </c>
      <c r="AC481">
        <v>3.73</v>
      </c>
      <c r="AD481">
        <v>7.52</v>
      </c>
      <c r="AE481">
        <v>3.46</v>
      </c>
      <c r="AF481">
        <v>1.54</v>
      </c>
      <c r="AG481">
        <v>0.2</v>
      </c>
      <c r="AL481" s="11">
        <f t="shared" si="28"/>
        <v>0</v>
      </c>
      <c r="AM481" s="12">
        <f t="shared" si="29"/>
        <v>1</v>
      </c>
      <c r="AN481" s="12">
        <f t="shared" si="30"/>
        <v>0</v>
      </c>
      <c r="AO481" s="13">
        <f t="shared" si="31"/>
        <v>0</v>
      </c>
    </row>
    <row r="482" spans="1:41" x14ac:dyDescent="0.25">
      <c r="A482" t="s">
        <v>563</v>
      </c>
      <c r="C482" t="s">
        <v>43</v>
      </c>
      <c r="D482" t="s">
        <v>501</v>
      </c>
      <c r="E482">
        <v>55.337400000000002</v>
      </c>
      <c r="F482">
        <v>161.97800000000001</v>
      </c>
      <c r="G482" t="s">
        <v>144</v>
      </c>
      <c r="J482" t="s">
        <v>3</v>
      </c>
      <c r="N482" t="s">
        <v>421</v>
      </c>
      <c r="O482" t="s">
        <v>46</v>
      </c>
      <c r="P482" t="s">
        <v>341</v>
      </c>
      <c r="Q482" t="s">
        <v>386</v>
      </c>
      <c r="S482">
        <v>58.11</v>
      </c>
      <c r="T482">
        <v>0.94</v>
      </c>
      <c r="U482">
        <v>16.88</v>
      </c>
      <c r="Y482">
        <v>7.84</v>
      </c>
      <c r="AB482">
        <v>0.16</v>
      </c>
      <c r="AC482">
        <v>3.47</v>
      </c>
      <c r="AD482">
        <v>7.26</v>
      </c>
      <c r="AE482">
        <v>3.54</v>
      </c>
      <c r="AF482">
        <v>1.59</v>
      </c>
      <c r="AG482">
        <v>0.2</v>
      </c>
      <c r="AL482" s="11">
        <f t="shared" si="28"/>
        <v>0</v>
      </c>
      <c r="AM482" s="12">
        <f t="shared" si="29"/>
        <v>1</v>
      </c>
      <c r="AN482" s="12">
        <f t="shared" si="30"/>
        <v>0</v>
      </c>
      <c r="AO482" s="13">
        <f t="shared" si="31"/>
        <v>0</v>
      </c>
    </row>
    <row r="483" spans="1:41" x14ac:dyDescent="0.25">
      <c r="A483" t="s">
        <v>564</v>
      </c>
      <c r="C483" t="s">
        <v>43</v>
      </c>
      <c r="D483" t="s">
        <v>501</v>
      </c>
      <c r="E483">
        <v>55.336799999999997</v>
      </c>
      <c r="F483">
        <v>-161.97900000000001</v>
      </c>
      <c r="G483" t="s">
        <v>144</v>
      </c>
      <c r="J483" t="s">
        <v>3</v>
      </c>
      <c r="N483" t="s">
        <v>421</v>
      </c>
      <c r="O483" t="s">
        <v>46</v>
      </c>
      <c r="P483" t="s">
        <v>341</v>
      </c>
      <c r="Q483" t="s">
        <v>386</v>
      </c>
      <c r="S483">
        <v>54.93</v>
      </c>
      <c r="T483">
        <v>1</v>
      </c>
      <c r="U483">
        <v>18.260000000000002</v>
      </c>
      <c r="Y483">
        <v>9.1999999999999993</v>
      </c>
      <c r="AB483">
        <v>0.17</v>
      </c>
      <c r="AC483">
        <v>4.21</v>
      </c>
      <c r="AD483">
        <v>7.75</v>
      </c>
      <c r="AE483">
        <v>3.14</v>
      </c>
      <c r="AF483">
        <v>1.1599999999999999</v>
      </c>
      <c r="AG483">
        <v>0.19</v>
      </c>
      <c r="AL483" s="11">
        <f t="shared" si="28"/>
        <v>0</v>
      </c>
      <c r="AM483" s="12">
        <f t="shared" si="29"/>
        <v>1</v>
      </c>
      <c r="AN483" s="12">
        <f t="shared" si="30"/>
        <v>0</v>
      </c>
      <c r="AO483" s="13">
        <f t="shared" si="31"/>
        <v>0</v>
      </c>
    </row>
    <row r="484" spans="1:41" x14ac:dyDescent="0.25">
      <c r="A484" t="s">
        <v>565</v>
      </c>
      <c r="C484" t="s">
        <v>43</v>
      </c>
      <c r="D484" t="s">
        <v>501</v>
      </c>
      <c r="E484">
        <v>55.343400000000003</v>
      </c>
      <c r="F484">
        <v>-161.982</v>
      </c>
      <c r="G484" t="s">
        <v>144</v>
      </c>
      <c r="J484" t="s">
        <v>3</v>
      </c>
      <c r="N484" t="s">
        <v>421</v>
      </c>
      <c r="O484" t="s">
        <v>46</v>
      </c>
      <c r="P484" t="s">
        <v>341</v>
      </c>
      <c r="Q484" t="s">
        <v>386</v>
      </c>
      <c r="S484">
        <v>57.18</v>
      </c>
      <c r="T484">
        <v>0.86</v>
      </c>
      <c r="U484">
        <v>17.579999999999998</v>
      </c>
      <c r="Y484">
        <v>8.1</v>
      </c>
      <c r="AB484">
        <v>0.17</v>
      </c>
      <c r="AC484">
        <v>3.43</v>
      </c>
      <c r="AD484">
        <v>7.65</v>
      </c>
      <c r="AE484">
        <v>3.68</v>
      </c>
      <c r="AF484">
        <v>1.19</v>
      </c>
      <c r="AG484">
        <v>0.17</v>
      </c>
      <c r="AL484" s="11">
        <f t="shared" si="28"/>
        <v>0</v>
      </c>
      <c r="AM484" s="12">
        <f t="shared" si="29"/>
        <v>1</v>
      </c>
      <c r="AN484" s="12">
        <f t="shared" si="30"/>
        <v>0</v>
      </c>
      <c r="AO484" s="13">
        <f t="shared" si="31"/>
        <v>0</v>
      </c>
    </row>
    <row r="485" spans="1:41" x14ac:dyDescent="0.25">
      <c r="A485" t="s">
        <v>566</v>
      </c>
      <c r="C485" t="s">
        <v>43</v>
      </c>
      <c r="D485" t="s">
        <v>501</v>
      </c>
      <c r="E485">
        <v>55.349299999999999</v>
      </c>
      <c r="F485">
        <v>-161.96600000000001</v>
      </c>
      <c r="G485" t="s">
        <v>144</v>
      </c>
      <c r="J485" t="s">
        <v>3</v>
      </c>
      <c r="N485" t="s">
        <v>421</v>
      </c>
      <c r="O485" t="s">
        <v>46</v>
      </c>
      <c r="P485" t="s">
        <v>341</v>
      </c>
      <c r="Q485" t="s">
        <v>386</v>
      </c>
      <c r="S485">
        <v>58.88</v>
      </c>
      <c r="T485">
        <v>0.86</v>
      </c>
      <c r="U485">
        <v>18.100000000000001</v>
      </c>
      <c r="Y485">
        <v>7</v>
      </c>
      <c r="AB485">
        <v>0.15</v>
      </c>
      <c r="AC485">
        <v>2.4500000000000002</v>
      </c>
      <c r="AD485">
        <v>7.18</v>
      </c>
      <c r="AE485">
        <v>3.9</v>
      </c>
      <c r="AF485">
        <v>1.29</v>
      </c>
      <c r="AG485">
        <v>0.18</v>
      </c>
      <c r="AL485" s="11">
        <f t="shared" si="28"/>
        <v>0</v>
      </c>
      <c r="AM485" s="12">
        <f t="shared" si="29"/>
        <v>1</v>
      </c>
      <c r="AN485" s="12">
        <f t="shared" si="30"/>
        <v>0</v>
      </c>
      <c r="AO485" s="13">
        <f t="shared" si="31"/>
        <v>0</v>
      </c>
    </row>
    <row r="486" spans="1:41" x14ac:dyDescent="0.25">
      <c r="A486" t="s">
        <v>567</v>
      </c>
      <c r="C486" t="s">
        <v>43</v>
      </c>
      <c r="D486" t="s">
        <v>501</v>
      </c>
      <c r="E486">
        <v>55.392099999999999</v>
      </c>
      <c r="F486">
        <v>-161.946</v>
      </c>
      <c r="G486" t="s">
        <v>144</v>
      </c>
      <c r="J486" t="s">
        <v>3</v>
      </c>
      <c r="N486" t="s">
        <v>421</v>
      </c>
      <c r="O486" t="s">
        <v>46</v>
      </c>
      <c r="P486" t="s">
        <v>341</v>
      </c>
      <c r="Q486" t="s">
        <v>386</v>
      </c>
      <c r="S486">
        <v>56.06</v>
      </c>
      <c r="T486">
        <v>0.8</v>
      </c>
      <c r="U486">
        <v>18.27</v>
      </c>
      <c r="Y486">
        <v>8.65</v>
      </c>
      <c r="AB486">
        <v>0.17</v>
      </c>
      <c r="AC486">
        <v>4.1900000000000004</v>
      </c>
      <c r="AD486">
        <v>8.08</v>
      </c>
      <c r="AE486">
        <v>3.07</v>
      </c>
      <c r="AF486">
        <v>0.55000000000000004</v>
      </c>
      <c r="AG486">
        <v>0.15</v>
      </c>
      <c r="AL486" s="11">
        <f t="shared" si="28"/>
        <v>0</v>
      </c>
      <c r="AM486" s="12">
        <f t="shared" si="29"/>
        <v>1</v>
      </c>
      <c r="AN486" s="12">
        <f t="shared" si="30"/>
        <v>0</v>
      </c>
      <c r="AO486" s="13">
        <f t="shared" si="31"/>
        <v>0</v>
      </c>
    </row>
    <row r="487" spans="1:41" x14ac:dyDescent="0.25">
      <c r="A487" t="s">
        <v>568</v>
      </c>
      <c r="C487" t="s">
        <v>43</v>
      </c>
      <c r="D487" t="s">
        <v>501</v>
      </c>
      <c r="E487">
        <v>55.4771</v>
      </c>
      <c r="F487">
        <v>-161.83799999999999</v>
      </c>
      <c r="G487" t="s">
        <v>144</v>
      </c>
      <c r="J487" t="s">
        <v>3</v>
      </c>
      <c r="N487" t="s">
        <v>421</v>
      </c>
      <c r="O487" t="s">
        <v>46</v>
      </c>
      <c r="P487" t="s">
        <v>341</v>
      </c>
      <c r="Q487" t="s">
        <v>386</v>
      </c>
      <c r="S487">
        <v>53.42</v>
      </c>
      <c r="T487">
        <v>0.96</v>
      </c>
      <c r="U487">
        <v>19.57</v>
      </c>
      <c r="Y487">
        <v>8.49</v>
      </c>
      <c r="AB487">
        <v>0.17</v>
      </c>
      <c r="AC487">
        <v>3.89</v>
      </c>
      <c r="AD487">
        <v>9.4600000000000009</v>
      </c>
      <c r="AE487">
        <v>3.22</v>
      </c>
      <c r="AF487">
        <v>0.63</v>
      </c>
      <c r="AG487">
        <v>0.2</v>
      </c>
      <c r="AL487" s="11">
        <f t="shared" si="28"/>
        <v>0</v>
      </c>
      <c r="AM487" s="12">
        <f t="shared" si="29"/>
        <v>1</v>
      </c>
      <c r="AN487" s="12">
        <f t="shared" si="30"/>
        <v>0</v>
      </c>
      <c r="AO487" s="13">
        <f t="shared" si="31"/>
        <v>0</v>
      </c>
    </row>
    <row r="488" spans="1:41" x14ac:dyDescent="0.25">
      <c r="A488" t="s">
        <v>569</v>
      </c>
      <c r="C488" t="s">
        <v>43</v>
      </c>
      <c r="D488" t="s">
        <v>501</v>
      </c>
      <c r="E488">
        <v>55.474800000000002</v>
      </c>
      <c r="F488">
        <v>-161.84399999999999</v>
      </c>
      <c r="G488" t="s">
        <v>144</v>
      </c>
      <c r="J488" t="s">
        <v>3</v>
      </c>
      <c r="N488" t="s">
        <v>421</v>
      </c>
      <c r="O488" t="s">
        <v>46</v>
      </c>
      <c r="P488" t="s">
        <v>341</v>
      </c>
      <c r="Q488" t="s">
        <v>386</v>
      </c>
      <c r="S488">
        <v>53.45</v>
      </c>
      <c r="T488">
        <v>0.96</v>
      </c>
      <c r="U488">
        <v>19.239999999999998</v>
      </c>
      <c r="Y488">
        <v>8.64</v>
      </c>
      <c r="AB488">
        <v>0.17</v>
      </c>
      <c r="AC488">
        <v>4.2300000000000004</v>
      </c>
      <c r="AD488">
        <v>9.27</v>
      </c>
      <c r="AE488">
        <v>3.21</v>
      </c>
      <c r="AF488">
        <v>0.64</v>
      </c>
      <c r="AG488">
        <v>0.2</v>
      </c>
      <c r="AL488" s="11">
        <f t="shared" si="28"/>
        <v>0</v>
      </c>
      <c r="AM488" s="12">
        <f t="shared" si="29"/>
        <v>1</v>
      </c>
      <c r="AN488" s="12">
        <f t="shared" si="30"/>
        <v>0</v>
      </c>
      <c r="AO488" s="13">
        <f t="shared" si="31"/>
        <v>0</v>
      </c>
    </row>
    <row r="489" spans="1:41" x14ac:dyDescent="0.25">
      <c r="A489" t="s">
        <v>570</v>
      </c>
      <c r="C489" t="s">
        <v>43</v>
      </c>
      <c r="D489" t="s">
        <v>501</v>
      </c>
      <c r="E489">
        <v>55.448900000000002</v>
      </c>
      <c r="F489">
        <v>-161.755</v>
      </c>
      <c r="G489" t="s">
        <v>144</v>
      </c>
      <c r="J489" t="s">
        <v>3</v>
      </c>
      <c r="N489" t="s">
        <v>421</v>
      </c>
      <c r="O489" t="s">
        <v>46</v>
      </c>
      <c r="P489" t="s">
        <v>341</v>
      </c>
      <c r="Q489" t="s">
        <v>386</v>
      </c>
      <c r="S489">
        <v>52.45</v>
      </c>
      <c r="T489">
        <v>1.06</v>
      </c>
      <c r="U489">
        <v>18.59</v>
      </c>
      <c r="Y489">
        <v>9.14</v>
      </c>
      <c r="AB489">
        <v>0.17</v>
      </c>
      <c r="AC489">
        <v>5.34</v>
      </c>
      <c r="AD489">
        <v>9.4600000000000009</v>
      </c>
      <c r="AE489">
        <v>2.97</v>
      </c>
      <c r="AF489">
        <v>0.62</v>
      </c>
      <c r="AG489">
        <v>0.2</v>
      </c>
      <c r="AL489" s="11">
        <f t="shared" si="28"/>
        <v>0</v>
      </c>
      <c r="AM489" s="12">
        <f t="shared" si="29"/>
        <v>1</v>
      </c>
      <c r="AN489" s="12">
        <f t="shared" si="30"/>
        <v>0</v>
      </c>
      <c r="AO489" s="13">
        <f t="shared" si="31"/>
        <v>0</v>
      </c>
    </row>
    <row r="490" spans="1:41" x14ac:dyDescent="0.25">
      <c r="A490" t="s">
        <v>571</v>
      </c>
      <c r="C490" t="s">
        <v>43</v>
      </c>
      <c r="D490" t="s">
        <v>501</v>
      </c>
      <c r="E490">
        <v>55.4283</v>
      </c>
      <c r="F490">
        <v>-161.822</v>
      </c>
      <c r="G490" t="s">
        <v>144</v>
      </c>
      <c r="J490" t="s">
        <v>3</v>
      </c>
      <c r="N490" t="s">
        <v>421</v>
      </c>
      <c r="O490" t="s">
        <v>46</v>
      </c>
      <c r="P490" t="s">
        <v>341</v>
      </c>
      <c r="Q490" t="s">
        <v>386</v>
      </c>
      <c r="S490">
        <v>52.56</v>
      </c>
      <c r="T490">
        <v>1.18</v>
      </c>
      <c r="U490">
        <v>19.239999999999998</v>
      </c>
      <c r="Y490">
        <v>8.9499999999999993</v>
      </c>
      <c r="AB490">
        <v>0.18</v>
      </c>
      <c r="AC490">
        <v>4.2</v>
      </c>
      <c r="AD490">
        <v>9.44</v>
      </c>
      <c r="AE490">
        <v>3.36</v>
      </c>
      <c r="AF490">
        <v>0.6</v>
      </c>
      <c r="AG490">
        <v>0.28999999999999998</v>
      </c>
      <c r="AL490" s="11">
        <f t="shared" si="28"/>
        <v>0</v>
      </c>
      <c r="AM490" s="12">
        <f t="shared" si="29"/>
        <v>1</v>
      </c>
      <c r="AN490" s="12">
        <f t="shared" si="30"/>
        <v>0</v>
      </c>
      <c r="AO490" s="13">
        <f t="shared" si="31"/>
        <v>0</v>
      </c>
    </row>
    <row r="491" spans="1:41" x14ac:dyDescent="0.25">
      <c r="A491" t="s">
        <v>572</v>
      </c>
      <c r="C491" t="s">
        <v>43</v>
      </c>
      <c r="D491" t="s">
        <v>501</v>
      </c>
      <c r="E491">
        <v>55.421500000000002</v>
      </c>
      <c r="F491">
        <v>-161.82</v>
      </c>
      <c r="G491" t="s">
        <v>144</v>
      </c>
      <c r="J491" t="s">
        <v>3</v>
      </c>
      <c r="N491" t="s">
        <v>421</v>
      </c>
      <c r="O491" t="s">
        <v>46</v>
      </c>
      <c r="P491" t="s">
        <v>341</v>
      </c>
      <c r="Q491" t="s">
        <v>386</v>
      </c>
      <c r="S491">
        <v>52.59</v>
      </c>
      <c r="T491">
        <v>1.22</v>
      </c>
      <c r="U491">
        <v>18.37</v>
      </c>
      <c r="Y491">
        <v>9.67</v>
      </c>
      <c r="AB491">
        <v>0.2</v>
      </c>
      <c r="AC491">
        <v>4.72</v>
      </c>
      <c r="AD491">
        <v>8.93</v>
      </c>
      <c r="AE491">
        <v>3.4</v>
      </c>
      <c r="AF491">
        <v>0.62</v>
      </c>
      <c r="AG491">
        <v>0.28999999999999998</v>
      </c>
      <c r="AL491" s="11">
        <f t="shared" si="28"/>
        <v>0</v>
      </c>
      <c r="AM491" s="12">
        <f t="shared" si="29"/>
        <v>1</v>
      </c>
      <c r="AN491" s="12">
        <f t="shared" si="30"/>
        <v>0</v>
      </c>
      <c r="AO491" s="13">
        <f t="shared" si="31"/>
        <v>0</v>
      </c>
    </row>
    <row r="492" spans="1:41" x14ac:dyDescent="0.25">
      <c r="A492" t="s">
        <v>573</v>
      </c>
      <c r="C492" t="s">
        <v>43</v>
      </c>
      <c r="D492" t="s">
        <v>501</v>
      </c>
      <c r="E492">
        <v>55.4176</v>
      </c>
      <c r="F492">
        <v>-161.834</v>
      </c>
      <c r="G492" t="s">
        <v>144</v>
      </c>
      <c r="J492" t="s">
        <v>3</v>
      </c>
      <c r="N492" t="s">
        <v>421</v>
      </c>
      <c r="O492" t="s">
        <v>46</v>
      </c>
      <c r="P492" t="s">
        <v>294</v>
      </c>
      <c r="Q492" t="s">
        <v>295</v>
      </c>
      <c r="S492">
        <v>51.97</v>
      </c>
      <c r="T492">
        <v>1.18</v>
      </c>
      <c r="U492">
        <v>19.21</v>
      </c>
      <c r="Y492">
        <v>9.2799999999999994</v>
      </c>
      <c r="AB492">
        <v>0.19</v>
      </c>
      <c r="AC492">
        <v>4.46</v>
      </c>
      <c r="AD492">
        <v>9.5</v>
      </c>
      <c r="AE492">
        <v>3.37</v>
      </c>
      <c r="AF492">
        <v>0.56999999999999995</v>
      </c>
      <c r="AG492">
        <v>0.28000000000000003</v>
      </c>
      <c r="AL492" s="11">
        <f t="shared" si="28"/>
        <v>1</v>
      </c>
      <c r="AM492" s="12">
        <f t="shared" si="29"/>
        <v>0</v>
      </c>
      <c r="AN492" s="12">
        <f t="shared" si="30"/>
        <v>0</v>
      </c>
      <c r="AO492" s="13">
        <f t="shared" si="31"/>
        <v>0</v>
      </c>
    </row>
    <row r="493" spans="1:41" x14ac:dyDescent="0.25">
      <c r="A493" t="s">
        <v>574</v>
      </c>
      <c r="C493" t="s">
        <v>43</v>
      </c>
      <c r="D493" t="s">
        <v>501</v>
      </c>
      <c r="E493">
        <v>55.344299999999997</v>
      </c>
      <c r="F493">
        <v>-162.01400000000001</v>
      </c>
      <c r="G493" t="s">
        <v>144</v>
      </c>
      <c r="J493" t="s">
        <v>3</v>
      </c>
      <c r="N493" t="s">
        <v>421</v>
      </c>
      <c r="O493" t="s">
        <v>46</v>
      </c>
      <c r="P493" t="s">
        <v>341</v>
      </c>
      <c r="Q493" t="s">
        <v>386</v>
      </c>
      <c r="S493">
        <v>53.45</v>
      </c>
      <c r="T493">
        <v>0.76</v>
      </c>
      <c r="U493">
        <v>18.440000000000001</v>
      </c>
      <c r="Y493">
        <v>8.3000000000000007</v>
      </c>
      <c r="AB493">
        <v>0.17</v>
      </c>
      <c r="AC493">
        <v>5.29</v>
      </c>
      <c r="AD493">
        <v>9.8000000000000007</v>
      </c>
      <c r="AE493">
        <v>2.85</v>
      </c>
      <c r="AF493">
        <v>0.81</v>
      </c>
      <c r="AG493">
        <v>0.14000000000000001</v>
      </c>
      <c r="AL493" s="11">
        <f t="shared" si="28"/>
        <v>0</v>
      </c>
      <c r="AM493" s="12">
        <f t="shared" si="29"/>
        <v>1</v>
      </c>
      <c r="AN493" s="12">
        <f t="shared" si="30"/>
        <v>0</v>
      </c>
      <c r="AO493" s="13">
        <f t="shared" si="31"/>
        <v>0</v>
      </c>
    </row>
    <row r="494" spans="1:41" x14ac:dyDescent="0.25">
      <c r="A494" t="s">
        <v>575</v>
      </c>
      <c r="C494" t="s">
        <v>43</v>
      </c>
      <c r="D494" t="s">
        <v>501</v>
      </c>
      <c r="E494">
        <v>55.345100000000002</v>
      </c>
      <c r="F494">
        <v>-162.012</v>
      </c>
      <c r="G494" t="s">
        <v>144</v>
      </c>
      <c r="J494" t="s">
        <v>3</v>
      </c>
      <c r="N494" t="s">
        <v>421</v>
      </c>
      <c r="O494" t="s">
        <v>46</v>
      </c>
      <c r="P494" t="s">
        <v>341</v>
      </c>
      <c r="Q494" t="s">
        <v>386</v>
      </c>
      <c r="S494">
        <v>56.79</v>
      </c>
      <c r="T494">
        <v>0.94</v>
      </c>
      <c r="U494">
        <v>16.84</v>
      </c>
      <c r="Y494">
        <v>8.23</v>
      </c>
      <c r="AB494">
        <v>0.17</v>
      </c>
      <c r="AC494">
        <v>4.17</v>
      </c>
      <c r="AD494">
        <v>7.87</v>
      </c>
      <c r="AE494">
        <v>3.38</v>
      </c>
      <c r="AF494">
        <v>1.41</v>
      </c>
      <c r="AG494">
        <v>0.2</v>
      </c>
      <c r="AL494" s="11">
        <f t="shared" si="28"/>
        <v>0</v>
      </c>
      <c r="AM494" s="12">
        <f t="shared" si="29"/>
        <v>1</v>
      </c>
      <c r="AN494" s="12">
        <f t="shared" si="30"/>
        <v>0</v>
      </c>
      <c r="AO494" s="13">
        <f t="shared" si="31"/>
        <v>0</v>
      </c>
    </row>
    <row r="495" spans="1:41" x14ac:dyDescent="0.25">
      <c r="A495" t="s">
        <v>576</v>
      </c>
      <c r="C495" t="s">
        <v>43</v>
      </c>
      <c r="D495" t="s">
        <v>501</v>
      </c>
      <c r="E495">
        <v>55.438899999999997</v>
      </c>
      <c r="F495">
        <v>-161.946</v>
      </c>
      <c r="G495" t="s">
        <v>144</v>
      </c>
      <c r="J495" t="s">
        <v>3</v>
      </c>
      <c r="N495" t="s">
        <v>421</v>
      </c>
      <c r="O495" t="s">
        <v>46</v>
      </c>
      <c r="P495" t="s">
        <v>341</v>
      </c>
      <c r="Q495" t="s">
        <v>386</v>
      </c>
      <c r="S495">
        <v>53.12</v>
      </c>
      <c r="T495">
        <v>1.19</v>
      </c>
      <c r="U495">
        <v>18.46</v>
      </c>
      <c r="Y495">
        <v>9.24</v>
      </c>
      <c r="AB495">
        <v>0.19</v>
      </c>
      <c r="AC495">
        <v>4.45</v>
      </c>
      <c r="AD495">
        <v>8.8000000000000007</v>
      </c>
      <c r="AE495">
        <v>3.55</v>
      </c>
      <c r="AF495">
        <v>0.69</v>
      </c>
      <c r="AG495">
        <v>0.31</v>
      </c>
      <c r="AL495" s="11">
        <f t="shared" si="28"/>
        <v>0</v>
      </c>
      <c r="AM495" s="12">
        <f t="shared" si="29"/>
        <v>1</v>
      </c>
      <c r="AN495" s="12">
        <f t="shared" si="30"/>
        <v>0</v>
      </c>
      <c r="AO495" s="13">
        <f t="shared" si="31"/>
        <v>0</v>
      </c>
    </row>
    <row r="496" spans="1:41" x14ac:dyDescent="0.25">
      <c r="A496" t="s">
        <v>577</v>
      </c>
      <c r="C496" t="s">
        <v>43</v>
      </c>
      <c r="D496" t="s">
        <v>501</v>
      </c>
      <c r="E496">
        <v>55.447099999999999</v>
      </c>
      <c r="F496">
        <v>-161.952</v>
      </c>
      <c r="G496" t="s">
        <v>144</v>
      </c>
      <c r="J496" t="s">
        <v>3</v>
      </c>
      <c r="N496" t="s">
        <v>421</v>
      </c>
      <c r="O496" t="s">
        <v>46</v>
      </c>
      <c r="P496" t="s">
        <v>341</v>
      </c>
      <c r="Q496" t="s">
        <v>386</v>
      </c>
      <c r="S496">
        <v>52.98</v>
      </c>
      <c r="T496">
        <v>1.2</v>
      </c>
      <c r="U496">
        <v>18.37</v>
      </c>
      <c r="Y496">
        <v>9.41</v>
      </c>
      <c r="AB496">
        <v>0.19</v>
      </c>
      <c r="AC496">
        <v>4.47</v>
      </c>
      <c r="AD496">
        <v>8.81</v>
      </c>
      <c r="AE496">
        <v>3.57</v>
      </c>
      <c r="AF496">
        <v>0.69</v>
      </c>
      <c r="AG496">
        <v>0.31</v>
      </c>
      <c r="AL496" s="11">
        <f t="shared" si="28"/>
        <v>0</v>
      </c>
      <c r="AM496" s="12">
        <f t="shared" si="29"/>
        <v>1</v>
      </c>
      <c r="AN496" s="12">
        <f t="shared" si="30"/>
        <v>0</v>
      </c>
      <c r="AO496" s="13">
        <f t="shared" si="31"/>
        <v>0</v>
      </c>
    </row>
    <row r="497" spans="1:41" x14ac:dyDescent="0.25">
      <c r="A497" t="s">
        <v>578</v>
      </c>
      <c r="C497" t="s">
        <v>43</v>
      </c>
      <c r="D497" t="s">
        <v>501</v>
      </c>
      <c r="E497">
        <v>55.45</v>
      </c>
      <c r="F497">
        <v>-161.91499999999999</v>
      </c>
      <c r="G497" t="s">
        <v>144</v>
      </c>
      <c r="J497" t="s">
        <v>3</v>
      </c>
      <c r="N497" t="s">
        <v>421</v>
      </c>
      <c r="O497" t="s">
        <v>46</v>
      </c>
      <c r="P497" t="s">
        <v>341</v>
      </c>
      <c r="Q497" t="s">
        <v>386</v>
      </c>
      <c r="S497">
        <v>52.4</v>
      </c>
      <c r="T497">
        <v>1.1299999999999999</v>
      </c>
      <c r="U497">
        <v>19.07</v>
      </c>
      <c r="Y497">
        <v>9.0399999999999991</v>
      </c>
      <c r="AB497">
        <v>0.18</v>
      </c>
      <c r="AC497">
        <v>4.47</v>
      </c>
      <c r="AD497">
        <v>9.42</v>
      </c>
      <c r="AE497">
        <v>3.38</v>
      </c>
      <c r="AF497">
        <v>0.63</v>
      </c>
      <c r="AG497">
        <v>0.27</v>
      </c>
      <c r="AL497" s="11">
        <f t="shared" si="28"/>
        <v>0</v>
      </c>
      <c r="AM497" s="12">
        <f t="shared" si="29"/>
        <v>1</v>
      </c>
      <c r="AN497" s="12">
        <f t="shared" si="30"/>
        <v>0</v>
      </c>
      <c r="AO497" s="13">
        <f t="shared" si="31"/>
        <v>0</v>
      </c>
    </row>
    <row r="498" spans="1:41" x14ac:dyDescent="0.25">
      <c r="A498" t="s">
        <v>579</v>
      </c>
      <c r="C498" t="s">
        <v>43</v>
      </c>
      <c r="D498" t="s">
        <v>501</v>
      </c>
      <c r="E498">
        <v>55.405700000000003</v>
      </c>
      <c r="F498">
        <v>-162.00800000000001</v>
      </c>
      <c r="G498" t="s">
        <v>144</v>
      </c>
      <c r="J498" t="s">
        <v>3</v>
      </c>
      <c r="N498" t="s">
        <v>421</v>
      </c>
      <c r="O498" t="s">
        <v>46</v>
      </c>
      <c r="P498" t="s">
        <v>341</v>
      </c>
      <c r="Q498" t="s">
        <v>386</v>
      </c>
      <c r="S498">
        <v>57.65</v>
      </c>
      <c r="T498">
        <v>0.85</v>
      </c>
      <c r="U498">
        <v>17.36</v>
      </c>
      <c r="Y498">
        <v>8.01</v>
      </c>
      <c r="AB498">
        <v>0.17</v>
      </c>
      <c r="AC498">
        <v>3.59</v>
      </c>
      <c r="AD498">
        <v>7.42</v>
      </c>
      <c r="AE498">
        <v>3.54</v>
      </c>
      <c r="AF498">
        <v>1.21</v>
      </c>
      <c r="AG498">
        <v>0.18</v>
      </c>
      <c r="AL498" s="11">
        <f t="shared" si="28"/>
        <v>0</v>
      </c>
      <c r="AM498" s="12">
        <f t="shared" si="29"/>
        <v>1</v>
      </c>
      <c r="AN498" s="12">
        <f t="shared" si="30"/>
        <v>0</v>
      </c>
      <c r="AO498" s="13">
        <f t="shared" si="31"/>
        <v>0</v>
      </c>
    </row>
    <row r="499" spans="1:41" x14ac:dyDescent="0.25">
      <c r="A499" t="s">
        <v>580</v>
      </c>
      <c r="C499" t="s">
        <v>43</v>
      </c>
      <c r="D499" t="s">
        <v>501</v>
      </c>
      <c r="E499">
        <v>55.404299999999999</v>
      </c>
      <c r="F499">
        <v>-162.02699999999999</v>
      </c>
      <c r="G499" t="s">
        <v>144</v>
      </c>
      <c r="J499" t="s">
        <v>3</v>
      </c>
      <c r="N499" t="s">
        <v>421</v>
      </c>
      <c r="O499" t="s">
        <v>46</v>
      </c>
      <c r="P499" t="s">
        <v>341</v>
      </c>
      <c r="Q499" t="s">
        <v>386</v>
      </c>
      <c r="S499">
        <v>57.61</v>
      </c>
      <c r="T499">
        <v>0.87</v>
      </c>
      <c r="U499">
        <v>17.36</v>
      </c>
      <c r="Y499">
        <v>7.86</v>
      </c>
      <c r="AB499">
        <v>0.16</v>
      </c>
      <c r="AC499">
        <v>3.66</v>
      </c>
      <c r="AD499">
        <v>7.45</v>
      </c>
      <c r="AE499">
        <v>3.53</v>
      </c>
      <c r="AF499">
        <v>1.31</v>
      </c>
      <c r="AG499">
        <v>0.19</v>
      </c>
      <c r="AL499" s="11">
        <f t="shared" si="28"/>
        <v>0</v>
      </c>
      <c r="AM499" s="12">
        <f t="shared" si="29"/>
        <v>1</v>
      </c>
      <c r="AN499" s="12">
        <f t="shared" si="30"/>
        <v>0</v>
      </c>
      <c r="AO499" s="13">
        <f t="shared" si="31"/>
        <v>0</v>
      </c>
    </row>
    <row r="500" spans="1:41" x14ac:dyDescent="0.25">
      <c r="A500" t="s">
        <v>581</v>
      </c>
      <c r="C500" t="s">
        <v>43</v>
      </c>
      <c r="D500" t="s">
        <v>501</v>
      </c>
      <c r="E500">
        <v>55.340899999999998</v>
      </c>
      <c r="F500">
        <v>-162.13</v>
      </c>
      <c r="G500" t="s">
        <v>144</v>
      </c>
      <c r="J500" t="s">
        <v>3</v>
      </c>
      <c r="N500" t="s">
        <v>421</v>
      </c>
      <c r="O500" t="s">
        <v>46</v>
      </c>
      <c r="P500" t="s">
        <v>341</v>
      </c>
      <c r="Q500" t="s">
        <v>386</v>
      </c>
      <c r="S500">
        <v>55.01</v>
      </c>
      <c r="T500">
        <v>0.8</v>
      </c>
      <c r="U500">
        <v>17.68</v>
      </c>
      <c r="Y500">
        <v>8.32</v>
      </c>
      <c r="AB500">
        <v>0.17</v>
      </c>
      <c r="AC500">
        <v>4.6399999999999997</v>
      </c>
      <c r="AD500">
        <v>9.2100000000000009</v>
      </c>
      <c r="AE500">
        <v>3.04</v>
      </c>
      <c r="AF500">
        <v>0.99</v>
      </c>
      <c r="AG500">
        <v>0.15</v>
      </c>
      <c r="AL500" s="11">
        <f t="shared" si="28"/>
        <v>0</v>
      </c>
      <c r="AM500" s="12">
        <f t="shared" si="29"/>
        <v>1</v>
      </c>
      <c r="AN500" s="12">
        <f t="shared" si="30"/>
        <v>0</v>
      </c>
      <c r="AO500" s="13">
        <f t="shared" si="31"/>
        <v>0</v>
      </c>
    </row>
    <row r="501" spans="1:41" x14ac:dyDescent="0.25">
      <c r="A501" t="s">
        <v>582</v>
      </c>
      <c r="C501" t="s">
        <v>43</v>
      </c>
      <c r="D501" t="s">
        <v>501</v>
      </c>
      <c r="E501">
        <v>55.340899999999998</v>
      </c>
      <c r="F501">
        <v>-162.12899999999999</v>
      </c>
      <c r="G501" t="s">
        <v>144</v>
      </c>
      <c r="J501" t="s">
        <v>3</v>
      </c>
      <c r="N501" t="s">
        <v>421</v>
      </c>
      <c r="O501" t="s">
        <v>46</v>
      </c>
      <c r="P501" t="s">
        <v>341</v>
      </c>
      <c r="Q501" t="s">
        <v>386</v>
      </c>
      <c r="S501">
        <v>56.22</v>
      </c>
      <c r="T501">
        <v>0.92</v>
      </c>
      <c r="U501">
        <v>16.809999999999999</v>
      </c>
      <c r="Y501">
        <v>8.25</v>
      </c>
      <c r="AB501">
        <v>0.17</v>
      </c>
      <c r="AC501">
        <v>4.43</v>
      </c>
      <c r="AD501">
        <v>8.3699999999999992</v>
      </c>
      <c r="AE501">
        <v>3.26</v>
      </c>
      <c r="AF501">
        <v>1.39</v>
      </c>
      <c r="AG501">
        <v>0.2</v>
      </c>
      <c r="AL501" s="11">
        <f t="shared" si="28"/>
        <v>0</v>
      </c>
      <c r="AM501" s="12">
        <f t="shared" si="29"/>
        <v>1</v>
      </c>
      <c r="AN501" s="12">
        <f t="shared" si="30"/>
        <v>0</v>
      </c>
      <c r="AO501" s="13">
        <f t="shared" si="31"/>
        <v>0</v>
      </c>
    </row>
    <row r="502" spans="1:41" x14ac:dyDescent="0.25">
      <c r="A502" t="s">
        <v>583</v>
      </c>
      <c r="C502" t="s">
        <v>43</v>
      </c>
      <c r="D502" t="s">
        <v>501</v>
      </c>
      <c r="E502">
        <v>55.373199999999997</v>
      </c>
      <c r="F502">
        <v>-161.99199999999999</v>
      </c>
      <c r="G502" t="s">
        <v>144</v>
      </c>
      <c r="J502" t="s">
        <v>3</v>
      </c>
      <c r="N502" t="s">
        <v>421</v>
      </c>
      <c r="O502" t="s">
        <v>46</v>
      </c>
      <c r="P502" t="s">
        <v>341</v>
      </c>
      <c r="Q502" t="s">
        <v>386</v>
      </c>
      <c r="S502">
        <v>57.93</v>
      </c>
      <c r="T502">
        <v>0.93</v>
      </c>
      <c r="U502">
        <v>17.23</v>
      </c>
      <c r="Y502">
        <v>7.6</v>
      </c>
      <c r="AB502">
        <v>0.15</v>
      </c>
      <c r="AC502">
        <v>3.49</v>
      </c>
      <c r="AD502">
        <v>7.35</v>
      </c>
      <c r="AE502">
        <v>3.6</v>
      </c>
      <c r="AF502">
        <v>1.52</v>
      </c>
      <c r="AG502">
        <v>0.21</v>
      </c>
      <c r="AL502" s="11">
        <f t="shared" si="28"/>
        <v>0</v>
      </c>
      <c r="AM502" s="12">
        <f t="shared" si="29"/>
        <v>1</v>
      </c>
      <c r="AN502" s="12">
        <f t="shared" si="30"/>
        <v>0</v>
      </c>
      <c r="AO502" s="13">
        <f t="shared" si="31"/>
        <v>0</v>
      </c>
    </row>
    <row r="503" spans="1:41" x14ac:dyDescent="0.25">
      <c r="A503" t="s">
        <v>584</v>
      </c>
      <c r="C503" t="s">
        <v>43</v>
      </c>
      <c r="D503" t="s">
        <v>501</v>
      </c>
      <c r="E503">
        <v>55.391800000000003</v>
      </c>
      <c r="F503">
        <v>-162.059</v>
      </c>
      <c r="G503" t="s">
        <v>144</v>
      </c>
      <c r="J503" t="s">
        <v>3</v>
      </c>
      <c r="N503" t="s">
        <v>421</v>
      </c>
      <c r="O503" t="s">
        <v>46</v>
      </c>
      <c r="P503" t="s">
        <v>341</v>
      </c>
      <c r="Q503" t="s">
        <v>386</v>
      </c>
      <c r="S503">
        <v>55.95</v>
      </c>
      <c r="T503">
        <v>0.95</v>
      </c>
      <c r="U503">
        <v>17.84</v>
      </c>
      <c r="Y503">
        <v>8.5399999999999991</v>
      </c>
      <c r="AB503">
        <v>0.18</v>
      </c>
      <c r="AC503">
        <v>3.93</v>
      </c>
      <c r="AD503">
        <v>7.94</v>
      </c>
      <c r="AE503">
        <v>3.44</v>
      </c>
      <c r="AF503">
        <v>1.04</v>
      </c>
      <c r="AG503">
        <v>0.19</v>
      </c>
      <c r="AL503" s="11">
        <f t="shared" si="28"/>
        <v>0</v>
      </c>
      <c r="AM503" s="12">
        <f t="shared" si="29"/>
        <v>1</v>
      </c>
      <c r="AN503" s="12">
        <f t="shared" si="30"/>
        <v>0</v>
      </c>
      <c r="AO503" s="13">
        <f t="shared" si="31"/>
        <v>0</v>
      </c>
    </row>
    <row r="504" spans="1:41" x14ac:dyDescent="0.25">
      <c r="A504" t="s">
        <v>585</v>
      </c>
      <c r="C504" t="s">
        <v>43</v>
      </c>
      <c r="D504" t="s">
        <v>501</v>
      </c>
      <c r="E504">
        <v>55.331299999999999</v>
      </c>
      <c r="F504">
        <v>-162.06200000000001</v>
      </c>
      <c r="G504" t="s">
        <v>144</v>
      </c>
      <c r="J504" t="s">
        <v>3</v>
      </c>
      <c r="N504" t="s">
        <v>421</v>
      </c>
      <c r="O504" t="s">
        <v>46</v>
      </c>
      <c r="P504" t="s">
        <v>341</v>
      </c>
      <c r="Q504" t="s">
        <v>386</v>
      </c>
      <c r="S504">
        <v>59.51</v>
      </c>
      <c r="T504">
        <v>0.87</v>
      </c>
      <c r="U504">
        <v>16.93</v>
      </c>
      <c r="Y504">
        <v>7.14</v>
      </c>
      <c r="AB504">
        <v>0.16</v>
      </c>
      <c r="AC504">
        <v>3.19</v>
      </c>
      <c r="AD504">
        <v>6.84</v>
      </c>
      <c r="AE504">
        <v>3.69</v>
      </c>
      <c r="AF504">
        <v>1.49</v>
      </c>
      <c r="AG504">
        <v>0.19</v>
      </c>
      <c r="AL504" s="11">
        <f t="shared" si="28"/>
        <v>0</v>
      </c>
      <c r="AM504" s="12">
        <f t="shared" si="29"/>
        <v>1</v>
      </c>
      <c r="AN504" s="12">
        <f t="shared" si="30"/>
        <v>0</v>
      </c>
      <c r="AO504" s="13">
        <f t="shared" si="31"/>
        <v>0</v>
      </c>
    </row>
    <row r="505" spans="1:41" x14ac:dyDescent="0.25">
      <c r="A505" t="s">
        <v>586</v>
      </c>
      <c r="C505" t="s">
        <v>43</v>
      </c>
      <c r="D505" t="s">
        <v>501</v>
      </c>
      <c r="E505">
        <v>55.392899999999997</v>
      </c>
      <c r="F505">
        <v>-162.06800000000001</v>
      </c>
      <c r="G505" t="s">
        <v>144</v>
      </c>
      <c r="J505" t="s">
        <v>3</v>
      </c>
      <c r="N505" t="s">
        <v>421</v>
      </c>
      <c r="O505" t="s">
        <v>46</v>
      </c>
      <c r="P505" t="s">
        <v>341</v>
      </c>
      <c r="Q505" t="s">
        <v>386</v>
      </c>
      <c r="S505">
        <v>59.01</v>
      </c>
      <c r="T505">
        <v>0.79</v>
      </c>
      <c r="U505">
        <v>16.45</v>
      </c>
      <c r="Y505">
        <v>7.21</v>
      </c>
      <c r="AB505">
        <v>0.15</v>
      </c>
      <c r="AC505">
        <v>3.81</v>
      </c>
      <c r="AD505">
        <v>7.43</v>
      </c>
      <c r="AE505">
        <v>3.38</v>
      </c>
      <c r="AF505">
        <v>1.57</v>
      </c>
      <c r="AG505">
        <v>0.19</v>
      </c>
      <c r="AL505" s="11">
        <f t="shared" si="28"/>
        <v>0</v>
      </c>
      <c r="AM505" s="12">
        <f t="shared" si="29"/>
        <v>1</v>
      </c>
      <c r="AN505" s="12">
        <f t="shared" si="30"/>
        <v>0</v>
      </c>
      <c r="AO505" s="13">
        <f t="shared" si="31"/>
        <v>0</v>
      </c>
    </row>
    <row r="506" spans="1:41" x14ac:dyDescent="0.25">
      <c r="A506" t="s">
        <v>587</v>
      </c>
      <c r="C506" t="s">
        <v>43</v>
      </c>
      <c r="D506" t="s">
        <v>501</v>
      </c>
      <c r="E506">
        <v>55.333300000000001</v>
      </c>
      <c r="F506">
        <v>-161.93299999999999</v>
      </c>
      <c r="G506" t="s">
        <v>144</v>
      </c>
      <c r="J506" t="s">
        <v>3</v>
      </c>
      <c r="N506" t="s">
        <v>421</v>
      </c>
      <c r="O506" t="s">
        <v>46</v>
      </c>
      <c r="P506" t="s">
        <v>388</v>
      </c>
      <c r="Q506" t="s">
        <v>389</v>
      </c>
      <c r="S506">
        <v>70.75</v>
      </c>
      <c r="T506">
        <v>0.39</v>
      </c>
      <c r="U506">
        <v>14.92</v>
      </c>
      <c r="Y506">
        <v>2.92</v>
      </c>
      <c r="AB506">
        <v>0.08</v>
      </c>
      <c r="AC506">
        <v>0.51</v>
      </c>
      <c r="AD506">
        <v>1.9</v>
      </c>
      <c r="AE506">
        <v>4.3600000000000003</v>
      </c>
      <c r="AF506">
        <v>3.31</v>
      </c>
      <c r="AG506">
        <v>7.0000000000000007E-2</v>
      </c>
      <c r="AL506" s="11">
        <f t="shared" si="28"/>
        <v>0</v>
      </c>
      <c r="AM506" s="12">
        <f t="shared" si="29"/>
        <v>1</v>
      </c>
      <c r="AN506" s="12">
        <f t="shared" si="30"/>
        <v>0</v>
      </c>
      <c r="AO506" s="13">
        <f t="shared" si="31"/>
        <v>0</v>
      </c>
    </row>
    <row r="507" spans="1:41" x14ac:dyDescent="0.25">
      <c r="A507" t="s">
        <v>588</v>
      </c>
      <c r="C507" t="s">
        <v>43</v>
      </c>
      <c r="D507" t="s">
        <v>501</v>
      </c>
      <c r="E507">
        <v>55.389699999999998</v>
      </c>
      <c r="F507">
        <v>-161.821</v>
      </c>
      <c r="G507" t="s">
        <v>144</v>
      </c>
      <c r="J507" t="s">
        <v>3</v>
      </c>
      <c r="N507" t="s">
        <v>421</v>
      </c>
      <c r="O507" t="s">
        <v>46</v>
      </c>
      <c r="P507" t="s">
        <v>341</v>
      </c>
      <c r="Q507" t="s">
        <v>386</v>
      </c>
      <c r="S507">
        <v>52.83</v>
      </c>
      <c r="T507">
        <v>0.99</v>
      </c>
      <c r="U507">
        <v>20.53</v>
      </c>
      <c r="Y507">
        <v>8.1300000000000008</v>
      </c>
      <c r="AB507">
        <v>0.17</v>
      </c>
      <c r="AC507">
        <v>3.37</v>
      </c>
      <c r="AD507">
        <v>9.86</v>
      </c>
      <c r="AE507">
        <v>3.33</v>
      </c>
      <c r="AF507">
        <v>0.57999999999999996</v>
      </c>
      <c r="AG507">
        <v>0.2</v>
      </c>
      <c r="AL507" s="11">
        <f t="shared" si="28"/>
        <v>0</v>
      </c>
      <c r="AM507" s="12">
        <f t="shared" si="29"/>
        <v>1</v>
      </c>
      <c r="AN507" s="12">
        <f t="shared" si="30"/>
        <v>0</v>
      </c>
      <c r="AO507" s="13">
        <f t="shared" si="31"/>
        <v>0</v>
      </c>
    </row>
    <row r="508" spans="1:41" x14ac:dyDescent="0.25">
      <c r="A508" t="s">
        <v>589</v>
      </c>
      <c r="C508" t="s">
        <v>43</v>
      </c>
      <c r="D508" t="s">
        <v>501</v>
      </c>
      <c r="E508">
        <v>55.3431</v>
      </c>
      <c r="F508">
        <v>-162.04499999999999</v>
      </c>
      <c r="G508" t="s">
        <v>144</v>
      </c>
      <c r="J508" t="s">
        <v>3</v>
      </c>
      <c r="N508" t="s">
        <v>421</v>
      </c>
      <c r="O508" t="s">
        <v>46</v>
      </c>
      <c r="P508" t="s">
        <v>341</v>
      </c>
      <c r="Q508" t="s">
        <v>386</v>
      </c>
      <c r="S508">
        <v>57.54</v>
      </c>
      <c r="T508">
        <v>0.9</v>
      </c>
      <c r="U508">
        <v>16.75</v>
      </c>
      <c r="Y508">
        <v>7.64</v>
      </c>
      <c r="AB508">
        <v>0.16</v>
      </c>
      <c r="AC508">
        <v>4.0599999999999996</v>
      </c>
      <c r="AD508">
        <v>7.88</v>
      </c>
      <c r="AE508">
        <v>3.37</v>
      </c>
      <c r="AF508">
        <v>1.51</v>
      </c>
      <c r="AG508">
        <v>0.19</v>
      </c>
      <c r="AL508" s="11">
        <f t="shared" si="28"/>
        <v>0</v>
      </c>
      <c r="AM508" s="12">
        <f t="shared" si="29"/>
        <v>1</v>
      </c>
      <c r="AN508" s="12">
        <f t="shared" si="30"/>
        <v>0</v>
      </c>
      <c r="AO508" s="13">
        <f t="shared" si="31"/>
        <v>0</v>
      </c>
    </row>
    <row r="509" spans="1:41" x14ac:dyDescent="0.25">
      <c r="A509" t="s">
        <v>590</v>
      </c>
      <c r="C509" t="s">
        <v>43</v>
      </c>
      <c r="D509" t="s">
        <v>501</v>
      </c>
      <c r="E509">
        <v>55.397399999999998</v>
      </c>
      <c r="F509">
        <v>-162.04499999999999</v>
      </c>
      <c r="G509" t="s">
        <v>144</v>
      </c>
      <c r="J509" t="s">
        <v>3</v>
      </c>
      <c r="N509" t="s">
        <v>421</v>
      </c>
      <c r="O509" t="s">
        <v>46</v>
      </c>
      <c r="P509" t="s">
        <v>341</v>
      </c>
      <c r="Q509" t="s">
        <v>386</v>
      </c>
      <c r="S509">
        <v>56.19</v>
      </c>
      <c r="T509">
        <v>0.94</v>
      </c>
      <c r="U509">
        <v>17.93</v>
      </c>
      <c r="Y509">
        <v>8.2200000000000006</v>
      </c>
      <c r="AB509">
        <v>0.17</v>
      </c>
      <c r="AC509">
        <v>3.89</v>
      </c>
      <c r="AD509">
        <v>7.96</v>
      </c>
      <c r="AE509">
        <v>3.44</v>
      </c>
      <c r="AF509">
        <v>1.06</v>
      </c>
      <c r="AG509">
        <v>0.19</v>
      </c>
      <c r="AL509" s="11">
        <f t="shared" si="28"/>
        <v>0</v>
      </c>
      <c r="AM509" s="12">
        <f t="shared" si="29"/>
        <v>1</v>
      </c>
      <c r="AN509" s="12">
        <f t="shared" si="30"/>
        <v>0</v>
      </c>
      <c r="AO509" s="13">
        <f t="shared" si="31"/>
        <v>0</v>
      </c>
    </row>
    <row r="510" spans="1:41" x14ac:dyDescent="0.25">
      <c r="A510" t="s">
        <v>591</v>
      </c>
      <c r="C510" t="s">
        <v>43</v>
      </c>
      <c r="D510" t="s">
        <v>501</v>
      </c>
      <c r="E510">
        <v>55.368000000000002</v>
      </c>
      <c r="F510">
        <v>-161.886</v>
      </c>
      <c r="G510" t="s">
        <v>144</v>
      </c>
      <c r="J510" t="s">
        <v>3</v>
      </c>
      <c r="N510" t="s">
        <v>421</v>
      </c>
      <c r="O510" t="s">
        <v>46</v>
      </c>
      <c r="P510" t="s">
        <v>294</v>
      </c>
      <c r="Q510" t="s">
        <v>295</v>
      </c>
      <c r="S510">
        <v>54.84</v>
      </c>
      <c r="T510">
        <v>1.02</v>
      </c>
      <c r="U510">
        <v>18.11</v>
      </c>
      <c r="Y510">
        <v>8.5299999999999994</v>
      </c>
      <c r="AB510">
        <v>0.17</v>
      </c>
      <c r="AC510">
        <v>4.4800000000000004</v>
      </c>
      <c r="AD510">
        <v>8.49</v>
      </c>
      <c r="AE510">
        <v>3.31</v>
      </c>
      <c r="AF510">
        <v>0.85</v>
      </c>
      <c r="AG510">
        <v>0.21</v>
      </c>
      <c r="AL510" s="11">
        <f t="shared" si="28"/>
        <v>1</v>
      </c>
      <c r="AM510" s="12">
        <f t="shared" si="29"/>
        <v>0</v>
      </c>
      <c r="AN510" s="12">
        <f t="shared" si="30"/>
        <v>0</v>
      </c>
      <c r="AO510" s="13">
        <f t="shared" si="31"/>
        <v>0</v>
      </c>
    </row>
    <row r="511" spans="1:41" x14ac:dyDescent="0.25">
      <c r="A511" t="s">
        <v>592</v>
      </c>
      <c r="C511" t="s">
        <v>43</v>
      </c>
      <c r="D511" t="s">
        <v>501</v>
      </c>
      <c r="E511">
        <v>55.367699999999999</v>
      </c>
      <c r="F511">
        <v>-161.874</v>
      </c>
      <c r="G511" t="s">
        <v>144</v>
      </c>
      <c r="J511" t="s">
        <v>3</v>
      </c>
      <c r="N511" t="s">
        <v>421</v>
      </c>
      <c r="O511" t="s">
        <v>46</v>
      </c>
      <c r="P511" t="s">
        <v>341</v>
      </c>
      <c r="Q511" t="s">
        <v>386</v>
      </c>
      <c r="S511">
        <v>51.28</v>
      </c>
      <c r="T511">
        <v>0.91</v>
      </c>
      <c r="U511">
        <v>18.489999999999998</v>
      </c>
      <c r="Y511">
        <v>9.4600000000000009</v>
      </c>
      <c r="AB511">
        <v>0.19</v>
      </c>
      <c r="AC511">
        <v>5.88</v>
      </c>
      <c r="AD511">
        <v>10.28</v>
      </c>
      <c r="AE511">
        <v>2.81</v>
      </c>
      <c r="AF511">
        <v>0.57999999999999996</v>
      </c>
      <c r="AG511">
        <v>0.14000000000000001</v>
      </c>
      <c r="AL511" s="11">
        <f t="shared" si="28"/>
        <v>0</v>
      </c>
      <c r="AM511" s="12">
        <f t="shared" si="29"/>
        <v>1</v>
      </c>
      <c r="AN511" s="12">
        <f t="shared" si="30"/>
        <v>0</v>
      </c>
      <c r="AO511" s="13">
        <f t="shared" si="31"/>
        <v>0</v>
      </c>
    </row>
    <row r="512" spans="1:41" x14ac:dyDescent="0.25">
      <c r="A512" t="s">
        <v>593</v>
      </c>
      <c r="C512" t="s">
        <v>43</v>
      </c>
      <c r="D512" t="s">
        <v>501</v>
      </c>
      <c r="E512">
        <v>55.390900000000002</v>
      </c>
      <c r="F512">
        <v>-161.82300000000001</v>
      </c>
      <c r="G512" t="s">
        <v>144</v>
      </c>
      <c r="J512" t="s">
        <v>3</v>
      </c>
      <c r="N512" t="s">
        <v>421</v>
      </c>
      <c r="O512" t="s">
        <v>46</v>
      </c>
      <c r="P512" t="s">
        <v>341</v>
      </c>
      <c r="Q512" t="s">
        <v>386</v>
      </c>
      <c r="S512">
        <v>52.74</v>
      </c>
      <c r="T512">
        <v>0.98</v>
      </c>
      <c r="U512">
        <v>20.51</v>
      </c>
      <c r="Y512">
        <v>8.2100000000000009</v>
      </c>
      <c r="AB512">
        <v>0.17</v>
      </c>
      <c r="AC512">
        <v>3.44</v>
      </c>
      <c r="AD512">
        <v>9.8699999999999992</v>
      </c>
      <c r="AE512">
        <v>3.29</v>
      </c>
      <c r="AF512">
        <v>0.57999999999999996</v>
      </c>
      <c r="AG512">
        <v>0.2</v>
      </c>
      <c r="AL512" s="11">
        <f t="shared" si="28"/>
        <v>0</v>
      </c>
      <c r="AM512" s="12">
        <f t="shared" si="29"/>
        <v>1</v>
      </c>
      <c r="AN512" s="12">
        <f t="shared" si="30"/>
        <v>0</v>
      </c>
      <c r="AO512" s="13">
        <f t="shared" si="31"/>
        <v>0</v>
      </c>
    </row>
    <row r="513" spans="1:41" x14ac:dyDescent="0.25">
      <c r="A513" t="s">
        <v>594</v>
      </c>
      <c r="C513" t="s">
        <v>43</v>
      </c>
      <c r="D513" t="s">
        <v>501</v>
      </c>
      <c r="E513">
        <v>55.483899999999998</v>
      </c>
      <c r="F513">
        <v>-161.89400000000001</v>
      </c>
      <c r="G513" t="s">
        <v>144</v>
      </c>
      <c r="J513" t="s">
        <v>3</v>
      </c>
      <c r="N513" t="s">
        <v>421</v>
      </c>
      <c r="O513" t="s">
        <v>46</v>
      </c>
      <c r="P513" t="s">
        <v>341</v>
      </c>
      <c r="Q513" t="s">
        <v>386</v>
      </c>
      <c r="S513">
        <v>52.74</v>
      </c>
      <c r="T513">
        <v>0.99</v>
      </c>
      <c r="U513">
        <v>20.54</v>
      </c>
      <c r="Y513">
        <v>8.35</v>
      </c>
      <c r="AB513">
        <v>0.16</v>
      </c>
      <c r="AC513">
        <v>3.23</v>
      </c>
      <c r="AD513">
        <v>10.050000000000001</v>
      </c>
      <c r="AE513">
        <v>3.18</v>
      </c>
      <c r="AF513">
        <v>0.56999999999999995</v>
      </c>
      <c r="AG513">
        <v>0.18</v>
      </c>
      <c r="AL513" s="11">
        <f t="shared" si="28"/>
        <v>0</v>
      </c>
      <c r="AM513" s="12">
        <f t="shared" si="29"/>
        <v>1</v>
      </c>
      <c r="AN513" s="12">
        <f t="shared" si="30"/>
        <v>0</v>
      </c>
      <c r="AO513" s="13">
        <f t="shared" si="31"/>
        <v>0</v>
      </c>
    </row>
    <row r="514" spans="1:41" x14ac:dyDescent="0.25">
      <c r="A514" t="s">
        <v>595</v>
      </c>
      <c r="C514" t="s">
        <v>43</v>
      </c>
      <c r="D514" t="s">
        <v>501</v>
      </c>
      <c r="E514">
        <v>55.216000000000001</v>
      </c>
      <c r="F514">
        <v>-162.03800000000001</v>
      </c>
      <c r="G514" t="s">
        <v>144</v>
      </c>
      <c r="J514" t="s">
        <v>3</v>
      </c>
      <c r="N514" t="s">
        <v>421</v>
      </c>
      <c r="O514" t="s">
        <v>46</v>
      </c>
      <c r="P514" t="s">
        <v>341</v>
      </c>
      <c r="Q514" t="s">
        <v>386</v>
      </c>
      <c r="S514">
        <v>56.54</v>
      </c>
      <c r="T514">
        <v>0.86</v>
      </c>
      <c r="U514">
        <v>17.440000000000001</v>
      </c>
      <c r="Y514">
        <v>8</v>
      </c>
      <c r="AB514">
        <v>0.17</v>
      </c>
      <c r="AC514">
        <v>4</v>
      </c>
      <c r="AD514">
        <v>8.31</v>
      </c>
      <c r="AE514">
        <v>3.4</v>
      </c>
      <c r="AF514">
        <v>1.1100000000000001</v>
      </c>
      <c r="AG514">
        <v>0.16</v>
      </c>
      <c r="AL514" s="11">
        <f t="shared" si="28"/>
        <v>0</v>
      </c>
      <c r="AM514" s="12">
        <f t="shared" si="29"/>
        <v>1</v>
      </c>
      <c r="AN514" s="12">
        <f t="shared" si="30"/>
        <v>0</v>
      </c>
      <c r="AO514" s="13">
        <f t="shared" si="31"/>
        <v>0</v>
      </c>
    </row>
    <row r="515" spans="1:41" x14ac:dyDescent="0.25">
      <c r="A515" t="s">
        <v>596</v>
      </c>
      <c r="C515" t="s">
        <v>43</v>
      </c>
      <c r="D515" t="s">
        <v>501</v>
      </c>
      <c r="E515">
        <v>55.2149</v>
      </c>
      <c r="F515">
        <v>-162.05000000000001</v>
      </c>
      <c r="G515" t="s">
        <v>144</v>
      </c>
      <c r="J515" t="s">
        <v>3</v>
      </c>
      <c r="N515" t="s">
        <v>421</v>
      </c>
      <c r="O515" t="s">
        <v>46</v>
      </c>
      <c r="P515" t="s">
        <v>341</v>
      </c>
      <c r="Q515" t="s">
        <v>386</v>
      </c>
      <c r="S515">
        <v>55.19</v>
      </c>
      <c r="T515">
        <v>0.8</v>
      </c>
      <c r="U515">
        <v>18.190000000000001</v>
      </c>
      <c r="Y515">
        <v>7.99</v>
      </c>
      <c r="AB515">
        <v>0.17</v>
      </c>
      <c r="AC515">
        <v>4.5</v>
      </c>
      <c r="AD515">
        <v>9.02</v>
      </c>
      <c r="AE515">
        <v>3.06</v>
      </c>
      <c r="AF515">
        <v>0.94</v>
      </c>
      <c r="AG515">
        <v>0.14000000000000001</v>
      </c>
      <c r="AL515" s="11">
        <f t="shared" si="28"/>
        <v>0</v>
      </c>
      <c r="AM515" s="12">
        <f t="shared" si="29"/>
        <v>1</v>
      </c>
      <c r="AN515" s="12">
        <f t="shared" si="30"/>
        <v>0</v>
      </c>
      <c r="AO515" s="13">
        <f t="shared" si="31"/>
        <v>0</v>
      </c>
    </row>
    <row r="516" spans="1:41" x14ac:dyDescent="0.25">
      <c r="A516" t="s">
        <v>597</v>
      </c>
      <c r="C516" t="s">
        <v>43</v>
      </c>
      <c r="D516" t="s">
        <v>501</v>
      </c>
      <c r="E516">
        <v>55.396900000000002</v>
      </c>
      <c r="F516">
        <v>-162.02699999999999</v>
      </c>
      <c r="G516" t="s">
        <v>144</v>
      </c>
      <c r="J516" t="s">
        <v>3</v>
      </c>
      <c r="N516" t="s">
        <v>421</v>
      </c>
      <c r="O516" t="s">
        <v>46</v>
      </c>
      <c r="P516" t="s">
        <v>341</v>
      </c>
      <c r="Q516" t="s">
        <v>386</v>
      </c>
      <c r="S516">
        <v>60.54</v>
      </c>
      <c r="T516">
        <v>0.9</v>
      </c>
      <c r="U516">
        <v>17.02</v>
      </c>
      <c r="Y516">
        <v>6.67</v>
      </c>
      <c r="AB516">
        <v>0.15</v>
      </c>
      <c r="AC516">
        <v>2.54</v>
      </c>
      <c r="AD516">
        <v>6.33</v>
      </c>
      <c r="AE516">
        <v>3.9</v>
      </c>
      <c r="AF516">
        <v>1.74</v>
      </c>
      <c r="AG516">
        <v>0.21</v>
      </c>
      <c r="AL516" s="11">
        <f t="shared" si="28"/>
        <v>0</v>
      </c>
      <c r="AM516" s="12">
        <f t="shared" si="29"/>
        <v>1</v>
      </c>
      <c r="AN516" s="12">
        <f t="shared" si="30"/>
        <v>0</v>
      </c>
      <c r="AO516" s="13">
        <f t="shared" si="31"/>
        <v>0</v>
      </c>
    </row>
    <row r="517" spans="1:41" x14ac:dyDescent="0.25">
      <c r="A517" t="s">
        <v>598</v>
      </c>
      <c r="C517" t="s">
        <v>43</v>
      </c>
      <c r="D517" t="s">
        <v>501</v>
      </c>
      <c r="E517">
        <v>55.3874</v>
      </c>
      <c r="F517">
        <v>-162.02699999999999</v>
      </c>
      <c r="G517" t="s">
        <v>144</v>
      </c>
      <c r="J517" t="s">
        <v>3</v>
      </c>
      <c r="N517" t="s">
        <v>421</v>
      </c>
      <c r="O517" t="s">
        <v>46</v>
      </c>
      <c r="P517" t="s">
        <v>341</v>
      </c>
      <c r="Q517" t="s">
        <v>386</v>
      </c>
      <c r="S517">
        <v>53.18</v>
      </c>
      <c r="T517">
        <v>0.78</v>
      </c>
      <c r="U517">
        <v>18.52</v>
      </c>
      <c r="Y517">
        <v>8.25</v>
      </c>
      <c r="AB517">
        <v>0.17</v>
      </c>
      <c r="AC517">
        <v>5.59</v>
      </c>
      <c r="AD517">
        <v>9.8800000000000008</v>
      </c>
      <c r="AE517">
        <v>2.81</v>
      </c>
      <c r="AF517">
        <v>0.7</v>
      </c>
      <c r="AG517">
        <v>0.13</v>
      </c>
      <c r="AL517" s="11">
        <f t="shared" si="28"/>
        <v>0</v>
      </c>
      <c r="AM517" s="12">
        <f t="shared" si="29"/>
        <v>1</v>
      </c>
      <c r="AN517" s="12">
        <f t="shared" si="30"/>
        <v>0</v>
      </c>
      <c r="AO517" s="13">
        <f t="shared" si="31"/>
        <v>0</v>
      </c>
    </row>
    <row r="518" spans="1:41" x14ac:dyDescent="0.25">
      <c r="A518" t="s">
        <v>599</v>
      </c>
      <c r="C518" t="s">
        <v>43</v>
      </c>
      <c r="D518" t="s">
        <v>501</v>
      </c>
      <c r="E518">
        <v>55.392899999999997</v>
      </c>
      <c r="F518">
        <v>-161.947</v>
      </c>
      <c r="G518" t="s">
        <v>144</v>
      </c>
      <c r="J518" t="s">
        <v>3</v>
      </c>
      <c r="N518" t="s">
        <v>421</v>
      </c>
      <c r="O518" t="s">
        <v>46</v>
      </c>
      <c r="P518" t="s">
        <v>341</v>
      </c>
      <c r="Q518" t="s">
        <v>386</v>
      </c>
      <c r="S518">
        <v>56.33</v>
      </c>
      <c r="T518">
        <v>0.8</v>
      </c>
      <c r="U518">
        <v>18.23</v>
      </c>
      <c r="Y518">
        <v>8.1999999999999993</v>
      </c>
      <c r="AB518">
        <v>0.17</v>
      </c>
      <c r="AC518">
        <v>4.12</v>
      </c>
      <c r="AD518">
        <v>7.87</v>
      </c>
      <c r="AE518">
        <v>3.21</v>
      </c>
      <c r="AF518">
        <v>0.9</v>
      </c>
      <c r="AG518">
        <v>0.15</v>
      </c>
      <c r="AL518" s="11">
        <f t="shared" si="28"/>
        <v>0</v>
      </c>
      <c r="AM518" s="12">
        <f t="shared" si="29"/>
        <v>1</v>
      </c>
      <c r="AN518" s="12">
        <f t="shared" si="30"/>
        <v>0</v>
      </c>
      <c r="AO518" s="13">
        <f t="shared" si="31"/>
        <v>0</v>
      </c>
    </row>
    <row r="519" spans="1:41" x14ac:dyDescent="0.25">
      <c r="A519" t="s">
        <v>600</v>
      </c>
      <c r="C519" t="s">
        <v>43</v>
      </c>
      <c r="D519" t="s">
        <v>501</v>
      </c>
      <c r="E519">
        <v>55.356200000000001</v>
      </c>
      <c r="F519">
        <v>-162.00299999999999</v>
      </c>
      <c r="G519" t="s">
        <v>144</v>
      </c>
      <c r="J519" t="s">
        <v>3</v>
      </c>
      <c r="N519" t="s">
        <v>421</v>
      </c>
      <c r="O519" t="s">
        <v>46</v>
      </c>
      <c r="P519" t="s">
        <v>341</v>
      </c>
      <c r="Q519" t="s">
        <v>386</v>
      </c>
      <c r="S519">
        <v>57.83</v>
      </c>
      <c r="T519">
        <v>0.94</v>
      </c>
      <c r="U519">
        <v>17.18</v>
      </c>
      <c r="Y519">
        <v>7.53</v>
      </c>
      <c r="AB519">
        <v>0.16</v>
      </c>
      <c r="AC519">
        <v>3.63</v>
      </c>
      <c r="AD519">
        <v>7.54</v>
      </c>
      <c r="AE519">
        <v>3.51</v>
      </c>
      <c r="AF519">
        <v>1.47</v>
      </c>
      <c r="AG519">
        <v>0.2</v>
      </c>
      <c r="AL519" s="11">
        <f t="shared" si="28"/>
        <v>0</v>
      </c>
      <c r="AM519" s="12">
        <f t="shared" si="29"/>
        <v>1</v>
      </c>
      <c r="AN519" s="12">
        <f t="shared" si="30"/>
        <v>0</v>
      </c>
      <c r="AO519" s="13">
        <f t="shared" si="31"/>
        <v>0</v>
      </c>
    </row>
    <row r="520" spans="1:41" x14ac:dyDescent="0.25">
      <c r="A520" t="s">
        <v>601</v>
      </c>
      <c r="C520" t="s">
        <v>43</v>
      </c>
      <c r="D520" t="s">
        <v>501</v>
      </c>
      <c r="E520">
        <v>55.357799999999997</v>
      </c>
      <c r="F520">
        <v>-161.98099999999999</v>
      </c>
      <c r="G520" t="s">
        <v>144</v>
      </c>
      <c r="J520" t="s">
        <v>3</v>
      </c>
      <c r="N520" t="s">
        <v>421</v>
      </c>
      <c r="O520" t="s">
        <v>46</v>
      </c>
      <c r="P520" t="s">
        <v>341</v>
      </c>
      <c r="Q520" t="s">
        <v>386</v>
      </c>
      <c r="S520">
        <v>53.43</v>
      </c>
      <c r="T520">
        <v>0.79</v>
      </c>
      <c r="U520">
        <v>18.41</v>
      </c>
      <c r="Y520">
        <v>8.1</v>
      </c>
      <c r="AB520">
        <v>0.17</v>
      </c>
      <c r="AC520">
        <v>5.51</v>
      </c>
      <c r="AD520">
        <v>9.84</v>
      </c>
      <c r="AE520">
        <v>2.86</v>
      </c>
      <c r="AF520">
        <v>0.75</v>
      </c>
      <c r="AG520">
        <v>0.13</v>
      </c>
      <c r="AL520" s="11">
        <f t="shared" si="28"/>
        <v>0</v>
      </c>
      <c r="AM520" s="12">
        <f t="shared" si="29"/>
        <v>1</v>
      </c>
      <c r="AN520" s="12">
        <f t="shared" si="30"/>
        <v>0</v>
      </c>
      <c r="AO520" s="13">
        <f t="shared" si="31"/>
        <v>0</v>
      </c>
    </row>
    <row r="521" spans="1:41" x14ac:dyDescent="0.25">
      <c r="A521" t="s">
        <v>602</v>
      </c>
      <c r="C521" t="s">
        <v>43</v>
      </c>
      <c r="D521" t="s">
        <v>501</v>
      </c>
      <c r="E521">
        <v>55.320599999999999</v>
      </c>
      <c r="F521">
        <v>-162.03800000000001</v>
      </c>
      <c r="G521" t="s">
        <v>144</v>
      </c>
      <c r="J521" t="s">
        <v>3</v>
      </c>
      <c r="N521" t="s">
        <v>421</v>
      </c>
      <c r="O521" t="s">
        <v>46</v>
      </c>
      <c r="P521" t="s">
        <v>341</v>
      </c>
      <c r="Q521" t="s">
        <v>386</v>
      </c>
      <c r="S521">
        <v>56.95</v>
      </c>
      <c r="T521">
        <v>0.95</v>
      </c>
      <c r="U521">
        <v>17.079999999999998</v>
      </c>
      <c r="Y521">
        <v>7.83</v>
      </c>
      <c r="AB521">
        <v>0.16</v>
      </c>
      <c r="AC521">
        <v>4.07</v>
      </c>
      <c r="AD521">
        <v>7.96</v>
      </c>
      <c r="AE521">
        <v>3.39</v>
      </c>
      <c r="AF521">
        <v>1.4</v>
      </c>
      <c r="AG521">
        <v>0.2</v>
      </c>
      <c r="AL521" s="11">
        <f t="shared" ref="AL521:AL584" si="32">IF(AND(J521="VOLCANIC_ARC",OR(Q521="BASALT",Q521="BASALTIC ANDESITE",Q521="GABBRO",Q521="PICRITE",Q521="TRACHYBASALT")),1,0)</f>
        <v>0</v>
      </c>
      <c r="AM521" s="12">
        <f t="shared" ref="AM521:AM584" si="33">IF(AND(J521="VOLCANIC_ARC",OR(Q521="ANDESITE",Q521="TRACHYANDESITE",Q521="DACITE",Q521="RHYODACITE",Q521="RHYOLITE")),1,0)</f>
        <v>1</v>
      </c>
      <c r="AN521" s="12">
        <f t="shared" ref="AN521:AN584" si="34">IF(AND(Q521="TEPHRA",S521&lt;57),1,0)</f>
        <v>0</v>
      </c>
      <c r="AO521" s="13">
        <f t="shared" ref="AO521:AO584" si="35">IF(AND(Q521="TEPHRA",S521&gt;=57),1,0)</f>
        <v>0</v>
      </c>
    </row>
    <row r="522" spans="1:41" x14ac:dyDescent="0.25">
      <c r="A522" t="s">
        <v>603</v>
      </c>
      <c r="C522" t="s">
        <v>43</v>
      </c>
      <c r="D522" t="s">
        <v>501</v>
      </c>
      <c r="E522">
        <v>55.320799999999998</v>
      </c>
      <c r="F522">
        <v>-162.041</v>
      </c>
      <c r="G522" t="s">
        <v>144</v>
      </c>
      <c r="J522" t="s">
        <v>3</v>
      </c>
      <c r="N522" t="s">
        <v>421</v>
      </c>
      <c r="O522" t="s">
        <v>46</v>
      </c>
      <c r="P522" t="s">
        <v>341</v>
      </c>
      <c r="Q522" t="s">
        <v>386</v>
      </c>
      <c r="S522">
        <v>58.98</v>
      </c>
      <c r="T522">
        <v>0.93</v>
      </c>
      <c r="U522">
        <v>16.55</v>
      </c>
      <c r="Y522">
        <v>7.44</v>
      </c>
      <c r="AB522">
        <v>0.16</v>
      </c>
      <c r="AC522">
        <v>3.61</v>
      </c>
      <c r="AD522">
        <v>6.95</v>
      </c>
      <c r="AE522">
        <v>3.52</v>
      </c>
      <c r="AF522">
        <v>1.66</v>
      </c>
      <c r="AG522">
        <v>0.19</v>
      </c>
      <c r="AL522" s="11">
        <f t="shared" si="32"/>
        <v>0</v>
      </c>
      <c r="AM522" s="12">
        <f t="shared" si="33"/>
        <v>1</v>
      </c>
      <c r="AN522" s="12">
        <f t="shared" si="34"/>
        <v>0</v>
      </c>
      <c r="AO522" s="13">
        <f t="shared" si="35"/>
        <v>0</v>
      </c>
    </row>
    <row r="523" spans="1:41" x14ac:dyDescent="0.25">
      <c r="A523" t="s">
        <v>604</v>
      </c>
      <c r="C523" t="s">
        <v>43</v>
      </c>
      <c r="D523" t="s">
        <v>501</v>
      </c>
      <c r="E523">
        <v>55.333300000000001</v>
      </c>
      <c r="F523">
        <v>-161.93299999999999</v>
      </c>
      <c r="G523" t="s">
        <v>144</v>
      </c>
      <c r="J523" t="s">
        <v>3</v>
      </c>
      <c r="N523" t="s">
        <v>421</v>
      </c>
      <c r="O523" t="s">
        <v>46</v>
      </c>
      <c r="P523" t="s">
        <v>388</v>
      </c>
      <c r="Q523" t="s">
        <v>389</v>
      </c>
      <c r="S523">
        <v>71.73</v>
      </c>
      <c r="T523">
        <v>0.38</v>
      </c>
      <c r="U523">
        <v>14.22</v>
      </c>
      <c r="Y523">
        <v>2.71</v>
      </c>
      <c r="AB523">
        <v>7.0000000000000007E-2</v>
      </c>
      <c r="AC523">
        <v>0.47</v>
      </c>
      <c r="AD523">
        <v>1.85</v>
      </c>
      <c r="AE523">
        <v>4.47</v>
      </c>
      <c r="AF523">
        <v>3.4</v>
      </c>
      <c r="AG523">
        <v>0.06</v>
      </c>
      <c r="AL523" s="11">
        <f t="shared" si="32"/>
        <v>0</v>
      </c>
      <c r="AM523" s="12">
        <f t="shared" si="33"/>
        <v>1</v>
      </c>
      <c r="AN523" s="12">
        <f t="shared" si="34"/>
        <v>0</v>
      </c>
      <c r="AO523" s="13">
        <f t="shared" si="35"/>
        <v>0</v>
      </c>
    </row>
    <row r="524" spans="1:41" x14ac:dyDescent="0.25">
      <c r="A524" t="s">
        <v>605</v>
      </c>
      <c r="C524" t="s">
        <v>43</v>
      </c>
      <c r="D524" t="s">
        <v>501</v>
      </c>
      <c r="E524">
        <v>55.327800000000003</v>
      </c>
      <c r="F524">
        <v>-162.07900000000001</v>
      </c>
      <c r="G524" t="s">
        <v>144</v>
      </c>
      <c r="J524" t="s">
        <v>3</v>
      </c>
      <c r="N524" t="s">
        <v>421</v>
      </c>
      <c r="O524" t="s">
        <v>46</v>
      </c>
      <c r="P524" t="s">
        <v>341</v>
      </c>
      <c r="Q524" t="s">
        <v>386</v>
      </c>
      <c r="S524">
        <v>58.53</v>
      </c>
      <c r="T524">
        <v>0.93</v>
      </c>
      <c r="U524">
        <v>17.010000000000002</v>
      </c>
      <c r="Y524">
        <v>7.46</v>
      </c>
      <c r="AB524">
        <v>0.16</v>
      </c>
      <c r="AC524">
        <v>3.48</v>
      </c>
      <c r="AD524">
        <v>7.2</v>
      </c>
      <c r="AE524">
        <v>3.58</v>
      </c>
      <c r="AF524">
        <v>1.44</v>
      </c>
      <c r="AG524">
        <v>0.19</v>
      </c>
      <c r="AL524" s="11">
        <f t="shared" si="32"/>
        <v>0</v>
      </c>
      <c r="AM524" s="12">
        <f t="shared" si="33"/>
        <v>1</v>
      </c>
      <c r="AN524" s="12">
        <f t="shared" si="34"/>
        <v>0</v>
      </c>
      <c r="AO524" s="13">
        <f t="shared" si="35"/>
        <v>0</v>
      </c>
    </row>
    <row r="525" spans="1:41" x14ac:dyDescent="0.25">
      <c r="A525" t="s">
        <v>606</v>
      </c>
      <c r="C525" t="s">
        <v>43</v>
      </c>
      <c r="D525" t="s">
        <v>501</v>
      </c>
      <c r="E525">
        <v>55.378900000000002</v>
      </c>
      <c r="F525">
        <v>-161.79599999999999</v>
      </c>
      <c r="G525" t="s">
        <v>144</v>
      </c>
      <c r="J525" t="s">
        <v>3</v>
      </c>
      <c r="N525" t="s">
        <v>421</v>
      </c>
      <c r="O525" t="s">
        <v>46</v>
      </c>
      <c r="P525" t="s">
        <v>341</v>
      </c>
      <c r="Q525" t="s">
        <v>386</v>
      </c>
      <c r="S525">
        <v>52.94</v>
      </c>
      <c r="T525">
        <v>1</v>
      </c>
      <c r="U525">
        <v>20.46</v>
      </c>
      <c r="Y525">
        <v>8.1199999999999992</v>
      </c>
      <c r="AB525">
        <v>0.17</v>
      </c>
      <c r="AC525">
        <v>3.37</v>
      </c>
      <c r="AD525">
        <v>9.8000000000000007</v>
      </c>
      <c r="AE525">
        <v>3.35</v>
      </c>
      <c r="AF525">
        <v>0.59</v>
      </c>
      <c r="AG525">
        <v>0.21</v>
      </c>
      <c r="AL525" s="11">
        <f t="shared" si="32"/>
        <v>0</v>
      </c>
      <c r="AM525" s="12">
        <f t="shared" si="33"/>
        <v>1</v>
      </c>
      <c r="AN525" s="12">
        <f t="shared" si="34"/>
        <v>0</v>
      </c>
      <c r="AO525" s="13">
        <f t="shared" si="35"/>
        <v>0</v>
      </c>
    </row>
    <row r="526" spans="1:41" x14ac:dyDescent="0.25">
      <c r="A526" t="s">
        <v>607</v>
      </c>
      <c r="C526" t="s">
        <v>43</v>
      </c>
      <c r="D526" t="s">
        <v>501</v>
      </c>
      <c r="E526">
        <v>55.378900000000002</v>
      </c>
      <c r="F526">
        <v>-161.79599999999999</v>
      </c>
      <c r="G526" t="s">
        <v>144</v>
      </c>
      <c r="J526" t="s">
        <v>3</v>
      </c>
      <c r="N526" t="s">
        <v>421</v>
      </c>
      <c r="O526" t="s">
        <v>46</v>
      </c>
      <c r="P526" t="s">
        <v>341</v>
      </c>
      <c r="Q526" t="s">
        <v>386</v>
      </c>
      <c r="S526">
        <v>53.49</v>
      </c>
      <c r="T526">
        <v>1.18</v>
      </c>
      <c r="U526">
        <v>18.809999999999999</v>
      </c>
      <c r="Y526">
        <v>8.8000000000000007</v>
      </c>
      <c r="AB526">
        <v>0.19</v>
      </c>
      <c r="AC526">
        <v>4.2300000000000004</v>
      </c>
      <c r="AD526">
        <v>8.7899999999999991</v>
      </c>
      <c r="AE526">
        <v>3.55</v>
      </c>
      <c r="AF526">
        <v>0.67</v>
      </c>
      <c r="AG526">
        <v>0.3</v>
      </c>
      <c r="AL526" s="11">
        <f t="shared" si="32"/>
        <v>0</v>
      </c>
      <c r="AM526" s="12">
        <f t="shared" si="33"/>
        <v>1</v>
      </c>
      <c r="AN526" s="12">
        <f t="shared" si="34"/>
        <v>0</v>
      </c>
      <c r="AO526" s="13">
        <f t="shared" si="35"/>
        <v>0</v>
      </c>
    </row>
    <row r="527" spans="1:41" x14ac:dyDescent="0.25">
      <c r="A527" t="s">
        <v>608</v>
      </c>
      <c r="C527" t="s">
        <v>43</v>
      </c>
      <c r="D527" t="s">
        <v>501</v>
      </c>
      <c r="E527">
        <v>55.441099999999999</v>
      </c>
      <c r="F527">
        <v>-161.75899999999999</v>
      </c>
      <c r="G527" t="s">
        <v>144</v>
      </c>
      <c r="J527" t="s">
        <v>3</v>
      </c>
      <c r="N527" t="s">
        <v>421</v>
      </c>
      <c r="O527" t="s">
        <v>46</v>
      </c>
      <c r="P527" t="s">
        <v>341</v>
      </c>
      <c r="Q527" t="s">
        <v>386</v>
      </c>
      <c r="S527">
        <v>52.85</v>
      </c>
      <c r="T527">
        <v>1.1299999999999999</v>
      </c>
      <c r="U527">
        <v>18.07</v>
      </c>
      <c r="Y527">
        <v>8.94</v>
      </c>
      <c r="AB527">
        <v>0.19</v>
      </c>
      <c r="AC527">
        <v>5.55</v>
      </c>
      <c r="AD527">
        <v>9.24</v>
      </c>
      <c r="AE527">
        <v>3.18</v>
      </c>
      <c r="AF527">
        <v>0.62</v>
      </c>
      <c r="AG527">
        <v>0.23</v>
      </c>
      <c r="AL527" s="11">
        <f t="shared" si="32"/>
        <v>0</v>
      </c>
      <c r="AM527" s="12">
        <f t="shared" si="33"/>
        <v>1</v>
      </c>
      <c r="AN527" s="12">
        <f t="shared" si="34"/>
        <v>0</v>
      </c>
      <c r="AO527" s="13">
        <f t="shared" si="35"/>
        <v>0</v>
      </c>
    </row>
    <row r="528" spans="1:41" x14ac:dyDescent="0.25">
      <c r="A528" t="s">
        <v>609</v>
      </c>
      <c r="C528" t="s">
        <v>43</v>
      </c>
      <c r="D528" t="s">
        <v>501</v>
      </c>
      <c r="E528">
        <v>55.451799999999999</v>
      </c>
      <c r="F528">
        <v>-161.79499999999999</v>
      </c>
      <c r="G528" t="s">
        <v>144</v>
      </c>
      <c r="J528" t="s">
        <v>3</v>
      </c>
      <c r="N528" t="s">
        <v>421</v>
      </c>
      <c r="O528" t="s">
        <v>46</v>
      </c>
      <c r="P528" t="s">
        <v>341</v>
      </c>
      <c r="Q528" t="s">
        <v>386</v>
      </c>
      <c r="S528">
        <v>54.08</v>
      </c>
      <c r="T528">
        <v>0.97</v>
      </c>
      <c r="U528">
        <v>20.07</v>
      </c>
      <c r="Y528">
        <v>7.65</v>
      </c>
      <c r="AB528">
        <v>0.16</v>
      </c>
      <c r="AC528">
        <v>3.48</v>
      </c>
      <c r="AD528">
        <v>9.3800000000000008</v>
      </c>
      <c r="AE528">
        <v>3.38</v>
      </c>
      <c r="AF528">
        <v>0.63</v>
      </c>
      <c r="AG528">
        <v>0.21</v>
      </c>
      <c r="AL528" s="11">
        <f t="shared" si="32"/>
        <v>0</v>
      </c>
      <c r="AM528" s="12">
        <f t="shared" si="33"/>
        <v>1</v>
      </c>
      <c r="AN528" s="12">
        <f t="shared" si="34"/>
        <v>0</v>
      </c>
      <c r="AO528" s="13">
        <f t="shared" si="35"/>
        <v>0</v>
      </c>
    </row>
    <row r="529" spans="1:41" x14ac:dyDescent="0.25">
      <c r="A529" t="s">
        <v>610</v>
      </c>
      <c r="C529" t="s">
        <v>43</v>
      </c>
      <c r="D529" t="s">
        <v>501</v>
      </c>
      <c r="E529">
        <v>55.456800000000001</v>
      </c>
      <c r="F529">
        <v>-161.809</v>
      </c>
      <c r="G529" t="s">
        <v>144</v>
      </c>
      <c r="J529" t="s">
        <v>3</v>
      </c>
      <c r="N529" t="s">
        <v>421</v>
      </c>
      <c r="O529" t="s">
        <v>46</v>
      </c>
      <c r="P529" t="s">
        <v>341</v>
      </c>
      <c r="Q529" t="s">
        <v>386</v>
      </c>
      <c r="S529">
        <v>54.1</v>
      </c>
      <c r="T529">
        <v>0.98</v>
      </c>
      <c r="U529">
        <v>20.13</v>
      </c>
      <c r="Y529">
        <v>7.72</v>
      </c>
      <c r="AB529">
        <v>0.16</v>
      </c>
      <c r="AC529">
        <v>3.48</v>
      </c>
      <c r="AD529">
        <v>9.2200000000000006</v>
      </c>
      <c r="AE529">
        <v>3.37</v>
      </c>
      <c r="AF529">
        <v>0.62</v>
      </c>
      <c r="AG529">
        <v>0.21</v>
      </c>
      <c r="AL529" s="11">
        <f t="shared" si="32"/>
        <v>0</v>
      </c>
      <c r="AM529" s="12">
        <f t="shared" si="33"/>
        <v>1</v>
      </c>
      <c r="AN529" s="12">
        <f t="shared" si="34"/>
        <v>0</v>
      </c>
      <c r="AO529" s="13">
        <f t="shared" si="35"/>
        <v>0</v>
      </c>
    </row>
    <row r="530" spans="1:41" x14ac:dyDescent="0.25">
      <c r="A530" t="s">
        <v>611</v>
      </c>
      <c r="C530" t="s">
        <v>43</v>
      </c>
      <c r="D530" t="s">
        <v>501</v>
      </c>
      <c r="E530">
        <v>55.473599999999998</v>
      </c>
      <c r="F530">
        <v>-161.81200000000001</v>
      </c>
      <c r="G530" t="s">
        <v>144</v>
      </c>
      <c r="J530" t="s">
        <v>3</v>
      </c>
      <c r="N530" t="s">
        <v>421</v>
      </c>
      <c r="O530" t="s">
        <v>46</v>
      </c>
      <c r="P530" t="s">
        <v>341</v>
      </c>
      <c r="Q530" t="s">
        <v>386</v>
      </c>
      <c r="S530">
        <v>54.15</v>
      </c>
      <c r="T530">
        <v>0.98</v>
      </c>
      <c r="U530">
        <v>19.98</v>
      </c>
      <c r="Y530">
        <v>7.85</v>
      </c>
      <c r="AB530">
        <v>0.16</v>
      </c>
      <c r="AC530">
        <v>3.31</v>
      </c>
      <c r="AD530">
        <v>9.3699999999999992</v>
      </c>
      <c r="AE530">
        <v>3.35</v>
      </c>
      <c r="AF530">
        <v>0.63</v>
      </c>
      <c r="AG530">
        <v>0.2</v>
      </c>
      <c r="AL530" s="11">
        <f t="shared" si="32"/>
        <v>0</v>
      </c>
      <c r="AM530" s="12">
        <f t="shared" si="33"/>
        <v>1</v>
      </c>
      <c r="AN530" s="12">
        <f t="shared" si="34"/>
        <v>0</v>
      </c>
      <c r="AO530" s="13">
        <f t="shared" si="35"/>
        <v>0</v>
      </c>
    </row>
    <row r="531" spans="1:41" x14ac:dyDescent="0.25">
      <c r="A531" t="s">
        <v>612</v>
      </c>
      <c r="C531" t="s">
        <v>43</v>
      </c>
      <c r="D531" t="s">
        <v>501</v>
      </c>
      <c r="E531">
        <v>55.473799999999997</v>
      </c>
      <c r="F531">
        <v>-161.81100000000001</v>
      </c>
      <c r="G531" t="s">
        <v>144</v>
      </c>
      <c r="J531" t="s">
        <v>3</v>
      </c>
      <c r="N531" t="s">
        <v>421</v>
      </c>
      <c r="O531" t="s">
        <v>46</v>
      </c>
      <c r="P531" t="s">
        <v>341</v>
      </c>
      <c r="Q531" t="s">
        <v>386</v>
      </c>
      <c r="S531">
        <v>53.92</v>
      </c>
      <c r="T531">
        <v>0.95</v>
      </c>
      <c r="U531">
        <v>18.73</v>
      </c>
      <c r="Y531">
        <v>8.3800000000000008</v>
      </c>
      <c r="AB531">
        <v>0.17</v>
      </c>
      <c r="AC531">
        <v>4.91</v>
      </c>
      <c r="AD531">
        <v>8.98</v>
      </c>
      <c r="AE531">
        <v>3.17</v>
      </c>
      <c r="AF531">
        <v>0.57999999999999996</v>
      </c>
      <c r="AG531">
        <v>0.2</v>
      </c>
      <c r="AL531" s="11">
        <f t="shared" si="32"/>
        <v>0</v>
      </c>
      <c r="AM531" s="12">
        <f t="shared" si="33"/>
        <v>1</v>
      </c>
      <c r="AN531" s="12">
        <f t="shared" si="34"/>
        <v>0</v>
      </c>
      <c r="AO531" s="13">
        <f t="shared" si="35"/>
        <v>0</v>
      </c>
    </row>
    <row r="532" spans="1:41" x14ac:dyDescent="0.25">
      <c r="A532" t="s">
        <v>613</v>
      </c>
      <c r="C532" t="s">
        <v>43</v>
      </c>
      <c r="D532" t="s">
        <v>501</v>
      </c>
      <c r="E532">
        <v>55.476700000000001</v>
      </c>
      <c r="F532">
        <v>-161.816</v>
      </c>
      <c r="G532" t="s">
        <v>144</v>
      </c>
      <c r="J532" t="s">
        <v>3</v>
      </c>
      <c r="N532" t="s">
        <v>421</v>
      </c>
      <c r="O532" t="s">
        <v>46</v>
      </c>
      <c r="P532" t="s">
        <v>341</v>
      </c>
      <c r="Q532" t="s">
        <v>386</v>
      </c>
      <c r="S532">
        <v>54.2</v>
      </c>
      <c r="T532">
        <v>0.96</v>
      </c>
      <c r="U532">
        <v>19.41</v>
      </c>
      <c r="Y532">
        <v>8.11</v>
      </c>
      <c r="AB532">
        <v>0.17</v>
      </c>
      <c r="AC532">
        <v>4.12</v>
      </c>
      <c r="AD532">
        <v>8.9700000000000006</v>
      </c>
      <c r="AE532">
        <v>3.26</v>
      </c>
      <c r="AF532">
        <v>0.6</v>
      </c>
      <c r="AG532">
        <v>0.2</v>
      </c>
      <c r="AL532" s="11">
        <f t="shared" si="32"/>
        <v>0</v>
      </c>
      <c r="AM532" s="12">
        <f t="shared" si="33"/>
        <v>1</v>
      </c>
      <c r="AN532" s="12">
        <f t="shared" si="34"/>
        <v>0</v>
      </c>
      <c r="AO532" s="13">
        <f t="shared" si="35"/>
        <v>0</v>
      </c>
    </row>
    <row r="533" spans="1:41" x14ac:dyDescent="0.25">
      <c r="A533" t="s">
        <v>614</v>
      </c>
      <c r="C533" t="s">
        <v>43</v>
      </c>
      <c r="D533" t="s">
        <v>501</v>
      </c>
      <c r="E533">
        <v>55.481900000000003</v>
      </c>
      <c r="F533">
        <v>-161.816</v>
      </c>
      <c r="G533" t="s">
        <v>144</v>
      </c>
      <c r="J533" t="s">
        <v>3</v>
      </c>
      <c r="N533" t="s">
        <v>421</v>
      </c>
      <c r="O533" t="s">
        <v>46</v>
      </c>
      <c r="P533" t="s">
        <v>341</v>
      </c>
      <c r="Q533" t="s">
        <v>386</v>
      </c>
      <c r="S533">
        <v>53.87</v>
      </c>
      <c r="T533">
        <v>0.93</v>
      </c>
      <c r="U533">
        <v>18.350000000000001</v>
      </c>
      <c r="Y533">
        <v>8.57</v>
      </c>
      <c r="AB533">
        <v>0.18</v>
      </c>
      <c r="AC533">
        <v>5.35</v>
      </c>
      <c r="AD533">
        <v>8.8699999999999992</v>
      </c>
      <c r="AE533">
        <v>3.08</v>
      </c>
      <c r="AF533">
        <v>0.61</v>
      </c>
      <c r="AG533">
        <v>0.19</v>
      </c>
      <c r="AL533" s="11">
        <f t="shared" si="32"/>
        <v>0</v>
      </c>
      <c r="AM533" s="12">
        <f t="shared" si="33"/>
        <v>1</v>
      </c>
      <c r="AN533" s="12">
        <f t="shared" si="34"/>
        <v>0</v>
      </c>
      <c r="AO533" s="13">
        <f t="shared" si="35"/>
        <v>0</v>
      </c>
    </row>
    <row r="534" spans="1:41" x14ac:dyDescent="0.25">
      <c r="A534" t="s">
        <v>615</v>
      </c>
      <c r="C534" t="s">
        <v>43</v>
      </c>
      <c r="D534" t="s">
        <v>501</v>
      </c>
      <c r="E534">
        <v>55.496200000000002</v>
      </c>
      <c r="F534">
        <v>-161.86099999999999</v>
      </c>
      <c r="G534" t="s">
        <v>144</v>
      </c>
      <c r="J534" t="s">
        <v>3</v>
      </c>
      <c r="N534" t="s">
        <v>421</v>
      </c>
      <c r="O534" t="s">
        <v>46</v>
      </c>
      <c r="P534" t="s">
        <v>341</v>
      </c>
      <c r="Q534" t="s">
        <v>386</v>
      </c>
      <c r="S534">
        <v>54.25</v>
      </c>
      <c r="T534">
        <v>0.98</v>
      </c>
      <c r="U534">
        <v>18.71</v>
      </c>
      <c r="Y534">
        <v>8.4</v>
      </c>
      <c r="AB534">
        <v>0.18</v>
      </c>
      <c r="AC534">
        <v>4.6500000000000004</v>
      </c>
      <c r="AD534">
        <v>8.7799999999999994</v>
      </c>
      <c r="AE534">
        <v>3.25</v>
      </c>
      <c r="AF534">
        <v>0.61</v>
      </c>
      <c r="AG534">
        <v>0.2</v>
      </c>
      <c r="AL534" s="11">
        <f t="shared" si="32"/>
        <v>0</v>
      </c>
      <c r="AM534" s="12">
        <f t="shared" si="33"/>
        <v>1</v>
      </c>
      <c r="AN534" s="12">
        <f t="shared" si="34"/>
        <v>0</v>
      </c>
      <c r="AO534" s="13">
        <f t="shared" si="35"/>
        <v>0</v>
      </c>
    </row>
    <row r="535" spans="1:41" x14ac:dyDescent="0.25">
      <c r="A535" t="s">
        <v>616</v>
      </c>
      <c r="C535" t="s">
        <v>43</v>
      </c>
      <c r="D535" t="s">
        <v>501</v>
      </c>
      <c r="E535">
        <v>55.392299999999999</v>
      </c>
      <c r="F535">
        <v>-162.06</v>
      </c>
      <c r="G535" t="s">
        <v>144</v>
      </c>
      <c r="J535" t="s">
        <v>3</v>
      </c>
      <c r="N535" t="s">
        <v>421</v>
      </c>
      <c r="O535" t="s">
        <v>46</v>
      </c>
      <c r="P535" t="s">
        <v>341</v>
      </c>
      <c r="Q535" t="s">
        <v>386</v>
      </c>
      <c r="S535">
        <v>59.84</v>
      </c>
      <c r="T535">
        <v>0.91</v>
      </c>
      <c r="U535">
        <v>16.63</v>
      </c>
      <c r="Y535">
        <v>7.03</v>
      </c>
      <c r="AB535">
        <v>0.15</v>
      </c>
      <c r="AC535">
        <v>3.29</v>
      </c>
      <c r="AD535">
        <v>6.53</v>
      </c>
      <c r="AE535">
        <v>3.46</v>
      </c>
      <c r="AF535">
        <v>1.94</v>
      </c>
      <c r="AG535">
        <v>0.21</v>
      </c>
      <c r="AL535" s="11">
        <f t="shared" si="32"/>
        <v>0</v>
      </c>
      <c r="AM535" s="12">
        <f t="shared" si="33"/>
        <v>1</v>
      </c>
      <c r="AN535" s="12">
        <f t="shared" si="34"/>
        <v>0</v>
      </c>
      <c r="AO535" s="13">
        <f t="shared" si="35"/>
        <v>0</v>
      </c>
    </row>
    <row r="536" spans="1:41" x14ac:dyDescent="0.25">
      <c r="A536" t="s">
        <v>617</v>
      </c>
      <c r="C536" t="s">
        <v>43</v>
      </c>
      <c r="D536" t="s">
        <v>501</v>
      </c>
      <c r="E536">
        <v>55.390999999999998</v>
      </c>
      <c r="F536">
        <v>-162.06299999999999</v>
      </c>
      <c r="G536" t="s">
        <v>144</v>
      </c>
      <c r="J536" t="s">
        <v>3</v>
      </c>
      <c r="N536" t="s">
        <v>421</v>
      </c>
      <c r="O536" t="s">
        <v>46</v>
      </c>
      <c r="P536" t="s">
        <v>388</v>
      </c>
      <c r="Q536" t="s">
        <v>389</v>
      </c>
      <c r="S536">
        <v>70.78</v>
      </c>
      <c r="T536">
        <v>0.47</v>
      </c>
      <c r="U536">
        <v>14.64</v>
      </c>
      <c r="Y536">
        <v>3.19</v>
      </c>
      <c r="AB536">
        <v>0.06</v>
      </c>
      <c r="AC536">
        <v>0.67</v>
      </c>
      <c r="AD536">
        <v>2.1</v>
      </c>
      <c r="AE536">
        <v>4.37</v>
      </c>
      <c r="AF536">
        <v>3.64</v>
      </c>
      <c r="AG536">
        <v>0.09</v>
      </c>
      <c r="AL536" s="11">
        <f t="shared" si="32"/>
        <v>0</v>
      </c>
      <c r="AM536" s="12">
        <f t="shared" si="33"/>
        <v>1</v>
      </c>
      <c r="AN536" s="12">
        <f t="shared" si="34"/>
        <v>0</v>
      </c>
      <c r="AO536" s="13">
        <f t="shared" si="35"/>
        <v>0</v>
      </c>
    </row>
    <row r="537" spans="1:41" x14ac:dyDescent="0.25">
      <c r="A537" t="s">
        <v>618</v>
      </c>
      <c r="C537" t="s">
        <v>43</v>
      </c>
      <c r="D537" t="s">
        <v>501</v>
      </c>
      <c r="E537">
        <v>55.390700000000002</v>
      </c>
      <c r="F537">
        <v>-162.06200000000001</v>
      </c>
      <c r="G537" t="s">
        <v>144</v>
      </c>
      <c r="J537" t="s">
        <v>3</v>
      </c>
      <c r="N537" t="s">
        <v>421</v>
      </c>
      <c r="O537" t="s">
        <v>46</v>
      </c>
      <c r="P537" t="s">
        <v>341</v>
      </c>
      <c r="Q537" t="s">
        <v>386</v>
      </c>
      <c r="S537">
        <v>59.53</v>
      </c>
      <c r="T537">
        <v>0.79</v>
      </c>
      <c r="U537">
        <v>16.73</v>
      </c>
      <c r="Y537">
        <v>6.88</v>
      </c>
      <c r="AB537">
        <v>0.15</v>
      </c>
      <c r="AC537">
        <v>3.52</v>
      </c>
      <c r="AD537">
        <v>7.11</v>
      </c>
      <c r="AE537">
        <v>3.48</v>
      </c>
      <c r="AF537">
        <v>1.62</v>
      </c>
      <c r="AG537">
        <v>0.19</v>
      </c>
      <c r="AL537" s="11">
        <f t="shared" si="32"/>
        <v>0</v>
      </c>
      <c r="AM537" s="12">
        <f t="shared" si="33"/>
        <v>1</v>
      </c>
      <c r="AN537" s="12">
        <f t="shared" si="34"/>
        <v>0</v>
      </c>
      <c r="AO537" s="13">
        <f t="shared" si="35"/>
        <v>0</v>
      </c>
    </row>
    <row r="538" spans="1:41" x14ac:dyDescent="0.25">
      <c r="A538" t="s">
        <v>619</v>
      </c>
      <c r="C538" t="s">
        <v>43</v>
      </c>
      <c r="D538" t="s">
        <v>501</v>
      </c>
      <c r="E538">
        <v>55.3703</v>
      </c>
      <c r="F538">
        <v>-162.102</v>
      </c>
      <c r="G538" t="s">
        <v>144</v>
      </c>
      <c r="J538" t="s">
        <v>3</v>
      </c>
      <c r="N538" t="s">
        <v>421</v>
      </c>
      <c r="O538" t="s">
        <v>46</v>
      </c>
      <c r="P538" t="s">
        <v>341</v>
      </c>
      <c r="Q538" t="s">
        <v>386</v>
      </c>
      <c r="S538">
        <v>54.7</v>
      </c>
      <c r="T538">
        <v>1.01</v>
      </c>
      <c r="U538">
        <v>17.95</v>
      </c>
      <c r="Y538">
        <v>8.7799999999999994</v>
      </c>
      <c r="AB538">
        <v>0.18</v>
      </c>
      <c r="AC538">
        <v>4.4800000000000004</v>
      </c>
      <c r="AD538">
        <v>8.58</v>
      </c>
      <c r="AE538">
        <v>3.1</v>
      </c>
      <c r="AF538">
        <v>1.03</v>
      </c>
      <c r="AG538">
        <v>0.2</v>
      </c>
      <c r="AL538" s="11">
        <f t="shared" si="32"/>
        <v>0</v>
      </c>
      <c r="AM538" s="12">
        <f t="shared" si="33"/>
        <v>1</v>
      </c>
      <c r="AN538" s="12">
        <f t="shared" si="34"/>
        <v>0</v>
      </c>
      <c r="AO538" s="13">
        <f t="shared" si="35"/>
        <v>0</v>
      </c>
    </row>
    <row r="539" spans="1:41" x14ac:dyDescent="0.25">
      <c r="A539" t="s">
        <v>620</v>
      </c>
      <c r="C539" t="s">
        <v>43</v>
      </c>
      <c r="D539" t="s">
        <v>501</v>
      </c>
      <c r="E539">
        <v>55.448099999999997</v>
      </c>
      <c r="F539">
        <v>-161.94399999999999</v>
      </c>
      <c r="G539" t="s">
        <v>144</v>
      </c>
      <c r="J539" t="s">
        <v>3</v>
      </c>
      <c r="N539" t="s">
        <v>421</v>
      </c>
      <c r="O539" t="s">
        <v>46</v>
      </c>
      <c r="P539" t="s">
        <v>341</v>
      </c>
      <c r="Q539" t="s">
        <v>386</v>
      </c>
      <c r="S539">
        <v>53.37</v>
      </c>
      <c r="T539">
        <v>1.18</v>
      </c>
      <c r="U539">
        <v>18.489999999999998</v>
      </c>
      <c r="Y539">
        <v>9.08</v>
      </c>
      <c r="AB539">
        <v>0.19</v>
      </c>
      <c r="AC539">
        <v>4.3</v>
      </c>
      <c r="AD539">
        <v>8.7799999999999994</v>
      </c>
      <c r="AE539">
        <v>3.6</v>
      </c>
      <c r="AF539">
        <v>0.69</v>
      </c>
      <c r="AG539">
        <v>0.3</v>
      </c>
      <c r="AL539" s="11">
        <f t="shared" si="32"/>
        <v>0</v>
      </c>
      <c r="AM539" s="12">
        <f t="shared" si="33"/>
        <v>1</v>
      </c>
      <c r="AN539" s="12">
        <f t="shared" si="34"/>
        <v>0</v>
      </c>
      <c r="AO539" s="13">
        <f t="shared" si="35"/>
        <v>0</v>
      </c>
    </row>
    <row r="540" spans="1:41" x14ac:dyDescent="0.25">
      <c r="A540" t="s">
        <v>621</v>
      </c>
      <c r="C540" t="s">
        <v>43</v>
      </c>
      <c r="D540" t="s">
        <v>501</v>
      </c>
      <c r="E540">
        <v>55.4696</v>
      </c>
      <c r="F540">
        <v>-161.88900000000001</v>
      </c>
      <c r="G540" t="s">
        <v>144</v>
      </c>
      <c r="J540" t="s">
        <v>3</v>
      </c>
      <c r="N540" t="s">
        <v>421</v>
      </c>
      <c r="O540" t="s">
        <v>46</v>
      </c>
      <c r="P540" t="s">
        <v>341</v>
      </c>
      <c r="Q540" t="s">
        <v>386</v>
      </c>
      <c r="S540">
        <v>53.37</v>
      </c>
      <c r="T540">
        <v>0.95</v>
      </c>
      <c r="U540">
        <v>18.72</v>
      </c>
      <c r="Y540">
        <v>8.6300000000000008</v>
      </c>
      <c r="AB540">
        <v>0.17</v>
      </c>
      <c r="AC540">
        <v>4.99</v>
      </c>
      <c r="AD540">
        <v>9.31</v>
      </c>
      <c r="AE540">
        <v>3.08</v>
      </c>
      <c r="AF540">
        <v>0.6</v>
      </c>
      <c r="AG540">
        <v>0.19</v>
      </c>
      <c r="AL540" s="11">
        <f t="shared" si="32"/>
        <v>0</v>
      </c>
      <c r="AM540" s="12">
        <f t="shared" si="33"/>
        <v>1</v>
      </c>
      <c r="AN540" s="12">
        <f t="shared" si="34"/>
        <v>0</v>
      </c>
      <c r="AO540" s="13">
        <f t="shared" si="35"/>
        <v>0</v>
      </c>
    </row>
    <row r="541" spans="1:41" x14ac:dyDescent="0.25">
      <c r="A541" t="s">
        <v>622</v>
      </c>
      <c r="C541" t="s">
        <v>43</v>
      </c>
      <c r="D541" t="s">
        <v>501</v>
      </c>
      <c r="E541">
        <v>55.373199999999997</v>
      </c>
      <c r="F541">
        <v>-161.99199999999999</v>
      </c>
      <c r="G541" t="s">
        <v>144</v>
      </c>
      <c r="J541" t="s">
        <v>3</v>
      </c>
      <c r="N541" t="s">
        <v>421</v>
      </c>
      <c r="O541" t="s">
        <v>46</v>
      </c>
      <c r="P541" t="s">
        <v>341</v>
      </c>
      <c r="Q541" t="s">
        <v>386</v>
      </c>
      <c r="S541">
        <v>57.84</v>
      </c>
      <c r="T541">
        <v>0.95</v>
      </c>
      <c r="U541">
        <v>16.89</v>
      </c>
      <c r="Y541">
        <v>7.8</v>
      </c>
      <c r="AB541">
        <v>0.16</v>
      </c>
      <c r="AC541">
        <v>3.7</v>
      </c>
      <c r="AD541">
        <v>7.38</v>
      </c>
      <c r="AE541">
        <v>3.56</v>
      </c>
      <c r="AF541">
        <v>1.52</v>
      </c>
      <c r="AG541">
        <v>0.21</v>
      </c>
      <c r="AL541" s="11">
        <f t="shared" si="32"/>
        <v>0</v>
      </c>
      <c r="AM541" s="12">
        <f t="shared" si="33"/>
        <v>1</v>
      </c>
      <c r="AN541" s="12">
        <f t="shared" si="34"/>
        <v>0</v>
      </c>
      <c r="AO541" s="13">
        <f t="shared" si="35"/>
        <v>0</v>
      </c>
    </row>
    <row r="542" spans="1:41" x14ac:dyDescent="0.25">
      <c r="A542" t="s">
        <v>623</v>
      </c>
      <c r="C542" t="s">
        <v>43</v>
      </c>
      <c r="D542" t="s">
        <v>501</v>
      </c>
      <c r="E542">
        <v>55.365499999999997</v>
      </c>
      <c r="F542">
        <v>-162.011</v>
      </c>
      <c r="G542" t="s">
        <v>144</v>
      </c>
      <c r="J542" t="s">
        <v>3</v>
      </c>
      <c r="N542" t="s">
        <v>421</v>
      </c>
      <c r="O542" t="s">
        <v>46</v>
      </c>
      <c r="P542" t="s">
        <v>341</v>
      </c>
      <c r="Q542" t="s">
        <v>386</v>
      </c>
      <c r="S542">
        <v>54.2</v>
      </c>
      <c r="T542">
        <v>0.9</v>
      </c>
      <c r="U542">
        <v>18.52</v>
      </c>
      <c r="Y542">
        <v>8.6199999999999992</v>
      </c>
      <c r="AB542">
        <v>0.17</v>
      </c>
      <c r="AC542">
        <v>4.6900000000000004</v>
      </c>
      <c r="AD542">
        <v>8.77</v>
      </c>
      <c r="AE542">
        <v>3.1</v>
      </c>
      <c r="AF542">
        <v>0.86</v>
      </c>
      <c r="AG542">
        <v>0.16</v>
      </c>
      <c r="AL542" s="11">
        <f t="shared" si="32"/>
        <v>0</v>
      </c>
      <c r="AM542" s="12">
        <f t="shared" si="33"/>
        <v>1</v>
      </c>
      <c r="AN542" s="12">
        <f t="shared" si="34"/>
        <v>0</v>
      </c>
      <c r="AO542" s="13">
        <f t="shared" si="35"/>
        <v>0</v>
      </c>
    </row>
    <row r="543" spans="1:41" x14ac:dyDescent="0.25">
      <c r="A543" t="s">
        <v>624</v>
      </c>
      <c r="C543" t="s">
        <v>43</v>
      </c>
      <c r="D543" t="s">
        <v>501</v>
      </c>
      <c r="E543">
        <v>55.278300000000002</v>
      </c>
      <c r="F543">
        <v>-161.995</v>
      </c>
      <c r="G543" t="s">
        <v>144</v>
      </c>
      <c r="J543" t="s">
        <v>3</v>
      </c>
      <c r="N543" t="s">
        <v>421</v>
      </c>
      <c r="O543" t="s">
        <v>46</v>
      </c>
      <c r="P543" t="s">
        <v>388</v>
      </c>
      <c r="Q543" t="s">
        <v>389</v>
      </c>
      <c r="S543">
        <v>67.319999999999993</v>
      </c>
      <c r="T543">
        <v>0.56000000000000005</v>
      </c>
      <c r="U543">
        <v>15.69</v>
      </c>
      <c r="Y543">
        <v>4.37</v>
      </c>
      <c r="AB543">
        <v>0.11</v>
      </c>
      <c r="AC543">
        <v>1.47</v>
      </c>
      <c r="AD543">
        <v>3.38</v>
      </c>
      <c r="AE543">
        <v>4.2300000000000004</v>
      </c>
      <c r="AF543">
        <v>2.74</v>
      </c>
      <c r="AG543">
        <v>0.13</v>
      </c>
      <c r="AL543" s="11">
        <f t="shared" si="32"/>
        <v>0</v>
      </c>
      <c r="AM543" s="12">
        <f t="shared" si="33"/>
        <v>1</v>
      </c>
      <c r="AN543" s="12">
        <f t="shared" si="34"/>
        <v>0</v>
      </c>
      <c r="AO543" s="13">
        <f t="shared" si="35"/>
        <v>0</v>
      </c>
    </row>
    <row r="544" spans="1:41" x14ac:dyDescent="0.25">
      <c r="A544" t="s">
        <v>625</v>
      </c>
      <c r="C544" t="s">
        <v>43</v>
      </c>
      <c r="D544" t="s">
        <v>501</v>
      </c>
      <c r="E544">
        <v>55.698799999999999</v>
      </c>
      <c r="F544">
        <v>-162.24600000000001</v>
      </c>
      <c r="G544" t="s">
        <v>144</v>
      </c>
      <c r="J544" t="s">
        <v>3</v>
      </c>
      <c r="N544" t="s">
        <v>421</v>
      </c>
      <c r="O544" t="s">
        <v>46</v>
      </c>
      <c r="P544" t="s">
        <v>388</v>
      </c>
      <c r="Q544" t="s">
        <v>389</v>
      </c>
      <c r="S544">
        <v>72.3</v>
      </c>
      <c r="T544">
        <v>0.35</v>
      </c>
      <c r="U544">
        <v>14.26</v>
      </c>
      <c r="Y544">
        <v>2.42</v>
      </c>
      <c r="AB544">
        <v>7.0000000000000007E-2</v>
      </c>
      <c r="AC544">
        <v>0.79</v>
      </c>
      <c r="AD544">
        <v>1.68</v>
      </c>
      <c r="AE544">
        <v>4.55</v>
      </c>
      <c r="AF544">
        <v>3.52</v>
      </c>
      <c r="AG544">
        <v>0.06</v>
      </c>
      <c r="AL544" s="11">
        <f t="shared" si="32"/>
        <v>0</v>
      </c>
      <c r="AM544" s="12">
        <f t="shared" si="33"/>
        <v>1</v>
      </c>
      <c r="AN544" s="12">
        <f t="shared" si="34"/>
        <v>0</v>
      </c>
      <c r="AO544" s="13">
        <f t="shared" si="35"/>
        <v>0</v>
      </c>
    </row>
    <row r="545" spans="1:41" x14ac:dyDescent="0.25">
      <c r="A545" t="s">
        <v>626</v>
      </c>
      <c r="C545" t="s">
        <v>43</v>
      </c>
      <c r="D545" t="s">
        <v>501</v>
      </c>
      <c r="E545">
        <v>55.667000000000002</v>
      </c>
      <c r="F545">
        <v>-162.28299999999999</v>
      </c>
      <c r="G545" t="s">
        <v>144</v>
      </c>
      <c r="J545" t="s">
        <v>3</v>
      </c>
      <c r="N545" t="s">
        <v>421</v>
      </c>
      <c r="O545" t="s">
        <v>46</v>
      </c>
      <c r="P545" t="s">
        <v>388</v>
      </c>
      <c r="Q545" t="s">
        <v>389</v>
      </c>
      <c r="S545">
        <v>71.37</v>
      </c>
      <c r="T545">
        <v>0.37</v>
      </c>
      <c r="U545">
        <v>15.02</v>
      </c>
      <c r="Y545">
        <v>2.72</v>
      </c>
      <c r="AB545">
        <v>0.08</v>
      </c>
      <c r="AC545">
        <v>0.77</v>
      </c>
      <c r="AD545">
        <v>1.83</v>
      </c>
      <c r="AE545">
        <v>4.37</v>
      </c>
      <c r="AF545">
        <v>3.4</v>
      </c>
      <c r="AG545">
        <v>7.0000000000000007E-2</v>
      </c>
      <c r="AL545" s="11">
        <f t="shared" si="32"/>
        <v>0</v>
      </c>
      <c r="AM545" s="12">
        <f t="shared" si="33"/>
        <v>1</v>
      </c>
      <c r="AN545" s="12">
        <f t="shared" si="34"/>
        <v>0</v>
      </c>
      <c r="AO545" s="13">
        <f t="shared" si="35"/>
        <v>0</v>
      </c>
    </row>
    <row r="546" spans="1:41" x14ac:dyDescent="0.25">
      <c r="A546" t="s">
        <v>627</v>
      </c>
      <c r="C546" t="s">
        <v>43</v>
      </c>
      <c r="D546" t="s">
        <v>501</v>
      </c>
      <c r="E546">
        <v>55.475999999999999</v>
      </c>
      <c r="F546">
        <v>-162.096</v>
      </c>
      <c r="G546" t="s">
        <v>144</v>
      </c>
      <c r="J546" t="s">
        <v>3</v>
      </c>
      <c r="N546" t="s">
        <v>421</v>
      </c>
      <c r="O546" t="s">
        <v>46</v>
      </c>
      <c r="P546" t="s">
        <v>388</v>
      </c>
      <c r="Q546" t="s">
        <v>389</v>
      </c>
      <c r="S546">
        <v>72.34</v>
      </c>
      <c r="T546">
        <v>0.34</v>
      </c>
      <c r="U546">
        <v>14.35</v>
      </c>
      <c r="Y546">
        <v>2.5099999999999998</v>
      </c>
      <c r="AB546">
        <v>0.08</v>
      </c>
      <c r="AC546">
        <v>0.7</v>
      </c>
      <c r="AD546">
        <v>1.64</v>
      </c>
      <c r="AE546">
        <v>4.42</v>
      </c>
      <c r="AF546">
        <v>3.57</v>
      </c>
      <c r="AG546">
        <v>0.06</v>
      </c>
      <c r="AL546" s="11">
        <f t="shared" si="32"/>
        <v>0</v>
      </c>
      <c r="AM546" s="12">
        <f t="shared" si="33"/>
        <v>1</v>
      </c>
      <c r="AN546" s="12">
        <f t="shared" si="34"/>
        <v>0</v>
      </c>
      <c r="AO546" s="13">
        <f t="shared" si="35"/>
        <v>0</v>
      </c>
    </row>
    <row r="547" spans="1:41" x14ac:dyDescent="0.25">
      <c r="A547" t="s">
        <v>628</v>
      </c>
      <c r="C547" t="s">
        <v>43</v>
      </c>
      <c r="D547" t="s">
        <v>501</v>
      </c>
      <c r="E547">
        <v>55.37</v>
      </c>
      <c r="F547">
        <v>-161.84299999999999</v>
      </c>
      <c r="G547" t="s">
        <v>144</v>
      </c>
      <c r="J547" t="s">
        <v>3</v>
      </c>
      <c r="N547" t="s">
        <v>421</v>
      </c>
      <c r="O547" t="s">
        <v>46</v>
      </c>
      <c r="P547" t="s">
        <v>388</v>
      </c>
      <c r="Q547" t="s">
        <v>389</v>
      </c>
      <c r="S547">
        <v>71.87</v>
      </c>
      <c r="T547">
        <v>0.42</v>
      </c>
      <c r="U547">
        <v>14.82</v>
      </c>
      <c r="Y547">
        <v>2.92</v>
      </c>
      <c r="AB547">
        <v>0.08</v>
      </c>
      <c r="AC547">
        <v>0.56999999999999995</v>
      </c>
      <c r="AD547">
        <v>2.0299999999999998</v>
      </c>
      <c r="AE547">
        <v>3.76</v>
      </c>
      <c r="AF547">
        <v>3.45</v>
      </c>
      <c r="AG547">
        <v>0.08</v>
      </c>
      <c r="AL547" s="11">
        <f t="shared" si="32"/>
        <v>0</v>
      </c>
      <c r="AM547" s="12">
        <f t="shared" si="33"/>
        <v>1</v>
      </c>
      <c r="AN547" s="12">
        <f t="shared" si="34"/>
        <v>0</v>
      </c>
      <c r="AO547" s="13">
        <f t="shared" si="35"/>
        <v>0</v>
      </c>
    </row>
    <row r="548" spans="1:41" x14ac:dyDescent="0.25">
      <c r="A548" t="s">
        <v>629</v>
      </c>
      <c r="C548" t="s">
        <v>43</v>
      </c>
      <c r="D548" t="s">
        <v>501</v>
      </c>
      <c r="E548">
        <v>55.433100000000003</v>
      </c>
      <c r="F548">
        <v>-162.53299999999999</v>
      </c>
      <c r="G548" t="s">
        <v>144</v>
      </c>
      <c r="J548" t="s">
        <v>3</v>
      </c>
      <c r="N548" t="s">
        <v>421</v>
      </c>
      <c r="O548" t="s">
        <v>46</v>
      </c>
      <c r="P548" t="s">
        <v>388</v>
      </c>
      <c r="Q548" t="s">
        <v>389</v>
      </c>
      <c r="S548">
        <v>68.73</v>
      </c>
      <c r="T548">
        <v>0.48</v>
      </c>
      <c r="U548">
        <v>15.2</v>
      </c>
      <c r="Y548">
        <v>4</v>
      </c>
      <c r="AB548">
        <v>0.11</v>
      </c>
      <c r="AC548">
        <v>0.99</v>
      </c>
      <c r="AD548">
        <v>3.02</v>
      </c>
      <c r="AE548">
        <v>4.53</v>
      </c>
      <c r="AF548">
        <v>2.82</v>
      </c>
      <c r="AG548">
        <v>0.13</v>
      </c>
      <c r="AL548" s="11">
        <f t="shared" si="32"/>
        <v>0</v>
      </c>
      <c r="AM548" s="12">
        <f t="shared" si="33"/>
        <v>1</v>
      </c>
      <c r="AN548" s="12">
        <f t="shared" si="34"/>
        <v>0</v>
      </c>
      <c r="AO548" s="13">
        <f t="shared" si="35"/>
        <v>0</v>
      </c>
    </row>
    <row r="549" spans="1:41" x14ac:dyDescent="0.25">
      <c r="A549" t="s">
        <v>630</v>
      </c>
      <c r="C549" t="s">
        <v>43</v>
      </c>
      <c r="D549" t="s">
        <v>501</v>
      </c>
      <c r="E549">
        <v>55.305399999999999</v>
      </c>
      <c r="F549">
        <v>-161.86000000000001</v>
      </c>
      <c r="G549" t="s">
        <v>144</v>
      </c>
      <c r="J549" t="s">
        <v>3</v>
      </c>
      <c r="N549" t="s">
        <v>421</v>
      </c>
      <c r="O549" t="s">
        <v>46</v>
      </c>
      <c r="P549" t="s">
        <v>388</v>
      </c>
      <c r="Q549" t="s">
        <v>389</v>
      </c>
      <c r="S549">
        <v>72.45</v>
      </c>
      <c r="T549">
        <v>0.37</v>
      </c>
      <c r="U549">
        <v>14.57</v>
      </c>
      <c r="Y549">
        <v>2.73</v>
      </c>
      <c r="AB549">
        <v>7.0000000000000007E-2</v>
      </c>
      <c r="AC549">
        <v>0.4</v>
      </c>
      <c r="AD549">
        <v>1.77</v>
      </c>
      <c r="AE549">
        <v>4.25</v>
      </c>
      <c r="AF549">
        <v>3.28</v>
      </c>
      <c r="AG549">
        <v>0.1</v>
      </c>
      <c r="AL549" s="11">
        <f t="shared" si="32"/>
        <v>0</v>
      </c>
      <c r="AM549" s="12">
        <f t="shared" si="33"/>
        <v>1</v>
      </c>
      <c r="AN549" s="12">
        <f t="shared" si="34"/>
        <v>0</v>
      </c>
      <c r="AO549" s="13">
        <f t="shared" si="35"/>
        <v>0</v>
      </c>
    </row>
    <row r="550" spans="1:41" x14ac:dyDescent="0.25">
      <c r="A550" t="s">
        <v>631</v>
      </c>
      <c r="C550" t="s">
        <v>43</v>
      </c>
      <c r="D550" t="s">
        <v>501</v>
      </c>
      <c r="E550">
        <v>55.305399999999999</v>
      </c>
      <c r="F550">
        <v>-161.86000000000001</v>
      </c>
      <c r="G550" t="s">
        <v>144</v>
      </c>
      <c r="J550" t="s">
        <v>3</v>
      </c>
      <c r="N550" t="s">
        <v>421</v>
      </c>
      <c r="O550" t="s">
        <v>46</v>
      </c>
      <c r="P550" t="s">
        <v>388</v>
      </c>
      <c r="Q550" t="s">
        <v>389</v>
      </c>
      <c r="S550">
        <v>72.16</v>
      </c>
      <c r="T550">
        <v>0.38</v>
      </c>
      <c r="U550">
        <v>14.7</v>
      </c>
      <c r="Y550">
        <v>2.77</v>
      </c>
      <c r="AB550">
        <v>7.0000000000000007E-2</v>
      </c>
      <c r="AC550">
        <v>0.51</v>
      </c>
      <c r="AD550">
        <v>1.85</v>
      </c>
      <c r="AE550">
        <v>4.18</v>
      </c>
      <c r="AF550">
        <v>3.29</v>
      </c>
      <c r="AG550">
        <v>0.1</v>
      </c>
      <c r="AL550" s="11">
        <f t="shared" si="32"/>
        <v>0</v>
      </c>
      <c r="AM550" s="12">
        <f t="shared" si="33"/>
        <v>1</v>
      </c>
      <c r="AN550" s="12">
        <f t="shared" si="34"/>
        <v>0</v>
      </c>
      <c r="AO550" s="13">
        <f t="shared" si="35"/>
        <v>0</v>
      </c>
    </row>
    <row r="551" spans="1:41" x14ac:dyDescent="0.25">
      <c r="A551" t="s">
        <v>632</v>
      </c>
      <c r="C551" t="s">
        <v>43</v>
      </c>
      <c r="D551" t="s">
        <v>501</v>
      </c>
      <c r="E551">
        <v>55.688299999999998</v>
      </c>
      <c r="F551">
        <v>-162.01</v>
      </c>
      <c r="G551" t="s">
        <v>144</v>
      </c>
      <c r="J551" t="s">
        <v>3</v>
      </c>
      <c r="N551" t="s">
        <v>421</v>
      </c>
      <c r="O551" t="s">
        <v>46</v>
      </c>
      <c r="P551" t="s">
        <v>388</v>
      </c>
      <c r="Q551" t="s">
        <v>389</v>
      </c>
      <c r="S551">
        <v>71.31</v>
      </c>
      <c r="T551">
        <v>0.36</v>
      </c>
      <c r="U551">
        <v>15.62</v>
      </c>
      <c r="Y551">
        <v>2.97</v>
      </c>
      <c r="AB551">
        <v>0.08</v>
      </c>
      <c r="AC551">
        <v>0.44</v>
      </c>
      <c r="AD551">
        <v>1.83</v>
      </c>
      <c r="AE551">
        <v>4.26</v>
      </c>
      <c r="AF551">
        <v>3.04</v>
      </c>
      <c r="AG551">
        <v>0.1</v>
      </c>
      <c r="AL551" s="11">
        <f t="shared" si="32"/>
        <v>0</v>
      </c>
      <c r="AM551" s="12">
        <f t="shared" si="33"/>
        <v>1</v>
      </c>
      <c r="AN551" s="12">
        <f t="shared" si="34"/>
        <v>0</v>
      </c>
      <c r="AO551" s="13">
        <f t="shared" si="35"/>
        <v>0</v>
      </c>
    </row>
    <row r="552" spans="1:41" x14ac:dyDescent="0.25">
      <c r="A552" t="s">
        <v>633</v>
      </c>
      <c r="C552" t="s">
        <v>43</v>
      </c>
      <c r="D552" t="s">
        <v>501</v>
      </c>
      <c r="E552">
        <v>55.688299999999998</v>
      </c>
      <c r="F552">
        <v>-162.01</v>
      </c>
      <c r="G552" t="s">
        <v>144</v>
      </c>
      <c r="J552" t="s">
        <v>3</v>
      </c>
      <c r="N552" t="s">
        <v>421</v>
      </c>
      <c r="O552" t="s">
        <v>46</v>
      </c>
      <c r="P552" t="s">
        <v>388</v>
      </c>
      <c r="Q552" t="s">
        <v>389</v>
      </c>
      <c r="S552">
        <v>72.569999999999993</v>
      </c>
      <c r="T552">
        <v>0.3</v>
      </c>
      <c r="U552">
        <v>14.45</v>
      </c>
      <c r="Y552">
        <v>2.64</v>
      </c>
      <c r="AB552">
        <v>0.08</v>
      </c>
      <c r="AC552">
        <v>0.37</v>
      </c>
      <c r="AD552">
        <v>1.92</v>
      </c>
      <c r="AE552">
        <v>4.24</v>
      </c>
      <c r="AF552">
        <v>3.34</v>
      </c>
      <c r="AG552">
        <v>0.08</v>
      </c>
      <c r="AL552" s="11">
        <f t="shared" si="32"/>
        <v>0</v>
      </c>
      <c r="AM552" s="12">
        <f t="shared" si="33"/>
        <v>1</v>
      </c>
      <c r="AN552" s="12">
        <f t="shared" si="34"/>
        <v>0</v>
      </c>
      <c r="AO552" s="13">
        <f t="shared" si="35"/>
        <v>0</v>
      </c>
    </row>
    <row r="553" spans="1:41" x14ac:dyDescent="0.25">
      <c r="A553" t="s">
        <v>634</v>
      </c>
      <c r="C553" t="s">
        <v>43</v>
      </c>
      <c r="D553" t="s">
        <v>501</v>
      </c>
      <c r="E553">
        <v>55.561100000000003</v>
      </c>
      <c r="F553">
        <v>-162.417</v>
      </c>
      <c r="G553" t="s">
        <v>144</v>
      </c>
      <c r="J553" t="s">
        <v>3</v>
      </c>
      <c r="N553" t="s">
        <v>421</v>
      </c>
      <c r="O553" t="s">
        <v>46</v>
      </c>
      <c r="P553" t="s">
        <v>388</v>
      </c>
      <c r="Q553" t="s">
        <v>389</v>
      </c>
      <c r="S553">
        <v>73.489999999999995</v>
      </c>
      <c r="T553">
        <v>0.2</v>
      </c>
      <c r="U553">
        <v>14.66</v>
      </c>
      <c r="Y553">
        <v>1.24</v>
      </c>
      <c r="AB553">
        <v>0.09</v>
      </c>
      <c r="AC553">
        <v>0.41</v>
      </c>
      <c r="AD553">
        <v>1.84</v>
      </c>
      <c r="AE553">
        <v>4.6100000000000003</v>
      </c>
      <c r="AF553">
        <v>3.38</v>
      </c>
      <c r="AG553">
        <v>7.0000000000000007E-2</v>
      </c>
      <c r="AL553" s="11">
        <f t="shared" si="32"/>
        <v>0</v>
      </c>
      <c r="AM553" s="12">
        <f t="shared" si="33"/>
        <v>1</v>
      </c>
      <c r="AN553" s="12">
        <f t="shared" si="34"/>
        <v>0</v>
      </c>
      <c r="AO553" s="13">
        <f t="shared" si="35"/>
        <v>0</v>
      </c>
    </row>
    <row r="554" spans="1:41" x14ac:dyDescent="0.25">
      <c r="A554" t="s">
        <v>635</v>
      </c>
      <c r="C554" t="s">
        <v>43</v>
      </c>
      <c r="D554" t="s">
        <v>501</v>
      </c>
      <c r="E554">
        <v>55.615299999999998</v>
      </c>
      <c r="F554">
        <v>-162.34800000000001</v>
      </c>
      <c r="G554" t="s">
        <v>144</v>
      </c>
      <c r="J554" t="s">
        <v>3</v>
      </c>
      <c r="N554" t="s">
        <v>421</v>
      </c>
      <c r="O554" t="s">
        <v>46</v>
      </c>
      <c r="P554" t="s">
        <v>388</v>
      </c>
      <c r="Q554" t="s">
        <v>389</v>
      </c>
      <c r="S554">
        <v>72.400000000000006</v>
      </c>
      <c r="T554">
        <v>0.36</v>
      </c>
      <c r="U554">
        <v>14.34</v>
      </c>
      <c r="Y554">
        <v>2.68</v>
      </c>
      <c r="AB554">
        <v>7.0000000000000007E-2</v>
      </c>
      <c r="AC554">
        <v>0.5</v>
      </c>
      <c r="AD554">
        <v>1.81</v>
      </c>
      <c r="AE554">
        <v>4.34</v>
      </c>
      <c r="AF554">
        <v>3.39</v>
      </c>
      <c r="AG554">
        <v>0.1</v>
      </c>
      <c r="AL554" s="11">
        <f t="shared" si="32"/>
        <v>0</v>
      </c>
      <c r="AM554" s="12">
        <f t="shared" si="33"/>
        <v>1</v>
      </c>
      <c r="AN554" s="12">
        <f t="shared" si="34"/>
        <v>0</v>
      </c>
      <c r="AO554" s="13">
        <f t="shared" si="35"/>
        <v>0</v>
      </c>
    </row>
    <row r="555" spans="1:41" x14ac:dyDescent="0.25">
      <c r="A555" t="s">
        <v>636</v>
      </c>
      <c r="C555" t="s">
        <v>43</v>
      </c>
      <c r="D555" t="s">
        <v>501</v>
      </c>
      <c r="E555">
        <v>55.440600000000003</v>
      </c>
      <c r="F555">
        <v>-161.922</v>
      </c>
      <c r="G555" t="s">
        <v>144</v>
      </c>
      <c r="J555" t="s">
        <v>3</v>
      </c>
      <c r="N555" t="s">
        <v>421</v>
      </c>
      <c r="O555" t="s">
        <v>46</v>
      </c>
      <c r="P555" t="s">
        <v>341</v>
      </c>
      <c r="Q555" t="s">
        <v>386</v>
      </c>
      <c r="S555">
        <v>52.78</v>
      </c>
      <c r="T555">
        <v>1.1399999999999999</v>
      </c>
      <c r="U555">
        <v>18.940000000000001</v>
      </c>
      <c r="Y555">
        <v>9.7100000000000009</v>
      </c>
      <c r="AB555">
        <v>0.19</v>
      </c>
      <c r="AC555">
        <v>3.97</v>
      </c>
      <c r="AD555">
        <v>8.73</v>
      </c>
      <c r="AE555">
        <v>3.56</v>
      </c>
      <c r="AF555">
        <v>0.67</v>
      </c>
      <c r="AG555">
        <v>0.32</v>
      </c>
      <c r="AL555" s="11">
        <f t="shared" si="32"/>
        <v>0</v>
      </c>
      <c r="AM555" s="12">
        <f t="shared" si="33"/>
        <v>1</v>
      </c>
      <c r="AN555" s="12">
        <f t="shared" si="34"/>
        <v>0</v>
      </c>
      <c r="AO555" s="13">
        <f t="shared" si="35"/>
        <v>0</v>
      </c>
    </row>
    <row r="556" spans="1:41" x14ac:dyDescent="0.25">
      <c r="A556" t="s">
        <v>637</v>
      </c>
      <c r="C556" t="s">
        <v>43</v>
      </c>
      <c r="D556" t="s">
        <v>501</v>
      </c>
      <c r="E556">
        <v>55.287500000000001</v>
      </c>
      <c r="F556">
        <v>-161.964</v>
      </c>
      <c r="G556" t="s">
        <v>144</v>
      </c>
      <c r="J556" t="s">
        <v>3</v>
      </c>
      <c r="N556" t="s">
        <v>421</v>
      </c>
      <c r="O556" t="s">
        <v>46</v>
      </c>
      <c r="P556" t="s">
        <v>341</v>
      </c>
      <c r="Q556" t="s">
        <v>386</v>
      </c>
      <c r="S556">
        <v>56.67</v>
      </c>
      <c r="T556">
        <v>0.91</v>
      </c>
      <c r="U556">
        <v>17.23</v>
      </c>
      <c r="Y556">
        <v>8.73</v>
      </c>
      <c r="AB556">
        <v>0.16</v>
      </c>
      <c r="AC556">
        <v>3.71</v>
      </c>
      <c r="AD556">
        <v>7.72</v>
      </c>
      <c r="AE556">
        <v>3.34</v>
      </c>
      <c r="AF556">
        <v>1.35</v>
      </c>
      <c r="AG556">
        <v>0.19</v>
      </c>
      <c r="AL556" s="11">
        <f t="shared" si="32"/>
        <v>0</v>
      </c>
      <c r="AM556" s="12">
        <f t="shared" si="33"/>
        <v>1</v>
      </c>
      <c r="AN556" s="12">
        <f t="shared" si="34"/>
        <v>0</v>
      </c>
      <c r="AO556" s="13">
        <f t="shared" si="35"/>
        <v>0</v>
      </c>
    </row>
    <row r="557" spans="1:41" x14ac:dyDescent="0.25">
      <c r="A557" t="s">
        <v>638</v>
      </c>
      <c r="C557" t="s">
        <v>43</v>
      </c>
      <c r="D557" t="s">
        <v>501</v>
      </c>
      <c r="E557">
        <v>55.292200000000001</v>
      </c>
      <c r="F557">
        <v>-162.006</v>
      </c>
      <c r="G557" t="s">
        <v>144</v>
      </c>
      <c r="J557" t="s">
        <v>3</v>
      </c>
      <c r="N557" t="s">
        <v>421</v>
      </c>
      <c r="O557" t="s">
        <v>46</v>
      </c>
      <c r="P557" t="s">
        <v>341</v>
      </c>
      <c r="Q557" t="s">
        <v>386</v>
      </c>
      <c r="S557">
        <v>57.08</v>
      </c>
      <c r="T557">
        <v>0.93</v>
      </c>
      <c r="U557">
        <v>16.93</v>
      </c>
      <c r="Y557">
        <v>8.6199999999999992</v>
      </c>
      <c r="AB557">
        <v>0.16</v>
      </c>
      <c r="AC557">
        <v>3.66</v>
      </c>
      <c r="AD557">
        <v>7.53</v>
      </c>
      <c r="AE557">
        <v>3.42</v>
      </c>
      <c r="AF557">
        <v>1.48</v>
      </c>
      <c r="AG557">
        <v>0.2</v>
      </c>
      <c r="AL557" s="11">
        <f t="shared" si="32"/>
        <v>0</v>
      </c>
      <c r="AM557" s="12">
        <f t="shared" si="33"/>
        <v>1</v>
      </c>
      <c r="AN557" s="12">
        <f t="shared" si="34"/>
        <v>0</v>
      </c>
      <c r="AO557" s="13">
        <f t="shared" si="35"/>
        <v>0</v>
      </c>
    </row>
    <row r="558" spans="1:41" x14ac:dyDescent="0.25">
      <c r="A558" t="s">
        <v>639</v>
      </c>
      <c r="C558" t="s">
        <v>43</v>
      </c>
      <c r="D558" t="s">
        <v>501</v>
      </c>
      <c r="E558">
        <v>55.401400000000002</v>
      </c>
      <c r="F558">
        <v>-161.84299999999999</v>
      </c>
      <c r="G558" t="s">
        <v>144</v>
      </c>
      <c r="J558" t="s">
        <v>3</v>
      </c>
      <c r="N558" t="s">
        <v>421</v>
      </c>
      <c r="O558" t="s">
        <v>46</v>
      </c>
      <c r="P558" t="s">
        <v>341</v>
      </c>
      <c r="Q558" t="s">
        <v>386</v>
      </c>
      <c r="S558">
        <v>52.78</v>
      </c>
      <c r="T558">
        <v>1.1399999999999999</v>
      </c>
      <c r="U558">
        <v>18.940000000000001</v>
      </c>
      <c r="Y558">
        <v>9.7100000000000009</v>
      </c>
      <c r="AB558">
        <v>0.19</v>
      </c>
      <c r="AC558">
        <v>4.12</v>
      </c>
      <c r="AD558">
        <v>8.7799999999999994</v>
      </c>
      <c r="AE558">
        <v>3.39</v>
      </c>
      <c r="AF558">
        <v>0.64</v>
      </c>
      <c r="AG558">
        <v>0.31</v>
      </c>
      <c r="AL558" s="11">
        <f t="shared" si="32"/>
        <v>0</v>
      </c>
      <c r="AM558" s="12">
        <f t="shared" si="33"/>
        <v>1</v>
      </c>
      <c r="AN558" s="12">
        <f t="shared" si="34"/>
        <v>0</v>
      </c>
      <c r="AO558" s="13">
        <f t="shared" si="35"/>
        <v>0</v>
      </c>
    </row>
    <row r="559" spans="1:41" x14ac:dyDescent="0.25">
      <c r="A559" t="s">
        <v>640</v>
      </c>
      <c r="C559" t="s">
        <v>43</v>
      </c>
      <c r="D559" t="s">
        <v>501</v>
      </c>
      <c r="E559">
        <v>55.376399999999997</v>
      </c>
      <c r="F559">
        <v>-161.80099999999999</v>
      </c>
      <c r="G559" t="s">
        <v>144</v>
      </c>
      <c r="J559" t="s">
        <v>3</v>
      </c>
      <c r="N559" t="s">
        <v>421</v>
      </c>
      <c r="O559" t="s">
        <v>46</v>
      </c>
      <c r="P559" t="s">
        <v>341</v>
      </c>
      <c r="Q559" t="s">
        <v>386</v>
      </c>
      <c r="S559">
        <v>52.53</v>
      </c>
      <c r="T559">
        <v>1.01</v>
      </c>
      <c r="U559">
        <v>18.7</v>
      </c>
      <c r="Y559">
        <v>10.050000000000001</v>
      </c>
      <c r="AB559">
        <v>0.18</v>
      </c>
      <c r="AC559">
        <v>4.22</v>
      </c>
      <c r="AD559">
        <v>9.1999999999999993</v>
      </c>
      <c r="AE559">
        <v>3.27</v>
      </c>
      <c r="AF559">
        <v>0.62</v>
      </c>
      <c r="AG559">
        <v>0.22</v>
      </c>
      <c r="AL559" s="11">
        <f t="shared" si="32"/>
        <v>0</v>
      </c>
      <c r="AM559" s="12">
        <f t="shared" si="33"/>
        <v>1</v>
      </c>
      <c r="AN559" s="12">
        <f t="shared" si="34"/>
        <v>0</v>
      </c>
      <c r="AO559" s="13">
        <f t="shared" si="35"/>
        <v>0</v>
      </c>
    </row>
    <row r="560" spans="1:41" x14ac:dyDescent="0.25">
      <c r="A560" t="s">
        <v>641</v>
      </c>
      <c r="C560" t="s">
        <v>43</v>
      </c>
      <c r="D560" t="s">
        <v>501</v>
      </c>
      <c r="E560">
        <v>55.339700000000001</v>
      </c>
      <c r="F560">
        <v>-162.096</v>
      </c>
      <c r="G560" t="s">
        <v>144</v>
      </c>
      <c r="J560" t="s">
        <v>3</v>
      </c>
      <c r="N560" t="s">
        <v>421</v>
      </c>
      <c r="O560" t="s">
        <v>46</v>
      </c>
      <c r="P560" t="s">
        <v>341</v>
      </c>
      <c r="Q560" t="s">
        <v>386</v>
      </c>
      <c r="S560">
        <v>56.69</v>
      </c>
      <c r="T560">
        <v>0.93</v>
      </c>
      <c r="U560">
        <v>17.43</v>
      </c>
      <c r="Y560">
        <v>8.68</v>
      </c>
      <c r="AB560">
        <v>0.15</v>
      </c>
      <c r="AC560">
        <v>3.52</v>
      </c>
      <c r="AD560">
        <v>7.74</v>
      </c>
      <c r="AE560">
        <v>3.37</v>
      </c>
      <c r="AF560">
        <v>1.3</v>
      </c>
      <c r="AG560">
        <v>0.2</v>
      </c>
      <c r="AL560" s="11">
        <f t="shared" si="32"/>
        <v>0</v>
      </c>
      <c r="AM560" s="12">
        <f t="shared" si="33"/>
        <v>1</v>
      </c>
      <c r="AN560" s="12">
        <f t="shared" si="34"/>
        <v>0</v>
      </c>
      <c r="AO560" s="13">
        <f t="shared" si="35"/>
        <v>0</v>
      </c>
    </row>
    <row r="561" spans="1:41" x14ac:dyDescent="0.25">
      <c r="A561" t="s">
        <v>642</v>
      </c>
      <c r="C561" t="s">
        <v>43</v>
      </c>
      <c r="D561" t="s">
        <v>501</v>
      </c>
      <c r="E561">
        <v>55.308399999999999</v>
      </c>
      <c r="F561">
        <v>-162.126</v>
      </c>
      <c r="G561" t="s">
        <v>144</v>
      </c>
      <c r="J561" t="s">
        <v>3</v>
      </c>
      <c r="N561" t="s">
        <v>421</v>
      </c>
      <c r="O561" t="s">
        <v>46</v>
      </c>
      <c r="P561" t="s">
        <v>341</v>
      </c>
      <c r="Q561" t="s">
        <v>386</v>
      </c>
      <c r="S561">
        <v>56.09</v>
      </c>
      <c r="T561">
        <v>0.9</v>
      </c>
      <c r="U561">
        <v>17.63</v>
      </c>
      <c r="Y561">
        <v>8.7899999999999991</v>
      </c>
      <c r="AB561">
        <v>0.15</v>
      </c>
      <c r="AC561">
        <v>3.76</v>
      </c>
      <c r="AD561">
        <v>8</v>
      </c>
      <c r="AE561">
        <v>3.28</v>
      </c>
      <c r="AF561">
        <v>1.24</v>
      </c>
      <c r="AG561">
        <v>0.18</v>
      </c>
      <c r="AL561" s="11">
        <f t="shared" si="32"/>
        <v>0</v>
      </c>
      <c r="AM561" s="12">
        <f t="shared" si="33"/>
        <v>1</v>
      </c>
      <c r="AN561" s="12">
        <f t="shared" si="34"/>
        <v>0</v>
      </c>
      <c r="AO561" s="13">
        <f t="shared" si="35"/>
        <v>0</v>
      </c>
    </row>
    <row r="562" spans="1:41" x14ac:dyDescent="0.25">
      <c r="A562" t="s">
        <v>643</v>
      </c>
      <c r="C562" t="s">
        <v>43</v>
      </c>
      <c r="D562" t="s">
        <v>501</v>
      </c>
      <c r="E562">
        <v>55.356400000000001</v>
      </c>
      <c r="F562">
        <v>-162.00200000000001</v>
      </c>
      <c r="G562" t="s">
        <v>144</v>
      </c>
      <c r="J562" t="s">
        <v>3</v>
      </c>
      <c r="N562" t="s">
        <v>421</v>
      </c>
      <c r="O562" t="s">
        <v>46</v>
      </c>
      <c r="P562" t="s">
        <v>341</v>
      </c>
      <c r="Q562" t="s">
        <v>386</v>
      </c>
      <c r="S562">
        <v>57.02</v>
      </c>
      <c r="T562">
        <v>0.93</v>
      </c>
      <c r="U562">
        <v>17.05</v>
      </c>
      <c r="Y562">
        <v>8.5500000000000007</v>
      </c>
      <c r="AB562">
        <v>0.15</v>
      </c>
      <c r="AC562">
        <v>3.61</v>
      </c>
      <c r="AD562">
        <v>7.68</v>
      </c>
      <c r="AE562">
        <v>3.33</v>
      </c>
      <c r="AF562">
        <v>1.49</v>
      </c>
      <c r="AG562">
        <v>0.2</v>
      </c>
      <c r="AL562" s="11">
        <f t="shared" si="32"/>
        <v>0</v>
      </c>
      <c r="AM562" s="12">
        <f t="shared" si="33"/>
        <v>1</v>
      </c>
      <c r="AN562" s="12">
        <f t="shared" si="34"/>
        <v>0</v>
      </c>
      <c r="AO562" s="13">
        <f t="shared" si="35"/>
        <v>0</v>
      </c>
    </row>
    <row r="563" spans="1:41" x14ac:dyDescent="0.25">
      <c r="A563" t="s">
        <v>644</v>
      </c>
      <c r="C563" t="s">
        <v>43</v>
      </c>
      <c r="D563" t="s">
        <v>501</v>
      </c>
      <c r="E563">
        <v>55.321399999999997</v>
      </c>
      <c r="F563">
        <v>-162.05500000000001</v>
      </c>
      <c r="G563" t="s">
        <v>144</v>
      </c>
      <c r="J563" t="s">
        <v>3</v>
      </c>
      <c r="N563" t="s">
        <v>421</v>
      </c>
      <c r="O563" t="s">
        <v>46</v>
      </c>
      <c r="P563" t="s">
        <v>341</v>
      </c>
      <c r="Q563" t="s">
        <v>386</v>
      </c>
      <c r="S563">
        <v>57.09</v>
      </c>
      <c r="T563">
        <v>0.93</v>
      </c>
      <c r="U563">
        <v>16.940000000000001</v>
      </c>
      <c r="Y563">
        <v>8.6199999999999992</v>
      </c>
      <c r="AB563">
        <v>0.15</v>
      </c>
      <c r="AC563">
        <v>3.63</v>
      </c>
      <c r="AD563">
        <v>7.57</v>
      </c>
      <c r="AE563">
        <v>3.42</v>
      </c>
      <c r="AF563">
        <v>1.46</v>
      </c>
      <c r="AG563">
        <v>0.2</v>
      </c>
      <c r="AL563" s="11">
        <f t="shared" si="32"/>
        <v>0</v>
      </c>
      <c r="AM563" s="12">
        <f t="shared" si="33"/>
        <v>1</v>
      </c>
      <c r="AN563" s="12">
        <f t="shared" si="34"/>
        <v>0</v>
      </c>
      <c r="AO563" s="13">
        <f t="shared" si="35"/>
        <v>0</v>
      </c>
    </row>
    <row r="564" spans="1:41" x14ac:dyDescent="0.25">
      <c r="A564" t="s">
        <v>645</v>
      </c>
      <c r="C564" t="s">
        <v>43</v>
      </c>
      <c r="D564" t="s">
        <v>501</v>
      </c>
      <c r="E564">
        <v>55.753100000000003</v>
      </c>
      <c r="F564">
        <v>-161.77600000000001</v>
      </c>
      <c r="G564" t="s">
        <v>144</v>
      </c>
      <c r="J564" t="s">
        <v>3</v>
      </c>
      <c r="N564" t="s">
        <v>421</v>
      </c>
      <c r="O564" t="s">
        <v>46</v>
      </c>
      <c r="P564" t="s">
        <v>388</v>
      </c>
      <c r="Q564" t="s">
        <v>389</v>
      </c>
      <c r="S564">
        <v>71.760000000000005</v>
      </c>
      <c r="T564">
        <v>0.38</v>
      </c>
      <c r="U564">
        <v>14.46</v>
      </c>
      <c r="Y564">
        <v>3.03</v>
      </c>
      <c r="AB564">
        <v>7.0000000000000007E-2</v>
      </c>
      <c r="AC564">
        <v>0.46</v>
      </c>
      <c r="AD564">
        <v>1.87</v>
      </c>
      <c r="AE564">
        <v>4.34</v>
      </c>
      <c r="AF564">
        <v>3.55</v>
      </c>
      <c r="AG564">
        <v>0.08</v>
      </c>
      <c r="AL564" s="11">
        <f t="shared" si="32"/>
        <v>0</v>
      </c>
      <c r="AM564" s="12">
        <f t="shared" si="33"/>
        <v>1</v>
      </c>
      <c r="AN564" s="12">
        <f t="shared" si="34"/>
        <v>0</v>
      </c>
      <c r="AO564" s="13">
        <f t="shared" si="35"/>
        <v>0</v>
      </c>
    </row>
    <row r="565" spans="1:41" x14ac:dyDescent="0.25">
      <c r="A565" t="s">
        <v>646</v>
      </c>
      <c r="C565" t="s">
        <v>43</v>
      </c>
      <c r="D565" t="s">
        <v>501</v>
      </c>
      <c r="E565">
        <v>55.365299999999998</v>
      </c>
      <c r="F565">
        <v>-162.03200000000001</v>
      </c>
      <c r="G565" t="s">
        <v>144</v>
      </c>
      <c r="J565" t="s">
        <v>3</v>
      </c>
      <c r="N565" t="s">
        <v>421</v>
      </c>
      <c r="O565" t="s">
        <v>46</v>
      </c>
      <c r="P565" t="s">
        <v>341</v>
      </c>
      <c r="Q565" t="s">
        <v>386</v>
      </c>
      <c r="S565">
        <v>55.33</v>
      </c>
      <c r="T565">
        <v>0.93</v>
      </c>
      <c r="U565">
        <v>17.75</v>
      </c>
      <c r="Y565">
        <v>9.3000000000000007</v>
      </c>
      <c r="AB565">
        <v>0.17</v>
      </c>
      <c r="AC565">
        <v>3.9</v>
      </c>
      <c r="AD565">
        <v>8.07</v>
      </c>
      <c r="AE565">
        <v>3.31</v>
      </c>
      <c r="AF565">
        <v>1.06</v>
      </c>
      <c r="AG565">
        <v>0.19</v>
      </c>
      <c r="AL565" s="11">
        <f t="shared" si="32"/>
        <v>0</v>
      </c>
      <c r="AM565" s="12">
        <f t="shared" si="33"/>
        <v>1</v>
      </c>
      <c r="AN565" s="12">
        <f t="shared" si="34"/>
        <v>0</v>
      </c>
      <c r="AO565" s="13">
        <f t="shared" si="35"/>
        <v>0</v>
      </c>
    </row>
    <row r="566" spans="1:41" x14ac:dyDescent="0.25">
      <c r="A566" t="s">
        <v>647</v>
      </c>
      <c r="C566" t="s">
        <v>43</v>
      </c>
      <c r="D566" t="s">
        <v>501</v>
      </c>
      <c r="E566">
        <v>55.332799999999999</v>
      </c>
      <c r="F566">
        <v>-162.066</v>
      </c>
      <c r="G566" t="s">
        <v>144</v>
      </c>
      <c r="J566" t="s">
        <v>3</v>
      </c>
      <c r="N566" t="s">
        <v>421</v>
      </c>
      <c r="O566" t="s">
        <v>46</v>
      </c>
      <c r="P566" t="s">
        <v>341</v>
      </c>
      <c r="Q566" t="s">
        <v>386</v>
      </c>
      <c r="S566">
        <v>58.24</v>
      </c>
      <c r="T566">
        <v>0.86</v>
      </c>
      <c r="U566">
        <v>17.28</v>
      </c>
      <c r="Y566">
        <v>8.09</v>
      </c>
      <c r="AB566">
        <v>0.15</v>
      </c>
      <c r="AC566">
        <v>3.08</v>
      </c>
      <c r="AD566">
        <v>7.13</v>
      </c>
      <c r="AE566">
        <v>3.58</v>
      </c>
      <c r="AF566">
        <v>1.41</v>
      </c>
      <c r="AG566">
        <v>0.19</v>
      </c>
      <c r="AL566" s="11">
        <f t="shared" si="32"/>
        <v>0</v>
      </c>
      <c r="AM566" s="12">
        <f t="shared" si="33"/>
        <v>1</v>
      </c>
      <c r="AN566" s="12">
        <f t="shared" si="34"/>
        <v>0</v>
      </c>
      <c r="AO566" s="13">
        <f t="shared" si="35"/>
        <v>0</v>
      </c>
    </row>
    <row r="567" spans="1:41" x14ac:dyDescent="0.25">
      <c r="A567" t="s">
        <v>648</v>
      </c>
      <c r="C567" t="s">
        <v>43</v>
      </c>
      <c r="D567" t="s">
        <v>501</v>
      </c>
      <c r="E567">
        <v>55.321399999999997</v>
      </c>
      <c r="F567">
        <v>-162.05199999999999</v>
      </c>
      <c r="G567" t="s">
        <v>144</v>
      </c>
      <c r="J567" t="s">
        <v>3</v>
      </c>
      <c r="N567" t="s">
        <v>421</v>
      </c>
      <c r="O567" t="s">
        <v>46</v>
      </c>
      <c r="P567" t="s">
        <v>294</v>
      </c>
      <c r="Q567" t="s">
        <v>295</v>
      </c>
      <c r="S567">
        <v>51.19</v>
      </c>
      <c r="T567">
        <v>0.97</v>
      </c>
      <c r="U567">
        <v>20.12</v>
      </c>
      <c r="Y567">
        <v>9.39</v>
      </c>
      <c r="AB567">
        <v>0.17</v>
      </c>
      <c r="AC567">
        <v>4.3899999999999997</v>
      </c>
      <c r="AD567">
        <v>10.06</v>
      </c>
      <c r="AE567">
        <v>3.05</v>
      </c>
      <c r="AF567">
        <v>0.48</v>
      </c>
      <c r="AG567">
        <v>0.2</v>
      </c>
      <c r="AL567" s="11">
        <f t="shared" si="32"/>
        <v>1</v>
      </c>
      <c r="AM567" s="12">
        <f t="shared" si="33"/>
        <v>0</v>
      </c>
      <c r="AN567" s="12">
        <f t="shared" si="34"/>
        <v>0</v>
      </c>
      <c r="AO567" s="13">
        <f t="shared" si="35"/>
        <v>0</v>
      </c>
    </row>
    <row r="568" spans="1:41" x14ac:dyDescent="0.25">
      <c r="A568" t="s">
        <v>649</v>
      </c>
      <c r="C568" t="s">
        <v>43</v>
      </c>
      <c r="D568" t="s">
        <v>501</v>
      </c>
      <c r="E568">
        <v>55.566699999999997</v>
      </c>
      <c r="F568">
        <v>-162.4</v>
      </c>
      <c r="G568" t="s">
        <v>144</v>
      </c>
      <c r="J568" t="s">
        <v>3</v>
      </c>
      <c r="N568" t="s">
        <v>421</v>
      </c>
      <c r="O568" t="s">
        <v>46</v>
      </c>
      <c r="P568" t="s">
        <v>388</v>
      </c>
      <c r="Q568" t="s">
        <v>389</v>
      </c>
      <c r="S568">
        <v>72.23</v>
      </c>
      <c r="T568">
        <v>0.34</v>
      </c>
      <c r="U568">
        <v>14.2</v>
      </c>
      <c r="Y568">
        <v>2.5499999999999998</v>
      </c>
      <c r="AB568">
        <v>7.0000000000000007E-2</v>
      </c>
      <c r="AC568">
        <v>0.42</v>
      </c>
      <c r="AD568">
        <v>1.66</v>
      </c>
      <c r="AE568">
        <v>4.3099999999999996</v>
      </c>
      <c r="AF568">
        <v>3.44</v>
      </c>
      <c r="AG568">
        <v>0.06</v>
      </c>
      <c r="AL568" s="11">
        <f t="shared" si="32"/>
        <v>0</v>
      </c>
      <c r="AM568" s="12">
        <f t="shared" si="33"/>
        <v>1</v>
      </c>
      <c r="AN568" s="12">
        <f t="shared" si="34"/>
        <v>0</v>
      </c>
      <c r="AO568" s="13">
        <f t="shared" si="35"/>
        <v>0</v>
      </c>
    </row>
    <row r="569" spans="1:41" x14ac:dyDescent="0.25">
      <c r="A569" t="s">
        <v>650</v>
      </c>
      <c r="C569" t="s">
        <v>43</v>
      </c>
      <c r="D569" t="s">
        <v>501</v>
      </c>
      <c r="E569">
        <v>55.333300000000001</v>
      </c>
      <c r="F569">
        <v>-161.93299999999999</v>
      </c>
      <c r="G569" t="s">
        <v>144</v>
      </c>
      <c r="J569" t="s">
        <v>3</v>
      </c>
      <c r="N569" t="s">
        <v>421</v>
      </c>
      <c r="O569" t="s">
        <v>46</v>
      </c>
      <c r="P569" t="s">
        <v>388</v>
      </c>
      <c r="Q569" t="s">
        <v>389</v>
      </c>
      <c r="S569">
        <v>71.98</v>
      </c>
      <c r="T569">
        <v>0.36</v>
      </c>
      <c r="U569">
        <v>14.14</v>
      </c>
      <c r="Y569">
        <v>2.65</v>
      </c>
      <c r="AB569">
        <v>7.0000000000000007E-2</v>
      </c>
      <c r="AC569">
        <v>0.45</v>
      </c>
      <c r="AD569">
        <v>1.76</v>
      </c>
      <c r="AE569">
        <v>4.4800000000000004</v>
      </c>
      <c r="AF569">
        <v>3.44</v>
      </c>
      <c r="AG569">
        <v>7.0000000000000007E-2</v>
      </c>
      <c r="AL569" s="11">
        <f t="shared" si="32"/>
        <v>0</v>
      </c>
      <c r="AM569" s="12">
        <f t="shared" si="33"/>
        <v>1</v>
      </c>
      <c r="AN569" s="12">
        <f t="shared" si="34"/>
        <v>0</v>
      </c>
      <c r="AO569" s="13">
        <f t="shared" si="35"/>
        <v>0</v>
      </c>
    </row>
    <row r="570" spans="1:41" x14ac:dyDescent="0.25">
      <c r="A570" t="s">
        <v>651</v>
      </c>
      <c r="C570" t="s">
        <v>43</v>
      </c>
      <c r="D570" t="s">
        <v>501</v>
      </c>
      <c r="E570">
        <v>55.341700000000003</v>
      </c>
      <c r="F570">
        <v>-162.07400000000001</v>
      </c>
      <c r="G570" t="s">
        <v>144</v>
      </c>
      <c r="J570" t="s">
        <v>3</v>
      </c>
      <c r="N570" t="s">
        <v>421</v>
      </c>
      <c r="O570" t="s">
        <v>46</v>
      </c>
      <c r="P570" t="s">
        <v>341</v>
      </c>
      <c r="Q570" t="s">
        <v>386</v>
      </c>
      <c r="S570">
        <v>58.94</v>
      </c>
      <c r="T570">
        <v>0.89</v>
      </c>
      <c r="U570">
        <v>16.739999999999998</v>
      </c>
      <c r="Y570">
        <v>8.14</v>
      </c>
      <c r="AB570">
        <v>0.15</v>
      </c>
      <c r="AC570">
        <v>3.08</v>
      </c>
      <c r="AD570">
        <v>6.98</v>
      </c>
      <c r="AE570">
        <v>3.24</v>
      </c>
      <c r="AF570">
        <v>1.64</v>
      </c>
      <c r="AG570">
        <v>0.2</v>
      </c>
      <c r="AL570" s="11">
        <f t="shared" si="32"/>
        <v>0</v>
      </c>
      <c r="AM570" s="12">
        <f t="shared" si="33"/>
        <v>1</v>
      </c>
      <c r="AN570" s="12">
        <f t="shared" si="34"/>
        <v>0</v>
      </c>
      <c r="AO570" s="13">
        <f t="shared" si="35"/>
        <v>0</v>
      </c>
    </row>
    <row r="571" spans="1:41" x14ac:dyDescent="0.25">
      <c r="A571" t="s">
        <v>652</v>
      </c>
      <c r="C571" t="s">
        <v>43</v>
      </c>
      <c r="D571" t="s">
        <v>501</v>
      </c>
      <c r="E571">
        <v>55.3431</v>
      </c>
      <c r="F571">
        <v>-162.06100000000001</v>
      </c>
      <c r="G571" t="s">
        <v>144</v>
      </c>
      <c r="J571" t="s">
        <v>3</v>
      </c>
      <c r="N571" t="s">
        <v>421</v>
      </c>
      <c r="O571" t="s">
        <v>46</v>
      </c>
      <c r="P571" t="s">
        <v>341</v>
      </c>
      <c r="Q571" t="s">
        <v>386</v>
      </c>
      <c r="S571">
        <v>61.88</v>
      </c>
      <c r="T571">
        <v>0.76</v>
      </c>
      <c r="U571">
        <v>16.07</v>
      </c>
      <c r="Y571">
        <v>6.55</v>
      </c>
      <c r="AB571">
        <v>0.12</v>
      </c>
      <c r="AC571">
        <v>2.61</v>
      </c>
      <c r="AD571">
        <v>5.97</v>
      </c>
      <c r="AE571">
        <v>3.58</v>
      </c>
      <c r="AF571">
        <v>2.29</v>
      </c>
      <c r="AG571">
        <v>0.18</v>
      </c>
      <c r="AL571" s="11">
        <f t="shared" si="32"/>
        <v>0</v>
      </c>
      <c r="AM571" s="12">
        <f t="shared" si="33"/>
        <v>1</v>
      </c>
      <c r="AN571" s="12">
        <f t="shared" si="34"/>
        <v>0</v>
      </c>
      <c r="AO571" s="13">
        <f t="shared" si="35"/>
        <v>0</v>
      </c>
    </row>
    <row r="572" spans="1:41" x14ac:dyDescent="0.25">
      <c r="A572" t="s">
        <v>653</v>
      </c>
      <c r="C572" t="s">
        <v>43</v>
      </c>
      <c r="D572" t="s">
        <v>501</v>
      </c>
      <c r="E572">
        <v>55.332799999999999</v>
      </c>
      <c r="F572">
        <v>-162.04900000000001</v>
      </c>
      <c r="G572" t="s">
        <v>144</v>
      </c>
      <c r="J572" t="s">
        <v>3</v>
      </c>
      <c r="N572" t="s">
        <v>421</v>
      </c>
      <c r="O572" t="s">
        <v>46</v>
      </c>
      <c r="P572" t="s">
        <v>341</v>
      </c>
      <c r="Q572" t="s">
        <v>386</v>
      </c>
      <c r="S572">
        <v>55.32</v>
      </c>
      <c r="T572">
        <v>0.89</v>
      </c>
      <c r="U572">
        <v>17.47</v>
      </c>
      <c r="Y572">
        <v>8.9499999999999993</v>
      </c>
      <c r="AB572">
        <v>0.16</v>
      </c>
      <c r="AC572">
        <v>4.2699999999999996</v>
      </c>
      <c r="AD572">
        <v>8.43</v>
      </c>
      <c r="AE572">
        <v>3.21</v>
      </c>
      <c r="AF572">
        <v>1.1399999999999999</v>
      </c>
      <c r="AG572">
        <v>0.17</v>
      </c>
      <c r="AL572" s="11">
        <f t="shared" si="32"/>
        <v>0</v>
      </c>
      <c r="AM572" s="12">
        <f t="shared" si="33"/>
        <v>1</v>
      </c>
      <c r="AN572" s="12">
        <f t="shared" si="34"/>
        <v>0</v>
      </c>
      <c r="AO572" s="13">
        <f t="shared" si="35"/>
        <v>0</v>
      </c>
    </row>
    <row r="573" spans="1:41" x14ac:dyDescent="0.25">
      <c r="A573" t="s">
        <v>654</v>
      </c>
      <c r="C573" t="s">
        <v>43</v>
      </c>
      <c r="D573" t="s">
        <v>501</v>
      </c>
      <c r="E573">
        <v>55.525799999999997</v>
      </c>
      <c r="F573">
        <v>-161.999</v>
      </c>
      <c r="G573" t="s">
        <v>144</v>
      </c>
      <c r="J573" t="s">
        <v>3</v>
      </c>
      <c r="N573" t="s">
        <v>421</v>
      </c>
      <c r="O573" t="s">
        <v>46</v>
      </c>
      <c r="P573" t="s">
        <v>388</v>
      </c>
      <c r="Q573" t="s">
        <v>389</v>
      </c>
      <c r="S573">
        <v>72.5</v>
      </c>
      <c r="T573">
        <v>0.35</v>
      </c>
      <c r="U573">
        <v>14.09</v>
      </c>
      <c r="Y573">
        <v>2.81</v>
      </c>
      <c r="AB573">
        <v>0.06</v>
      </c>
      <c r="AC573">
        <v>0.38</v>
      </c>
      <c r="AD573">
        <v>1.76</v>
      </c>
      <c r="AE573">
        <v>4.3499999999999996</v>
      </c>
      <c r="AF573">
        <v>3.63</v>
      </c>
      <c r="AG573">
        <v>7.0000000000000007E-2</v>
      </c>
      <c r="AL573" s="11">
        <f t="shared" si="32"/>
        <v>0</v>
      </c>
      <c r="AM573" s="12">
        <f t="shared" si="33"/>
        <v>1</v>
      </c>
      <c r="AN573" s="12">
        <f t="shared" si="34"/>
        <v>0</v>
      </c>
      <c r="AO573" s="13">
        <f t="shared" si="35"/>
        <v>0</v>
      </c>
    </row>
    <row r="574" spans="1:41" x14ac:dyDescent="0.25">
      <c r="A574" t="s">
        <v>655</v>
      </c>
      <c r="C574" t="s">
        <v>43</v>
      </c>
      <c r="D574" t="s">
        <v>501</v>
      </c>
      <c r="E574">
        <v>55.518700000000003</v>
      </c>
      <c r="F574">
        <v>-161.05199999999999</v>
      </c>
      <c r="G574" t="s">
        <v>144</v>
      </c>
      <c r="J574" t="s">
        <v>3</v>
      </c>
      <c r="N574" t="s">
        <v>421</v>
      </c>
      <c r="O574" t="s">
        <v>46</v>
      </c>
      <c r="P574" t="s">
        <v>388</v>
      </c>
      <c r="Q574" t="s">
        <v>389</v>
      </c>
      <c r="S574">
        <v>72.2</v>
      </c>
      <c r="T574">
        <v>0.36</v>
      </c>
      <c r="U574">
        <v>14.13</v>
      </c>
      <c r="Y574">
        <v>2.94</v>
      </c>
      <c r="AB574">
        <v>7.0000000000000007E-2</v>
      </c>
      <c r="AC574">
        <v>0.41</v>
      </c>
      <c r="AD574">
        <v>1.82</v>
      </c>
      <c r="AE574">
        <v>4.47</v>
      </c>
      <c r="AF574">
        <v>3.53</v>
      </c>
      <c r="AG574">
        <v>7.0000000000000007E-2</v>
      </c>
      <c r="AL574" s="11">
        <f t="shared" si="32"/>
        <v>0</v>
      </c>
      <c r="AM574" s="12">
        <f t="shared" si="33"/>
        <v>1</v>
      </c>
      <c r="AN574" s="12">
        <f t="shared" si="34"/>
        <v>0</v>
      </c>
      <c r="AO574" s="13">
        <f t="shared" si="35"/>
        <v>0</v>
      </c>
    </row>
    <row r="575" spans="1:41" x14ac:dyDescent="0.25">
      <c r="A575" t="s">
        <v>656</v>
      </c>
      <c r="C575" t="s">
        <v>43</v>
      </c>
      <c r="D575" t="s">
        <v>501</v>
      </c>
      <c r="E575">
        <v>55.518700000000003</v>
      </c>
      <c r="F575">
        <v>-161.05199999999999</v>
      </c>
      <c r="G575" t="s">
        <v>144</v>
      </c>
      <c r="J575" t="s">
        <v>3</v>
      </c>
      <c r="N575" t="s">
        <v>421</v>
      </c>
      <c r="O575" t="s">
        <v>46</v>
      </c>
      <c r="P575" t="s">
        <v>388</v>
      </c>
      <c r="Q575" t="s">
        <v>389</v>
      </c>
      <c r="S575">
        <v>71.83</v>
      </c>
      <c r="T575">
        <v>0.37</v>
      </c>
      <c r="U575">
        <v>14.2</v>
      </c>
      <c r="Y575">
        <v>3.09</v>
      </c>
      <c r="AB575">
        <v>7.0000000000000007E-2</v>
      </c>
      <c r="AC575">
        <v>0.49</v>
      </c>
      <c r="AD575">
        <v>1.9</v>
      </c>
      <c r="AE575">
        <v>4.47</v>
      </c>
      <c r="AF575">
        <v>3.51</v>
      </c>
      <c r="AG575">
        <v>7.0000000000000007E-2</v>
      </c>
      <c r="AL575" s="11">
        <f t="shared" si="32"/>
        <v>0</v>
      </c>
      <c r="AM575" s="12">
        <f t="shared" si="33"/>
        <v>1</v>
      </c>
      <c r="AN575" s="12">
        <f t="shared" si="34"/>
        <v>0</v>
      </c>
      <c r="AO575" s="13">
        <f t="shared" si="35"/>
        <v>0</v>
      </c>
    </row>
    <row r="576" spans="1:41" x14ac:dyDescent="0.25">
      <c r="A576" t="s">
        <v>657</v>
      </c>
      <c r="C576" t="s">
        <v>43</v>
      </c>
      <c r="D576" t="s">
        <v>501</v>
      </c>
      <c r="E576">
        <v>55.474200000000003</v>
      </c>
      <c r="F576">
        <v>-161.809</v>
      </c>
      <c r="G576" t="s">
        <v>144</v>
      </c>
      <c r="J576" t="s">
        <v>3</v>
      </c>
      <c r="N576" t="s">
        <v>421</v>
      </c>
      <c r="O576" t="s">
        <v>46</v>
      </c>
      <c r="P576" t="s">
        <v>341</v>
      </c>
      <c r="Q576" t="s">
        <v>386</v>
      </c>
      <c r="S576">
        <v>52.9</v>
      </c>
      <c r="T576">
        <v>0.76</v>
      </c>
      <c r="U576">
        <v>18.2</v>
      </c>
      <c r="Y576">
        <v>9.1</v>
      </c>
      <c r="AB576">
        <v>0.16</v>
      </c>
      <c r="AC576">
        <v>5.12</v>
      </c>
      <c r="AD576">
        <v>4.75</v>
      </c>
      <c r="AE576">
        <v>2.91</v>
      </c>
      <c r="AF576">
        <v>0.81</v>
      </c>
      <c r="AG576">
        <v>0.15</v>
      </c>
      <c r="AL576" s="11">
        <f t="shared" si="32"/>
        <v>0</v>
      </c>
      <c r="AM576" s="12">
        <f t="shared" si="33"/>
        <v>1</v>
      </c>
      <c r="AN576" s="12">
        <f t="shared" si="34"/>
        <v>0</v>
      </c>
      <c r="AO576" s="13">
        <f t="shared" si="35"/>
        <v>0</v>
      </c>
    </row>
    <row r="577" spans="1:41" x14ac:dyDescent="0.25">
      <c r="A577" t="s">
        <v>658</v>
      </c>
      <c r="C577" t="s">
        <v>43</v>
      </c>
      <c r="D577" t="s">
        <v>501</v>
      </c>
      <c r="E577">
        <v>55.344999999999999</v>
      </c>
      <c r="F577">
        <v>-162.14500000000001</v>
      </c>
      <c r="G577" t="s">
        <v>144</v>
      </c>
      <c r="J577" t="s">
        <v>3</v>
      </c>
      <c r="N577" t="s">
        <v>421</v>
      </c>
      <c r="O577" t="s">
        <v>46</v>
      </c>
      <c r="P577" t="s">
        <v>341</v>
      </c>
      <c r="Q577" t="s">
        <v>386</v>
      </c>
      <c r="S577">
        <v>55.84</v>
      </c>
      <c r="T577">
        <v>0.82</v>
      </c>
      <c r="U577">
        <v>16.649999999999999</v>
      </c>
      <c r="Y577">
        <v>8.73</v>
      </c>
      <c r="AB577">
        <v>0.16</v>
      </c>
      <c r="AC577">
        <v>4.78</v>
      </c>
      <c r="AD577">
        <v>8.5299999999999994</v>
      </c>
      <c r="AE577">
        <v>3.05</v>
      </c>
      <c r="AF577">
        <v>1.28</v>
      </c>
      <c r="AG577">
        <v>0.17</v>
      </c>
      <c r="AL577" s="11">
        <f t="shared" si="32"/>
        <v>0</v>
      </c>
      <c r="AM577" s="12">
        <f t="shared" si="33"/>
        <v>1</v>
      </c>
      <c r="AN577" s="12">
        <f t="shared" si="34"/>
        <v>0</v>
      </c>
      <c r="AO577" s="13">
        <f t="shared" si="35"/>
        <v>0</v>
      </c>
    </row>
    <row r="578" spans="1:41" x14ac:dyDescent="0.25">
      <c r="A578" t="s">
        <v>659</v>
      </c>
      <c r="C578" t="s">
        <v>43</v>
      </c>
      <c r="D578" t="s">
        <v>501</v>
      </c>
      <c r="E578">
        <v>55.319699999999997</v>
      </c>
      <c r="F578">
        <v>-161.93199999999999</v>
      </c>
      <c r="G578" t="s">
        <v>144</v>
      </c>
      <c r="J578" t="s">
        <v>3</v>
      </c>
      <c r="N578" t="s">
        <v>421</v>
      </c>
      <c r="O578" t="s">
        <v>46</v>
      </c>
      <c r="P578" t="s">
        <v>341</v>
      </c>
      <c r="Q578" t="s">
        <v>386</v>
      </c>
      <c r="S578">
        <v>56.99</v>
      </c>
      <c r="T578">
        <v>0.87</v>
      </c>
      <c r="U578">
        <v>16.84</v>
      </c>
      <c r="Y578">
        <v>8.35</v>
      </c>
      <c r="AB578">
        <v>0.15</v>
      </c>
      <c r="AC578">
        <v>4.1399999999999997</v>
      </c>
      <c r="AD578">
        <v>7.67</v>
      </c>
      <c r="AE578">
        <v>3.24</v>
      </c>
      <c r="AF578">
        <v>1.53</v>
      </c>
      <c r="AG578">
        <v>0.22</v>
      </c>
      <c r="AL578" s="11">
        <f t="shared" si="32"/>
        <v>0</v>
      </c>
      <c r="AM578" s="12">
        <f t="shared" si="33"/>
        <v>1</v>
      </c>
      <c r="AN578" s="12">
        <f t="shared" si="34"/>
        <v>0</v>
      </c>
      <c r="AO578" s="13">
        <f t="shared" si="35"/>
        <v>0</v>
      </c>
    </row>
    <row r="579" spans="1:41" x14ac:dyDescent="0.25">
      <c r="A579" t="s">
        <v>660</v>
      </c>
      <c r="C579" t="s">
        <v>43</v>
      </c>
      <c r="D579" t="s">
        <v>501</v>
      </c>
      <c r="E579">
        <v>55.342799999999997</v>
      </c>
      <c r="F579">
        <v>-162.02600000000001</v>
      </c>
      <c r="G579" t="s">
        <v>144</v>
      </c>
      <c r="J579" t="s">
        <v>3</v>
      </c>
      <c r="N579" t="s">
        <v>421</v>
      </c>
      <c r="O579" t="s">
        <v>46</v>
      </c>
      <c r="P579" t="s">
        <v>341</v>
      </c>
      <c r="Q579" t="s">
        <v>386</v>
      </c>
      <c r="S579">
        <v>53.17</v>
      </c>
      <c r="T579">
        <v>0.75</v>
      </c>
      <c r="U579">
        <v>18.149999999999999</v>
      </c>
      <c r="Y579">
        <v>9.08</v>
      </c>
      <c r="AB579">
        <v>0.16</v>
      </c>
      <c r="AC579">
        <v>5.1100000000000003</v>
      </c>
      <c r="AD579">
        <v>9.7200000000000006</v>
      </c>
      <c r="AE579">
        <v>2.9</v>
      </c>
      <c r="AF579">
        <v>0.8</v>
      </c>
      <c r="AG579">
        <v>0.15</v>
      </c>
      <c r="AL579" s="11">
        <f t="shared" si="32"/>
        <v>0</v>
      </c>
      <c r="AM579" s="12">
        <f t="shared" si="33"/>
        <v>1</v>
      </c>
      <c r="AN579" s="12">
        <f t="shared" si="34"/>
        <v>0</v>
      </c>
      <c r="AO579" s="13">
        <f t="shared" si="35"/>
        <v>0</v>
      </c>
    </row>
    <row r="580" spans="1:41" x14ac:dyDescent="0.25">
      <c r="A580" t="s">
        <v>661</v>
      </c>
      <c r="C580" t="s">
        <v>43</v>
      </c>
      <c r="D580" t="s">
        <v>501</v>
      </c>
      <c r="E580">
        <v>55.210599999999999</v>
      </c>
      <c r="F580">
        <v>-162.71</v>
      </c>
      <c r="G580" t="s">
        <v>144</v>
      </c>
      <c r="J580" t="s">
        <v>3</v>
      </c>
      <c r="N580" t="s">
        <v>421</v>
      </c>
      <c r="O580" t="s">
        <v>46</v>
      </c>
      <c r="P580" t="s">
        <v>341</v>
      </c>
      <c r="Q580" t="s">
        <v>386</v>
      </c>
      <c r="S580">
        <v>54.34</v>
      </c>
      <c r="T580">
        <v>1.28</v>
      </c>
      <c r="U580">
        <v>17.72</v>
      </c>
      <c r="Y580">
        <v>9.9499999999999993</v>
      </c>
      <c r="AB580">
        <v>0.2</v>
      </c>
      <c r="AC580">
        <v>3.45</v>
      </c>
      <c r="AD580">
        <v>8.17</v>
      </c>
      <c r="AE580">
        <v>3.7</v>
      </c>
      <c r="AF580">
        <v>0.81</v>
      </c>
      <c r="AG580">
        <v>0.37</v>
      </c>
      <c r="AL580" s="11">
        <f t="shared" si="32"/>
        <v>0</v>
      </c>
      <c r="AM580" s="12">
        <f t="shared" si="33"/>
        <v>1</v>
      </c>
      <c r="AN580" s="12">
        <f t="shared" si="34"/>
        <v>0</v>
      </c>
      <c r="AO580" s="13">
        <f t="shared" si="35"/>
        <v>0</v>
      </c>
    </row>
    <row r="581" spans="1:41" x14ac:dyDescent="0.25">
      <c r="A581" t="s">
        <v>662</v>
      </c>
      <c r="C581" t="s">
        <v>43</v>
      </c>
      <c r="D581" t="s">
        <v>501</v>
      </c>
      <c r="E581">
        <v>55.345700000000001</v>
      </c>
      <c r="F581">
        <v>-161.971</v>
      </c>
      <c r="G581" t="s">
        <v>144</v>
      </c>
      <c r="J581" t="s">
        <v>3</v>
      </c>
      <c r="N581" t="s">
        <v>421</v>
      </c>
      <c r="O581" t="s">
        <v>46</v>
      </c>
      <c r="P581" t="s">
        <v>341</v>
      </c>
      <c r="Q581" t="s">
        <v>386</v>
      </c>
      <c r="S581">
        <v>58.26</v>
      </c>
      <c r="T581">
        <v>0.88</v>
      </c>
      <c r="U581">
        <v>17.77</v>
      </c>
      <c r="Y581">
        <v>7.52</v>
      </c>
      <c r="AB581">
        <v>0.16</v>
      </c>
      <c r="AC581">
        <v>2.72</v>
      </c>
      <c r="AD581">
        <v>7.37</v>
      </c>
      <c r="AE581">
        <v>3.87</v>
      </c>
      <c r="AF581">
        <v>1.26</v>
      </c>
      <c r="AG581">
        <v>0.18</v>
      </c>
      <c r="AL581" s="11">
        <f t="shared" si="32"/>
        <v>0</v>
      </c>
      <c r="AM581" s="12">
        <f t="shared" si="33"/>
        <v>1</v>
      </c>
      <c r="AN581" s="12">
        <f t="shared" si="34"/>
        <v>0</v>
      </c>
      <c r="AO581" s="13">
        <f t="shared" si="35"/>
        <v>0</v>
      </c>
    </row>
    <row r="582" spans="1:41" x14ac:dyDescent="0.25">
      <c r="A582" t="s">
        <v>663</v>
      </c>
      <c r="C582" t="s">
        <v>43</v>
      </c>
      <c r="D582" t="s">
        <v>501</v>
      </c>
      <c r="E582">
        <v>55.353700000000003</v>
      </c>
      <c r="F582">
        <v>-161.96299999999999</v>
      </c>
      <c r="G582" t="s">
        <v>144</v>
      </c>
      <c r="J582" t="s">
        <v>3</v>
      </c>
      <c r="N582" t="s">
        <v>421</v>
      </c>
      <c r="O582" t="s">
        <v>46</v>
      </c>
      <c r="P582" t="s">
        <v>341</v>
      </c>
      <c r="Q582" t="s">
        <v>386</v>
      </c>
      <c r="S582">
        <v>57.79</v>
      </c>
      <c r="T582">
        <v>0.95</v>
      </c>
      <c r="U582">
        <v>16.93</v>
      </c>
      <c r="Y582">
        <v>7.93</v>
      </c>
      <c r="AB582">
        <v>0.16</v>
      </c>
      <c r="AC582">
        <v>3.59</v>
      </c>
      <c r="AD582">
        <v>7.4</v>
      </c>
      <c r="AE582">
        <v>3.51</v>
      </c>
      <c r="AF582">
        <v>1.53</v>
      </c>
      <c r="AG582">
        <v>0.21</v>
      </c>
      <c r="AL582" s="11">
        <f t="shared" si="32"/>
        <v>0</v>
      </c>
      <c r="AM582" s="12">
        <f t="shared" si="33"/>
        <v>1</v>
      </c>
      <c r="AN582" s="12">
        <f t="shared" si="34"/>
        <v>0</v>
      </c>
      <c r="AO582" s="13">
        <f t="shared" si="35"/>
        <v>0</v>
      </c>
    </row>
    <row r="583" spans="1:41" x14ac:dyDescent="0.25">
      <c r="A583" t="s">
        <v>664</v>
      </c>
      <c r="C583" t="s">
        <v>43</v>
      </c>
      <c r="D583" t="s">
        <v>501</v>
      </c>
      <c r="E583">
        <v>55.583300000000001</v>
      </c>
      <c r="F583">
        <v>-161.5</v>
      </c>
      <c r="G583" t="s">
        <v>144</v>
      </c>
      <c r="J583" t="s">
        <v>3</v>
      </c>
      <c r="N583" t="s">
        <v>421</v>
      </c>
      <c r="O583" t="s">
        <v>46</v>
      </c>
      <c r="P583" t="s">
        <v>341</v>
      </c>
      <c r="Q583" t="s">
        <v>386</v>
      </c>
      <c r="S583">
        <v>53.47</v>
      </c>
      <c r="T583">
        <v>1.18</v>
      </c>
      <c r="U583">
        <v>18.43</v>
      </c>
      <c r="Y583">
        <v>9.2899999999999991</v>
      </c>
      <c r="AB583">
        <v>0.19</v>
      </c>
      <c r="AC583">
        <v>4.4400000000000004</v>
      </c>
      <c r="AD583">
        <v>8.33</v>
      </c>
      <c r="AE583">
        <v>3.65</v>
      </c>
      <c r="AF583">
        <v>0.72</v>
      </c>
      <c r="AG583">
        <v>0.3</v>
      </c>
      <c r="AL583" s="11">
        <f t="shared" si="32"/>
        <v>0</v>
      </c>
      <c r="AM583" s="12">
        <f t="shared" si="33"/>
        <v>1</v>
      </c>
      <c r="AN583" s="12">
        <f t="shared" si="34"/>
        <v>0</v>
      </c>
      <c r="AO583" s="13">
        <f t="shared" si="35"/>
        <v>0</v>
      </c>
    </row>
    <row r="584" spans="1:41" x14ac:dyDescent="0.25">
      <c r="A584" t="s">
        <v>665</v>
      </c>
      <c r="C584" t="s">
        <v>43</v>
      </c>
      <c r="D584" t="s">
        <v>666</v>
      </c>
      <c r="E584">
        <v>59.33</v>
      </c>
      <c r="F584">
        <v>-153.41</v>
      </c>
      <c r="G584">
        <v>0.01</v>
      </c>
      <c r="J584" t="s">
        <v>3</v>
      </c>
      <c r="N584" t="s">
        <v>421</v>
      </c>
      <c r="O584" t="s">
        <v>46</v>
      </c>
      <c r="P584" t="s">
        <v>47</v>
      </c>
      <c r="Q584" t="s">
        <v>48</v>
      </c>
      <c r="S584">
        <v>62.67</v>
      </c>
      <c r="T584">
        <v>0.55000000000000004</v>
      </c>
      <c r="U584">
        <v>16.34</v>
      </c>
      <c r="Z584">
        <v>5.14</v>
      </c>
      <c r="AB584">
        <v>0.12</v>
      </c>
      <c r="AC584">
        <v>3.01</v>
      </c>
      <c r="AD584">
        <v>6.18</v>
      </c>
      <c r="AE584">
        <v>3.77</v>
      </c>
      <c r="AF584">
        <v>0.98</v>
      </c>
      <c r="AG584">
        <v>0.14000000000000001</v>
      </c>
      <c r="AL584" s="11">
        <f t="shared" si="32"/>
        <v>0</v>
      </c>
      <c r="AM584" s="12">
        <f t="shared" si="33"/>
        <v>0</v>
      </c>
      <c r="AN584" s="12">
        <f t="shared" si="34"/>
        <v>0</v>
      </c>
      <c r="AO584" s="13">
        <f t="shared" si="35"/>
        <v>1</v>
      </c>
    </row>
    <row r="585" spans="1:41" x14ac:dyDescent="0.25">
      <c r="A585" t="s">
        <v>667</v>
      </c>
      <c r="C585" t="s">
        <v>43</v>
      </c>
      <c r="D585" t="s">
        <v>666</v>
      </c>
      <c r="E585">
        <v>59.33</v>
      </c>
      <c r="F585">
        <v>-153.41</v>
      </c>
      <c r="G585">
        <v>0.01</v>
      </c>
      <c r="J585" t="s">
        <v>3</v>
      </c>
      <c r="N585" t="s">
        <v>421</v>
      </c>
      <c r="O585" t="s">
        <v>46</v>
      </c>
      <c r="P585" t="s">
        <v>47</v>
      </c>
      <c r="Q585" t="s">
        <v>48</v>
      </c>
      <c r="S585">
        <v>62.74</v>
      </c>
      <c r="T585">
        <v>0.53</v>
      </c>
      <c r="U585">
        <v>16.649999999999999</v>
      </c>
      <c r="Z585">
        <v>4.97</v>
      </c>
      <c r="AB585">
        <v>0.12</v>
      </c>
      <c r="AC585">
        <v>2.94</v>
      </c>
      <c r="AD585">
        <v>6.32</v>
      </c>
      <c r="AE585">
        <v>3.82</v>
      </c>
      <c r="AF585">
        <v>0.97</v>
      </c>
      <c r="AG585">
        <v>0.12</v>
      </c>
      <c r="AL585" s="11">
        <f t="shared" ref="AL585:AL648" si="36">IF(AND(J585="VOLCANIC_ARC",OR(Q585="BASALT",Q585="BASALTIC ANDESITE",Q585="GABBRO",Q585="PICRITE",Q585="TRACHYBASALT")),1,0)</f>
        <v>0</v>
      </c>
      <c r="AM585" s="12">
        <f t="shared" ref="AM585:AM648" si="37">IF(AND(J585="VOLCANIC_ARC",OR(Q585="ANDESITE",Q585="TRACHYANDESITE",Q585="DACITE",Q585="RHYODACITE",Q585="RHYOLITE")),1,0)</f>
        <v>0</v>
      </c>
      <c r="AN585" s="12">
        <f t="shared" ref="AN585:AN648" si="38">IF(AND(Q585="TEPHRA",S585&lt;57),1,0)</f>
        <v>0</v>
      </c>
      <c r="AO585" s="13">
        <f t="shared" ref="AO585:AO648" si="39">IF(AND(Q585="TEPHRA",S585&gt;=57),1,0)</f>
        <v>1</v>
      </c>
    </row>
    <row r="586" spans="1:41" x14ac:dyDescent="0.25">
      <c r="A586" t="s">
        <v>668</v>
      </c>
      <c r="C586" t="s">
        <v>43</v>
      </c>
      <c r="D586" t="s">
        <v>666</v>
      </c>
      <c r="E586">
        <v>59.35</v>
      </c>
      <c r="F586">
        <v>-153.38</v>
      </c>
      <c r="G586">
        <v>0.01</v>
      </c>
      <c r="J586" t="s">
        <v>3</v>
      </c>
      <c r="N586" t="s">
        <v>421</v>
      </c>
      <c r="O586" t="s">
        <v>46</v>
      </c>
      <c r="P586" t="s">
        <v>47</v>
      </c>
      <c r="Q586" t="s">
        <v>48</v>
      </c>
      <c r="S586">
        <v>62.38</v>
      </c>
      <c r="T586">
        <v>0.5</v>
      </c>
      <c r="U586">
        <v>16.82</v>
      </c>
      <c r="Z586">
        <v>5.03</v>
      </c>
      <c r="AB586">
        <v>0.13</v>
      </c>
      <c r="AC586">
        <v>2.84</v>
      </c>
      <c r="AD586">
        <v>6.3</v>
      </c>
      <c r="AE586">
        <v>3.69</v>
      </c>
      <c r="AF586">
        <v>0.9</v>
      </c>
      <c r="AG586">
        <v>0.14000000000000001</v>
      </c>
      <c r="AL586" s="11">
        <f t="shared" si="36"/>
        <v>0</v>
      </c>
      <c r="AM586" s="12">
        <f t="shared" si="37"/>
        <v>0</v>
      </c>
      <c r="AN586" s="12">
        <f t="shared" si="38"/>
        <v>0</v>
      </c>
      <c r="AO586" s="13">
        <f t="shared" si="39"/>
        <v>1</v>
      </c>
    </row>
    <row r="587" spans="1:41" x14ac:dyDescent="0.25">
      <c r="A587" t="s">
        <v>669</v>
      </c>
      <c r="C587" t="s">
        <v>43</v>
      </c>
      <c r="D587" t="s">
        <v>666</v>
      </c>
      <c r="E587">
        <v>59.36</v>
      </c>
      <c r="F587">
        <v>-153.37</v>
      </c>
      <c r="G587">
        <v>0.01</v>
      </c>
      <c r="J587" t="s">
        <v>3</v>
      </c>
      <c r="N587" t="s">
        <v>421</v>
      </c>
      <c r="O587" t="s">
        <v>46</v>
      </c>
      <c r="P587" t="s">
        <v>47</v>
      </c>
      <c r="Q587" t="s">
        <v>48</v>
      </c>
      <c r="S587">
        <v>59.97</v>
      </c>
      <c r="T587">
        <v>0.59</v>
      </c>
      <c r="U587">
        <v>17.2</v>
      </c>
      <c r="Z587">
        <v>5.69</v>
      </c>
      <c r="AB587">
        <v>0.13</v>
      </c>
      <c r="AC587">
        <v>3.45</v>
      </c>
      <c r="AD587">
        <v>7.09</v>
      </c>
      <c r="AE587">
        <v>3.66</v>
      </c>
      <c r="AF587">
        <v>0.83</v>
      </c>
      <c r="AG587">
        <v>0.15</v>
      </c>
      <c r="AL587" s="11">
        <f t="shared" si="36"/>
        <v>0</v>
      </c>
      <c r="AM587" s="12">
        <f t="shared" si="37"/>
        <v>0</v>
      </c>
      <c r="AN587" s="12">
        <f t="shared" si="38"/>
        <v>0</v>
      </c>
      <c r="AO587" s="13">
        <f t="shared" si="39"/>
        <v>1</v>
      </c>
    </row>
    <row r="588" spans="1:41" x14ac:dyDescent="0.25">
      <c r="A588" t="s">
        <v>670</v>
      </c>
      <c r="C588" t="s">
        <v>43</v>
      </c>
      <c r="D588" t="s">
        <v>666</v>
      </c>
      <c r="E588">
        <v>59.39</v>
      </c>
      <c r="F588">
        <v>-153.38</v>
      </c>
      <c r="G588">
        <v>0.01</v>
      </c>
      <c r="J588" t="s">
        <v>3</v>
      </c>
      <c r="N588" t="s">
        <v>421</v>
      </c>
      <c r="O588" t="s">
        <v>46</v>
      </c>
      <c r="P588" t="s">
        <v>47</v>
      </c>
      <c r="Q588" t="s">
        <v>48</v>
      </c>
      <c r="S588">
        <v>61.97</v>
      </c>
      <c r="T588">
        <v>0.53</v>
      </c>
      <c r="U588">
        <v>16.829999999999998</v>
      </c>
      <c r="Z588">
        <v>5.48</v>
      </c>
      <c r="AB588">
        <v>0.13</v>
      </c>
      <c r="AC588">
        <v>2.94</v>
      </c>
      <c r="AD588">
        <v>6.39</v>
      </c>
      <c r="AE588">
        <v>3.74</v>
      </c>
      <c r="AF588">
        <v>0.86</v>
      </c>
      <c r="AG588">
        <v>0.12</v>
      </c>
      <c r="AL588" s="11">
        <f t="shared" si="36"/>
        <v>0</v>
      </c>
      <c r="AM588" s="12">
        <f t="shared" si="37"/>
        <v>0</v>
      </c>
      <c r="AN588" s="12">
        <f t="shared" si="38"/>
        <v>0</v>
      </c>
      <c r="AO588" s="13">
        <f t="shared" si="39"/>
        <v>1</v>
      </c>
    </row>
    <row r="589" spans="1:41" x14ac:dyDescent="0.25">
      <c r="A589" t="s">
        <v>671</v>
      </c>
      <c r="C589" t="s">
        <v>43</v>
      </c>
      <c r="D589" t="s">
        <v>672</v>
      </c>
      <c r="E589">
        <v>58.86</v>
      </c>
      <c r="F589">
        <v>-153.53</v>
      </c>
      <c r="G589">
        <v>0.01</v>
      </c>
      <c r="J589" t="s">
        <v>3</v>
      </c>
      <c r="N589" t="s">
        <v>421</v>
      </c>
      <c r="O589" t="s">
        <v>46</v>
      </c>
      <c r="P589" t="s">
        <v>341</v>
      </c>
      <c r="Q589" t="s">
        <v>386</v>
      </c>
      <c r="S589">
        <v>62.14</v>
      </c>
      <c r="T589">
        <v>0.63</v>
      </c>
      <c r="U589">
        <v>16.38</v>
      </c>
      <c r="Z589">
        <v>5.4</v>
      </c>
      <c r="AB589">
        <v>0.1</v>
      </c>
      <c r="AC589">
        <v>3.58</v>
      </c>
      <c r="AD589">
        <v>6.49</v>
      </c>
      <c r="AE589">
        <v>3.36</v>
      </c>
      <c r="AF589">
        <v>1.39</v>
      </c>
      <c r="AG589">
        <v>0.13</v>
      </c>
      <c r="AL589" s="11">
        <f t="shared" si="36"/>
        <v>0</v>
      </c>
      <c r="AM589" s="12">
        <f t="shared" si="37"/>
        <v>1</v>
      </c>
      <c r="AN589" s="12">
        <f t="shared" si="38"/>
        <v>0</v>
      </c>
      <c r="AO589" s="13">
        <f t="shared" si="39"/>
        <v>0</v>
      </c>
    </row>
    <row r="590" spans="1:41" x14ac:dyDescent="0.25">
      <c r="A590" t="s">
        <v>673</v>
      </c>
      <c r="C590" t="s">
        <v>43</v>
      </c>
      <c r="D590" t="s">
        <v>672</v>
      </c>
      <c r="E590">
        <v>58.86</v>
      </c>
      <c r="F590">
        <v>-153.53</v>
      </c>
      <c r="G590">
        <v>0.01</v>
      </c>
      <c r="J590" t="s">
        <v>3</v>
      </c>
      <c r="N590" t="s">
        <v>421</v>
      </c>
      <c r="O590" t="s">
        <v>46</v>
      </c>
      <c r="P590" t="s">
        <v>341</v>
      </c>
      <c r="Q590" t="s">
        <v>386</v>
      </c>
      <c r="S590">
        <v>60.74</v>
      </c>
      <c r="T590">
        <v>0.66</v>
      </c>
      <c r="U590">
        <v>16.239999999999998</v>
      </c>
      <c r="Z590">
        <v>5.75</v>
      </c>
      <c r="AB590">
        <v>0.11</v>
      </c>
      <c r="AC590">
        <v>4.4800000000000004</v>
      </c>
      <c r="AD590">
        <v>6.87</v>
      </c>
      <c r="AE590">
        <v>3.29</v>
      </c>
      <c r="AF590">
        <v>1.35</v>
      </c>
      <c r="AG590">
        <v>0.12</v>
      </c>
      <c r="AL590" s="11">
        <f t="shared" si="36"/>
        <v>0</v>
      </c>
      <c r="AM590" s="12">
        <f t="shared" si="37"/>
        <v>1</v>
      </c>
      <c r="AN590" s="12">
        <f t="shared" si="38"/>
        <v>0</v>
      </c>
      <c r="AO590" s="13">
        <f t="shared" si="39"/>
        <v>0</v>
      </c>
    </row>
    <row r="591" spans="1:41" x14ac:dyDescent="0.25">
      <c r="A591" t="s">
        <v>674</v>
      </c>
      <c r="C591" t="s">
        <v>43</v>
      </c>
      <c r="D591" t="s">
        <v>672</v>
      </c>
      <c r="E591">
        <v>58.86</v>
      </c>
      <c r="F591">
        <v>-153.53</v>
      </c>
      <c r="G591">
        <v>0.01</v>
      </c>
      <c r="J591" t="s">
        <v>3</v>
      </c>
      <c r="N591" t="s">
        <v>421</v>
      </c>
      <c r="O591" t="s">
        <v>46</v>
      </c>
      <c r="P591" t="s">
        <v>341</v>
      </c>
      <c r="Q591" t="s">
        <v>386</v>
      </c>
      <c r="S591">
        <v>62.82</v>
      </c>
      <c r="T591">
        <v>0.64</v>
      </c>
      <c r="U591">
        <v>16.48</v>
      </c>
      <c r="Z591">
        <v>5.24</v>
      </c>
      <c r="AB591">
        <v>0.1</v>
      </c>
      <c r="AC591">
        <v>3.15</v>
      </c>
      <c r="AD591">
        <v>6.12</v>
      </c>
      <c r="AE591">
        <v>3.52</v>
      </c>
      <c r="AF591">
        <v>1.41</v>
      </c>
      <c r="AG591">
        <v>0.13</v>
      </c>
      <c r="AL591" s="11">
        <f t="shared" si="36"/>
        <v>0</v>
      </c>
      <c r="AM591" s="12">
        <f t="shared" si="37"/>
        <v>1</v>
      </c>
      <c r="AN591" s="12">
        <f t="shared" si="38"/>
        <v>0</v>
      </c>
      <c r="AO591" s="13">
        <f t="shared" si="39"/>
        <v>0</v>
      </c>
    </row>
    <row r="592" spans="1:41" x14ac:dyDescent="0.25">
      <c r="A592" t="s">
        <v>675</v>
      </c>
      <c r="C592" t="s">
        <v>43</v>
      </c>
      <c r="D592" t="s">
        <v>672</v>
      </c>
      <c r="E592">
        <v>58.86</v>
      </c>
      <c r="F592">
        <v>-153.53</v>
      </c>
      <c r="G592">
        <v>0.01</v>
      </c>
      <c r="J592" t="s">
        <v>3</v>
      </c>
      <c r="N592" t="s">
        <v>421</v>
      </c>
      <c r="O592" t="s">
        <v>46</v>
      </c>
      <c r="P592" t="s">
        <v>341</v>
      </c>
      <c r="Q592" t="s">
        <v>386</v>
      </c>
      <c r="S592">
        <v>56.3</v>
      </c>
      <c r="T592">
        <v>0.66</v>
      </c>
      <c r="U592">
        <v>17.09</v>
      </c>
      <c r="Z592">
        <v>6.94</v>
      </c>
      <c r="AB592">
        <v>0.14000000000000001</v>
      </c>
      <c r="AC592">
        <v>6.04</v>
      </c>
      <c r="AD592">
        <v>8.6999999999999993</v>
      </c>
      <c r="AE592">
        <v>2.93</v>
      </c>
      <c r="AF592">
        <v>0.69</v>
      </c>
      <c r="AG592">
        <v>0.11</v>
      </c>
      <c r="AL592" s="11">
        <f t="shared" si="36"/>
        <v>0</v>
      </c>
      <c r="AM592" s="12">
        <f t="shared" si="37"/>
        <v>1</v>
      </c>
      <c r="AN592" s="12">
        <f t="shared" si="38"/>
        <v>0</v>
      </c>
      <c r="AO592" s="13">
        <f t="shared" si="39"/>
        <v>0</v>
      </c>
    </row>
    <row r="593" spans="1:41" x14ac:dyDescent="0.25">
      <c r="A593" t="s">
        <v>676</v>
      </c>
      <c r="C593" t="s">
        <v>43</v>
      </c>
      <c r="D593" t="s">
        <v>672</v>
      </c>
      <c r="E593">
        <v>58.86</v>
      </c>
      <c r="F593">
        <v>-153.53</v>
      </c>
      <c r="G593">
        <v>0.01</v>
      </c>
      <c r="J593" t="s">
        <v>3</v>
      </c>
      <c r="N593" t="s">
        <v>421</v>
      </c>
      <c r="O593" t="s">
        <v>46</v>
      </c>
      <c r="P593" t="s">
        <v>341</v>
      </c>
      <c r="Q593" t="s">
        <v>386</v>
      </c>
      <c r="S593">
        <v>57.15</v>
      </c>
      <c r="T593">
        <v>0.73</v>
      </c>
      <c r="U593">
        <v>16.98</v>
      </c>
      <c r="Z593">
        <v>6.57</v>
      </c>
      <c r="AB593">
        <v>0.12</v>
      </c>
      <c r="AC593">
        <v>6</v>
      </c>
      <c r="AD593">
        <v>7.81</v>
      </c>
      <c r="AE593">
        <v>3.07</v>
      </c>
      <c r="AF593">
        <v>1.04</v>
      </c>
      <c r="AG593">
        <v>0.13</v>
      </c>
      <c r="AL593" s="11">
        <f t="shared" si="36"/>
        <v>0</v>
      </c>
      <c r="AM593" s="12">
        <f t="shared" si="37"/>
        <v>1</v>
      </c>
      <c r="AN593" s="12">
        <f t="shared" si="38"/>
        <v>0</v>
      </c>
      <c r="AO593" s="13">
        <f t="shared" si="39"/>
        <v>0</v>
      </c>
    </row>
    <row r="594" spans="1:41" x14ac:dyDescent="0.25">
      <c r="A594" t="s">
        <v>677</v>
      </c>
      <c r="C594" t="s">
        <v>43</v>
      </c>
      <c r="D594" t="s">
        <v>672</v>
      </c>
      <c r="E594">
        <v>58.86</v>
      </c>
      <c r="F594">
        <v>-153.53</v>
      </c>
      <c r="G594">
        <v>0.01</v>
      </c>
      <c r="J594" t="s">
        <v>3</v>
      </c>
      <c r="N594" t="s">
        <v>421</v>
      </c>
      <c r="O594" t="s">
        <v>46</v>
      </c>
      <c r="P594" t="s">
        <v>341</v>
      </c>
      <c r="Q594" t="s">
        <v>386</v>
      </c>
      <c r="S594">
        <v>62.68</v>
      </c>
      <c r="T594">
        <v>0.65</v>
      </c>
      <c r="U594">
        <v>16.28</v>
      </c>
      <c r="Z594">
        <v>5.29</v>
      </c>
      <c r="AB594">
        <v>0.1</v>
      </c>
      <c r="AC594">
        <v>3.45</v>
      </c>
      <c r="AD594">
        <v>6.09</v>
      </c>
      <c r="AE594">
        <v>3.41</v>
      </c>
      <c r="AF594">
        <v>1.54</v>
      </c>
      <c r="AG594">
        <v>0.13</v>
      </c>
      <c r="AL594" s="11">
        <f t="shared" si="36"/>
        <v>0</v>
      </c>
      <c r="AM594" s="12">
        <f t="shared" si="37"/>
        <v>1</v>
      </c>
      <c r="AN594" s="12">
        <f t="shared" si="38"/>
        <v>0</v>
      </c>
      <c r="AO594" s="13">
        <f t="shared" si="39"/>
        <v>0</v>
      </c>
    </row>
    <row r="595" spans="1:41" x14ac:dyDescent="0.25">
      <c r="A595" t="s">
        <v>678</v>
      </c>
      <c r="C595" t="s">
        <v>43</v>
      </c>
      <c r="D595" t="s">
        <v>672</v>
      </c>
      <c r="E595">
        <v>58.86</v>
      </c>
      <c r="F595">
        <v>-153.53</v>
      </c>
      <c r="G595">
        <v>0.01</v>
      </c>
      <c r="J595" t="s">
        <v>3</v>
      </c>
      <c r="N595" t="s">
        <v>421</v>
      </c>
      <c r="O595" t="s">
        <v>46</v>
      </c>
      <c r="P595" t="s">
        <v>341</v>
      </c>
      <c r="Q595" t="s">
        <v>386</v>
      </c>
      <c r="S595">
        <v>62.11</v>
      </c>
      <c r="T595">
        <v>0.65</v>
      </c>
      <c r="U595">
        <v>16.309999999999999</v>
      </c>
      <c r="Z595">
        <v>5.39</v>
      </c>
      <c r="AB595">
        <v>0.1</v>
      </c>
      <c r="AC595">
        <v>3.81</v>
      </c>
      <c r="AD595">
        <v>6.28</v>
      </c>
      <c r="AE595">
        <v>3.33</v>
      </c>
      <c r="AF595">
        <v>1.48</v>
      </c>
      <c r="AG595">
        <v>0.13</v>
      </c>
      <c r="AL595" s="11">
        <f t="shared" si="36"/>
        <v>0</v>
      </c>
      <c r="AM595" s="12">
        <f t="shared" si="37"/>
        <v>1</v>
      </c>
      <c r="AN595" s="12">
        <f t="shared" si="38"/>
        <v>0</v>
      </c>
      <c r="AO595" s="13">
        <f t="shared" si="39"/>
        <v>0</v>
      </c>
    </row>
    <row r="596" spans="1:41" x14ac:dyDescent="0.25">
      <c r="A596" t="s">
        <v>679</v>
      </c>
      <c r="C596" t="s">
        <v>43</v>
      </c>
      <c r="D596" t="s">
        <v>672</v>
      </c>
      <c r="E596">
        <v>58.86</v>
      </c>
      <c r="F596">
        <v>-153.53</v>
      </c>
      <c r="G596">
        <v>0.01</v>
      </c>
      <c r="J596" t="s">
        <v>3</v>
      </c>
      <c r="N596" t="s">
        <v>421</v>
      </c>
      <c r="O596" t="s">
        <v>46</v>
      </c>
      <c r="P596" t="s">
        <v>341</v>
      </c>
      <c r="Q596" t="s">
        <v>386</v>
      </c>
      <c r="S596">
        <v>60.87</v>
      </c>
      <c r="T596">
        <v>0.68</v>
      </c>
      <c r="U596">
        <v>17.010000000000002</v>
      </c>
      <c r="Z596">
        <v>5.75</v>
      </c>
      <c r="AB596">
        <v>0.11</v>
      </c>
      <c r="AC596">
        <v>3.43</v>
      </c>
      <c r="AD596">
        <v>6.92</v>
      </c>
      <c r="AE596">
        <v>3.46</v>
      </c>
      <c r="AF596">
        <v>1.24</v>
      </c>
      <c r="AG596">
        <v>0.13</v>
      </c>
      <c r="AL596" s="11">
        <f t="shared" si="36"/>
        <v>0</v>
      </c>
      <c r="AM596" s="12">
        <f t="shared" si="37"/>
        <v>1</v>
      </c>
      <c r="AN596" s="12">
        <f t="shared" si="38"/>
        <v>0</v>
      </c>
      <c r="AO596" s="13">
        <f t="shared" si="39"/>
        <v>0</v>
      </c>
    </row>
    <row r="597" spans="1:41" x14ac:dyDescent="0.25">
      <c r="A597" t="s">
        <v>680</v>
      </c>
      <c r="C597" t="s">
        <v>43</v>
      </c>
      <c r="D597" t="s">
        <v>672</v>
      </c>
      <c r="E597">
        <v>58.86</v>
      </c>
      <c r="F597">
        <v>-153.53</v>
      </c>
      <c r="G597">
        <v>0.01</v>
      </c>
      <c r="J597" t="s">
        <v>3</v>
      </c>
      <c r="N597" t="s">
        <v>421</v>
      </c>
      <c r="O597" t="s">
        <v>46</v>
      </c>
      <c r="P597" t="s">
        <v>341</v>
      </c>
      <c r="Q597" t="s">
        <v>386</v>
      </c>
      <c r="S597">
        <v>60.36</v>
      </c>
      <c r="T597">
        <v>0.69</v>
      </c>
      <c r="U597">
        <v>17.29</v>
      </c>
      <c r="Z597">
        <v>5.9</v>
      </c>
      <c r="AB597">
        <v>0.11</v>
      </c>
      <c r="AC597">
        <v>3.56</v>
      </c>
      <c r="AD597">
        <v>7.01</v>
      </c>
      <c r="AE597">
        <v>3.39</v>
      </c>
      <c r="AF597">
        <v>1.1599999999999999</v>
      </c>
      <c r="AG597">
        <v>0.13</v>
      </c>
      <c r="AL597" s="11">
        <f t="shared" si="36"/>
        <v>0</v>
      </c>
      <c r="AM597" s="12">
        <f t="shared" si="37"/>
        <v>1</v>
      </c>
      <c r="AN597" s="12">
        <f t="shared" si="38"/>
        <v>0</v>
      </c>
      <c r="AO597" s="13">
        <f t="shared" si="39"/>
        <v>0</v>
      </c>
    </row>
    <row r="598" spans="1:41" x14ac:dyDescent="0.25">
      <c r="A598" t="s">
        <v>681</v>
      </c>
      <c r="C598" t="s">
        <v>43</v>
      </c>
      <c r="D598" t="s">
        <v>672</v>
      </c>
      <c r="E598">
        <v>58.86</v>
      </c>
      <c r="F598">
        <v>-153.53</v>
      </c>
      <c r="G598">
        <v>0.01</v>
      </c>
      <c r="J598" t="s">
        <v>3</v>
      </c>
      <c r="N598" t="s">
        <v>421</v>
      </c>
      <c r="O598" t="s">
        <v>46</v>
      </c>
      <c r="P598" t="s">
        <v>341</v>
      </c>
      <c r="Q598" t="s">
        <v>386</v>
      </c>
      <c r="S598">
        <v>58.96</v>
      </c>
      <c r="T598">
        <v>0.6</v>
      </c>
      <c r="U598">
        <v>16.61</v>
      </c>
      <c r="Z598">
        <v>6.07</v>
      </c>
      <c r="AB598">
        <v>0.12</v>
      </c>
      <c r="AC598">
        <v>5.13</v>
      </c>
      <c r="AD598">
        <v>7.89</v>
      </c>
      <c r="AE598">
        <v>3.08</v>
      </c>
      <c r="AF598">
        <v>1.03</v>
      </c>
      <c r="AG598">
        <v>0.11</v>
      </c>
      <c r="AL598" s="11">
        <f t="shared" si="36"/>
        <v>0</v>
      </c>
      <c r="AM598" s="12">
        <f t="shared" si="37"/>
        <v>1</v>
      </c>
      <c r="AN598" s="12">
        <f t="shared" si="38"/>
        <v>0</v>
      </c>
      <c r="AO598" s="13">
        <f t="shared" si="39"/>
        <v>0</v>
      </c>
    </row>
    <row r="599" spans="1:41" x14ac:dyDescent="0.25">
      <c r="A599" t="s">
        <v>682</v>
      </c>
      <c r="C599" t="s">
        <v>43</v>
      </c>
      <c r="D599" t="s">
        <v>672</v>
      </c>
      <c r="E599">
        <v>58.86</v>
      </c>
      <c r="F599">
        <v>-153.53</v>
      </c>
      <c r="G599">
        <v>0.01</v>
      </c>
      <c r="J599" t="s">
        <v>3</v>
      </c>
      <c r="N599" t="s">
        <v>421</v>
      </c>
      <c r="O599" t="s">
        <v>46</v>
      </c>
      <c r="P599" t="s">
        <v>341</v>
      </c>
      <c r="Q599" t="s">
        <v>386</v>
      </c>
      <c r="S599">
        <v>58.46</v>
      </c>
      <c r="T599">
        <v>0.69</v>
      </c>
      <c r="U599">
        <v>16.57</v>
      </c>
      <c r="Z599">
        <v>6.75</v>
      </c>
      <c r="AB599">
        <v>0.13</v>
      </c>
      <c r="AC599">
        <v>4.9400000000000004</v>
      </c>
      <c r="AD599">
        <v>7.81</v>
      </c>
      <c r="AE599">
        <v>3.07</v>
      </c>
      <c r="AF599">
        <v>1.01</v>
      </c>
      <c r="AG599">
        <v>0.15</v>
      </c>
      <c r="AL599" s="11">
        <f t="shared" si="36"/>
        <v>0</v>
      </c>
      <c r="AM599" s="12">
        <f t="shared" si="37"/>
        <v>1</v>
      </c>
      <c r="AN599" s="12">
        <f t="shared" si="38"/>
        <v>0</v>
      </c>
      <c r="AO599" s="13">
        <f t="shared" si="39"/>
        <v>0</v>
      </c>
    </row>
    <row r="600" spans="1:41" x14ac:dyDescent="0.25">
      <c r="A600" t="s">
        <v>683</v>
      </c>
      <c r="C600" t="s">
        <v>43</v>
      </c>
      <c r="D600" t="s">
        <v>672</v>
      </c>
      <c r="E600">
        <v>58.86</v>
      </c>
      <c r="F600">
        <v>-153.53</v>
      </c>
      <c r="G600">
        <v>0.01</v>
      </c>
      <c r="J600" t="s">
        <v>3</v>
      </c>
      <c r="N600" t="s">
        <v>421</v>
      </c>
      <c r="O600" t="s">
        <v>46</v>
      </c>
      <c r="P600" t="s">
        <v>341</v>
      </c>
      <c r="Q600" t="s">
        <v>386</v>
      </c>
      <c r="S600">
        <v>57.73</v>
      </c>
      <c r="T600">
        <v>0.71</v>
      </c>
      <c r="U600">
        <v>17</v>
      </c>
      <c r="Z600">
        <v>6.95</v>
      </c>
      <c r="AB600">
        <v>0.13</v>
      </c>
      <c r="AC600">
        <v>4.79</v>
      </c>
      <c r="AD600">
        <v>8.0500000000000007</v>
      </c>
      <c r="AE600">
        <v>3.09</v>
      </c>
      <c r="AF600">
        <v>0.99</v>
      </c>
      <c r="AG600">
        <v>0.17</v>
      </c>
      <c r="AL600" s="11">
        <f t="shared" si="36"/>
        <v>0</v>
      </c>
      <c r="AM600" s="12">
        <f t="shared" si="37"/>
        <v>1</v>
      </c>
      <c r="AN600" s="12">
        <f t="shared" si="38"/>
        <v>0</v>
      </c>
      <c r="AO600" s="13">
        <f t="shared" si="39"/>
        <v>0</v>
      </c>
    </row>
    <row r="601" spans="1:41" x14ac:dyDescent="0.25">
      <c r="A601" t="s">
        <v>684</v>
      </c>
      <c r="C601" t="s">
        <v>43</v>
      </c>
      <c r="D601" t="s">
        <v>672</v>
      </c>
      <c r="E601">
        <v>58.767000000000003</v>
      </c>
      <c r="F601">
        <v>-153.667</v>
      </c>
      <c r="G601">
        <v>0.01</v>
      </c>
      <c r="J601" t="s">
        <v>3</v>
      </c>
      <c r="N601" t="s">
        <v>421</v>
      </c>
      <c r="O601" t="s">
        <v>46</v>
      </c>
      <c r="P601" t="s">
        <v>341</v>
      </c>
      <c r="Q601" t="s">
        <v>386</v>
      </c>
      <c r="S601">
        <v>58.46</v>
      </c>
      <c r="T601">
        <v>0.63</v>
      </c>
      <c r="U601">
        <v>17.63</v>
      </c>
      <c r="Z601">
        <v>6.5</v>
      </c>
      <c r="AB601">
        <v>0.12</v>
      </c>
      <c r="AC601">
        <v>4.18</v>
      </c>
      <c r="AD601">
        <v>8.01</v>
      </c>
      <c r="AE601">
        <v>3.08</v>
      </c>
      <c r="AF601">
        <v>0.89</v>
      </c>
      <c r="AG601">
        <v>0.09</v>
      </c>
      <c r="AL601" s="11">
        <f t="shared" si="36"/>
        <v>0</v>
      </c>
      <c r="AM601" s="12">
        <f t="shared" si="37"/>
        <v>1</v>
      </c>
      <c r="AN601" s="12">
        <f t="shared" si="38"/>
        <v>0</v>
      </c>
      <c r="AO601" s="13">
        <f t="shared" si="39"/>
        <v>0</v>
      </c>
    </row>
    <row r="602" spans="1:41" x14ac:dyDescent="0.25">
      <c r="A602" t="s">
        <v>685</v>
      </c>
      <c r="C602" t="s">
        <v>43</v>
      </c>
      <c r="D602" t="s">
        <v>672</v>
      </c>
      <c r="E602">
        <v>58.767000000000003</v>
      </c>
      <c r="F602">
        <v>-153.667</v>
      </c>
      <c r="G602">
        <v>0.01</v>
      </c>
      <c r="J602" t="s">
        <v>3</v>
      </c>
      <c r="N602" t="s">
        <v>421</v>
      </c>
      <c r="O602" t="s">
        <v>46</v>
      </c>
      <c r="P602" t="s">
        <v>341</v>
      </c>
      <c r="Q602" t="s">
        <v>386</v>
      </c>
      <c r="S602">
        <v>59.81</v>
      </c>
      <c r="T602">
        <v>0.69</v>
      </c>
      <c r="U602">
        <v>17.3</v>
      </c>
      <c r="Z602">
        <v>6.64</v>
      </c>
      <c r="AB602">
        <v>0.12</v>
      </c>
      <c r="AC602">
        <v>3.63</v>
      </c>
      <c r="AD602">
        <v>6.82</v>
      </c>
      <c r="AE602">
        <v>3.57</v>
      </c>
      <c r="AF602">
        <v>0.89</v>
      </c>
      <c r="AG602">
        <v>0.12</v>
      </c>
      <c r="AL602" s="11">
        <f t="shared" si="36"/>
        <v>0</v>
      </c>
      <c r="AM602" s="12">
        <f t="shared" si="37"/>
        <v>1</v>
      </c>
      <c r="AN602" s="12">
        <f t="shared" si="38"/>
        <v>0</v>
      </c>
      <c r="AO602" s="13">
        <f t="shared" si="39"/>
        <v>0</v>
      </c>
    </row>
    <row r="603" spans="1:41" x14ac:dyDescent="0.25">
      <c r="A603" t="s">
        <v>686</v>
      </c>
      <c r="C603" t="s">
        <v>43</v>
      </c>
      <c r="D603" t="s">
        <v>672</v>
      </c>
      <c r="E603">
        <v>58.767000000000003</v>
      </c>
      <c r="F603">
        <v>-153.667</v>
      </c>
      <c r="G603">
        <v>0.01</v>
      </c>
      <c r="J603" t="s">
        <v>3</v>
      </c>
      <c r="N603" t="s">
        <v>421</v>
      </c>
      <c r="O603" t="s">
        <v>46</v>
      </c>
      <c r="P603" t="s">
        <v>388</v>
      </c>
      <c r="Q603" t="s">
        <v>406</v>
      </c>
      <c r="S603">
        <v>72.12</v>
      </c>
      <c r="T603">
        <v>0.44</v>
      </c>
      <c r="U603">
        <v>14</v>
      </c>
      <c r="Z603">
        <v>2.76</v>
      </c>
      <c r="AB603">
        <v>0.06</v>
      </c>
      <c r="AC603">
        <v>0.8</v>
      </c>
      <c r="AD603">
        <v>2.14</v>
      </c>
      <c r="AE603">
        <v>4.2</v>
      </c>
      <c r="AF603">
        <v>2.88</v>
      </c>
      <c r="AG603">
        <v>0.09</v>
      </c>
      <c r="AL603" s="11">
        <f t="shared" si="36"/>
        <v>0</v>
      </c>
      <c r="AM603" s="12">
        <f t="shared" si="37"/>
        <v>1</v>
      </c>
      <c r="AN603" s="12">
        <f t="shared" si="38"/>
        <v>0</v>
      </c>
      <c r="AO603" s="13">
        <f t="shared" si="39"/>
        <v>0</v>
      </c>
    </row>
    <row r="604" spans="1:41" x14ac:dyDescent="0.25">
      <c r="A604" t="s">
        <v>687</v>
      </c>
      <c r="C604" t="s">
        <v>43</v>
      </c>
      <c r="D604" t="s">
        <v>672</v>
      </c>
      <c r="E604">
        <v>58.767000000000003</v>
      </c>
      <c r="F604">
        <v>-153.667</v>
      </c>
      <c r="G604">
        <v>0.01</v>
      </c>
      <c r="J604" t="s">
        <v>3</v>
      </c>
      <c r="N604" t="s">
        <v>421</v>
      </c>
      <c r="O604" t="s">
        <v>46</v>
      </c>
      <c r="P604" t="s">
        <v>341</v>
      </c>
      <c r="Q604" t="s">
        <v>386</v>
      </c>
      <c r="S604">
        <v>57.88</v>
      </c>
      <c r="T604">
        <v>0.65</v>
      </c>
      <c r="U604">
        <v>17.96</v>
      </c>
      <c r="Z604">
        <v>6.56</v>
      </c>
      <c r="AB604">
        <v>0.13</v>
      </c>
      <c r="AC604">
        <v>4.34</v>
      </c>
      <c r="AD604">
        <v>7.78</v>
      </c>
      <c r="AE604">
        <v>3.32</v>
      </c>
      <c r="AF604">
        <v>0.82</v>
      </c>
      <c r="AG604">
        <v>0.15</v>
      </c>
      <c r="AL604" s="11">
        <f t="shared" si="36"/>
        <v>0</v>
      </c>
      <c r="AM604" s="12">
        <f t="shared" si="37"/>
        <v>1</v>
      </c>
      <c r="AN604" s="12">
        <f t="shared" si="38"/>
        <v>0</v>
      </c>
      <c r="AO604" s="13">
        <f t="shared" si="39"/>
        <v>0</v>
      </c>
    </row>
    <row r="605" spans="1:41" x14ac:dyDescent="0.25">
      <c r="A605" t="s">
        <v>688</v>
      </c>
      <c r="C605" t="s">
        <v>43</v>
      </c>
      <c r="D605" t="s">
        <v>672</v>
      </c>
      <c r="E605">
        <v>58.767000000000003</v>
      </c>
      <c r="F605">
        <v>-153.667</v>
      </c>
      <c r="G605">
        <v>0.01</v>
      </c>
      <c r="J605" t="s">
        <v>3</v>
      </c>
      <c r="N605" t="s">
        <v>421</v>
      </c>
      <c r="O605" t="s">
        <v>46</v>
      </c>
      <c r="P605" t="s">
        <v>341</v>
      </c>
      <c r="Q605" t="s">
        <v>386</v>
      </c>
      <c r="S605">
        <v>55.91</v>
      </c>
      <c r="T605">
        <v>0.67</v>
      </c>
      <c r="U605">
        <v>18.600000000000001</v>
      </c>
      <c r="Z605">
        <v>6.9</v>
      </c>
      <c r="AB605">
        <v>0.13</v>
      </c>
      <c r="AC605">
        <v>4.57</v>
      </c>
      <c r="AD605">
        <v>8.9499999999999993</v>
      </c>
      <c r="AE605">
        <v>2.98</v>
      </c>
      <c r="AF605">
        <v>0.75</v>
      </c>
      <c r="AG605">
        <v>0.14000000000000001</v>
      </c>
      <c r="AL605" s="11">
        <f t="shared" si="36"/>
        <v>0</v>
      </c>
      <c r="AM605" s="12">
        <f t="shared" si="37"/>
        <v>1</v>
      </c>
      <c r="AN605" s="12">
        <f t="shared" si="38"/>
        <v>0</v>
      </c>
      <c r="AO605" s="13">
        <f t="shared" si="39"/>
        <v>0</v>
      </c>
    </row>
    <row r="606" spans="1:41" x14ac:dyDescent="0.25">
      <c r="A606" t="s">
        <v>689</v>
      </c>
      <c r="C606" t="s">
        <v>43</v>
      </c>
      <c r="D606" t="s">
        <v>672</v>
      </c>
      <c r="E606">
        <v>58.6113</v>
      </c>
      <c r="F606">
        <v>-154.02500000000001</v>
      </c>
      <c r="G606">
        <v>0.01</v>
      </c>
      <c r="J606" t="s">
        <v>3</v>
      </c>
      <c r="N606" t="s">
        <v>421</v>
      </c>
      <c r="O606" t="s">
        <v>46</v>
      </c>
      <c r="P606" t="s">
        <v>341</v>
      </c>
      <c r="Q606" t="s">
        <v>386</v>
      </c>
      <c r="S606">
        <v>61.68</v>
      </c>
      <c r="T606">
        <v>0.63</v>
      </c>
      <c r="U606">
        <v>15.98</v>
      </c>
      <c r="Z606">
        <v>6.33</v>
      </c>
      <c r="AB606">
        <v>0.14000000000000001</v>
      </c>
      <c r="AC606">
        <v>3.74</v>
      </c>
      <c r="AD606">
        <v>6.36</v>
      </c>
      <c r="AE606">
        <v>3.64</v>
      </c>
      <c r="AF606">
        <v>0.91</v>
      </c>
      <c r="AG606">
        <v>0.21</v>
      </c>
      <c r="AL606" s="11">
        <f t="shared" si="36"/>
        <v>0</v>
      </c>
      <c r="AM606" s="12">
        <f t="shared" si="37"/>
        <v>1</v>
      </c>
      <c r="AN606" s="12">
        <f t="shared" si="38"/>
        <v>0</v>
      </c>
      <c r="AO606" s="13">
        <f t="shared" si="39"/>
        <v>0</v>
      </c>
    </row>
    <row r="607" spans="1:41" x14ac:dyDescent="0.25">
      <c r="A607" t="s">
        <v>690</v>
      </c>
      <c r="C607" t="s">
        <v>43</v>
      </c>
      <c r="D607" t="s">
        <v>672</v>
      </c>
      <c r="E607">
        <v>58.6113</v>
      </c>
      <c r="F607">
        <v>-154.02500000000001</v>
      </c>
      <c r="G607">
        <v>0.01</v>
      </c>
      <c r="J607" t="s">
        <v>3</v>
      </c>
      <c r="N607" t="s">
        <v>421</v>
      </c>
      <c r="O607" t="s">
        <v>46</v>
      </c>
      <c r="P607" t="s">
        <v>341</v>
      </c>
      <c r="Q607" t="s">
        <v>386</v>
      </c>
      <c r="S607">
        <v>62.89</v>
      </c>
      <c r="T607">
        <v>0.67</v>
      </c>
      <c r="U607">
        <v>16.2</v>
      </c>
      <c r="Z607">
        <v>6.15</v>
      </c>
      <c r="AB607">
        <v>0.13</v>
      </c>
      <c r="AC607">
        <v>2.64</v>
      </c>
      <c r="AD607">
        <v>5.81</v>
      </c>
      <c r="AE607">
        <v>3.9</v>
      </c>
      <c r="AF607">
        <v>1.02</v>
      </c>
      <c r="AG607">
        <v>0.2</v>
      </c>
      <c r="AL607" s="11">
        <f t="shared" si="36"/>
        <v>0</v>
      </c>
      <c r="AM607" s="12">
        <f t="shared" si="37"/>
        <v>1</v>
      </c>
      <c r="AN607" s="12">
        <f t="shared" si="38"/>
        <v>0</v>
      </c>
      <c r="AO607" s="13">
        <f t="shared" si="39"/>
        <v>0</v>
      </c>
    </row>
    <row r="608" spans="1:41" x14ac:dyDescent="0.25">
      <c r="A608" t="s">
        <v>691</v>
      </c>
      <c r="C608" t="s">
        <v>43</v>
      </c>
      <c r="D608" t="s">
        <v>672</v>
      </c>
      <c r="E608">
        <v>58.6113</v>
      </c>
      <c r="F608">
        <v>-154.02500000000001</v>
      </c>
      <c r="G608">
        <v>0.01</v>
      </c>
      <c r="J608" t="s">
        <v>3</v>
      </c>
      <c r="N608" t="s">
        <v>421</v>
      </c>
      <c r="O608" t="s">
        <v>46</v>
      </c>
      <c r="P608" t="s">
        <v>341</v>
      </c>
      <c r="Q608" t="s">
        <v>386</v>
      </c>
      <c r="S608">
        <v>59.97</v>
      </c>
      <c r="T608">
        <v>0.75</v>
      </c>
      <c r="U608">
        <v>16.57</v>
      </c>
      <c r="Z608">
        <v>6.91</v>
      </c>
      <c r="AB608">
        <v>0.16</v>
      </c>
      <c r="AC608">
        <v>3.77</v>
      </c>
      <c r="AD608">
        <v>7.09</v>
      </c>
      <c r="AE608">
        <v>3.5</v>
      </c>
      <c r="AF608">
        <v>0.75</v>
      </c>
      <c r="AG608">
        <v>0.14000000000000001</v>
      </c>
      <c r="AL608" s="11">
        <f t="shared" si="36"/>
        <v>0</v>
      </c>
      <c r="AM608" s="12">
        <f t="shared" si="37"/>
        <v>1</v>
      </c>
      <c r="AN608" s="12">
        <f t="shared" si="38"/>
        <v>0</v>
      </c>
      <c r="AO608" s="13">
        <f t="shared" si="39"/>
        <v>0</v>
      </c>
    </row>
    <row r="609" spans="1:41" x14ac:dyDescent="0.25">
      <c r="A609" t="s">
        <v>692</v>
      </c>
      <c r="C609" t="s">
        <v>43</v>
      </c>
      <c r="D609" t="s">
        <v>672</v>
      </c>
      <c r="E609">
        <v>58.6113</v>
      </c>
      <c r="F609">
        <v>-154.02500000000001</v>
      </c>
      <c r="G609">
        <v>0.01</v>
      </c>
      <c r="J609" t="s">
        <v>3</v>
      </c>
      <c r="N609" t="s">
        <v>421</v>
      </c>
      <c r="O609" t="s">
        <v>46</v>
      </c>
      <c r="P609" t="s">
        <v>341</v>
      </c>
      <c r="Q609" t="s">
        <v>386</v>
      </c>
      <c r="S609">
        <v>59.38</v>
      </c>
      <c r="T609">
        <v>0.81</v>
      </c>
      <c r="U609">
        <v>17.260000000000002</v>
      </c>
      <c r="Z609">
        <v>6.95</v>
      </c>
      <c r="AB609">
        <v>0.16</v>
      </c>
      <c r="AC609">
        <v>3.47</v>
      </c>
      <c r="AD609">
        <v>7.09</v>
      </c>
      <c r="AE609">
        <v>3.67</v>
      </c>
      <c r="AF609">
        <v>0.66</v>
      </c>
      <c r="AG609">
        <v>0.15</v>
      </c>
      <c r="AL609" s="11">
        <f t="shared" si="36"/>
        <v>0</v>
      </c>
      <c r="AM609" s="12">
        <f t="shared" si="37"/>
        <v>1</v>
      </c>
      <c r="AN609" s="12">
        <f t="shared" si="38"/>
        <v>0</v>
      </c>
      <c r="AO609" s="13">
        <f t="shared" si="39"/>
        <v>0</v>
      </c>
    </row>
    <row r="610" spans="1:41" x14ac:dyDescent="0.25">
      <c r="A610" t="s">
        <v>693</v>
      </c>
      <c r="C610" t="s">
        <v>43</v>
      </c>
      <c r="D610" t="s">
        <v>672</v>
      </c>
      <c r="E610">
        <v>58.6113</v>
      </c>
      <c r="F610">
        <v>-154.02500000000001</v>
      </c>
      <c r="G610">
        <v>0.01</v>
      </c>
      <c r="J610" t="s">
        <v>3</v>
      </c>
      <c r="N610" t="s">
        <v>421</v>
      </c>
      <c r="O610" t="s">
        <v>46</v>
      </c>
      <c r="P610" t="s">
        <v>341</v>
      </c>
      <c r="Q610" t="s">
        <v>386</v>
      </c>
      <c r="S610">
        <v>59</v>
      </c>
      <c r="T610">
        <v>0.82</v>
      </c>
      <c r="U610">
        <v>17.43</v>
      </c>
      <c r="Z610">
        <v>6.83</v>
      </c>
      <c r="AB610">
        <v>0.16</v>
      </c>
      <c r="AC610">
        <v>3.57</v>
      </c>
      <c r="AD610">
        <v>7.25</v>
      </c>
      <c r="AE610">
        <v>3.74</v>
      </c>
      <c r="AF610">
        <v>0.65</v>
      </c>
      <c r="AG610">
        <v>0.15</v>
      </c>
      <c r="AL610" s="11">
        <f t="shared" si="36"/>
        <v>0</v>
      </c>
      <c r="AM610" s="12">
        <f t="shared" si="37"/>
        <v>1</v>
      </c>
      <c r="AN610" s="12">
        <f t="shared" si="38"/>
        <v>0</v>
      </c>
      <c r="AO610" s="13">
        <f t="shared" si="39"/>
        <v>0</v>
      </c>
    </row>
    <row r="611" spans="1:41" x14ac:dyDescent="0.25">
      <c r="A611" t="s">
        <v>694</v>
      </c>
      <c r="C611" t="s">
        <v>43</v>
      </c>
      <c r="D611" t="s">
        <v>672</v>
      </c>
      <c r="E611">
        <v>58.6113</v>
      </c>
      <c r="F611">
        <v>-154.02500000000001</v>
      </c>
      <c r="G611">
        <v>0.01</v>
      </c>
      <c r="J611" t="s">
        <v>3</v>
      </c>
      <c r="N611" t="s">
        <v>421</v>
      </c>
      <c r="O611" t="s">
        <v>46</v>
      </c>
      <c r="P611" t="s">
        <v>341</v>
      </c>
      <c r="Q611" t="s">
        <v>386</v>
      </c>
      <c r="S611">
        <v>58.77</v>
      </c>
      <c r="T611">
        <v>0.84</v>
      </c>
      <c r="U611">
        <v>17.440000000000001</v>
      </c>
      <c r="Z611">
        <v>6.93</v>
      </c>
      <c r="AB611">
        <v>0.16</v>
      </c>
      <c r="AC611">
        <v>3.67</v>
      </c>
      <c r="AD611">
        <v>7.32</v>
      </c>
      <c r="AE611">
        <v>3.68</v>
      </c>
      <c r="AF611">
        <v>0.64</v>
      </c>
      <c r="AG611">
        <v>0.15</v>
      </c>
      <c r="AL611" s="11">
        <f t="shared" si="36"/>
        <v>0</v>
      </c>
      <c r="AM611" s="12">
        <f t="shared" si="37"/>
        <v>1</v>
      </c>
      <c r="AN611" s="12">
        <f t="shared" si="38"/>
        <v>0</v>
      </c>
      <c r="AO611" s="13">
        <f t="shared" si="39"/>
        <v>0</v>
      </c>
    </row>
    <row r="612" spans="1:41" x14ac:dyDescent="0.25">
      <c r="A612" t="s">
        <v>695</v>
      </c>
      <c r="C612" t="s">
        <v>43</v>
      </c>
      <c r="D612" t="s">
        <v>672</v>
      </c>
      <c r="E612">
        <v>58.6113</v>
      </c>
      <c r="F612">
        <v>-154.02500000000001</v>
      </c>
      <c r="G612">
        <v>0.01</v>
      </c>
      <c r="J612" t="s">
        <v>3</v>
      </c>
      <c r="N612" t="s">
        <v>421</v>
      </c>
      <c r="O612" t="s">
        <v>46</v>
      </c>
      <c r="P612" t="s">
        <v>341</v>
      </c>
      <c r="Q612" t="s">
        <v>386</v>
      </c>
      <c r="S612">
        <v>58.35</v>
      </c>
      <c r="T612">
        <v>0.84</v>
      </c>
      <c r="U612">
        <v>17.440000000000001</v>
      </c>
      <c r="Z612">
        <v>7.21</v>
      </c>
      <c r="AB612">
        <v>0.16</v>
      </c>
      <c r="AC612">
        <v>3.66</v>
      </c>
      <c r="AD612">
        <v>7.45</v>
      </c>
      <c r="AE612">
        <v>3.74</v>
      </c>
      <c r="AF612">
        <v>0.59</v>
      </c>
      <c r="AG612">
        <v>0.15</v>
      </c>
      <c r="AL612" s="11">
        <f t="shared" si="36"/>
        <v>0</v>
      </c>
      <c r="AM612" s="12">
        <f t="shared" si="37"/>
        <v>1</v>
      </c>
      <c r="AN612" s="12">
        <f t="shared" si="38"/>
        <v>0</v>
      </c>
      <c r="AO612" s="13">
        <f t="shared" si="39"/>
        <v>0</v>
      </c>
    </row>
    <row r="613" spans="1:41" x14ac:dyDescent="0.25">
      <c r="A613" t="s">
        <v>696</v>
      </c>
      <c r="C613" t="s">
        <v>43</v>
      </c>
      <c r="D613" t="s">
        <v>672</v>
      </c>
      <c r="E613">
        <v>58.6113</v>
      </c>
      <c r="F613">
        <v>-154.02500000000001</v>
      </c>
      <c r="G613">
        <v>0.01</v>
      </c>
      <c r="J613" t="s">
        <v>3</v>
      </c>
      <c r="N613" t="s">
        <v>421</v>
      </c>
      <c r="O613" t="s">
        <v>46</v>
      </c>
      <c r="P613" t="s">
        <v>341</v>
      </c>
      <c r="Q613" t="s">
        <v>386</v>
      </c>
      <c r="S613">
        <v>59.4</v>
      </c>
      <c r="T613">
        <v>0.8</v>
      </c>
      <c r="U613">
        <v>17.13</v>
      </c>
      <c r="Z613">
        <v>7.02</v>
      </c>
      <c r="AB613">
        <v>0.16</v>
      </c>
      <c r="AC613">
        <v>3.42</v>
      </c>
      <c r="AD613">
        <v>7.08</v>
      </c>
      <c r="AE613">
        <v>3.75</v>
      </c>
      <c r="AF613">
        <v>0.68</v>
      </c>
      <c r="AG613">
        <v>0.15</v>
      </c>
      <c r="AL613" s="11">
        <f t="shared" si="36"/>
        <v>0</v>
      </c>
      <c r="AM613" s="12">
        <f t="shared" si="37"/>
        <v>1</v>
      </c>
      <c r="AN613" s="12">
        <f t="shared" si="38"/>
        <v>0</v>
      </c>
      <c r="AO613" s="13">
        <f t="shared" si="39"/>
        <v>0</v>
      </c>
    </row>
    <row r="614" spans="1:41" x14ac:dyDescent="0.25">
      <c r="A614" t="s">
        <v>697</v>
      </c>
      <c r="C614" t="s">
        <v>43</v>
      </c>
      <c r="D614" t="s">
        <v>672</v>
      </c>
      <c r="E614">
        <v>58.6113</v>
      </c>
      <c r="F614">
        <v>-154.02500000000001</v>
      </c>
      <c r="G614">
        <v>0.01</v>
      </c>
      <c r="J614" t="s">
        <v>3</v>
      </c>
      <c r="N614" t="s">
        <v>421</v>
      </c>
      <c r="O614" t="s">
        <v>46</v>
      </c>
      <c r="P614" t="s">
        <v>341</v>
      </c>
      <c r="Q614" t="s">
        <v>386</v>
      </c>
      <c r="S614">
        <v>59.61</v>
      </c>
      <c r="T614">
        <v>0.8</v>
      </c>
      <c r="U614">
        <v>17.190000000000001</v>
      </c>
      <c r="Z614">
        <v>6.9</v>
      </c>
      <c r="AB614">
        <v>0.16</v>
      </c>
      <c r="AC614">
        <v>3.3</v>
      </c>
      <c r="AD614">
        <v>7.01</v>
      </c>
      <c r="AE614">
        <v>3.8</v>
      </c>
      <c r="AF614">
        <v>0.69</v>
      </c>
      <c r="AG614">
        <v>0.15</v>
      </c>
      <c r="AL614" s="11">
        <f t="shared" si="36"/>
        <v>0</v>
      </c>
      <c r="AM614" s="12">
        <f t="shared" si="37"/>
        <v>1</v>
      </c>
      <c r="AN614" s="12">
        <f t="shared" si="38"/>
        <v>0</v>
      </c>
      <c r="AO614" s="13">
        <f t="shared" si="39"/>
        <v>0</v>
      </c>
    </row>
    <row r="615" spans="1:41" x14ac:dyDescent="0.25">
      <c r="A615" t="s">
        <v>698</v>
      </c>
      <c r="C615" t="s">
        <v>43</v>
      </c>
      <c r="D615" t="s">
        <v>672</v>
      </c>
      <c r="E615">
        <v>58.6113</v>
      </c>
      <c r="F615">
        <v>-154.02500000000001</v>
      </c>
      <c r="G615">
        <v>0.01</v>
      </c>
      <c r="J615" t="s">
        <v>3</v>
      </c>
      <c r="N615" t="s">
        <v>421</v>
      </c>
      <c r="O615" t="s">
        <v>46</v>
      </c>
      <c r="P615" t="s">
        <v>341</v>
      </c>
      <c r="Q615" t="s">
        <v>386</v>
      </c>
      <c r="S615">
        <v>60.29</v>
      </c>
      <c r="T615">
        <v>0.78</v>
      </c>
      <c r="U615">
        <v>16.95</v>
      </c>
      <c r="Z615">
        <v>6.75</v>
      </c>
      <c r="AB615">
        <v>0.15</v>
      </c>
      <c r="AC615">
        <v>3.2</v>
      </c>
      <c r="AD615">
        <v>6.74</v>
      </c>
      <c r="AE615">
        <v>3.84</v>
      </c>
      <c r="AF615">
        <v>0.73</v>
      </c>
      <c r="AG615">
        <v>0.15</v>
      </c>
      <c r="AL615" s="11">
        <f t="shared" si="36"/>
        <v>0</v>
      </c>
      <c r="AM615" s="12">
        <f t="shared" si="37"/>
        <v>1</v>
      </c>
      <c r="AN615" s="12">
        <f t="shared" si="38"/>
        <v>0</v>
      </c>
      <c r="AO615" s="13">
        <f t="shared" si="39"/>
        <v>0</v>
      </c>
    </row>
    <row r="616" spans="1:41" x14ac:dyDescent="0.25">
      <c r="A616" t="s">
        <v>699</v>
      </c>
      <c r="C616" t="s">
        <v>43</v>
      </c>
      <c r="D616" t="s">
        <v>672</v>
      </c>
      <c r="E616">
        <v>58.6113</v>
      </c>
      <c r="F616">
        <v>-154.02500000000001</v>
      </c>
      <c r="G616">
        <v>0.01</v>
      </c>
      <c r="J616" t="s">
        <v>3</v>
      </c>
      <c r="N616" t="s">
        <v>421</v>
      </c>
      <c r="O616" t="s">
        <v>46</v>
      </c>
      <c r="P616" t="s">
        <v>341</v>
      </c>
      <c r="Q616" t="s">
        <v>386</v>
      </c>
      <c r="S616">
        <v>58.88</v>
      </c>
      <c r="T616">
        <v>0.72</v>
      </c>
      <c r="U616">
        <v>17.32</v>
      </c>
      <c r="Z616">
        <v>6.78</v>
      </c>
      <c r="AB616">
        <v>0.15</v>
      </c>
      <c r="AC616">
        <v>3.93</v>
      </c>
      <c r="AD616">
        <v>7.49</v>
      </c>
      <c r="AE616">
        <v>3.55</v>
      </c>
      <c r="AF616">
        <v>0.65</v>
      </c>
      <c r="AG616">
        <v>0.13</v>
      </c>
      <c r="AL616" s="11">
        <f t="shared" si="36"/>
        <v>0</v>
      </c>
      <c r="AM616" s="12">
        <f t="shared" si="37"/>
        <v>1</v>
      </c>
      <c r="AN616" s="12">
        <f t="shared" si="38"/>
        <v>0</v>
      </c>
      <c r="AO616" s="13">
        <f t="shared" si="39"/>
        <v>0</v>
      </c>
    </row>
    <row r="617" spans="1:41" x14ac:dyDescent="0.25">
      <c r="A617" t="s">
        <v>700</v>
      </c>
      <c r="C617" t="s">
        <v>43</v>
      </c>
      <c r="D617" t="s">
        <v>672</v>
      </c>
      <c r="E617">
        <v>58.6113</v>
      </c>
      <c r="F617">
        <v>-154.02500000000001</v>
      </c>
      <c r="G617">
        <v>0.01</v>
      </c>
      <c r="J617" t="s">
        <v>3</v>
      </c>
      <c r="N617" t="s">
        <v>421</v>
      </c>
      <c r="O617" t="s">
        <v>46</v>
      </c>
      <c r="P617" t="s">
        <v>341</v>
      </c>
      <c r="Q617" t="s">
        <v>386</v>
      </c>
      <c r="S617">
        <v>62.76</v>
      </c>
      <c r="T617">
        <v>0.52</v>
      </c>
      <c r="U617">
        <v>16.78</v>
      </c>
      <c r="Z617">
        <v>4.76</v>
      </c>
      <c r="AB617">
        <v>0.12</v>
      </c>
      <c r="AC617">
        <v>3.2</v>
      </c>
      <c r="AD617">
        <v>6.84</v>
      </c>
      <c r="AE617">
        <v>3.65</v>
      </c>
      <c r="AF617">
        <v>0.87</v>
      </c>
      <c r="AG617">
        <v>0.1</v>
      </c>
      <c r="AL617" s="11">
        <f t="shared" si="36"/>
        <v>0</v>
      </c>
      <c r="AM617" s="12">
        <f t="shared" si="37"/>
        <v>1</v>
      </c>
      <c r="AN617" s="12">
        <f t="shared" si="38"/>
        <v>0</v>
      </c>
      <c r="AO617" s="13">
        <f t="shared" si="39"/>
        <v>0</v>
      </c>
    </row>
    <row r="618" spans="1:41" x14ac:dyDescent="0.25">
      <c r="A618" t="s">
        <v>701</v>
      </c>
      <c r="C618" t="s">
        <v>43</v>
      </c>
      <c r="D618" t="s">
        <v>672</v>
      </c>
      <c r="E618">
        <v>58.6113</v>
      </c>
      <c r="F618">
        <v>-154.02500000000001</v>
      </c>
      <c r="G618">
        <v>0.01</v>
      </c>
      <c r="J618" t="s">
        <v>3</v>
      </c>
      <c r="N618" t="s">
        <v>421</v>
      </c>
      <c r="O618" t="s">
        <v>46</v>
      </c>
      <c r="P618" t="s">
        <v>341</v>
      </c>
      <c r="Q618" t="s">
        <v>386</v>
      </c>
      <c r="S618">
        <v>62.4</v>
      </c>
      <c r="T618">
        <v>0.51</v>
      </c>
      <c r="U618">
        <v>16.809999999999999</v>
      </c>
      <c r="Z618">
        <v>4.5</v>
      </c>
      <c r="AB618">
        <v>0.12</v>
      </c>
      <c r="AC618">
        <v>3.75</v>
      </c>
      <c r="AD618">
        <v>7</v>
      </c>
      <c r="AE618">
        <v>3.57</v>
      </c>
      <c r="AF618">
        <v>0.83</v>
      </c>
      <c r="AG618">
        <v>0.1</v>
      </c>
      <c r="AL618" s="11">
        <f t="shared" si="36"/>
        <v>0</v>
      </c>
      <c r="AM618" s="12">
        <f t="shared" si="37"/>
        <v>1</v>
      </c>
      <c r="AN618" s="12">
        <f t="shared" si="38"/>
        <v>0</v>
      </c>
      <c r="AO618" s="13">
        <f t="shared" si="39"/>
        <v>0</v>
      </c>
    </row>
    <row r="619" spans="1:41" x14ac:dyDescent="0.25">
      <c r="A619" t="s">
        <v>702</v>
      </c>
      <c r="C619" t="s">
        <v>43</v>
      </c>
      <c r="D619" t="s">
        <v>672</v>
      </c>
      <c r="E619">
        <v>58.6113</v>
      </c>
      <c r="F619">
        <v>-154.02500000000001</v>
      </c>
      <c r="G619">
        <v>0.01</v>
      </c>
      <c r="J619" t="s">
        <v>3</v>
      </c>
      <c r="N619" t="s">
        <v>421</v>
      </c>
      <c r="O619" t="s">
        <v>46</v>
      </c>
      <c r="P619" t="s">
        <v>388</v>
      </c>
      <c r="Q619" t="s">
        <v>406</v>
      </c>
      <c r="S619">
        <v>70.569999999999993</v>
      </c>
      <c r="T619">
        <v>0.43</v>
      </c>
      <c r="U619">
        <v>14.96</v>
      </c>
      <c r="Z619">
        <v>3.14</v>
      </c>
      <c r="AB619">
        <v>0.06</v>
      </c>
      <c r="AC619">
        <v>1.1599999999999999</v>
      </c>
      <c r="AD619">
        <v>3.6</v>
      </c>
      <c r="AE619">
        <v>4.2699999999999996</v>
      </c>
      <c r="AF619">
        <v>1.31</v>
      </c>
      <c r="AG619">
        <v>0.1</v>
      </c>
      <c r="AL619" s="11">
        <f t="shared" si="36"/>
        <v>0</v>
      </c>
      <c r="AM619" s="12">
        <f t="shared" si="37"/>
        <v>1</v>
      </c>
      <c r="AN619" s="12">
        <f t="shared" si="38"/>
        <v>0</v>
      </c>
      <c r="AO619" s="13">
        <f t="shared" si="39"/>
        <v>0</v>
      </c>
    </row>
    <row r="620" spans="1:41" x14ac:dyDescent="0.25">
      <c r="A620" t="s">
        <v>703</v>
      </c>
      <c r="C620" t="s">
        <v>43</v>
      </c>
      <c r="D620" t="s">
        <v>672</v>
      </c>
      <c r="E620">
        <v>58.6113</v>
      </c>
      <c r="F620">
        <v>-154.02500000000001</v>
      </c>
      <c r="G620">
        <v>0.01</v>
      </c>
      <c r="J620" t="s">
        <v>3</v>
      </c>
      <c r="N620" t="s">
        <v>421</v>
      </c>
      <c r="O620" t="s">
        <v>46</v>
      </c>
      <c r="P620" t="s">
        <v>341</v>
      </c>
      <c r="Q620" t="s">
        <v>386</v>
      </c>
      <c r="S620">
        <v>61.45</v>
      </c>
      <c r="T620">
        <v>0.83</v>
      </c>
      <c r="U620">
        <v>16.8</v>
      </c>
      <c r="Z620">
        <v>6.41</v>
      </c>
      <c r="AB620">
        <v>0.15</v>
      </c>
      <c r="AC620">
        <v>2.79</v>
      </c>
      <c r="AD620">
        <v>6.12</v>
      </c>
      <c r="AE620">
        <v>4.0199999999999996</v>
      </c>
      <c r="AF620">
        <v>0.88</v>
      </c>
      <c r="AG620">
        <v>0.16</v>
      </c>
      <c r="AL620" s="11">
        <f t="shared" si="36"/>
        <v>0</v>
      </c>
      <c r="AM620" s="12">
        <f t="shared" si="37"/>
        <v>1</v>
      </c>
      <c r="AN620" s="12">
        <f t="shared" si="38"/>
        <v>0</v>
      </c>
      <c r="AO620" s="13">
        <f t="shared" si="39"/>
        <v>0</v>
      </c>
    </row>
    <row r="621" spans="1:41" x14ac:dyDescent="0.25">
      <c r="A621" t="s">
        <v>704</v>
      </c>
      <c r="C621" t="s">
        <v>43</v>
      </c>
      <c r="D621" t="s">
        <v>672</v>
      </c>
      <c r="E621">
        <v>58.6113</v>
      </c>
      <c r="F621">
        <v>-154.02500000000001</v>
      </c>
      <c r="G621">
        <v>0.01</v>
      </c>
      <c r="J621" t="s">
        <v>3</v>
      </c>
      <c r="N621" t="s">
        <v>421</v>
      </c>
      <c r="O621" t="s">
        <v>46</v>
      </c>
      <c r="P621" t="s">
        <v>341</v>
      </c>
      <c r="Q621" t="s">
        <v>386</v>
      </c>
      <c r="S621">
        <v>62.98</v>
      </c>
      <c r="T621">
        <v>0.65</v>
      </c>
      <c r="U621">
        <v>16.66</v>
      </c>
      <c r="Z621">
        <v>5.33</v>
      </c>
      <c r="AB621">
        <v>0.14000000000000001</v>
      </c>
      <c r="AC621">
        <v>2.76</v>
      </c>
      <c r="AD621">
        <v>6.02</v>
      </c>
      <c r="AE621">
        <v>3.95</v>
      </c>
      <c r="AF621">
        <v>0.97</v>
      </c>
      <c r="AG621">
        <v>0.15</v>
      </c>
      <c r="AL621" s="11">
        <f t="shared" si="36"/>
        <v>0</v>
      </c>
      <c r="AM621" s="12">
        <f t="shared" si="37"/>
        <v>1</v>
      </c>
      <c r="AN621" s="12">
        <f t="shared" si="38"/>
        <v>0</v>
      </c>
      <c r="AO621" s="13">
        <f t="shared" si="39"/>
        <v>0</v>
      </c>
    </row>
    <row r="622" spans="1:41" x14ac:dyDescent="0.25">
      <c r="A622" t="s">
        <v>705</v>
      </c>
      <c r="C622" t="s">
        <v>43</v>
      </c>
      <c r="D622" t="s">
        <v>672</v>
      </c>
      <c r="E622">
        <v>58.6113</v>
      </c>
      <c r="F622">
        <v>-154.02500000000001</v>
      </c>
      <c r="G622">
        <v>0.01</v>
      </c>
      <c r="J622" t="s">
        <v>3</v>
      </c>
      <c r="N622" t="s">
        <v>421</v>
      </c>
      <c r="O622" t="s">
        <v>46</v>
      </c>
      <c r="P622" t="s">
        <v>341</v>
      </c>
      <c r="Q622" t="s">
        <v>386</v>
      </c>
      <c r="S622">
        <v>56.25</v>
      </c>
      <c r="T622">
        <v>0.77</v>
      </c>
      <c r="U622">
        <v>18.649999999999999</v>
      </c>
      <c r="Z622">
        <v>6.72</v>
      </c>
      <c r="AB622">
        <v>0.15</v>
      </c>
      <c r="AC622">
        <v>4.24</v>
      </c>
      <c r="AD622">
        <v>8.73</v>
      </c>
      <c r="AE622">
        <v>3.23</v>
      </c>
      <c r="AF622">
        <v>0.71</v>
      </c>
      <c r="AG622">
        <v>0.15</v>
      </c>
      <c r="AL622" s="11">
        <f t="shared" si="36"/>
        <v>0</v>
      </c>
      <c r="AM622" s="12">
        <f t="shared" si="37"/>
        <v>1</v>
      </c>
      <c r="AN622" s="12">
        <f t="shared" si="38"/>
        <v>0</v>
      </c>
      <c r="AO622" s="13">
        <f t="shared" si="39"/>
        <v>0</v>
      </c>
    </row>
    <row r="623" spans="1:41" x14ac:dyDescent="0.25">
      <c r="A623" t="s">
        <v>706</v>
      </c>
      <c r="C623" t="s">
        <v>43</v>
      </c>
      <c r="D623" t="s">
        <v>672</v>
      </c>
      <c r="E623">
        <v>58.6113</v>
      </c>
      <c r="F623">
        <v>-154.02500000000001</v>
      </c>
      <c r="G623">
        <v>0.01</v>
      </c>
      <c r="J623" t="s">
        <v>3</v>
      </c>
      <c r="N623" t="s">
        <v>421</v>
      </c>
      <c r="O623" t="s">
        <v>46</v>
      </c>
      <c r="P623" t="s">
        <v>341</v>
      </c>
      <c r="Q623" t="s">
        <v>386</v>
      </c>
      <c r="S623">
        <v>61.71</v>
      </c>
      <c r="T623">
        <v>0.8</v>
      </c>
      <c r="U623">
        <v>16.75</v>
      </c>
      <c r="Z623">
        <v>6.3</v>
      </c>
      <c r="AB623">
        <v>0.15</v>
      </c>
      <c r="AC623">
        <v>2.71</v>
      </c>
      <c r="AD623">
        <v>6.07</v>
      </c>
      <c r="AE623">
        <v>4.05</v>
      </c>
      <c r="AF623">
        <v>0.9</v>
      </c>
      <c r="AG623">
        <v>0.15</v>
      </c>
      <c r="AL623" s="11">
        <f t="shared" si="36"/>
        <v>0</v>
      </c>
      <c r="AM623" s="12">
        <f t="shared" si="37"/>
        <v>1</v>
      </c>
      <c r="AN623" s="12">
        <f t="shared" si="38"/>
        <v>0</v>
      </c>
      <c r="AO623" s="13">
        <f t="shared" si="39"/>
        <v>0</v>
      </c>
    </row>
    <row r="624" spans="1:41" x14ac:dyDescent="0.25">
      <c r="A624" t="s">
        <v>707</v>
      </c>
      <c r="C624" t="s">
        <v>43</v>
      </c>
      <c r="D624" t="s">
        <v>672</v>
      </c>
      <c r="E624">
        <v>58.6113</v>
      </c>
      <c r="F624">
        <v>-154.02500000000001</v>
      </c>
      <c r="G624">
        <v>0.01</v>
      </c>
      <c r="J624" t="s">
        <v>3</v>
      </c>
      <c r="N624" t="s">
        <v>421</v>
      </c>
      <c r="O624" t="s">
        <v>46</v>
      </c>
      <c r="P624" t="s">
        <v>341</v>
      </c>
      <c r="Q624" t="s">
        <v>386</v>
      </c>
      <c r="S624">
        <v>56.21</v>
      </c>
      <c r="T624">
        <v>1.04</v>
      </c>
      <c r="U624">
        <v>18.59</v>
      </c>
      <c r="Z624">
        <v>7.82</v>
      </c>
      <c r="AB624">
        <v>0.19</v>
      </c>
      <c r="AC624">
        <v>3.58</v>
      </c>
      <c r="AD624">
        <v>7.65</v>
      </c>
      <c r="AE624">
        <v>3.78</v>
      </c>
      <c r="AF624">
        <v>0.54</v>
      </c>
      <c r="AG624">
        <v>0.21</v>
      </c>
      <c r="AL624" s="11">
        <f t="shared" si="36"/>
        <v>0</v>
      </c>
      <c r="AM624" s="12">
        <f t="shared" si="37"/>
        <v>1</v>
      </c>
      <c r="AN624" s="12">
        <f t="shared" si="38"/>
        <v>0</v>
      </c>
      <c r="AO624" s="13">
        <f t="shared" si="39"/>
        <v>0</v>
      </c>
    </row>
    <row r="625" spans="1:41" x14ac:dyDescent="0.25">
      <c r="A625" t="s">
        <v>708</v>
      </c>
      <c r="C625" t="s">
        <v>43</v>
      </c>
      <c r="D625" t="s">
        <v>672</v>
      </c>
      <c r="E625">
        <v>58.6113</v>
      </c>
      <c r="F625">
        <v>-154.02500000000001</v>
      </c>
      <c r="G625">
        <v>0.01</v>
      </c>
      <c r="J625" t="s">
        <v>3</v>
      </c>
      <c r="N625" t="s">
        <v>421</v>
      </c>
      <c r="O625" t="s">
        <v>46</v>
      </c>
      <c r="P625" t="s">
        <v>341</v>
      </c>
      <c r="Q625" t="s">
        <v>386</v>
      </c>
      <c r="S625">
        <v>60.54</v>
      </c>
      <c r="T625">
        <v>0.62</v>
      </c>
      <c r="U625">
        <v>16.78</v>
      </c>
      <c r="Z625">
        <v>5.78</v>
      </c>
      <c r="AB625">
        <v>0.14000000000000001</v>
      </c>
      <c r="AC625">
        <v>3.97</v>
      </c>
      <c r="AD625">
        <v>7.53</v>
      </c>
      <c r="AE625">
        <v>3.41</v>
      </c>
      <c r="AF625">
        <v>0.73</v>
      </c>
      <c r="AG625">
        <v>0.11</v>
      </c>
      <c r="AL625" s="11">
        <f t="shared" si="36"/>
        <v>0</v>
      </c>
      <c r="AM625" s="12">
        <f t="shared" si="37"/>
        <v>1</v>
      </c>
      <c r="AN625" s="12">
        <f t="shared" si="38"/>
        <v>0</v>
      </c>
      <c r="AO625" s="13">
        <f t="shared" si="39"/>
        <v>0</v>
      </c>
    </row>
    <row r="626" spans="1:41" x14ac:dyDescent="0.25">
      <c r="A626" t="s">
        <v>709</v>
      </c>
      <c r="C626" t="s">
        <v>43</v>
      </c>
      <c r="D626" t="s">
        <v>672</v>
      </c>
      <c r="E626">
        <v>58.6113</v>
      </c>
      <c r="F626">
        <v>-154.02500000000001</v>
      </c>
      <c r="G626">
        <v>0.01</v>
      </c>
      <c r="J626" t="s">
        <v>3</v>
      </c>
      <c r="N626" t="s">
        <v>421</v>
      </c>
      <c r="O626" t="s">
        <v>46</v>
      </c>
      <c r="P626" t="s">
        <v>341</v>
      </c>
      <c r="Q626" t="s">
        <v>386</v>
      </c>
      <c r="S626">
        <v>56.47</v>
      </c>
      <c r="T626">
        <v>0.94</v>
      </c>
      <c r="U626">
        <v>17.63</v>
      </c>
      <c r="Z626">
        <v>7.91</v>
      </c>
      <c r="AB626">
        <v>0.16</v>
      </c>
      <c r="AC626">
        <v>3.83</v>
      </c>
      <c r="AD626">
        <v>8.0399999999999991</v>
      </c>
      <c r="AE626">
        <v>3.92</v>
      </c>
      <c r="AF626">
        <v>0.56000000000000005</v>
      </c>
      <c r="AG626">
        <v>0.14000000000000001</v>
      </c>
      <c r="AL626" s="11">
        <f t="shared" si="36"/>
        <v>0</v>
      </c>
      <c r="AM626" s="12">
        <f t="shared" si="37"/>
        <v>1</v>
      </c>
      <c r="AN626" s="12">
        <f t="shared" si="38"/>
        <v>0</v>
      </c>
      <c r="AO626" s="13">
        <f t="shared" si="39"/>
        <v>0</v>
      </c>
    </row>
    <row r="627" spans="1:41" x14ac:dyDescent="0.25">
      <c r="A627" t="s">
        <v>710</v>
      </c>
      <c r="C627" t="s">
        <v>43</v>
      </c>
      <c r="D627" t="s">
        <v>672</v>
      </c>
      <c r="E627">
        <v>58.6113</v>
      </c>
      <c r="F627">
        <v>-154.02500000000001</v>
      </c>
      <c r="G627">
        <v>0.01</v>
      </c>
      <c r="J627" t="s">
        <v>3</v>
      </c>
      <c r="N627" t="s">
        <v>421</v>
      </c>
      <c r="O627" t="s">
        <v>46</v>
      </c>
      <c r="P627" t="s">
        <v>341</v>
      </c>
      <c r="Q627" t="s">
        <v>386</v>
      </c>
      <c r="S627">
        <v>57.31</v>
      </c>
      <c r="T627">
        <v>0.79</v>
      </c>
      <c r="U627">
        <v>18.100000000000001</v>
      </c>
      <c r="Z627">
        <v>7.74</v>
      </c>
      <c r="AB627">
        <v>0.16</v>
      </c>
      <c r="AC627">
        <v>3.56</v>
      </c>
      <c r="AD627">
        <v>7.62</v>
      </c>
      <c r="AE627">
        <v>3.7</v>
      </c>
      <c r="AF627">
        <v>0.46</v>
      </c>
      <c r="AG627">
        <v>0.16</v>
      </c>
      <c r="AL627" s="11">
        <f t="shared" si="36"/>
        <v>0</v>
      </c>
      <c r="AM627" s="12">
        <f t="shared" si="37"/>
        <v>1</v>
      </c>
      <c r="AN627" s="12">
        <f t="shared" si="38"/>
        <v>0</v>
      </c>
      <c r="AO627" s="13">
        <f t="shared" si="39"/>
        <v>0</v>
      </c>
    </row>
    <row r="628" spans="1:41" x14ac:dyDescent="0.25">
      <c r="A628" t="s">
        <v>711</v>
      </c>
      <c r="C628" t="s">
        <v>43</v>
      </c>
      <c r="D628" t="s">
        <v>672</v>
      </c>
      <c r="E628">
        <v>58.6113</v>
      </c>
      <c r="F628">
        <v>-154.02500000000001</v>
      </c>
      <c r="G628">
        <v>0.01</v>
      </c>
      <c r="J628" t="s">
        <v>3</v>
      </c>
      <c r="N628" t="s">
        <v>421</v>
      </c>
      <c r="O628" t="s">
        <v>46</v>
      </c>
      <c r="P628" t="s">
        <v>341</v>
      </c>
      <c r="Q628" t="s">
        <v>386</v>
      </c>
      <c r="S628">
        <v>60.05</v>
      </c>
      <c r="T628">
        <v>0.65</v>
      </c>
      <c r="U628">
        <v>17.079999999999998</v>
      </c>
      <c r="Z628">
        <v>5.83</v>
      </c>
      <c r="AB628">
        <v>0.15</v>
      </c>
      <c r="AC628">
        <v>4.12</v>
      </c>
      <c r="AD628">
        <v>7.43</v>
      </c>
      <c r="AE628">
        <v>3.43</v>
      </c>
      <c r="AF628">
        <v>0.75</v>
      </c>
      <c r="AG628">
        <v>0.11</v>
      </c>
      <c r="AL628" s="11">
        <f t="shared" si="36"/>
        <v>0</v>
      </c>
      <c r="AM628" s="12">
        <f t="shared" si="37"/>
        <v>1</v>
      </c>
      <c r="AN628" s="12">
        <f t="shared" si="38"/>
        <v>0</v>
      </c>
      <c r="AO628" s="13">
        <f t="shared" si="39"/>
        <v>0</v>
      </c>
    </row>
    <row r="629" spans="1:41" x14ac:dyDescent="0.25">
      <c r="A629" t="s">
        <v>712</v>
      </c>
      <c r="C629" t="s">
        <v>43</v>
      </c>
      <c r="D629" t="s">
        <v>672</v>
      </c>
      <c r="E629">
        <v>58.6113</v>
      </c>
      <c r="F629">
        <v>-154.02500000000001</v>
      </c>
      <c r="G629">
        <v>0.01</v>
      </c>
      <c r="J629" t="s">
        <v>3</v>
      </c>
      <c r="N629" t="s">
        <v>421</v>
      </c>
      <c r="O629" t="s">
        <v>46</v>
      </c>
      <c r="P629" t="s">
        <v>341</v>
      </c>
      <c r="Q629" t="s">
        <v>386</v>
      </c>
      <c r="S629">
        <v>62.49</v>
      </c>
      <c r="T629">
        <v>0.64</v>
      </c>
      <c r="U629">
        <v>15.96</v>
      </c>
      <c r="Z629">
        <v>5.48</v>
      </c>
      <c r="AB629">
        <v>0.14000000000000001</v>
      </c>
      <c r="AC629">
        <v>3.76</v>
      </c>
      <c r="AD629">
        <v>6.44</v>
      </c>
      <c r="AE629">
        <v>3.64</v>
      </c>
      <c r="AF629">
        <v>0.92</v>
      </c>
      <c r="AG629">
        <v>0.14000000000000001</v>
      </c>
      <c r="AL629" s="11">
        <f t="shared" si="36"/>
        <v>0</v>
      </c>
      <c r="AM629" s="12">
        <f t="shared" si="37"/>
        <v>1</v>
      </c>
      <c r="AN629" s="12">
        <f t="shared" si="38"/>
        <v>0</v>
      </c>
      <c r="AO629" s="13">
        <f t="shared" si="39"/>
        <v>0</v>
      </c>
    </row>
    <row r="630" spans="1:41" x14ac:dyDescent="0.25">
      <c r="A630" t="s">
        <v>713</v>
      </c>
      <c r="C630" t="s">
        <v>43</v>
      </c>
      <c r="D630" t="s">
        <v>672</v>
      </c>
      <c r="E630">
        <v>58.6113</v>
      </c>
      <c r="F630">
        <v>-154.02500000000001</v>
      </c>
      <c r="G630">
        <v>0.01</v>
      </c>
      <c r="J630" t="s">
        <v>3</v>
      </c>
      <c r="N630" t="s">
        <v>421</v>
      </c>
      <c r="O630" t="s">
        <v>46</v>
      </c>
      <c r="P630" t="s">
        <v>341</v>
      </c>
      <c r="Q630" t="s">
        <v>386</v>
      </c>
      <c r="S630">
        <v>59.51</v>
      </c>
      <c r="T630">
        <v>0.82</v>
      </c>
      <c r="U630">
        <v>17.350000000000001</v>
      </c>
      <c r="Z630">
        <v>6.59</v>
      </c>
      <c r="AB630">
        <v>0.16</v>
      </c>
      <c r="AC630">
        <v>3.48</v>
      </c>
      <c r="AD630">
        <v>7.08</v>
      </c>
      <c r="AE630">
        <v>3.8</v>
      </c>
      <c r="AF630">
        <v>0.66</v>
      </c>
      <c r="AG630">
        <v>0.15</v>
      </c>
      <c r="AL630" s="11">
        <f t="shared" si="36"/>
        <v>0</v>
      </c>
      <c r="AM630" s="12">
        <f t="shared" si="37"/>
        <v>1</v>
      </c>
      <c r="AN630" s="12">
        <f t="shared" si="38"/>
        <v>0</v>
      </c>
      <c r="AO630" s="13">
        <f t="shared" si="39"/>
        <v>0</v>
      </c>
    </row>
    <row r="631" spans="1:41" x14ac:dyDescent="0.25">
      <c r="A631" t="s">
        <v>714</v>
      </c>
      <c r="C631" t="s">
        <v>43</v>
      </c>
      <c r="D631" t="s">
        <v>672</v>
      </c>
      <c r="E631">
        <v>58.6113</v>
      </c>
      <c r="F631">
        <v>-154.02500000000001</v>
      </c>
      <c r="G631">
        <v>0.01</v>
      </c>
      <c r="J631" t="s">
        <v>3</v>
      </c>
      <c r="N631" t="s">
        <v>421</v>
      </c>
      <c r="O631" t="s">
        <v>46</v>
      </c>
      <c r="P631" t="s">
        <v>341</v>
      </c>
      <c r="Q631" t="s">
        <v>386</v>
      </c>
      <c r="S631">
        <v>58.92</v>
      </c>
      <c r="T631">
        <v>0.83</v>
      </c>
      <c r="U631">
        <v>17.510000000000002</v>
      </c>
      <c r="Z631">
        <v>6.7</v>
      </c>
      <c r="AB631">
        <v>0.16</v>
      </c>
      <c r="AC631">
        <v>3.62</v>
      </c>
      <c r="AD631">
        <v>7.25</v>
      </c>
      <c r="AE631">
        <v>3.79</v>
      </c>
      <c r="AF631">
        <v>0.64</v>
      </c>
      <c r="AG631">
        <v>0.16</v>
      </c>
      <c r="AL631" s="11">
        <f t="shared" si="36"/>
        <v>0</v>
      </c>
      <c r="AM631" s="12">
        <f t="shared" si="37"/>
        <v>1</v>
      </c>
      <c r="AN631" s="12">
        <f t="shared" si="38"/>
        <v>0</v>
      </c>
      <c r="AO631" s="13">
        <f t="shared" si="39"/>
        <v>0</v>
      </c>
    </row>
    <row r="632" spans="1:41" x14ac:dyDescent="0.25">
      <c r="A632" t="s">
        <v>715</v>
      </c>
      <c r="C632" t="s">
        <v>43</v>
      </c>
      <c r="D632" t="s">
        <v>672</v>
      </c>
      <c r="E632">
        <v>58.6113</v>
      </c>
      <c r="F632">
        <v>-154.02500000000001</v>
      </c>
      <c r="G632">
        <v>0.01</v>
      </c>
      <c r="J632" t="s">
        <v>3</v>
      </c>
      <c r="N632" t="s">
        <v>421</v>
      </c>
      <c r="O632" t="s">
        <v>46</v>
      </c>
      <c r="P632" t="s">
        <v>341</v>
      </c>
      <c r="Q632" t="s">
        <v>386</v>
      </c>
      <c r="S632">
        <v>61.05</v>
      </c>
      <c r="T632">
        <v>0.76</v>
      </c>
      <c r="U632">
        <v>17.149999999999999</v>
      </c>
      <c r="Z632">
        <v>5.89</v>
      </c>
      <c r="AB632">
        <v>0.14000000000000001</v>
      </c>
      <c r="AC632">
        <v>2.94</v>
      </c>
      <c r="AD632">
        <v>6.85</v>
      </c>
      <c r="AE632">
        <v>3.81</v>
      </c>
      <c r="AF632">
        <v>0.85</v>
      </c>
      <c r="AG632">
        <v>0.15</v>
      </c>
      <c r="AL632" s="11">
        <f t="shared" si="36"/>
        <v>0</v>
      </c>
      <c r="AM632" s="12">
        <f t="shared" si="37"/>
        <v>1</v>
      </c>
      <c r="AN632" s="12">
        <f t="shared" si="38"/>
        <v>0</v>
      </c>
      <c r="AO632" s="13">
        <f t="shared" si="39"/>
        <v>0</v>
      </c>
    </row>
    <row r="633" spans="1:41" x14ac:dyDescent="0.25">
      <c r="A633" t="s">
        <v>716</v>
      </c>
      <c r="C633" t="s">
        <v>43</v>
      </c>
      <c r="D633" t="s">
        <v>672</v>
      </c>
      <c r="E633">
        <v>58.6113</v>
      </c>
      <c r="F633">
        <v>-154.02500000000001</v>
      </c>
      <c r="G633">
        <v>0.01</v>
      </c>
      <c r="J633" t="s">
        <v>3</v>
      </c>
      <c r="N633" t="s">
        <v>421</v>
      </c>
      <c r="O633" t="s">
        <v>46</v>
      </c>
      <c r="P633" t="s">
        <v>341</v>
      </c>
      <c r="Q633" t="s">
        <v>386</v>
      </c>
      <c r="S633">
        <v>61.84</v>
      </c>
      <c r="T633">
        <v>0.72</v>
      </c>
      <c r="U633">
        <v>16.71</v>
      </c>
      <c r="Z633">
        <v>5.88</v>
      </c>
      <c r="AB633">
        <v>0.14000000000000001</v>
      </c>
      <c r="AC633">
        <v>2.91</v>
      </c>
      <c r="AD633">
        <v>6.47</v>
      </c>
      <c r="AE633">
        <v>3.89</v>
      </c>
      <c r="AF633">
        <v>0.9</v>
      </c>
      <c r="AG633">
        <v>0.14000000000000001</v>
      </c>
      <c r="AL633" s="11">
        <f t="shared" si="36"/>
        <v>0</v>
      </c>
      <c r="AM633" s="12">
        <f t="shared" si="37"/>
        <v>1</v>
      </c>
      <c r="AN633" s="12">
        <f t="shared" si="38"/>
        <v>0</v>
      </c>
      <c r="AO633" s="13">
        <f t="shared" si="39"/>
        <v>0</v>
      </c>
    </row>
    <row r="634" spans="1:41" x14ac:dyDescent="0.25">
      <c r="A634" t="s">
        <v>717</v>
      </c>
      <c r="C634" t="s">
        <v>43</v>
      </c>
      <c r="D634" t="s">
        <v>672</v>
      </c>
      <c r="E634">
        <v>58.6113</v>
      </c>
      <c r="F634">
        <v>-154.02500000000001</v>
      </c>
      <c r="G634">
        <v>0.01</v>
      </c>
      <c r="J634" t="s">
        <v>3</v>
      </c>
      <c r="N634" t="s">
        <v>421</v>
      </c>
      <c r="O634" t="s">
        <v>46</v>
      </c>
      <c r="P634" t="s">
        <v>341</v>
      </c>
      <c r="Q634" t="s">
        <v>386</v>
      </c>
      <c r="S634">
        <v>59.75</v>
      </c>
      <c r="T634">
        <v>0.8</v>
      </c>
      <c r="U634">
        <v>17.059999999999999</v>
      </c>
      <c r="Z634">
        <v>6.75</v>
      </c>
      <c r="AB634">
        <v>0.16</v>
      </c>
      <c r="AC634">
        <v>3.47</v>
      </c>
      <c r="AD634">
        <v>6.9</v>
      </c>
      <c r="AE634">
        <v>3.85</v>
      </c>
      <c r="AF634">
        <v>0.71</v>
      </c>
      <c r="AG634">
        <v>0.15</v>
      </c>
      <c r="AL634" s="11">
        <f t="shared" si="36"/>
        <v>0</v>
      </c>
      <c r="AM634" s="12">
        <f t="shared" si="37"/>
        <v>1</v>
      </c>
      <c r="AN634" s="12">
        <f t="shared" si="38"/>
        <v>0</v>
      </c>
      <c r="AO634" s="13">
        <f t="shared" si="39"/>
        <v>0</v>
      </c>
    </row>
    <row r="635" spans="1:41" x14ac:dyDescent="0.25">
      <c r="A635" t="s">
        <v>718</v>
      </c>
      <c r="C635" t="s">
        <v>43</v>
      </c>
      <c r="D635" t="s">
        <v>672</v>
      </c>
      <c r="E635">
        <v>58.6113</v>
      </c>
      <c r="F635">
        <v>-154.02500000000001</v>
      </c>
      <c r="G635">
        <v>0.01</v>
      </c>
      <c r="J635" t="s">
        <v>3</v>
      </c>
      <c r="N635" t="s">
        <v>421</v>
      </c>
      <c r="O635" t="s">
        <v>46</v>
      </c>
      <c r="P635" t="s">
        <v>341</v>
      </c>
      <c r="Q635" t="s">
        <v>386</v>
      </c>
      <c r="S635">
        <v>59.5</v>
      </c>
      <c r="T635">
        <v>0.8</v>
      </c>
      <c r="U635">
        <v>17.54</v>
      </c>
      <c r="Z635">
        <v>6.28</v>
      </c>
      <c r="AB635">
        <v>0.16</v>
      </c>
      <c r="AC635">
        <v>3.42</v>
      </c>
      <c r="AD635">
        <v>7.13</v>
      </c>
      <c r="AE635">
        <v>3.93</v>
      </c>
      <c r="AF635">
        <v>0.68</v>
      </c>
      <c r="AG635">
        <v>0.15</v>
      </c>
      <c r="AL635" s="11">
        <f t="shared" si="36"/>
        <v>0</v>
      </c>
      <c r="AM635" s="12">
        <f t="shared" si="37"/>
        <v>1</v>
      </c>
      <c r="AN635" s="12">
        <f t="shared" si="38"/>
        <v>0</v>
      </c>
      <c r="AO635" s="13">
        <f t="shared" si="39"/>
        <v>0</v>
      </c>
    </row>
    <row r="636" spans="1:41" x14ac:dyDescent="0.25">
      <c r="A636" t="s">
        <v>719</v>
      </c>
      <c r="C636" t="s">
        <v>43</v>
      </c>
      <c r="D636" t="s">
        <v>672</v>
      </c>
      <c r="E636">
        <v>58.6113</v>
      </c>
      <c r="F636">
        <v>-154.02500000000001</v>
      </c>
      <c r="G636">
        <v>0.01</v>
      </c>
      <c r="J636" t="s">
        <v>3</v>
      </c>
      <c r="N636" t="s">
        <v>421</v>
      </c>
      <c r="O636" t="s">
        <v>46</v>
      </c>
      <c r="P636" t="s">
        <v>341</v>
      </c>
      <c r="Q636" t="s">
        <v>386</v>
      </c>
      <c r="S636">
        <v>62.79</v>
      </c>
      <c r="T636">
        <v>0.67</v>
      </c>
      <c r="U636">
        <v>16.600000000000001</v>
      </c>
      <c r="Z636">
        <v>5.45</v>
      </c>
      <c r="AB636">
        <v>0.14000000000000001</v>
      </c>
      <c r="AC636">
        <v>2.87</v>
      </c>
      <c r="AD636">
        <v>6</v>
      </c>
      <c r="AE636">
        <v>4.05</v>
      </c>
      <c r="AF636">
        <v>0.92</v>
      </c>
      <c r="AG636">
        <v>0.11</v>
      </c>
      <c r="AL636" s="11">
        <f t="shared" si="36"/>
        <v>0</v>
      </c>
      <c r="AM636" s="12">
        <f t="shared" si="37"/>
        <v>1</v>
      </c>
      <c r="AN636" s="12">
        <f t="shared" si="38"/>
        <v>0</v>
      </c>
      <c r="AO636" s="13">
        <f t="shared" si="39"/>
        <v>0</v>
      </c>
    </row>
    <row r="637" spans="1:41" x14ac:dyDescent="0.25">
      <c r="A637" t="s">
        <v>720</v>
      </c>
      <c r="C637" t="s">
        <v>43</v>
      </c>
      <c r="D637" t="s">
        <v>672</v>
      </c>
      <c r="E637">
        <v>58.6113</v>
      </c>
      <c r="F637">
        <v>-154.02500000000001</v>
      </c>
      <c r="G637">
        <v>0.01</v>
      </c>
      <c r="J637" t="s">
        <v>3</v>
      </c>
      <c r="N637" t="s">
        <v>421</v>
      </c>
      <c r="O637" t="s">
        <v>46</v>
      </c>
      <c r="P637" t="s">
        <v>341</v>
      </c>
      <c r="Q637" t="s">
        <v>386</v>
      </c>
      <c r="S637">
        <v>59.76</v>
      </c>
      <c r="T637">
        <v>0.73</v>
      </c>
      <c r="U637">
        <v>17.71</v>
      </c>
      <c r="Z637">
        <v>5.96</v>
      </c>
      <c r="AB637">
        <v>0.14000000000000001</v>
      </c>
      <c r="AC637">
        <v>3.4</v>
      </c>
      <c r="AD637">
        <v>7.41</v>
      </c>
      <c r="AE637">
        <v>3.45</v>
      </c>
      <c r="AF637">
        <v>0.86</v>
      </c>
      <c r="AG637">
        <v>0.17</v>
      </c>
      <c r="AL637" s="11">
        <f t="shared" si="36"/>
        <v>0</v>
      </c>
      <c r="AM637" s="12">
        <f t="shared" si="37"/>
        <v>1</v>
      </c>
      <c r="AN637" s="12">
        <f t="shared" si="38"/>
        <v>0</v>
      </c>
      <c r="AO637" s="13">
        <f t="shared" si="39"/>
        <v>0</v>
      </c>
    </row>
    <row r="638" spans="1:41" x14ac:dyDescent="0.25">
      <c r="A638" t="s">
        <v>721</v>
      </c>
      <c r="C638" t="s">
        <v>43</v>
      </c>
      <c r="D638" t="s">
        <v>672</v>
      </c>
      <c r="E638">
        <v>58.6113</v>
      </c>
      <c r="F638">
        <v>-154.02500000000001</v>
      </c>
      <c r="G638">
        <v>0.01</v>
      </c>
      <c r="J638" t="s">
        <v>3</v>
      </c>
      <c r="N638" t="s">
        <v>421</v>
      </c>
      <c r="O638" t="s">
        <v>46</v>
      </c>
      <c r="P638" t="s">
        <v>388</v>
      </c>
      <c r="Q638" t="s">
        <v>406</v>
      </c>
      <c r="S638">
        <v>73.94</v>
      </c>
      <c r="T638">
        <v>0.3</v>
      </c>
      <c r="U638">
        <v>14.2</v>
      </c>
      <c r="Z638">
        <v>1.81</v>
      </c>
      <c r="AB638">
        <v>7.0000000000000007E-2</v>
      </c>
      <c r="AC638">
        <v>0.55000000000000004</v>
      </c>
      <c r="AD638">
        <v>2.4900000000000002</v>
      </c>
      <c r="AE638">
        <v>4.7</v>
      </c>
      <c r="AF638">
        <v>1.48</v>
      </c>
      <c r="AG638">
        <v>7.0000000000000007E-2</v>
      </c>
      <c r="AL638" s="11">
        <f t="shared" si="36"/>
        <v>0</v>
      </c>
      <c r="AM638" s="12">
        <f t="shared" si="37"/>
        <v>1</v>
      </c>
      <c r="AN638" s="12">
        <f t="shared" si="38"/>
        <v>0</v>
      </c>
      <c r="AO638" s="13">
        <f t="shared" si="39"/>
        <v>0</v>
      </c>
    </row>
    <row r="639" spans="1:41" x14ac:dyDescent="0.25">
      <c r="A639" t="s">
        <v>722</v>
      </c>
      <c r="C639" t="s">
        <v>43</v>
      </c>
      <c r="D639" t="s">
        <v>672</v>
      </c>
      <c r="E639">
        <v>58.6113</v>
      </c>
      <c r="F639">
        <v>-154.02500000000001</v>
      </c>
      <c r="G639">
        <v>0.01</v>
      </c>
      <c r="J639" t="s">
        <v>3</v>
      </c>
      <c r="N639" t="s">
        <v>421</v>
      </c>
      <c r="O639" t="s">
        <v>46</v>
      </c>
      <c r="P639" t="s">
        <v>341</v>
      </c>
      <c r="Q639" t="s">
        <v>386</v>
      </c>
      <c r="S639">
        <v>59.31</v>
      </c>
      <c r="T639">
        <v>0.77</v>
      </c>
      <c r="U639">
        <v>17.66</v>
      </c>
      <c r="Z639">
        <v>6.11</v>
      </c>
      <c r="AB639">
        <v>0.15</v>
      </c>
      <c r="AC639">
        <v>3.39</v>
      </c>
      <c r="AD639">
        <v>7.45</v>
      </c>
      <c r="AE639">
        <v>3.7</v>
      </c>
      <c r="AF639">
        <v>0.91</v>
      </c>
      <c r="AG639">
        <v>0.16</v>
      </c>
      <c r="AL639" s="11">
        <f t="shared" si="36"/>
        <v>0</v>
      </c>
      <c r="AM639" s="12">
        <f t="shared" si="37"/>
        <v>1</v>
      </c>
      <c r="AN639" s="12">
        <f t="shared" si="38"/>
        <v>0</v>
      </c>
      <c r="AO639" s="13">
        <f t="shared" si="39"/>
        <v>0</v>
      </c>
    </row>
    <row r="640" spans="1:41" x14ac:dyDescent="0.25">
      <c r="A640" t="s">
        <v>723</v>
      </c>
      <c r="C640" t="s">
        <v>43</v>
      </c>
      <c r="D640" t="s">
        <v>672</v>
      </c>
      <c r="E640">
        <v>58.6113</v>
      </c>
      <c r="F640">
        <v>-154.02500000000001</v>
      </c>
      <c r="G640">
        <v>0.01</v>
      </c>
      <c r="J640" t="s">
        <v>3</v>
      </c>
      <c r="N640" t="s">
        <v>421</v>
      </c>
      <c r="O640" t="s">
        <v>46</v>
      </c>
      <c r="P640" t="s">
        <v>388</v>
      </c>
      <c r="Q640" t="s">
        <v>406</v>
      </c>
      <c r="S640">
        <v>70.86</v>
      </c>
      <c r="T640">
        <v>0.55000000000000004</v>
      </c>
      <c r="U640">
        <v>15.12</v>
      </c>
      <c r="Z640">
        <v>2.68</v>
      </c>
      <c r="AB640">
        <v>0.1</v>
      </c>
      <c r="AC640">
        <v>0.73</v>
      </c>
      <c r="AD640">
        <v>3.01</v>
      </c>
      <c r="AE640">
        <v>5.07</v>
      </c>
      <c r="AF640">
        <v>1.37</v>
      </c>
      <c r="AG640">
        <v>0.12</v>
      </c>
      <c r="AL640" s="11">
        <f t="shared" si="36"/>
        <v>0</v>
      </c>
      <c r="AM640" s="12">
        <f t="shared" si="37"/>
        <v>1</v>
      </c>
      <c r="AN640" s="12">
        <f t="shared" si="38"/>
        <v>0</v>
      </c>
      <c r="AO640" s="13">
        <f t="shared" si="39"/>
        <v>0</v>
      </c>
    </row>
    <row r="641" spans="1:41" x14ac:dyDescent="0.25">
      <c r="A641" t="s">
        <v>724</v>
      </c>
      <c r="C641" t="s">
        <v>43</v>
      </c>
      <c r="D641" t="s">
        <v>672</v>
      </c>
      <c r="E641">
        <v>58.6113</v>
      </c>
      <c r="F641">
        <v>-154.02500000000001</v>
      </c>
      <c r="G641">
        <v>0.01</v>
      </c>
      <c r="J641" t="s">
        <v>3</v>
      </c>
      <c r="N641" t="s">
        <v>421</v>
      </c>
      <c r="O641" t="s">
        <v>46</v>
      </c>
      <c r="P641" t="s">
        <v>341</v>
      </c>
      <c r="Q641" t="s">
        <v>386</v>
      </c>
      <c r="S641">
        <v>62.35</v>
      </c>
      <c r="T641">
        <v>0.78</v>
      </c>
      <c r="U641">
        <v>16.82</v>
      </c>
      <c r="Z641">
        <v>5.77</v>
      </c>
      <c r="AB641">
        <v>0.15</v>
      </c>
      <c r="AC641">
        <v>2.73</v>
      </c>
      <c r="AD641">
        <v>5.84</v>
      </c>
      <c r="AE641">
        <v>4.17</v>
      </c>
      <c r="AF641">
        <v>0.8</v>
      </c>
      <c r="AG641">
        <v>0.18</v>
      </c>
      <c r="AL641" s="11">
        <f t="shared" si="36"/>
        <v>0</v>
      </c>
      <c r="AM641" s="12">
        <f t="shared" si="37"/>
        <v>1</v>
      </c>
      <c r="AN641" s="12">
        <f t="shared" si="38"/>
        <v>0</v>
      </c>
      <c r="AO641" s="13">
        <f t="shared" si="39"/>
        <v>0</v>
      </c>
    </row>
    <row r="642" spans="1:41" x14ac:dyDescent="0.25">
      <c r="A642" t="s">
        <v>725</v>
      </c>
      <c r="C642" t="s">
        <v>43</v>
      </c>
      <c r="D642" t="s">
        <v>672</v>
      </c>
      <c r="E642">
        <v>58.6113</v>
      </c>
      <c r="F642">
        <v>-154.02500000000001</v>
      </c>
      <c r="G642">
        <v>0.01</v>
      </c>
      <c r="J642" t="s">
        <v>3</v>
      </c>
      <c r="N642" t="s">
        <v>421</v>
      </c>
      <c r="O642" t="s">
        <v>46</v>
      </c>
      <c r="P642" t="s">
        <v>341</v>
      </c>
      <c r="Q642" t="s">
        <v>386</v>
      </c>
      <c r="S642">
        <v>59.2</v>
      </c>
      <c r="T642">
        <v>0.75</v>
      </c>
      <c r="U642">
        <v>17.579999999999998</v>
      </c>
      <c r="Z642">
        <v>6.24</v>
      </c>
      <c r="AB642">
        <v>0.16</v>
      </c>
      <c r="AC642">
        <v>3.64</v>
      </c>
      <c r="AD642">
        <v>7.97</v>
      </c>
      <c r="AE642">
        <v>3.51</v>
      </c>
      <c r="AF642">
        <v>0.39</v>
      </c>
      <c r="AG642">
        <v>0.17</v>
      </c>
      <c r="AL642" s="11">
        <f t="shared" si="36"/>
        <v>0</v>
      </c>
      <c r="AM642" s="12">
        <f t="shared" si="37"/>
        <v>1</v>
      </c>
      <c r="AN642" s="12">
        <f t="shared" si="38"/>
        <v>0</v>
      </c>
      <c r="AO642" s="13">
        <f t="shared" si="39"/>
        <v>0</v>
      </c>
    </row>
    <row r="643" spans="1:41" x14ac:dyDescent="0.25">
      <c r="A643" t="s">
        <v>726</v>
      </c>
      <c r="C643" t="s">
        <v>43</v>
      </c>
      <c r="D643" t="s">
        <v>672</v>
      </c>
      <c r="E643">
        <v>58.6113</v>
      </c>
      <c r="F643">
        <v>-154.02500000000001</v>
      </c>
      <c r="G643">
        <v>0.01</v>
      </c>
      <c r="J643" t="s">
        <v>3</v>
      </c>
      <c r="N643" t="s">
        <v>421</v>
      </c>
      <c r="O643" t="s">
        <v>46</v>
      </c>
      <c r="P643" t="s">
        <v>341</v>
      </c>
      <c r="Q643" t="s">
        <v>386</v>
      </c>
      <c r="S643">
        <v>54.2</v>
      </c>
      <c r="T643">
        <v>0.69</v>
      </c>
      <c r="U643">
        <v>18.239999999999998</v>
      </c>
      <c r="Z643">
        <v>7.08</v>
      </c>
      <c r="AB643">
        <v>0.15</v>
      </c>
      <c r="AC643">
        <v>5.71</v>
      </c>
      <c r="AD643">
        <v>10.46</v>
      </c>
      <c r="AE643">
        <v>2.68</v>
      </c>
      <c r="AF643">
        <v>0.25</v>
      </c>
      <c r="AG643">
        <v>0.13</v>
      </c>
      <c r="AL643" s="11">
        <f t="shared" si="36"/>
        <v>0</v>
      </c>
      <c r="AM643" s="12">
        <f t="shared" si="37"/>
        <v>1</v>
      </c>
      <c r="AN643" s="12">
        <f t="shared" si="38"/>
        <v>0</v>
      </c>
      <c r="AO643" s="13">
        <f t="shared" si="39"/>
        <v>0</v>
      </c>
    </row>
    <row r="644" spans="1:41" x14ac:dyDescent="0.25">
      <c r="A644" t="s">
        <v>727</v>
      </c>
      <c r="C644" t="s">
        <v>43</v>
      </c>
      <c r="D644" t="s">
        <v>672</v>
      </c>
      <c r="E644">
        <v>58.6113</v>
      </c>
      <c r="F644">
        <v>-154.02500000000001</v>
      </c>
      <c r="G644">
        <v>0.01</v>
      </c>
      <c r="J644" t="s">
        <v>3</v>
      </c>
      <c r="N644" t="s">
        <v>421</v>
      </c>
      <c r="O644" t="s">
        <v>46</v>
      </c>
      <c r="P644" t="s">
        <v>341</v>
      </c>
      <c r="Q644" t="s">
        <v>386</v>
      </c>
      <c r="S644">
        <v>53.98</v>
      </c>
      <c r="T644">
        <v>0.78</v>
      </c>
      <c r="U644">
        <v>17.27</v>
      </c>
      <c r="Z644">
        <v>8.7899999999999991</v>
      </c>
      <c r="AB644">
        <v>0.18</v>
      </c>
      <c r="AC644">
        <v>5.46</v>
      </c>
      <c r="AD644">
        <v>9.91</v>
      </c>
      <c r="AE644">
        <v>2.81</v>
      </c>
      <c r="AF644">
        <v>0.32</v>
      </c>
      <c r="AG644">
        <v>0.1</v>
      </c>
      <c r="AL644" s="11">
        <f t="shared" si="36"/>
        <v>0</v>
      </c>
      <c r="AM644" s="12">
        <f t="shared" si="37"/>
        <v>1</v>
      </c>
      <c r="AN644" s="12">
        <f t="shared" si="38"/>
        <v>0</v>
      </c>
      <c r="AO644" s="13">
        <f t="shared" si="39"/>
        <v>0</v>
      </c>
    </row>
    <row r="645" spans="1:41" x14ac:dyDescent="0.25">
      <c r="A645" t="s">
        <v>728</v>
      </c>
      <c r="C645" t="s">
        <v>43</v>
      </c>
      <c r="D645" t="s">
        <v>672</v>
      </c>
      <c r="E645">
        <v>58.6113</v>
      </c>
      <c r="F645">
        <v>-154.02500000000001</v>
      </c>
      <c r="G645">
        <v>0.01</v>
      </c>
      <c r="J645" t="s">
        <v>3</v>
      </c>
      <c r="N645" t="s">
        <v>421</v>
      </c>
      <c r="O645" t="s">
        <v>46</v>
      </c>
      <c r="P645" t="s">
        <v>341</v>
      </c>
      <c r="Q645" t="s">
        <v>386</v>
      </c>
      <c r="S645">
        <v>55.74</v>
      </c>
      <c r="T645">
        <v>0.63</v>
      </c>
      <c r="U645">
        <v>18.510000000000002</v>
      </c>
      <c r="Z645">
        <v>6.79</v>
      </c>
      <c r="AB645">
        <v>0.16</v>
      </c>
      <c r="AC645">
        <v>4.75</v>
      </c>
      <c r="AD645">
        <v>9.6199999999999992</v>
      </c>
      <c r="AE645">
        <v>2.73</v>
      </c>
      <c r="AF645">
        <v>0.56000000000000005</v>
      </c>
      <c r="AG645">
        <v>0.11</v>
      </c>
      <c r="AL645" s="11">
        <f t="shared" si="36"/>
        <v>0</v>
      </c>
      <c r="AM645" s="12">
        <f t="shared" si="37"/>
        <v>1</v>
      </c>
      <c r="AN645" s="12">
        <f t="shared" si="38"/>
        <v>0</v>
      </c>
      <c r="AO645" s="13">
        <f t="shared" si="39"/>
        <v>0</v>
      </c>
    </row>
    <row r="646" spans="1:41" x14ac:dyDescent="0.25">
      <c r="A646" t="s">
        <v>729</v>
      </c>
      <c r="C646" t="s">
        <v>43</v>
      </c>
      <c r="D646" t="s">
        <v>672</v>
      </c>
      <c r="E646">
        <v>58.6113</v>
      </c>
      <c r="F646">
        <v>-154.02500000000001</v>
      </c>
      <c r="G646">
        <v>0.01</v>
      </c>
      <c r="J646" t="s">
        <v>3</v>
      </c>
      <c r="N646" t="s">
        <v>421</v>
      </c>
      <c r="O646" t="s">
        <v>46</v>
      </c>
      <c r="P646" t="s">
        <v>341</v>
      </c>
      <c r="Q646" t="s">
        <v>386</v>
      </c>
      <c r="S646">
        <v>61.75</v>
      </c>
      <c r="T646">
        <v>0.52</v>
      </c>
      <c r="U646">
        <v>17.59</v>
      </c>
      <c r="Z646">
        <v>5.22</v>
      </c>
      <c r="AB646">
        <v>0.12</v>
      </c>
      <c r="AC646">
        <v>3.51</v>
      </c>
      <c r="AD646">
        <v>6.59</v>
      </c>
      <c r="AE646">
        <v>3.74</v>
      </c>
      <c r="AF646">
        <v>0.43</v>
      </c>
      <c r="AG646">
        <v>0.13</v>
      </c>
      <c r="AL646" s="11">
        <f t="shared" si="36"/>
        <v>0</v>
      </c>
      <c r="AM646" s="12">
        <f t="shared" si="37"/>
        <v>1</v>
      </c>
      <c r="AN646" s="12">
        <f t="shared" si="38"/>
        <v>0</v>
      </c>
      <c r="AO646" s="13">
        <f t="shared" si="39"/>
        <v>0</v>
      </c>
    </row>
    <row r="647" spans="1:41" x14ac:dyDescent="0.25">
      <c r="A647" t="s">
        <v>730</v>
      </c>
      <c r="C647" t="s">
        <v>43</v>
      </c>
      <c r="D647" t="s">
        <v>672</v>
      </c>
      <c r="E647">
        <v>58.6113</v>
      </c>
      <c r="F647">
        <v>-154.02500000000001</v>
      </c>
      <c r="G647">
        <v>0.01</v>
      </c>
      <c r="J647" t="s">
        <v>3</v>
      </c>
      <c r="N647" t="s">
        <v>421</v>
      </c>
      <c r="O647" t="s">
        <v>46</v>
      </c>
      <c r="P647" t="s">
        <v>341</v>
      </c>
      <c r="Q647" t="s">
        <v>386</v>
      </c>
      <c r="S647">
        <v>61.63</v>
      </c>
      <c r="T647">
        <v>0.64</v>
      </c>
      <c r="U647">
        <v>17.14</v>
      </c>
      <c r="Z647">
        <v>4.8499999999999996</v>
      </c>
      <c r="AB647">
        <v>0.13</v>
      </c>
      <c r="AC647">
        <v>3.44</v>
      </c>
      <c r="AD647">
        <v>7.36</v>
      </c>
      <c r="AE647">
        <v>3.59</v>
      </c>
      <c r="AF647">
        <v>0.73</v>
      </c>
      <c r="AG647">
        <v>0.09</v>
      </c>
      <c r="AL647" s="11">
        <f t="shared" si="36"/>
        <v>0</v>
      </c>
      <c r="AM647" s="12">
        <f t="shared" si="37"/>
        <v>1</v>
      </c>
      <c r="AN647" s="12">
        <f t="shared" si="38"/>
        <v>0</v>
      </c>
      <c r="AO647" s="13">
        <f t="shared" si="39"/>
        <v>0</v>
      </c>
    </row>
    <row r="648" spans="1:41" x14ac:dyDescent="0.25">
      <c r="A648" t="s">
        <v>731</v>
      </c>
      <c r="C648" t="s">
        <v>43</v>
      </c>
      <c r="D648" t="s">
        <v>672</v>
      </c>
      <c r="E648">
        <v>58.6113</v>
      </c>
      <c r="F648">
        <v>-154.02500000000001</v>
      </c>
      <c r="G648">
        <v>0.01</v>
      </c>
      <c r="J648" t="s">
        <v>3</v>
      </c>
      <c r="N648" t="s">
        <v>421</v>
      </c>
      <c r="O648" t="s">
        <v>46</v>
      </c>
      <c r="P648" t="s">
        <v>341</v>
      </c>
      <c r="Q648" t="s">
        <v>386</v>
      </c>
      <c r="S648">
        <v>59.36</v>
      </c>
      <c r="T648">
        <v>0.81</v>
      </c>
      <c r="U648">
        <v>16.98</v>
      </c>
      <c r="Z648">
        <v>7.69</v>
      </c>
      <c r="AB648">
        <v>0.16</v>
      </c>
      <c r="AC648">
        <v>3.36</v>
      </c>
      <c r="AD648">
        <v>6.76</v>
      </c>
      <c r="AE648">
        <v>3.6</v>
      </c>
      <c r="AF648">
        <v>0.71</v>
      </c>
      <c r="AG648">
        <v>0.16</v>
      </c>
      <c r="AL648" s="11">
        <f t="shared" si="36"/>
        <v>0</v>
      </c>
      <c r="AM648" s="12">
        <f t="shared" si="37"/>
        <v>1</v>
      </c>
      <c r="AN648" s="12">
        <f t="shared" si="38"/>
        <v>0</v>
      </c>
      <c r="AO648" s="13">
        <f t="shared" si="39"/>
        <v>0</v>
      </c>
    </row>
    <row r="649" spans="1:41" x14ac:dyDescent="0.25">
      <c r="A649" t="s">
        <v>732</v>
      </c>
      <c r="C649" t="s">
        <v>43</v>
      </c>
      <c r="D649" t="s">
        <v>672</v>
      </c>
      <c r="E649">
        <v>58.6113</v>
      </c>
      <c r="F649">
        <v>-154.02500000000001</v>
      </c>
      <c r="G649">
        <v>0.01</v>
      </c>
      <c r="J649" t="s">
        <v>3</v>
      </c>
      <c r="N649" t="s">
        <v>421</v>
      </c>
      <c r="O649" t="s">
        <v>46</v>
      </c>
      <c r="P649" t="s">
        <v>341</v>
      </c>
      <c r="Q649" t="s">
        <v>386</v>
      </c>
      <c r="S649">
        <v>60.85</v>
      </c>
      <c r="T649">
        <v>0.52</v>
      </c>
      <c r="U649">
        <v>17.27</v>
      </c>
      <c r="Z649">
        <v>5.72</v>
      </c>
      <c r="AB649">
        <v>0.12</v>
      </c>
      <c r="AC649">
        <v>3.86</v>
      </c>
      <c r="AD649">
        <v>6.99</v>
      </c>
      <c r="AE649">
        <v>3.39</v>
      </c>
      <c r="AF649">
        <v>0.75</v>
      </c>
      <c r="AG649">
        <v>0.13</v>
      </c>
      <c r="AL649" s="11">
        <f t="shared" ref="AL649:AL712" si="40">IF(AND(J649="VOLCANIC_ARC",OR(Q649="BASALT",Q649="BASALTIC ANDESITE",Q649="GABBRO",Q649="PICRITE",Q649="TRACHYBASALT")),1,0)</f>
        <v>0</v>
      </c>
      <c r="AM649" s="12">
        <f t="shared" ref="AM649:AM712" si="41">IF(AND(J649="VOLCANIC_ARC",OR(Q649="ANDESITE",Q649="TRACHYANDESITE",Q649="DACITE",Q649="RHYODACITE",Q649="RHYOLITE")),1,0)</f>
        <v>1</v>
      </c>
      <c r="AN649" s="12">
        <f t="shared" ref="AN649:AN712" si="42">IF(AND(Q649="TEPHRA",S649&lt;57),1,0)</f>
        <v>0</v>
      </c>
      <c r="AO649" s="13">
        <f t="shared" ref="AO649:AO712" si="43">IF(AND(Q649="TEPHRA",S649&gt;=57),1,0)</f>
        <v>0</v>
      </c>
    </row>
    <row r="650" spans="1:41" x14ac:dyDescent="0.25">
      <c r="A650" t="s">
        <v>733</v>
      </c>
      <c r="C650" t="s">
        <v>43</v>
      </c>
      <c r="D650" t="s">
        <v>672</v>
      </c>
      <c r="E650">
        <v>58.6113</v>
      </c>
      <c r="F650">
        <v>-154.02500000000001</v>
      </c>
      <c r="G650">
        <v>0.01</v>
      </c>
      <c r="J650" t="s">
        <v>3</v>
      </c>
      <c r="N650" t="s">
        <v>421</v>
      </c>
      <c r="O650" t="s">
        <v>46</v>
      </c>
      <c r="P650" t="s">
        <v>341</v>
      </c>
      <c r="Q650" t="s">
        <v>386</v>
      </c>
      <c r="S650">
        <v>60.16</v>
      </c>
      <c r="T650">
        <v>0.64</v>
      </c>
      <c r="U650">
        <v>16.86</v>
      </c>
      <c r="Z650">
        <v>6.73</v>
      </c>
      <c r="AB650">
        <v>0.14000000000000001</v>
      </c>
      <c r="AC650">
        <v>3.89</v>
      </c>
      <c r="AD650">
        <v>7.07</v>
      </c>
      <c r="AE650">
        <v>3.31</v>
      </c>
      <c r="AF650">
        <v>0.7</v>
      </c>
      <c r="AG650">
        <v>0.12</v>
      </c>
      <c r="AL650" s="11">
        <f t="shared" si="40"/>
        <v>0</v>
      </c>
      <c r="AM650" s="12">
        <f t="shared" si="41"/>
        <v>1</v>
      </c>
      <c r="AN650" s="12">
        <f t="shared" si="42"/>
        <v>0</v>
      </c>
      <c r="AO650" s="13">
        <f t="shared" si="43"/>
        <v>0</v>
      </c>
    </row>
    <row r="651" spans="1:41" x14ac:dyDescent="0.25">
      <c r="A651" t="s">
        <v>734</v>
      </c>
      <c r="C651" t="s">
        <v>43</v>
      </c>
      <c r="D651" t="s">
        <v>672</v>
      </c>
      <c r="E651">
        <v>58.6113</v>
      </c>
      <c r="F651">
        <v>-154.02500000000001</v>
      </c>
      <c r="G651">
        <v>0.01</v>
      </c>
      <c r="J651" t="s">
        <v>3</v>
      </c>
      <c r="N651" t="s">
        <v>421</v>
      </c>
      <c r="O651" t="s">
        <v>46</v>
      </c>
      <c r="P651" t="s">
        <v>341</v>
      </c>
      <c r="Q651" t="s">
        <v>386</v>
      </c>
      <c r="S651">
        <v>53.26</v>
      </c>
      <c r="T651">
        <v>0.7</v>
      </c>
      <c r="U651">
        <v>18.190000000000001</v>
      </c>
      <c r="Z651">
        <v>8.4</v>
      </c>
      <c r="AB651">
        <v>0.16</v>
      </c>
      <c r="AC651">
        <v>5.66</v>
      </c>
      <c r="AD651">
        <v>10.41</v>
      </c>
      <c r="AE651">
        <v>2.36</v>
      </c>
      <c r="AF651">
        <v>0.31</v>
      </c>
      <c r="AG651">
        <v>0.14000000000000001</v>
      </c>
      <c r="AL651" s="11">
        <f t="shared" si="40"/>
        <v>0</v>
      </c>
      <c r="AM651" s="12">
        <f t="shared" si="41"/>
        <v>1</v>
      </c>
      <c r="AN651" s="12">
        <f t="shared" si="42"/>
        <v>0</v>
      </c>
      <c r="AO651" s="13">
        <f t="shared" si="43"/>
        <v>0</v>
      </c>
    </row>
    <row r="652" spans="1:41" x14ac:dyDescent="0.25">
      <c r="A652" t="s">
        <v>735</v>
      </c>
      <c r="C652" t="s">
        <v>43</v>
      </c>
      <c r="D652" t="s">
        <v>672</v>
      </c>
      <c r="E652">
        <v>58.6113</v>
      </c>
      <c r="F652">
        <v>-154.02500000000001</v>
      </c>
      <c r="G652">
        <v>0.01</v>
      </c>
      <c r="J652" t="s">
        <v>3</v>
      </c>
      <c r="N652" t="s">
        <v>421</v>
      </c>
      <c r="O652" t="s">
        <v>46</v>
      </c>
      <c r="P652" t="s">
        <v>341</v>
      </c>
      <c r="Q652" t="s">
        <v>386</v>
      </c>
      <c r="S652">
        <v>57.58</v>
      </c>
      <c r="T652">
        <v>0.78</v>
      </c>
      <c r="U652">
        <v>18.02</v>
      </c>
      <c r="Z652">
        <v>8.02</v>
      </c>
      <c r="AB652">
        <v>0.17</v>
      </c>
      <c r="AC652">
        <v>3.41</v>
      </c>
      <c r="AD652">
        <v>7.25</v>
      </c>
      <c r="AE652">
        <v>3.66</v>
      </c>
      <c r="AF652">
        <v>0.53</v>
      </c>
      <c r="AG652">
        <v>0.18</v>
      </c>
      <c r="AL652" s="11">
        <f t="shared" si="40"/>
        <v>0</v>
      </c>
      <c r="AM652" s="12">
        <f t="shared" si="41"/>
        <v>1</v>
      </c>
      <c r="AN652" s="12">
        <f t="shared" si="42"/>
        <v>0</v>
      </c>
      <c r="AO652" s="13">
        <f t="shared" si="43"/>
        <v>0</v>
      </c>
    </row>
    <row r="653" spans="1:41" x14ac:dyDescent="0.25">
      <c r="A653" t="s">
        <v>736</v>
      </c>
      <c r="C653" t="s">
        <v>43</v>
      </c>
      <c r="D653" t="s">
        <v>672</v>
      </c>
      <c r="E653">
        <v>58.6113</v>
      </c>
      <c r="F653">
        <v>-154.02500000000001</v>
      </c>
      <c r="G653">
        <v>0.01</v>
      </c>
      <c r="J653" t="s">
        <v>3</v>
      </c>
      <c r="N653" t="s">
        <v>421</v>
      </c>
      <c r="O653" t="s">
        <v>46</v>
      </c>
      <c r="P653" t="s">
        <v>341</v>
      </c>
      <c r="Q653" t="s">
        <v>386</v>
      </c>
      <c r="S653">
        <v>53.19</v>
      </c>
      <c r="T653">
        <v>0.69</v>
      </c>
      <c r="U653">
        <v>18.100000000000001</v>
      </c>
      <c r="Z653">
        <v>8.59</v>
      </c>
      <c r="AB653">
        <v>0.16</v>
      </c>
      <c r="AC653">
        <v>5.5</v>
      </c>
      <c r="AD653">
        <v>10.58</v>
      </c>
      <c r="AE653">
        <v>2.37</v>
      </c>
      <c r="AF653">
        <v>0.27</v>
      </c>
      <c r="AG653">
        <v>0.14000000000000001</v>
      </c>
      <c r="AL653" s="11">
        <f t="shared" si="40"/>
        <v>0</v>
      </c>
      <c r="AM653" s="12">
        <f t="shared" si="41"/>
        <v>1</v>
      </c>
      <c r="AN653" s="12">
        <f t="shared" si="42"/>
        <v>0</v>
      </c>
      <c r="AO653" s="13">
        <f t="shared" si="43"/>
        <v>0</v>
      </c>
    </row>
    <row r="654" spans="1:41" x14ac:dyDescent="0.25">
      <c r="A654" t="s">
        <v>737</v>
      </c>
      <c r="C654" t="s">
        <v>43</v>
      </c>
      <c r="D654" t="s">
        <v>738</v>
      </c>
      <c r="E654">
        <v>58.48</v>
      </c>
      <c r="F654">
        <v>-154.30000000000001</v>
      </c>
      <c r="G654">
        <v>0.01</v>
      </c>
      <c r="J654" t="s">
        <v>3</v>
      </c>
      <c r="N654" t="s">
        <v>293</v>
      </c>
      <c r="O654" t="s">
        <v>46</v>
      </c>
      <c r="P654" t="s">
        <v>341</v>
      </c>
      <c r="Q654" t="s">
        <v>386</v>
      </c>
      <c r="S654">
        <v>56.59</v>
      </c>
      <c r="T654">
        <v>0.76</v>
      </c>
      <c r="U654">
        <v>18.2</v>
      </c>
      <c r="Z654">
        <v>7.7</v>
      </c>
      <c r="AB654">
        <v>0.14000000000000001</v>
      </c>
      <c r="AC654">
        <v>4.13</v>
      </c>
      <c r="AD654">
        <v>7.67</v>
      </c>
      <c r="AE654">
        <v>3.5</v>
      </c>
      <c r="AF654">
        <v>0.77</v>
      </c>
      <c r="AG654">
        <v>0.14000000000000001</v>
      </c>
      <c r="AI654">
        <v>0.16</v>
      </c>
      <c r="AL654" s="11">
        <f t="shared" si="40"/>
        <v>0</v>
      </c>
      <c r="AM654" s="12">
        <f t="shared" si="41"/>
        <v>1</v>
      </c>
      <c r="AN654" s="12">
        <f t="shared" si="42"/>
        <v>0</v>
      </c>
      <c r="AO654" s="13">
        <f t="shared" si="43"/>
        <v>0</v>
      </c>
    </row>
    <row r="655" spans="1:41" x14ac:dyDescent="0.25">
      <c r="A655" t="s">
        <v>739</v>
      </c>
      <c r="C655" t="s">
        <v>43</v>
      </c>
      <c r="D655" t="s">
        <v>740</v>
      </c>
      <c r="E655">
        <v>53.418999999999997</v>
      </c>
      <c r="F655">
        <v>-168.13200000000001</v>
      </c>
      <c r="G655">
        <v>1E-3</v>
      </c>
      <c r="J655" t="s">
        <v>3</v>
      </c>
      <c r="N655" t="s">
        <v>421</v>
      </c>
      <c r="O655" t="s">
        <v>46</v>
      </c>
      <c r="P655" t="s">
        <v>341</v>
      </c>
      <c r="Q655" t="s">
        <v>386</v>
      </c>
      <c r="S655">
        <v>53.43</v>
      </c>
      <c r="T655">
        <v>1.74</v>
      </c>
      <c r="U655">
        <v>15.74</v>
      </c>
      <c r="Z655">
        <v>11.15</v>
      </c>
      <c r="AB655">
        <v>0.22</v>
      </c>
      <c r="AC655">
        <v>3.82</v>
      </c>
      <c r="AD655">
        <v>8.17</v>
      </c>
      <c r="AE655">
        <v>3.13</v>
      </c>
      <c r="AF655">
        <v>1.08</v>
      </c>
      <c r="AG655">
        <v>0.3</v>
      </c>
      <c r="AL655" s="11">
        <f t="shared" si="40"/>
        <v>0</v>
      </c>
      <c r="AM655" s="12">
        <f t="shared" si="41"/>
        <v>1</v>
      </c>
      <c r="AN655" s="12">
        <f t="shared" si="42"/>
        <v>0</v>
      </c>
      <c r="AO655" s="13">
        <f t="shared" si="43"/>
        <v>0</v>
      </c>
    </row>
    <row r="656" spans="1:41" x14ac:dyDescent="0.25">
      <c r="A656" t="s">
        <v>741</v>
      </c>
      <c r="C656" t="s">
        <v>43</v>
      </c>
      <c r="D656" t="s">
        <v>740</v>
      </c>
      <c r="E656">
        <v>53.418999999999997</v>
      </c>
      <c r="F656">
        <v>-168.13200000000001</v>
      </c>
      <c r="G656">
        <v>1E-3</v>
      </c>
      <c r="J656" t="s">
        <v>3</v>
      </c>
      <c r="N656" t="s">
        <v>421</v>
      </c>
      <c r="O656" t="s">
        <v>46</v>
      </c>
      <c r="P656" t="s">
        <v>341</v>
      </c>
      <c r="Q656" t="s">
        <v>386</v>
      </c>
      <c r="S656">
        <v>55.11</v>
      </c>
      <c r="T656">
        <v>1.4</v>
      </c>
      <c r="U656">
        <v>16.22</v>
      </c>
      <c r="Z656">
        <v>9.66</v>
      </c>
      <c r="AB656">
        <v>0.2</v>
      </c>
      <c r="AC656">
        <v>3.66</v>
      </c>
      <c r="AD656">
        <v>7.9</v>
      </c>
      <c r="AE656">
        <v>3.48</v>
      </c>
      <c r="AF656">
        <v>1.07</v>
      </c>
      <c r="AG656">
        <v>0.23</v>
      </c>
      <c r="AL656" s="11">
        <f t="shared" si="40"/>
        <v>0</v>
      </c>
      <c r="AM656" s="12">
        <f t="shared" si="41"/>
        <v>1</v>
      </c>
      <c r="AN656" s="12">
        <f t="shared" si="42"/>
        <v>0</v>
      </c>
      <c r="AO656" s="13">
        <f t="shared" si="43"/>
        <v>0</v>
      </c>
    </row>
    <row r="657" spans="1:41" x14ac:dyDescent="0.25">
      <c r="A657" t="s">
        <v>742</v>
      </c>
      <c r="C657" t="s">
        <v>43</v>
      </c>
      <c r="D657" t="s">
        <v>740</v>
      </c>
      <c r="E657">
        <v>53.418999999999997</v>
      </c>
      <c r="F657">
        <v>-168.13200000000001</v>
      </c>
      <c r="G657">
        <v>1E-3</v>
      </c>
      <c r="J657" t="s">
        <v>3</v>
      </c>
      <c r="N657" t="s">
        <v>421</v>
      </c>
      <c r="O657" t="s">
        <v>46</v>
      </c>
      <c r="P657" t="s">
        <v>341</v>
      </c>
      <c r="Q657" t="s">
        <v>386</v>
      </c>
      <c r="S657">
        <v>53.66</v>
      </c>
      <c r="T657">
        <v>1.72</v>
      </c>
      <c r="U657">
        <v>15.48</v>
      </c>
      <c r="Z657">
        <v>11.19</v>
      </c>
      <c r="AB657">
        <v>0.22</v>
      </c>
      <c r="AC657">
        <v>3.76</v>
      </c>
      <c r="AD657">
        <v>8.06</v>
      </c>
      <c r="AE657">
        <v>3.2</v>
      </c>
      <c r="AF657">
        <v>1.1499999999999999</v>
      </c>
      <c r="AG657">
        <v>0.31</v>
      </c>
      <c r="AL657" s="11">
        <f t="shared" si="40"/>
        <v>0</v>
      </c>
      <c r="AM657" s="12">
        <f t="shared" si="41"/>
        <v>1</v>
      </c>
      <c r="AN657" s="12">
        <f t="shared" si="42"/>
        <v>0</v>
      </c>
      <c r="AO657" s="13">
        <f t="shared" si="43"/>
        <v>0</v>
      </c>
    </row>
    <row r="658" spans="1:41" x14ac:dyDescent="0.25">
      <c r="A658" t="s">
        <v>743</v>
      </c>
      <c r="C658" t="s">
        <v>43</v>
      </c>
      <c r="D658" t="s">
        <v>740</v>
      </c>
      <c r="E658">
        <v>53.418999999999997</v>
      </c>
      <c r="F658">
        <v>-168.13200000000001</v>
      </c>
      <c r="G658">
        <v>1E-3</v>
      </c>
      <c r="J658" t="s">
        <v>3</v>
      </c>
      <c r="N658" t="s">
        <v>421</v>
      </c>
      <c r="O658" t="s">
        <v>46</v>
      </c>
      <c r="P658" t="s">
        <v>341</v>
      </c>
      <c r="Q658" t="s">
        <v>386</v>
      </c>
      <c r="S658">
        <v>53.74</v>
      </c>
      <c r="T658">
        <v>1.7</v>
      </c>
      <c r="U658">
        <v>15.58</v>
      </c>
      <c r="Z658">
        <v>11.27</v>
      </c>
      <c r="AB658">
        <v>0.22</v>
      </c>
      <c r="AC658">
        <v>3.66</v>
      </c>
      <c r="AD658">
        <v>7.95</v>
      </c>
      <c r="AE658">
        <v>3.23</v>
      </c>
      <c r="AF658">
        <v>1.1000000000000001</v>
      </c>
      <c r="AG658">
        <v>0.28999999999999998</v>
      </c>
      <c r="AL658" s="11">
        <f t="shared" si="40"/>
        <v>0</v>
      </c>
      <c r="AM658" s="12">
        <f t="shared" si="41"/>
        <v>1</v>
      </c>
      <c r="AN658" s="12">
        <f t="shared" si="42"/>
        <v>0</v>
      </c>
      <c r="AO658" s="13">
        <f t="shared" si="43"/>
        <v>0</v>
      </c>
    </row>
    <row r="659" spans="1:41" x14ac:dyDescent="0.25">
      <c r="A659" t="s">
        <v>744</v>
      </c>
      <c r="C659" t="s">
        <v>43</v>
      </c>
      <c r="D659" t="s">
        <v>740</v>
      </c>
      <c r="E659">
        <v>53.418999999999997</v>
      </c>
      <c r="F659">
        <v>-168.13200000000001</v>
      </c>
      <c r="G659">
        <v>1E-3</v>
      </c>
      <c r="J659" t="s">
        <v>3</v>
      </c>
      <c r="N659" t="s">
        <v>421</v>
      </c>
      <c r="O659" t="s">
        <v>46</v>
      </c>
      <c r="P659" t="s">
        <v>341</v>
      </c>
      <c r="Q659" t="s">
        <v>386</v>
      </c>
      <c r="S659">
        <v>53.43</v>
      </c>
      <c r="T659">
        <v>1.7</v>
      </c>
      <c r="U659">
        <v>15.53</v>
      </c>
      <c r="Z659">
        <v>11.22</v>
      </c>
      <c r="AB659">
        <v>0.22</v>
      </c>
      <c r="AC659">
        <v>3.78</v>
      </c>
      <c r="AD659">
        <v>8.1999999999999993</v>
      </c>
      <c r="AE659">
        <v>3.27</v>
      </c>
      <c r="AF659">
        <v>1.1000000000000001</v>
      </c>
      <c r="AG659">
        <v>0.28999999999999998</v>
      </c>
      <c r="AL659" s="11">
        <f t="shared" si="40"/>
        <v>0</v>
      </c>
      <c r="AM659" s="12">
        <f t="shared" si="41"/>
        <v>1</v>
      </c>
      <c r="AN659" s="12">
        <f t="shared" si="42"/>
        <v>0</v>
      </c>
      <c r="AO659" s="13">
        <f t="shared" si="43"/>
        <v>0</v>
      </c>
    </row>
    <row r="660" spans="1:41" x14ac:dyDescent="0.25">
      <c r="A660" t="s">
        <v>745</v>
      </c>
      <c r="C660" t="s">
        <v>43</v>
      </c>
      <c r="D660" t="s">
        <v>740</v>
      </c>
      <c r="E660">
        <v>53.418999999999997</v>
      </c>
      <c r="F660">
        <v>-168.13200000000001</v>
      </c>
      <c r="G660">
        <v>1E-3</v>
      </c>
      <c r="J660" t="s">
        <v>3</v>
      </c>
      <c r="N660" t="s">
        <v>421</v>
      </c>
      <c r="O660" t="s">
        <v>46</v>
      </c>
      <c r="P660" t="s">
        <v>341</v>
      </c>
      <c r="Q660" t="s">
        <v>386</v>
      </c>
      <c r="S660">
        <v>56.22</v>
      </c>
      <c r="T660">
        <v>1.45</v>
      </c>
      <c r="U660">
        <v>15.74</v>
      </c>
      <c r="Z660">
        <v>9.49</v>
      </c>
      <c r="AB660">
        <v>0.21</v>
      </c>
      <c r="AC660">
        <v>3.13</v>
      </c>
      <c r="AD660">
        <v>7.07</v>
      </c>
      <c r="AE660">
        <v>3.88</v>
      </c>
      <c r="AF660">
        <v>1.46</v>
      </c>
      <c r="AG660">
        <v>0.3</v>
      </c>
      <c r="AL660" s="11">
        <f t="shared" si="40"/>
        <v>0</v>
      </c>
      <c r="AM660" s="12">
        <f t="shared" si="41"/>
        <v>1</v>
      </c>
      <c r="AN660" s="12">
        <f t="shared" si="42"/>
        <v>0</v>
      </c>
      <c r="AO660" s="13">
        <f t="shared" si="43"/>
        <v>0</v>
      </c>
    </row>
    <row r="661" spans="1:41" x14ac:dyDescent="0.25">
      <c r="A661" t="s">
        <v>746</v>
      </c>
      <c r="C661" t="s">
        <v>43</v>
      </c>
      <c r="D661" t="s">
        <v>740</v>
      </c>
      <c r="E661">
        <v>53.418999999999997</v>
      </c>
      <c r="F661">
        <v>-168.13200000000001</v>
      </c>
      <c r="G661">
        <v>1E-3</v>
      </c>
      <c r="J661" t="s">
        <v>3</v>
      </c>
      <c r="N661" t="s">
        <v>421</v>
      </c>
      <c r="O661" t="s">
        <v>46</v>
      </c>
      <c r="P661" t="s">
        <v>341</v>
      </c>
      <c r="Q661" t="s">
        <v>386</v>
      </c>
      <c r="S661">
        <v>54.88</v>
      </c>
      <c r="T661">
        <v>1.45</v>
      </c>
      <c r="U661">
        <v>15.85</v>
      </c>
      <c r="Z661">
        <v>9.99</v>
      </c>
      <c r="AB661">
        <v>0.2</v>
      </c>
      <c r="AC661">
        <v>3.55</v>
      </c>
      <c r="AD661">
        <v>7.74</v>
      </c>
      <c r="AE661">
        <v>3.65</v>
      </c>
      <c r="AF661">
        <v>1.31</v>
      </c>
      <c r="AG661">
        <v>0.28000000000000003</v>
      </c>
      <c r="AL661" s="11">
        <f t="shared" si="40"/>
        <v>0</v>
      </c>
      <c r="AM661" s="12">
        <f t="shared" si="41"/>
        <v>1</v>
      </c>
      <c r="AN661" s="12">
        <f t="shared" si="42"/>
        <v>0</v>
      </c>
      <c r="AO661" s="13">
        <f t="shared" si="43"/>
        <v>0</v>
      </c>
    </row>
    <row r="662" spans="1:41" x14ac:dyDescent="0.25">
      <c r="A662" t="s">
        <v>747</v>
      </c>
      <c r="C662" t="s">
        <v>43</v>
      </c>
      <c r="D662" t="s">
        <v>740</v>
      </c>
      <c r="E662">
        <v>53.418999999999997</v>
      </c>
      <c r="F662">
        <v>-168.13200000000001</v>
      </c>
      <c r="G662">
        <v>1E-3</v>
      </c>
      <c r="J662" t="s">
        <v>3</v>
      </c>
      <c r="N662" t="s">
        <v>421</v>
      </c>
      <c r="O662" t="s">
        <v>46</v>
      </c>
      <c r="P662" t="s">
        <v>341</v>
      </c>
      <c r="Q662" t="s">
        <v>386</v>
      </c>
      <c r="S662">
        <v>54.62</v>
      </c>
      <c r="T662">
        <v>1.48</v>
      </c>
      <c r="U662">
        <v>15.83</v>
      </c>
      <c r="Z662">
        <v>10.050000000000001</v>
      </c>
      <c r="AB662">
        <v>0.2</v>
      </c>
      <c r="AC662">
        <v>3.59</v>
      </c>
      <c r="AD662">
        <v>7.9</v>
      </c>
      <c r="AE662">
        <v>3.67</v>
      </c>
      <c r="AF662">
        <v>1.27</v>
      </c>
      <c r="AG662">
        <v>0.28000000000000003</v>
      </c>
      <c r="AL662" s="11">
        <f t="shared" si="40"/>
        <v>0</v>
      </c>
      <c r="AM662" s="12">
        <f t="shared" si="41"/>
        <v>1</v>
      </c>
      <c r="AN662" s="12">
        <f t="shared" si="42"/>
        <v>0</v>
      </c>
      <c r="AO662" s="13">
        <f t="shared" si="43"/>
        <v>0</v>
      </c>
    </row>
    <row r="663" spans="1:41" x14ac:dyDescent="0.25">
      <c r="A663" t="s">
        <v>748</v>
      </c>
      <c r="C663" t="s">
        <v>43</v>
      </c>
      <c r="D663" t="s">
        <v>740</v>
      </c>
      <c r="E663">
        <v>53.418999999999997</v>
      </c>
      <c r="F663">
        <v>-168.13200000000001</v>
      </c>
      <c r="G663">
        <v>1E-3</v>
      </c>
      <c r="J663" t="s">
        <v>3</v>
      </c>
      <c r="N663" t="s">
        <v>421</v>
      </c>
      <c r="O663" t="s">
        <v>46</v>
      </c>
      <c r="P663" t="s">
        <v>341</v>
      </c>
      <c r="Q663" t="s">
        <v>386</v>
      </c>
      <c r="S663">
        <v>54.16</v>
      </c>
      <c r="T663">
        <v>1.5</v>
      </c>
      <c r="U663">
        <v>15.87</v>
      </c>
      <c r="Z663">
        <v>10.18</v>
      </c>
      <c r="AB663">
        <v>0.2</v>
      </c>
      <c r="AC663">
        <v>3.76</v>
      </c>
      <c r="AD663">
        <v>8.17</v>
      </c>
      <c r="AE663">
        <v>3.57</v>
      </c>
      <c r="AF663">
        <v>1.18</v>
      </c>
      <c r="AG663">
        <v>0.27</v>
      </c>
      <c r="AL663" s="11">
        <f t="shared" si="40"/>
        <v>0</v>
      </c>
      <c r="AM663" s="12">
        <f t="shared" si="41"/>
        <v>1</v>
      </c>
      <c r="AN663" s="12">
        <f t="shared" si="42"/>
        <v>0</v>
      </c>
      <c r="AO663" s="13">
        <f t="shared" si="43"/>
        <v>0</v>
      </c>
    </row>
    <row r="664" spans="1:41" x14ac:dyDescent="0.25">
      <c r="A664" t="s">
        <v>749</v>
      </c>
      <c r="C664" t="s">
        <v>43</v>
      </c>
      <c r="D664" t="s">
        <v>740</v>
      </c>
      <c r="E664">
        <v>53.418999999999997</v>
      </c>
      <c r="F664">
        <v>-168.13200000000001</v>
      </c>
      <c r="G664">
        <v>1E-3</v>
      </c>
      <c r="J664" t="s">
        <v>3</v>
      </c>
      <c r="N664" t="s">
        <v>421</v>
      </c>
      <c r="O664" t="s">
        <v>46</v>
      </c>
      <c r="P664" t="s">
        <v>341</v>
      </c>
      <c r="Q664" t="s">
        <v>386</v>
      </c>
      <c r="S664">
        <v>55.26</v>
      </c>
      <c r="T664">
        <v>1.44</v>
      </c>
      <c r="U664">
        <v>15.8</v>
      </c>
      <c r="Z664">
        <v>9.92</v>
      </c>
      <c r="AB664">
        <v>0.2</v>
      </c>
      <c r="AC664">
        <v>3.47</v>
      </c>
      <c r="AD664">
        <v>7.51</v>
      </c>
      <c r="AE664">
        <v>3.66</v>
      </c>
      <c r="AF664">
        <v>1.34</v>
      </c>
      <c r="AG664">
        <v>0.28000000000000003</v>
      </c>
      <c r="AL664" s="11">
        <f t="shared" si="40"/>
        <v>0</v>
      </c>
      <c r="AM664" s="12">
        <f t="shared" si="41"/>
        <v>1</v>
      </c>
      <c r="AN664" s="12">
        <f t="shared" si="42"/>
        <v>0</v>
      </c>
      <c r="AO664" s="13">
        <f t="shared" si="43"/>
        <v>0</v>
      </c>
    </row>
    <row r="665" spans="1:41" x14ac:dyDescent="0.25">
      <c r="A665" t="s">
        <v>750</v>
      </c>
      <c r="C665" t="s">
        <v>43</v>
      </c>
      <c r="D665" t="s">
        <v>740</v>
      </c>
      <c r="E665">
        <v>53.418999999999997</v>
      </c>
      <c r="F665">
        <v>-168.13200000000001</v>
      </c>
      <c r="G665">
        <v>1E-3</v>
      </c>
      <c r="J665" t="s">
        <v>3</v>
      </c>
      <c r="N665" t="s">
        <v>421</v>
      </c>
      <c r="O665" t="s">
        <v>46</v>
      </c>
      <c r="P665" t="s">
        <v>341</v>
      </c>
      <c r="Q665" t="s">
        <v>386</v>
      </c>
      <c r="S665">
        <v>55.06</v>
      </c>
      <c r="T665">
        <v>1.46</v>
      </c>
      <c r="U665">
        <v>15.7</v>
      </c>
      <c r="Z665">
        <v>10.050000000000001</v>
      </c>
      <c r="AB665">
        <v>0.2</v>
      </c>
      <c r="AC665">
        <v>3.49</v>
      </c>
      <c r="AD665">
        <v>7.6</v>
      </c>
      <c r="AE665">
        <v>3.72</v>
      </c>
      <c r="AF665">
        <v>1.32</v>
      </c>
      <c r="AG665">
        <v>0.28000000000000003</v>
      </c>
      <c r="AL665" s="11">
        <f t="shared" si="40"/>
        <v>0</v>
      </c>
      <c r="AM665" s="12">
        <f t="shared" si="41"/>
        <v>1</v>
      </c>
      <c r="AN665" s="12">
        <f t="shared" si="42"/>
        <v>0</v>
      </c>
      <c r="AO665" s="13">
        <f t="shared" si="43"/>
        <v>0</v>
      </c>
    </row>
    <row r="666" spans="1:41" x14ac:dyDescent="0.25">
      <c r="A666" t="s">
        <v>751</v>
      </c>
      <c r="C666" t="s">
        <v>43</v>
      </c>
      <c r="D666" t="s">
        <v>740</v>
      </c>
      <c r="E666">
        <v>53.418999999999997</v>
      </c>
      <c r="F666">
        <v>-168.13200000000001</v>
      </c>
      <c r="G666">
        <v>1E-3</v>
      </c>
      <c r="J666" t="s">
        <v>3</v>
      </c>
      <c r="N666" t="s">
        <v>421</v>
      </c>
      <c r="O666" t="s">
        <v>46</v>
      </c>
      <c r="P666" t="s">
        <v>341</v>
      </c>
      <c r="Q666" t="s">
        <v>386</v>
      </c>
      <c r="S666">
        <v>54.88</v>
      </c>
      <c r="T666">
        <v>1.44</v>
      </c>
      <c r="U666">
        <v>15.8</v>
      </c>
      <c r="Z666">
        <v>10.01</v>
      </c>
      <c r="AB666">
        <v>0.2</v>
      </c>
      <c r="AC666">
        <v>3.53</v>
      </c>
      <c r="AD666">
        <v>7.71</v>
      </c>
      <c r="AE666">
        <v>3.73</v>
      </c>
      <c r="AF666">
        <v>1.31</v>
      </c>
      <c r="AG666">
        <v>0.28000000000000003</v>
      </c>
      <c r="AL666" s="11">
        <f t="shared" si="40"/>
        <v>0</v>
      </c>
      <c r="AM666" s="12">
        <f t="shared" si="41"/>
        <v>1</v>
      </c>
      <c r="AN666" s="12">
        <f t="shared" si="42"/>
        <v>0</v>
      </c>
      <c r="AO666" s="13">
        <f t="shared" si="43"/>
        <v>0</v>
      </c>
    </row>
    <row r="667" spans="1:41" x14ac:dyDescent="0.25">
      <c r="A667" t="s">
        <v>752</v>
      </c>
      <c r="C667" t="s">
        <v>43</v>
      </c>
      <c r="D667" t="s">
        <v>740</v>
      </c>
      <c r="E667">
        <v>53.418999999999997</v>
      </c>
      <c r="F667">
        <v>-168.13200000000001</v>
      </c>
      <c r="G667">
        <v>1E-3</v>
      </c>
      <c r="J667" t="s">
        <v>3</v>
      </c>
      <c r="N667" t="s">
        <v>421</v>
      </c>
      <c r="O667" t="s">
        <v>46</v>
      </c>
      <c r="P667" t="s">
        <v>341</v>
      </c>
      <c r="Q667" t="s">
        <v>386</v>
      </c>
      <c r="S667">
        <v>57.56</v>
      </c>
      <c r="T667">
        <v>1.4</v>
      </c>
      <c r="U667">
        <v>15.63</v>
      </c>
      <c r="Z667">
        <v>8.9499999999999993</v>
      </c>
      <c r="AB667">
        <v>0.2</v>
      </c>
      <c r="AC667">
        <v>2.71</v>
      </c>
      <c r="AD667">
        <v>6.5</v>
      </c>
      <c r="AE667">
        <v>4.09</v>
      </c>
      <c r="AF667">
        <v>1.64</v>
      </c>
      <c r="AG667">
        <v>0.31</v>
      </c>
      <c r="AL667" s="11">
        <f t="shared" si="40"/>
        <v>0</v>
      </c>
      <c r="AM667" s="12">
        <f t="shared" si="41"/>
        <v>1</v>
      </c>
      <c r="AN667" s="12">
        <f t="shared" si="42"/>
        <v>0</v>
      </c>
      <c r="AO667" s="13">
        <f t="shared" si="43"/>
        <v>0</v>
      </c>
    </row>
    <row r="668" spans="1:41" x14ac:dyDescent="0.25">
      <c r="A668" t="s">
        <v>753</v>
      </c>
      <c r="C668" t="s">
        <v>43</v>
      </c>
      <c r="D668" t="s">
        <v>740</v>
      </c>
      <c r="E668">
        <v>53.418999999999997</v>
      </c>
      <c r="F668">
        <v>-168.13200000000001</v>
      </c>
      <c r="G668">
        <v>1E-3</v>
      </c>
      <c r="J668" t="s">
        <v>3</v>
      </c>
      <c r="N668" t="s">
        <v>421</v>
      </c>
      <c r="O668" t="s">
        <v>46</v>
      </c>
      <c r="P668" t="s">
        <v>388</v>
      </c>
      <c r="Q668" t="s">
        <v>406</v>
      </c>
      <c r="S668">
        <v>71.2</v>
      </c>
      <c r="T668">
        <v>0.35</v>
      </c>
      <c r="U668">
        <v>13.33</v>
      </c>
      <c r="Z668">
        <v>4.09</v>
      </c>
      <c r="AB668">
        <v>0.13</v>
      </c>
      <c r="AC668">
        <v>0.24</v>
      </c>
      <c r="AD668">
        <v>1.89</v>
      </c>
      <c r="AE668">
        <v>4.5599999999999996</v>
      </c>
      <c r="AF668">
        <v>3.71</v>
      </c>
      <c r="AG668">
        <v>0.05</v>
      </c>
      <c r="AL668" s="11">
        <f t="shared" si="40"/>
        <v>0</v>
      </c>
      <c r="AM668" s="12">
        <f t="shared" si="41"/>
        <v>1</v>
      </c>
      <c r="AN668" s="12">
        <f t="shared" si="42"/>
        <v>0</v>
      </c>
      <c r="AO668" s="13">
        <f t="shared" si="43"/>
        <v>0</v>
      </c>
    </row>
    <row r="669" spans="1:41" x14ac:dyDescent="0.25">
      <c r="A669" t="s">
        <v>754</v>
      </c>
      <c r="C669" t="s">
        <v>43</v>
      </c>
      <c r="D669" t="s">
        <v>740</v>
      </c>
      <c r="E669">
        <v>53.418999999999997</v>
      </c>
      <c r="F669">
        <v>-168.13200000000001</v>
      </c>
      <c r="G669">
        <v>1E-3</v>
      </c>
      <c r="J669" t="s">
        <v>3</v>
      </c>
      <c r="N669" t="s">
        <v>421</v>
      </c>
      <c r="O669" t="s">
        <v>46</v>
      </c>
      <c r="P669" t="s">
        <v>341</v>
      </c>
      <c r="Q669" t="s">
        <v>386</v>
      </c>
      <c r="S669">
        <v>56.89</v>
      </c>
      <c r="T669">
        <v>1.43</v>
      </c>
      <c r="U669">
        <v>15.6</v>
      </c>
      <c r="Z669">
        <v>9.3699999999999992</v>
      </c>
      <c r="AB669">
        <v>0.2</v>
      </c>
      <c r="AC669">
        <v>2.9</v>
      </c>
      <c r="AD669">
        <v>6.82</v>
      </c>
      <c r="AE669">
        <v>3.9</v>
      </c>
      <c r="AF669">
        <v>1.53</v>
      </c>
      <c r="AG669">
        <v>0.31</v>
      </c>
      <c r="AL669" s="11">
        <f t="shared" si="40"/>
        <v>0</v>
      </c>
      <c r="AM669" s="12">
        <f t="shared" si="41"/>
        <v>1</v>
      </c>
      <c r="AN669" s="12">
        <f t="shared" si="42"/>
        <v>0</v>
      </c>
      <c r="AO669" s="13">
        <f t="shared" si="43"/>
        <v>0</v>
      </c>
    </row>
    <row r="670" spans="1:41" x14ac:dyDescent="0.25">
      <c r="A670" t="s">
        <v>755</v>
      </c>
      <c r="C670" t="s">
        <v>43</v>
      </c>
      <c r="D670" t="s">
        <v>740</v>
      </c>
      <c r="E670">
        <v>53.418999999999997</v>
      </c>
      <c r="F670">
        <v>-168.13200000000001</v>
      </c>
      <c r="G670">
        <v>1E-3</v>
      </c>
      <c r="J670" t="s">
        <v>3</v>
      </c>
      <c r="N670" t="s">
        <v>421</v>
      </c>
      <c r="O670" t="s">
        <v>46</v>
      </c>
      <c r="P670" t="s">
        <v>341</v>
      </c>
      <c r="Q670" t="s">
        <v>386</v>
      </c>
      <c r="S670">
        <v>53.36</v>
      </c>
      <c r="T670">
        <v>1.76</v>
      </c>
      <c r="U670">
        <v>15.78</v>
      </c>
      <c r="Z670">
        <v>11.29</v>
      </c>
      <c r="AB670">
        <v>0.23</v>
      </c>
      <c r="AC670">
        <v>3.78</v>
      </c>
      <c r="AD670">
        <v>8.02</v>
      </c>
      <c r="AE670">
        <v>3.17</v>
      </c>
      <c r="AF670">
        <v>1.06</v>
      </c>
      <c r="AG670">
        <v>0.3</v>
      </c>
      <c r="AL670" s="11">
        <f t="shared" si="40"/>
        <v>0</v>
      </c>
      <c r="AM670" s="12">
        <f t="shared" si="41"/>
        <v>1</v>
      </c>
      <c r="AN670" s="12">
        <f t="shared" si="42"/>
        <v>0</v>
      </c>
      <c r="AO670" s="13">
        <f t="shared" si="43"/>
        <v>0</v>
      </c>
    </row>
    <row r="671" spans="1:41" x14ac:dyDescent="0.25">
      <c r="A671" t="s">
        <v>756</v>
      </c>
      <c r="C671" t="s">
        <v>43</v>
      </c>
      <c r="D671" t="s">
        <v>740</v>
      </c>
      <c r="E671">
        <v>53.418999999999997</v>
      </c>
      <c r="F671">
        <v>-168.13200000000001</v>
      </c>
      <c r="G671">
        <v>1E-3</v>
      </c>
      <c r="J671" t="s">
        <v>3</v>
      </c>
      <c r="N671" t="s">
        <v>421</v>
      </c>
      <c r="O671" t="s">
        <v>46</v>
      </c>
      <c r="P671" t="s">
        <v>388</v>
      </c>
      <c r="Q671" t="s">
        <v>406</v>
      </c>
      <c r="S671">
        <v>71.33</v>
      </c>
      <c r="T671">
        <v>0.35</v>
      </c>
      <c r="U671">
        <v>13.6</v>
      </c>
      <c r="Z671">
        <v>3.91</v>
      </c>
      <c r="AB671">
        <v>0.14000000000000001</v>
      </c>
      <c r="AC671">
        <v>0.25</v>
      </c>
      <c r="AD671">
        <v>1.92</v>
      </c>
      <c r="AE671">
        <v>4.5</v>
      </c>
      <c r="AF671">
        <v>3.53</v>
      </c>
      <c r="AG671">
        <v>0.04</v>
      </c>
      <c r="AL671" s="11">
        <f t="shared" si="40"/>
        <v>0</v>
      </c>
      <c r="AM671" s="12">
        <f t="shared" si="41"/>
        <v>1</v>
      </c>
      <c r="AN671" s="12">
        <f t="shared" si="42"/>
        <v>0</v>
      </c>
      <c r="AO671" s="13">
        <f t="shared" si="43"/>
        <v>0</v>
      </c>
    </row>
    <row r="672" spans="1:41" x14ac:dyDescent="0.25">
      <c r="A672" t="s">
        <v>757</v>
      </c>
      <c r="C672" t="s">
        <v>43</v>
      </c>
      <c r="D672" t="s">
        <v>740</v>
      </c>
      <c r="E672">
        <v>53.418999999999997</v>
      </c>
      <c r="F672">
        <v>-168.13200000000001</v>
      </c>
      <c r="G672">
        <v>1E-3</v>
      </c>
      <c r="J672" t="s">
        <v>3</v>
      </c>
      <c r="N672" t="s">
        <v>421</v>
      </c>
      <c r="O672" t="s">
        <v>46</v>
      </c>
      <c r="P672" t="s">
        <v>388</v>
      </c>
      <c r="Q672" t="s">
        <v>406</v>
      </c>
      <c r="S672">
        <v>71.62</v>
      </c>
      <c r="T672">
        <v>0.32</v>
      </c>
      <c r="U672">
        <v>13.44</v>
      </c>
      <c r="Z672">
        <v>3.74</v>
      </c>
      <c r="AB672">
        <v>0.13</v>
      </c>
      <c r="AC672">
        <v>0.26</v>
      </c>
      <c r="AD672">
        <v>1.81</v>
      </c>
      <c r="AE672">
        <v>4.6500000000000004</v>
      </c>
      <c r="AF672">
        <v>3.56</v>
      </c>
      <c r="AG672">
        <v>0.03</v>
      </c>
      <c r="AL672" s="11">
        <f t="shared" si="40"/>
        <v>0</v>
      </c>
      <c r="AM672" s="12">
        <f t="shared" si="41"/>
        <v>1</v>
      </c>
      <c r="AN672" s="12">
        <f t="shared" si="42"/>
        <v>0</v>
      </c>
      <c r="AO672" s="13">
        <f t="shared" si="43"/>
        <v>0</v>
      </c>
    </row>
    <row r="673" spans="1:41" x14ac:dyDescent="0.25">
      <c r="A673" t="s">
        <v>758</v>
      </c>
      <c r="C673" t="s">
        <v>43</v>
      </c>
      <c r="D673" t="s">
        <v>740</v>
      </c>
      <c r="E673">
        <v>53.418999999999997</v>
      </c>
      <c r="F673">
        <v>-168.13200000000001</v>
      </c>
      <c r="G673">
        <v>1E-3</v>
      </c>
      <c r="J673" t="s">
        <v>3</v>
      </c>
      <c r="N673" t="s">
        <v>421</v>
      </c>
      <c r="O673" t="s">
        <v>46</v>
      </c>
      <c r="P673" t="s">
        <v>341</v>
      </c>
      <c r="Q673" t="s">
        <v>386</v>
      </c>
      <c r="S673">
        <v>54.84</v>
      </c>
      <c r="T673">
        <v>1.5</v>
      </c>
      <c r="U673">
        <v>15.73</v>
      </c>
      <c r="Z673">
        <v>10.210000000000001</v>
      </c>
      <c r="AB673">
        <v>0.2</v>
      </c>
      <c r="AC673">
        <v>3.56</v>
      </c>
      <c r="AD673">
        <v>7.68</v>
      </c>
      <c r="AE673">
        <v>3.59</v>
      </c>
      <c r="AF673">
        <v>1.26</v>
      </c>
      <c r="AG673">
        <v>0.28999999999999998</v>
      </c>
      <c r="AL673" s="11">
        <f t="shared" si="40"/>
        <v>0</v>
      </c>
      <c r="AM673" s="12">
        <f t="shared" si="41"/>
        <v>1</v>
      </c>
      <c r="AN673" s="12">
        <f t="shared" si="42"/>
        <v>0</v>
      </c>
      <c r="AO673" s="13">
        <f t="shared" si="43"/>
        <v>0</v>
      </c>
    </row>
    <row r="674" spans="1:41" x14ac:dyDescent="0.25">
      <c r="A674" t="s">
        <v>759</v>
      </c>
      <c r="C674" t="s">
        <v>43</v>
      </c>
      <c r="D674" t="s">
        <v>740</v>
      </c>
      <c r="E674">
        <v>53.418999999999997</v>
      </c>
      <c r="F674">
        <v>-168.13200000000001</v>
      </c>
      <c r="G674">
        <v>1E-3</v>
      </c>
      <c r="J674" t="s">
        <v>3</v>
      </c>
      <c r="N674" t="s">
        <v>421</v>
      </c>
      <c r="O674" t="s">
        <v>46</v>
      </c>
      <c r="P674" t="s">
        <v>341</v>
      </c>
      <c r="Q674" t="s">
        <v>386</v>
      </c>
      <c r="S674">
        <v>55.09</v>
      </c>
      <c r="T674">
        <v>1.46</v>
      </c>
      <c r="U674">
        <v>15.76</v>
      </c>
      <c r="Z674">
        <v>10.06</v>
      </c>
      <c r="AB674">
        <v>0.2</v>
      </c>
      <c r="AC674">
        <v>3.48</v>
      </c>
      <c r="AD674">
        <v>7.72</v>
      </c>
      <c r="AE674">
        <v>3.53</v>
      </c>
      <c r="AF674">
        <v>1.31</v>
      </c>
      <c r="AG674">
        <v>0.27</v>
      </c>
      <c r="AL674" s="11">
        <f t="shared" si="40"/>
        <v>0</v>
      </c>
      <c r="AM674" s="12">
        <f t="shared" si="41"/>
        <v>1</v>
      </c>
      <c r="AN674" s="12">
        <f t="shared" si="42"/>
        <v>0</v>
      </c>
      <c r="AO674" s="13">
        <f t="shared" si="43"/>
        <v>0</v>
      </c>
    </row>
    <row r="675" spans="1:41" x14ac:dyDescent="0.25">
      <c r="A675" t="s">
        <v>760</v>
      </c>
      <c r="C675" t="s">
        <v>43</v>
      </c>
      <c r="D675" t="s">
        <v>740</v>
      </c>
      <c r="E675">
        <v>53.418999999999997</v>
      </c>
      <c r="F675">
        <v>-168.13200000000001</v>
      </c>
      <c r="G675">
        <v>1E-3</v>
      </c>
      <c r="J675" t="s">
        <v>3</v>
      </c>
      <c r="N675" t="s">
        <v>421</v>
      </c>
      <c r="O675" t="s">
        <v>46</v>
      </c>
      <c r="P675" t="s">
        <v>341</v>
      </c>
      <c r="Q675" t="s">
        <v>386</v>
      </c>
      <c r="S675">
        <v>54.84</v>
      </c>
      <c r="T675">
        <v>1.5</v>
      </c>
      <c r="U675">
        <v>15.68</v>
      </c>
      <c r="Z675">
        <v>10.31</v>
      </c>
      <c r="AB675">
        <v>0.21</v>
      </c>
      <c r="AC675">
        <v>3.48</v>
      </c>
      <c r="AD675">
        <v>7.8</v>
      </c>
      <c r="AE675">
        <v>3.45</v>
      </c>
      <c r="AF675">
        <v>1.31</v>
      </c>
      <c r="AG675">
        <v>0.28999999999999998</v>
      </c>
      <c r="AL675" s="11">
        <f t="shared" si="40"/>
        <v>0</v>
      </c>
      <c r="AM675" s="12">
        <f t="shared" si="41"/>
        <v>1</v>
      </c>
      <c r="AN675" s="12">
        <f t="shared" si="42"/>
        <v>0</v>
      </c>
      <c r="AO675" s="13">
        <f t="shared" si="43"/>
        <v>0</v>
      </c>
    </row>
    <row r="676" spans="1:41" x14ac:dyDescent="0.25">
      <c r="A676" t="s">
        <v>761</v>
      </c>
      <c r="C676" t="s">
        <v>43</v>
      </c>
      <c r="D676" t="s">
        <v>740</v>
      </c>
      <c r="E676">
        <v>53.418999999999997</v>
      </c>
      <c r="F676">
        <v>-168.13200000000001</v>
      </c>
      <c r="G676">
        <v>1E-3</v>
      </c>
      <c r="J676" t="s">
        <v>3</v>
      </c>
      <c r="N676" t="s">
        <v>421</v>
      </c>
      <c r="O676" t="s">
        <v>46</v>
      </c>
      <c r="P676" t="s">
        <v>341</v>
      </c>
      <c r="Q676" t="s">
        <v>386</v>
      </c>
      <c r="S676">
        <v>54.64</v>
      </c>
      <c r="T676">
        <v>1.48</v>
      </c>
      <c r="U676">
        <v>15.67</v>
      </c>
      <c r="Z676">
        <v>10.38</v>
      </c>
      <c r="AB676">
        <v>0.2</v>
      </c>
      <c r="AC676">
        <v>3.6</v>
      </c>
      <c r="AD676">
        <v>7.86</v>
      </c>
      <c r="AE676">
        <v>3.49</v>
      </c>
      <c r="AF676">
        <v>1.24</v>
      </c>
      <c r="AG676">
        <v>0.28000000000000003</v>
      </c>
      <c r="AL676" s="11">
        <f t="shared" si="40"/>
        <v>0</v>
      </c>
      <c r="AM676" s="12">
        <f t="shared" si="41"/>
        <v>1</v>
      </c>
      <c r="AN676" s="12">
        <f t="shared" si="42"/>
        <v>0</v>
      </c>
      <c r="AO676" s="13">
        <f t="shared" si="43"/>
        <v>0</v>
      </c>
    </row>
    <row r="677" spans="1:41" x14ac:dyDescent="0.25">
      <c r="A677" t="s">
        <v>762</v>
      </c>
      <c r="C677" t="s">
        <v>43</v>
      </c>
      <c r="D677" t="s">
        <v>740</v>
      </c>
      <c r="E677">
        <v>53.418999999999997</v>
      </c>
      <c r="F677">
        <v>-168.13200000000001</v>
      </c>
      <c r="G677">
        <v>1E-3</v>
      </c>
      <c r="J677" t="s">
        <v>3</v>
      </c>
      <c r="N677" t="s">
        <v>421</v>
      </c>
      <c r="O677" t="s">
        <v>46</v>
      </c>
      <c r="P677" t="s">
        <v>341</v>
      </c>
      <c r="Q677" t="s">
        <v>386</v>
      </c>
      <c r="S677">
        <v>55.03</v>
      </c>
      <c r="T677">
        <v>1.45</v>
      </c>
      <c r="U677">
        <v>15.72</v>
      </c>
      <c r="Z677">
        <v>10.16</v>
      </c>
      <c r="AB677">
        <v>0.2</v>
      </c>
      <c r="AC677">
        <v>3.5</v>
      </c>
      <c r="AD677">
        <v>7.67</v>
      </c>
      <c r="AE677">
        <v>3.54</v>
      </c>
      <c r="AF677">
        <v>1.33</v>
      </c>
      <c r="AG677">
        <v>0.28000000000000003</v>
      </c>
      <c r="AL677" s="11">
        <f t="shared" si="40"/>
        <v>0</v>
      </c>
      <c r="AM677" s="12">
        <f t="shared" si="41"/>
        <v>1</v>
      </c>
      <c r="AN677" s="12">
        <f t="shared" si="42"/>
        <v>0</v>
      </c>
      <c r="AO677" s="13">
        <f t="shared" si="43"/>
        <v>0</v>
      </c>
    </row>
    <row r="678" spans="1:41" x14ac:dyDescent="0.25">
      <c r="A678" t="s">
        <v>763</v>
      </c>
      <c r="C678" t="s">
        <v>43</v>
      </c>
      <c r="D678" t="s">
        <v>740</v>
      </c>
      <c r="E678">
        <v>53.418999999999997</v>
      </c>
      <c r="F678">
        <v>-168.13200000000001</v>
      </c>
      <c r="G678">
        <v>1E-3</v>
      </c>
      <c r="J678" t="s">
        <v>3</v>
      </c>
      <c r="N678" t="s">
        <v>421</v>
      </c>
      <c r="O678" t="s">
        <v>46</v>
      </c>
      <c r="P678" t="s">
        <v>294</v>
      </c>
      <c r="Q678" t="s">
        <v>295</v>
      </c>
      <c r="S678">
        <v>51.35</v>
      </c>
      <c r="T678">
        <v>0.93</v>
      </c>
      <c r="U678">
        <v>19.22</v>
      </c>
      <c r="Z678">
        <v>7.71</v>
      </c>
      <c r="AB678">
        <v>0.16</v>
      </c>
      <c r="AC678">
        <v>4.6399999999999997</v>
      </c>
      <c r="AD678">
        <v>11.79</v>
      </c>
      <c r="AE678">
        <v>2.65</v>
      </c>
      <c r="AF678">
        <v>0.56000000000000005</v>
      </c>
      <c r="AG678">
        <v>0.13</v>
      </c>
      <c r="AL678" s="11">
        <f t="shared" si="40"/>
        <v>1</v>
      </c>
      <c r="AM678" s="12">
        <f t="shared" si="41"/>
        <v>0</v>
      </c>
      <c r="AN678" s="12">
        <f t="shared" si="42"/>
        <v>0</v>
      </c>
      <c r="AO678" s="13">
        <f t="shared" si="43"/>
        <v>0</v>
      </c>
    </row>
    <row r="679" spans="1:41" x14ac:dyDescent="0.25">
      <c r="A679" t="s">
        <v>764</v>
      </c>
      <c r="C679" t="s">
        <v>43</v>
      </c>
      <c r="D679" t="s">
        <v>740</v>
      </c>
      <c r="E679">
        <v>53.418999999999997</v>
      </c>
      <c r="F679">
        <v>-168.13200000000001</v>
      </c>
      <c r="G679">
        <v>1E-3</v>
      </c>
      <c r="J679" t="s">
        <v>3</v>
      </c>
      <c r="N679" t="s">
        <v>421</v>
      </c>
      <c r="O679" t="s">
        <v>46</v>
      </c>
      <c r="P679" t="s">
        <v>341</v>
      </c>
      <c r="Q679" t="s">
        <v>386</v>
      </c>
      <c r="S679">
        <v>52.38</v>
      </c>
      <c r="T679">
        <v>1.35</v>
      </c>
      <c r="U679">
        <v>16.010000000000002</v>
      </c>
      <c r="Z679">
        <v>10.130000000000001</v>
      </c>
      <c r="AB679">
        <v>0.2</v>
      </c>
      <c r="AC679">
        <v>4.93</v>
      </c>
      <c r="AD679">
        <v>9.8800000000000008</v>
      </c>
      <c r="AE679">
        <v>3.02</v>
      </c>
      <c r="AF679">
        <v>0.79</v>
      </c>
      <c r="AG679">
        <v>0.18</v>
      </c>
      <c r="AL679" s="11">
        <f t="shared" si="40"/>
        <v>0</v>
      </c>
      <c r="AM679" s="12">
        <f t="shared" si="41"/>
        <v>1</v>
      </c>
      <c r="AN679" s="12">
        <f t="shared" si="42"/>
        <v>0</v>
      </c>
      <c r="AO679" s="13">
        <f t="shared" si="43"/>
        <v>0</v>
      </c>
    </row>
    <row r="680" spans="1:41" x14ac:dyDescent="0.25">
      <c r="A680" t="s">
        <v>765</v>
      </c>
      <c r="C680" t="s">
        <v>43</v>
      </c>
      <c r="D680" t="s">
        <v>740</v>
      </c>
      <c r="E680">
        <v>53.418999999999997</v>
      </c>
      <c r="F680">
        <v>-168.13200000000001</v>
      </c>
      <c r="G680">
        <v>1E-3</v>
      </c>
      <c r="J680" t="s">
        <v>3</v>
      </c>
      <c r="N680" t="s">
        <v>421</v>
      </c>
      <c r="O680" t="s">
        <v>46</v>
      </c>
      <c r="P680" t="s">
        <v>341</v>
      </c>
      <c r="Q680" t="s">
        <v>386</v>
      </c>
      <c r="S680">
        <v>52.08</v>
      </c>
      <c r="T680">
        <v>1.23</v>
      </c>
      <c r="U680">
        <v>17.11</v>
      </c>
      <c r="Z680">
        <v>9.34</v>
      </c>
      <c r="AB680">
        <v>0.19</v>
      </c>
      <c r="AC680">
        <v>4.7699999999999996</v>
      </c>
      <c r="AD680">
        <v>10.41</v>
      </c>
      <c r="AE680">
        <v>2.93</v>
      </c>
      <c r="AF680">
        <v>0.74</v>
      </c>
      <c r="AG680">
        <v>0.17</v>
      </c>
      <c r="AL680" s="11">
        <f t="shared" si="40"/>
        <v>0</v>
      </c>
      <c r="AM680" s="12">
        <f t="shared" si="41"/>
        <v>1</v>
      </c>
      <c r="AN680" s="12">
        <f t="shared" si="42"/>
        <v>0</v>
      </c>
      <c r="AO680" s="13">
        <f t="shared" si="43"/>
        <v>0</v>
      </c>
    </row>
    <row r="681" spans="1:41" x14ac:dyDescent="0.25">
      <c r="A681" t="s">
        <v>766</v>
      </c>
      <c r="C681" t="s">
        <v>43</v>
      </c>
      <c r="D681" t="s">
        <v>740</v>
      </c>
      <c r="E681">
        <v>53.418999999999997</v>
      </c>
      <c r="F681">
        <v>-168.13200000000001</v>
      </c>
      <c r="G681">
        <v>1E-3</v>
      </c>
      <c r="J681" t="s">
        <v>3</v>
      </c>
      <c r="N681" t="s">
        <v>421</v>
      </c>
      <c r="O681" t="s">
        <v>46</v>
      </c>
      <c r="P681" t="s">
        <v>341</v>
      </c>
      <c r="Q681" t="s">
        <v>386</v>
      </c>
      <c r="S681">
        <v>54.86</v>
      </c>
      <c r="T681">
        <v>1.36</v>
      </c>
      <c r="U681">
        <v>15.9</v>
      </c>
      <c r="Z681">
        <v>9.39</v>
      </c>
      <c r="AB681">
        <v>0.2</v>
      </c>
      <c r="AC681">
        <v>4.0199999999999996</v>
      </c>
      <c r="AD681">
        <v>8.3699999999999992</v>
      </c>
      <c r="AE681">
        <v>3.54</v>
      </c>
      <c r="AF681">
        <v>1.1000000000000001</v>
      </c>
      <c r="AG681">
        <v>0.21</v>
      </c>
      <c r="AL681" s="11">
        <f t="shared" si="40"/>
        <v>0</v>
      </c>
      <c r="AM681" s="12">
        <f t="shared" si="41"/>
        <v>1</v>
      </c>
      <c r="AN681" s="12">
        <f t="shared" si="42"/>
        <v>0</v>
      </c>
      <c r="AO681" s="13">
        <f t="shared" si="43"/>
        <v>0</v>
      </c>
    </row>
    <row r="682" spans="1:41" x14ac:dyDescent="0.25">
      <c r="A682" t="s">
        <v>767</v>
      </c>
      <c r="C682" t="s">
        <v>43</v>
      </c>
      <c r="D682" t="s">
        <v>740</v>
      </c>
      <c r="E682">
        <v>53.418999999999997</v>
      </c>
      <c r="F682">
        <v>-168.13200000000001</v>
      </c>
      <c r="G682">
        <v>1E-3</v>
      </c>
      <c r="J682" t="s">
        <v>3</v>
      </c>
      <c r="N682" t="s">
        <v>421</v>
      </c>
      <c r="O682" t="s">
        <v>46</v>
      </c>
      <c r="P682" t="s">
        <v>341</v>
      </c>
      <c r="Q682" t="s">
        <v>386</v>
      </c>
      <c r="S682">
        <v>54.96</v>
      </c>
      <c r="T682">
        <v>1.37</v>
      </c>
      <c r="U682">
        <v>15.83</v>
      </c>
      <c r="Z682">
        <v>9.39</v>
      </c>
      <c r="AB682">
        <v>0.2</v>
      </c>
      <c r="AC682">
        <v>4</v>
      </c>
      <c r="AD682">
        <v>8.4</v>
      </c>
      <c r="AE682">
        <v>3.51</v>
      </c>
      <c r="AF682">
        <v>1.1000000000000001</v>
      </c>
      <c r="AG682">
        <v>0.21</v>
      </c>
      <c r="AL682" s="11">
        <f t="shared" si="40"/>
        <v>0</v>
      </c>
      <c r="AM682" s="12">
        <f t="shared" si="41"/>
        <v>1</v>
      </c>
      <c r="AN682" s="12">
        <f t="shared" si="42"/>
        <v>0</v>
      </c>
      <c r="AO682" s="13">
        <f t="shared" si="43"/>
        <v>0</v>
      </c>
    </row>
    <row r="683" spans="1:41" x14ac:dyDescent="0.25">
      <c r="A683" t="s">
        <v>768</v>
      </c>
      <c r="C683" t="s">
        <v>43</v>
      </c>
      <c r="D683" t="s">
        <v>740</v>
      </c>
      <c r="E683">
        <v>53.418999999999997</v>
      </c>
      <c r="F683">
        <v>-168.13200000000001</v>
      </c>
      <c r="G683">
        <v>1E-3</v>
      </c>
      <c r="J683" t="s">
        <v>3</v>
      </c>
      <c r="N683" t="s">
        <v>421</v>
      </c>
      <c r="O683" t="s">
        <v>46</v>
      </c>
      <c r="P683" t="s">
        <v>341</v>
      </c>
      <c r="Q683" t="s">
        <v>386</v>
      </c>
      <c r="S683">
        <v>52</v>
      </c>
      <c r="T683">
        <v>1.24</v>
      </c>
      <c r="U683">
        <v>17</v>
      </c>
      <c r="Z683">
        <v>9.0299999999999994</v>
      </c>
      <c r="AB683">
        <v>0.19</v>
      </c>
      <c r="AC683">
        <v>5.15</v>
      </c>
      <c r="AD683">
        <v>10.58</v>
      </c>
      <c r="AE683">
        <v>2.91</v>
      </c>
      <c r="AF683">
        <v>0.72</v>
      </c>
      <c r="AG683">
        <v>0.18</v>
      </c>
      <c r="AL683" s="11">
        <f t="shared" si="40"/>
        <v>0</v>
      </c>
      <c r="AM683" s="12">
        <f t="shared" si="41"/>
        <v>1</v>
      </c>
      <c r="AN683" s="12">
        <f t="shared" si="42"/>
        <v>0</v>
      </c>
      <c r="AO683" s="13">
        <f t="shared" si="43"/>
        <v>0</v>
      </c>
    </row>
    <row r="684" spans="1:41" x14ac:dyDescent="0.25">
      <c r="A684" t="s">
        <v>769</v>
      </c>
      <c r="C684" t="s">
        <v>43</v>
      </c>
      <c r="D684" t="s">
        <v>740</v>
      </c>
      <c r="E684">
        <v>53.418999999999997</v>
      </c>
      <c r="F684">
        <v>-168.13200000000001</v>
      </c>
      <c r="G684">
        <v>1E-3</v>
      </c>
      <c r="J684" t="s">
        <v>3</v>
      </c>
      <c r="N684" t="s">
        <v>421</v>
      </c>
      <c r="O684" t="s">
        <v>46</v>
      </c>
      <c r="P684" t="s">
        <v>341</v>
      </c>
      <c r="Q684" t="s">
        <v>386</v>
      </c>
      <c r="S684">
        <v>50.65</v>
      </c>
      <c r="T684">
        <v>0.94</v>
      </c>
      <c r="U684">
        <v>18.46</v>
      </c>
      <c r="Z684">
        <v>7.79</v>
      </c>
      <c r="AB684">
        <v>0.16</v>
      </c>
      <c r="AC684">
        <v>5.84</v>
      </c>
      <c r="AD684">
        <v>12.18</v>
      </c>
      <c r="AE684">
        <v>2.44</v>
      </c>
      <c r="AF684">
        <v>0.52</v>
      </c>
      <c r="AG684">
        <v>0.14000000000000001</v>
      </c>
      <c r="AL684" s="11">
        <f t="shared" si="40"/>
        <v>0</v>
      </c>
      <c r="AM684" s="12">
        <f t="shared" si="41"/>
        <v>1</v>
      </c>
      <c r="AN684" s="12">
        <f t="shared" si="42"/>
        <v>0</v>
      </c>
      <c r="AO684" s="13">
        <f t="shared" si="43"/>
        <v>0</v>
      </c>
    </row>
    <row r="685" spans="1:41" x14ac:dyDescent="0.25">
      <c r="A685" t="s">
        <v>770</v>
      </c>
      <c r="C685" t="s">
        <v>43</v>
      </c>
      <c r="D685" t="s">
        <v>740</v>
      </c>
      <c r="E685">
        <v>53.418999999999997</v>
      </c>
      <c r="F685">
        <v>-168.13200000000001</v>
      </c>
      <c r="G685">
        <v>1E-3</v>
      </c>
      <c r="J685" t="s">
        <v>3</v>
      </c>
      <c r="N685" t="s">
        <v>421</v>
      </c>
      <c r="O685" t="s">
        <v>46</v>
      </c>
      <c r="P685" t="s">
        <v>341</v>
      </c>
      <c r="Q685" t="s">
        <v>386</v>
      </c>
      <c r="S685">
        <v>55.5</v>
      </c>
      <c r="T685">
        <v>1.27</v>
      </c>
      <c r="U685">
        <v>16.18</v>
      </c>
      <c r="Z685">
        <v>8.93</v>
      </c>
      <c r="AB685">
        <v>0.2</v>
      </c>
      <c r="AC685">
        <v>3.75</v>
      </c>
      <c r="AD685">
        <v>8.14</v>
      </c>
      <c r="AE685">
        <v>3.62</v>
      </c>
      <c r="AF685">
        <v>1.2</v>
      </c>
      <c r="AG685">
        <v>0.22</v>
      </c>
      <c r="AL685" s="11">
        <f t="shared" si="40"/>
        <v>0</v>
      </c>
      <c r="AM685" s="12">
        <f t="shared" si="41"/>
        <v>1</v>
      </c>
      <c r="AN685" s="12">
        <f t="shared" si="42"/>
        <v>0</v>
      </c>
      <c r="AO685" s="13">
        <f t="shared" si="43"/>
        <v>0</v>
      </c>
    </row>
    <row r="686" spans="1:41" x14ac:dyDescent="0.25">
      <c r="A686" t="s">
        <v>771</v>
      </c>
      <c r="C686" t="s">
        <v>43</v>
      </c>
      <c r="D686" t="s">
        <v>740</v>
      </c>
      <c r="E686">
        <v>53.418999999999997</v>
      </c>
      <c r="F686">
        <v>-168.13200000000001</v>
      </c>
      <c r="G686">
        <v>1E-3</v>
      </c>
      <c r="J686" t="s">
        <v>3</v>
      </c>
      <c r="N686" t="s">
        <v>421</v>
      </c>
      <c r="O686" t="s">
        <v>46</v>
      </c>
      <c r="P686" t="s">
        <v>341</v>
      </c>
      <c r="Q686" t="s">
        <v>386</v>
      </c>
      <c r="S686">
        <v>55.36</v>
      </c>
      <c r="T686">
        <v>1.26</v>
      </c>
      <c r="U686">
        <v>16.47</v>
      </c>
      <c r="Z686">
        <v>8.7100000000000009</v>
      </c>
      <c r="AB686">
        <v>0.19</v>
      </c>
      <c r="AC686">
        <v>3.75</v>
      </c>
      <c r="AD686">
        <v>8.34</v>
      </c>
      <c r="AE686">
        <v>3.55</v>
      </c>
      <c r="AF686">
        <v>1.18</v>
      </c>
      <c r="AG686">
        <v>0.21</v>
      </c>
      <c r="AL686" s="11">
        <f t="shared" si="40"/>
        <v>0</v>
      </c>
      <c r="AM686" s="12">
        <f t="shared" si="41"/>
        <v>1</v>
      </c>
      <c r="AN686" s="12">
        <f t="shared" si="42"/>
        <v>0</v>
      </c>
      <c r="AO686" s="13">
        <f t="shared" si="43"/>
        <v>0</v>
      </c>
    </row>
    <row r="687" spans="1:41" x14ac:dyDescent="0.25">
      <c r="A687" t="s">
        <v>772</v>
      </c>
      <c r="C687" t="s">
        <v>43</v>
      </c>
      <c r="D687" t="s">
        <v>740</v>
      </c>
      <c r="E687">
        <v>53.418999999999997</v>
      </c>
      <c r="F687">
        <v>-168.13200000000001</v>
      </c>
      <c r="G687">
        <v>1E-3</v>
      </c>
      <c r="J687" t="s">
        <v>3</v>
      </c>
      <c r="N687" t="s">
        <v>421</v>
      </c>
      <c r="O687" t="s">
        <v>46</v>
      </c>
      <c r="P687" t="s">
        <v>341</v>
      </c>
      <c r="Q687" t="s">
        <v>386</v>
      </c>
      <c r="S687">
        <v>53.89</v>
      </c>
      <c r="T687">
        <v>1.41</v>
      </c>
      <c r="U687">
        <v>16.09</v>
      </c>
      <c r="Z687">
        <v>9.65</v>
      </c>
      <c r="AB687">
        <v>0.21</v>
      </c>
      <c r="AC687">
        <v>4.22</v>
      </c>
      <c r="AD687">
        <v>8.9</v>
      </c>
      <c r="AE687">
        <v>3.42</v>
      </c>
      <c r="AF687">
        <v>0.92</v>
      </c>
      <c r="AG687">
        <v>0.23</v>
      </c>
      <c r="AL687" s="11">
        <f t="shared" si="40"/>
        <v>0</v>
      </c>
      <c r="AM687" s="12">
        <f t="shared" si="41"/>
        <v>1</v>
      </c>
      <c r="AN687" s="12">
        <f t="shared" si="42"/>
        <v>0</v>
      </c>
      <c r="AO687" s="13">
        <f t="shared" si="43"/>
        <v>0</v>
      </c>
    </row>
    <row r="688" spans="1:41" x14ac:dyDescent="0.25">
      <c r="A688" t="s">
        <v>773</v>
      </c>
      <c r="C688" t="s">
        <v>43</v>
      </c>
      <c r="D688" t="s">
        <v>740</v>
      </c>
      <c r="E688">
        <v>53.418999999999997</v>
      </c>
      <c r="F688">
        <v>-168.13200000000001</v>
      </c>
      <c r="G688">
        <v>1E-3</v>
      </c>
      <c r="J688" t="s">
        <v>3</v>
      </c>
      <c r="N688" t="s">
        <v>421</v>
      </c>
      <c r="O688" t="s">
        <v>46</v>
      </c>
      <c r="P688" t="s">
        <v>341</v>
      </c>
      <c r="Q688" t="s">
        <v>386</v>
      </c>
      <c r="S688">
        <v>54.55</v>
      </c>
      <c r="T688">
        <v>1.21</v>
      </c>
      <c r="U688">
        <v>17.739999999999998</v>
      </c>
      <c r="Z688">
        <v>8.17</v>
      </c>
      <c r="AB688">
        <v>0.18</v>
      </c>
      <c r="AC688">
        <v>3.41</v>
      </c>
      <c r="AD688">
        <v>9.1199999999999992</v>
      </c>
      <c r="AE688">
        <v>3.43</v>
      </c>
      <c r="AF688">
        <v>1.08</v>
      </c>
      <c r="AG688">
        <v>0.2</v>
      </c>
      <c r="AL688" s="11">
        <f t="shared" si="40"/>
        <v>0</v>
      </c>
      <c r="AM688" s="12">
        <f t="shared" si="41"/>
        <v>1</v>
      </c>
      <c r="AN688" s="12">
        <f t="shared" si="42"/>
        <v>0</v>
      </c>
      <c r="AO688" s="13">
        <f t="shared" si="43"/>
        <v>0</v>
      </c>
    </row>
    <row r="689" spans="1:41" x14ac:dyDescent="0.25">
      <c r="A689" t="s">
        <v>774</v>
      </c>
      <c r="C689" t="s">
        <v>43</v>
      </c>
      <c r="D689" t="s">
        <v>740</v>
      </c>
      <c r="E689">
        <v>53.418999999999997</v>
      </c>
      <c r="F689">
        <v>-168.13200000000001</v>
      </c>
      <c r="G689">
        <v>1E-3</v>
      </c>
      <c r="J689" t="s">
        <v>3</v>
      </c>
      <c r="N689" t="s">
        <v>421</v>
      </c>
      <c r="O689" t="s">
        <v>46</v>
      </c>
      <c r="P689" t="s">
        <v>341</v>
      </c>
      <c r="Q689" t="s">
        <v>386</v>
      </c>
      <c r="S689">
        <v>56.42</v>
      </c>
      <c r="T689">
        <v>1.1100000000000001</v>
      </c>
      <c r="U689">
        <v>17.34</v>
      </c>
      <c r="Z689">
        <v>7.71</v>
      </c>
      <c r="AB689">
        <v>0.17</v>
      </c>
      <c r="AC689">
        <v>2.99</v>
      </c>
      <c r="AD689">
        <v>8.24</v>
      </c>
      <c r="AE689">
        <v>3.66</v>
      </c>
      <c r="AF689">
        <v>1.3</v>
      </c>
      <c r="AG689">
        <v>0.2</v>
      </c>
      <c r="AL689" s="11">
        <f t="shared" si="40"/>
        <v>0</v>
      </c>
      <c r="AM689" s="12">
        <f t="shared" si="41"/>
        <v>1</v>
      </c>
      <c r="AN689" s="12">
        <f t="shared" si="42"/>
        <v>0</v>
      </c>
      <c r="AO689" s="13">
        <f t="shared" si="43"/>
        <v>0</v>
      </c>
    </row>
    <row r="690" spans="1:41" x14ac:dyDescent="0.25">
      <c r="A690" t="s">
        <v>775</v>
      </c>
      <c r="C690" t="s">
        <v>43</v>
      </c>
      <c r="D690" t="s">
        <v>740</v>
      </c>
      <c r="E690">
        <v>53.418999999999997</v>
      </c>
      <c r="F690">
        <v>-168.13200000000001</v>
      </c>
      <c r="G690">
        <v>1E-3</v>
      </c>
      <c r="J690" t="s">
        <v>3</v>
      </c>
      <c r="N690" t="s">
        <v>421</v>
      </c>
      <c r="O690" t="s">
        <v>46</v>
      </c>
      <c r="P690" t="s">
        <v>341</v>
      </c>
      <c r="Q690" t="s">
        <v>386</v>
      </c>
      <c r="S690">
        <v>57.85</v>
      </c>
      <c r="T690">
        <v>1.5</v>
      </c>
      <c r="U690">
        <v>15.87</v>
      </c>
      <c r="Z690">
        <v>8.0399999999999991</v>
      </c>
      <c r="AB690">
        <v>0.21</v>
      </c>
      <c r="AC690">
        <v>2.93</v>
      </c>
      <c r="AD690">
        <v>6.85</v>
      </c>
      <c r="AE690">
        <v>3.96</v>
      </c>
      <c r="AF690">
        <v>1.56</v>
      </c>
      <c r="AG690">
        <v>0.33</v>
      </c>
      <c r="AL690" s="11">
        <f t="shared" si="40"/>
        <v>0</v>
      </c>
      <c r="AM690" s="12">
        <f t="shared" si="41"/>
        <v>1</v>
      </c>
      <c r="AN690" s="12">
        <f t="shared" si="42"/>
        <v>0</v>
      </c>
      <c r="AO690" s="13">
        <f t="shared" si="43"/>
        <v>0</v>
      </c>
    </row>
    <row r="691" spans="1:41" x14ac:dyDescent="0.25">
      <c r="A691" t="s">
        <v>776</v>
      </c>
      <c r="C691" t="s">
        <v>43</v>
      </c>
      <c r="D691" t="s">
        <v>740</v>
      </c>
      <c r="E691">
        <v>53.418999999999997</v>
      </c>
      <c r="F691">
        <v>-168.13200000000001</v>
      </c>
      <c r="G691">
        <v>1E-3</v>
      </c>
      <c r="J691" t="s">
        <v>3</v>
      </c>
      <c r="N691" t="s">
        <v>421</v>
      </c>
      <c r="O691" t="s">
        <v>46</v>
      </c>
      <c r="P691" t="s">
        <v>341</v>
      </c>
      <c r="Q691" t="s">
        <v>386</v>
      </c>
      <c r="S691">
        <v>54.94</v>
      </c>
      <c r="T691">
        <v>1.58</v>
      </c>
      <c r="U691">
        <v>15.69</v>
      </c>
      <c r="Z691">
        <v>9.23</v>
      </c>
      <c r="AB691">
        <v>0.21</v>
      </c>
      <c r="AC691">
        <v>4.0599999999999996</v>
      </c>
      <c r="AD691">
        <v>8.48</v>
      </c>
      <c r="AE691">
        <v>3.31</v>
      </c>
      <c r="AF691">
        <v>1.21</v>
      </c>
      <c r="AG691">
        <v>0.27</v>
      </c>
      <c r="AL691" s="11">
        <f t="shared" si="40"/>
        <v>0</v>
      </c>
      <c r="AM691" s="12">
        <f t="shared" si="41"/>
        <v>1</v>
      </c>
      <c r="AN691" s="12">
        <f t="shared" si="42"/>
        <v>0</v>
      </c>
      <c r="AO691" s="13">
        <f t="shared" si="43"/>
        <v>0</v>
      </c>
    </row>
    <row r="692" spans="1:41" x14ac:dyDescent="0.25">
      <c r="A692" t="s">
        <v>777</v>
      </c>
      <c r="C692" t="s">
        <v>43</v>
      </c>
      <c r="D692" t="s">
        <v>740</v>
      </c>
      <c r="E692">
        <v>53.418999999999997</v>
      </c>
      <c r="F692">
        <v>-168.13200000000001</v>
      </c>
      <c r="G692">
        <v>1E-3</v>
      </c>
      <c r="J692" t="s">
        <v>3</v>
      </c>
      <c r="N692" t="s">
        <v>421</v>
      </c>
      <c r="O692" t="s">
        <v>46</v>
      </c>
      <c r="P692" t="s">
        <v>341</v>
      </c>
      <c r="Q692" t="s">
        <v>386</v>
      </c>
      <c r="S692">
        <v>53.37</v>
      </c>
      <c r="T692">
        <v>1.75</v>
      </c>
      <c r="U692">
        <v>15.35</v>
      </c>
      <c r="Z692">
        <v>10.51</v>
      </c>
      <c r="AB692">
        <v>0.22</v>
      </c>
      <c r="AC692">
        <v>4.22</v>
      </c>
      <c r="AD692">
        <v>8.68</v>
      </c>
      <c r="AE692">
        <v>3.27</v>
      </c>
      <c r="AF692">
        <v>1.1599999999999999</v>
      </c>
      <c r="AG692">
        <v>0.31</v>
      </c>
      <c r="AL692" s="11">
        <f t="shared" si="40"/>
        <v>0</v>
      </c>
      <c r="AM692" s="12">
        <f t="shared" si="41"/>
        <v>1</v>
      </c>
      <c r="AN692" s="12">
        <f t="shared" si="42"/>
        <v>0</v>
      </c>
      <c r="AO692" s="13">
        <f t="shared" si="43"/>
        <v>0</v>
      </c>
    </row>
    <row r="693" spans="1:41" x14ac:dyDescent="0.25">
      <c r="A693" t="s">
        <v>778</v>
      </c>
      <c r="C693" t="s">
        <v>43</v>
      </c>
      <c r="D693" t="s">
        <v>740</v>
      </c>
      <c r="E693">
        <v>53.418999999999997</v>
      </c>
      <c r="F693">
        <v>-168.13200000000001</v>
      </c>
      <c r="G693">
        <v>1E-3</v>
      </c>
      <c r="J693" t="s">
        <v>3</v>
      </c>
      <c r="N693" t="s">
        <v>421</v>
      </c>
      <c r="O693" t="s">
        <v>46</v>
      </c>
      <c r="P693" t="s">
        <v>341</v>
      </c>
      <c r="Q693" t="s">
        <v>386</v>
      </c>
      <c r="S693">
        <v>53.97</v>
      </c>
      <c r="T693">
        <v>1.84</v>
      </c>
      <c r="U693">
        <v>15.29</v>
      </c>
      <c r="Z693">
        <v>10.050000000000001</v>
      </c>
      <c r="AB693">
        <v>0.22</v>
      </c>
      <c r="AC693">
        <v>4.09</v>
      </c>
      <c r="AD693">
        <v>8.6</v>
      </c>
      <c r="AE693">
        <v>3.27</v>
      </c>
      <c r="AF693">
        <v>1.21</v>
      </c>
      <c r="AG693">
        <v>0.33</v>
      </c>
      <c r="AL693" s="11">
        <f t="shared" si="40"/>
        <v>0</v>
      </c>
      <c r="AM693" s="12">
        <f t="shared" si="41"/>
        <v>1</v>
      </c>
      <c r="AN693" s="12">
        <f t="shared" si="42"/>
        <v>0</v>
      </c>
      <c r="AO693" s="13">
        <f t="shared" si="43"/>
        <v>0</v>
      </c>
    </row>
    <row r="694" spans="1:41" x14ac:dyDescent="0.25">
      <c r="A694" t="s">
        <v>779</v>
      </c>
      <c r="C694" t="s">
        <v>43</v>
      </c>
      <c r="D694" t="s">
        <v>740</v>
      </c>
      <c r="E694">
        <v>53.418999999999997</v>
      </c>
      <c r="F694">
        <v>-168.13200000000001</v>
      </c>
      <c r="G694">
        <v>1E-3</v>
      </c>
      <c r="J694" t="s">
        <v>3</v>
      </c>
      <c r="N694" t="s">
        <v>421</v>
      </c>
      <c r="O694" t="s">
        <v>46</v>
      </c>
      <c r="P694" t="s">
        <v>341</v>
      </c>
      <c r="Q694" t="s">
        <v>386</v>
      </c>
      <c r="S694">
        <v>53.67</v>
      </c>
      <c r="T694">
        <v>1.72</v>
      </c>
      <c r="U694">
        <v>15.44</v>
      </c>
      <c r="Z694">
        <v>9.76</v>
      </c>
      <c r="AB694">
        <v>0.22</v>
      </c>
      <c r="AC694">
        <v>4.4800000000000004</v>
      </c>
      <c r="AD694">
        <v>9.14</v>
      </c>
      <c r="AE694">
        <v>3.07</v>
      </c>
      <c r="AF694">
        <v>1.1200000000000001</v>
      </c>
      <c r="AG694">
        <v>0.28999999999999998</v>
      </c>
      <c r="AL694" s="11">
        <f t="shared" si="40"/>
        <v>0</v>
      </c>
      <c r="AM694" s="12">
        <f t="shared" si="41"/>
        <v>1</v>
      </c>
      <c r="AN694" s="12">
        <f t="shared" si="42"/>
        <v>0</v>
      </c>
      <c r="AO694" s="13">
        <f t="shared" si="43"/>
        <v>0</v>
      </c>
    </row>
    <row r="695" spans="1:41" x14ac:dyDescent="0.25">
      <c r="A695" t="s">
        <v>780</v>
      </c>
      <c r="C695" t="s">
        <v>43</v>
      </c>
      <c r="D695" t="s">
        <v>740</v>
      </c>
      <c r="E695">
        <v>53.418999999999997</v>
      </c>
      <c r="F695">
        <v>-168.13200000000001</v>
      </c>
      <c r="G695">
        <v>1E-3</v>
      </c>
      <c r="J695" t="s">
        <v>3</v>
      </c>
      <c r="N695" t="s">
        <v>421</v>
      </c>
      <c r="O695" t="s">
        <v>46</v>
      </c>
      <c r="P695" t="s">
        <v>341</v>
      </c>
      <c r="Q695" t="s">
        <v>386</v>
      </c>
      <c r="S695">
        <v>52.74</v>
      </c>
      <c r="T695">
        <v>1.32</v>
      </c>
      <c r="U695">
        <v>18.05</v>
      </c>
      <c r="Z695">
        <v>8.58</v>
      </c>
      <c r="AB695">
        <v>0.18</v>
      </c>
      <c r="AC695">
        <v>3.85</v>
      </c>
      <c r="AD695">
        <v>10.199999999999999</v>
      </c>
      <c r="AE695">
        <v>2.97</v>
      </c>
      <c r="AF695">
        <v>0.95</v>
      </c>
      <c r="AG695">
        <v>0.22</v>
      </c>
      <c r="AL695" s="11">
        <f t="shared" si="40"/>
        <v>0</v>
      </c>
      <c r="AM695" s="12">
        <f t="shared" si="41"/>
        <v>1</v>
      </c>
      <c r="AN695" s="12">
        <f t="shared" si="42"/>
        <v>0</v>
      </c>
      <c r="AO695" s="13">
        <f t="shared" si="43"/>
        <v>0</v>
      </c>
    </row>
    <row r="696" spans="1:41" x14ac:dyDescent="0.25">
      <c r="A696" t="s">
        <v>781</v>
      </c>
      <c r="C696" t="s">
        <v>43</v>
      </c>
      <c r="D696" t="s">
        <v>740</v>
      </c>
      <c r="E696">
        <v>53.418999999999997</v>
      </c>
      <c r="F696">
        <v>-168.13200000000001</v>
      </c>
      <c r="G696">
        <v>1E-3</v>
      </c>
      <c r="J696" t="s">
        <v>3</v>
      </c>
      <c r="N696" t="s">
        <v>421</v>
      </c>
      <c r="O696" t="s">
        <v>46</v>
      </c>
      <c r="P696" t="s">
        <v>341</v>
      </c>
      <c r="Q696" t="s">
        <v>386</v>
      </c>
      <c r="S696">
        <v>52.79</v>
      </c>
      <c r="T696">
        <v>1.32</v>
      </c>
      <c r="U696">
        <v>17.77</v>
      </c>
      <c r="Z696">
        <v>8.74</v>
      </c>
      <c r="AB696">
        <v>0.18</v>
      </c>
      <c r="AC696">
        <v>4.01</v>
      </c>
      <c r="AD696">
        <v>10.01</v>
      </c>
      <c r="AE696">
        <v>3</v>
      </c>
      <c r="AF696">
        <v>0.98</v>
      </c>
      <c r="AG696">
        <v>0.22</v>
      </c>
      <c r="AL696" s="11">
        <f t="shared" si="40"/>
        <v>0</v>
      </c>
      <c r="AM696" s="12">
        <f t="shared" si="41"/>
        <v>1</v>
      </c>
      <c r="AN696" s="12">
        <f t="shared" si="42"/>
        <v>0</v>
      </c>
      <c r="AO696" s="13">
        <f t="shared" si="43"/>
        <v>0</v>
      </c>
    </row>
    <row r="697" spans="1:41" x14ac:dyDescent="0.25">
      <c r="A697" t="s">
        <v>782</v>
      </c>
      <c r="C697" t="s">
        <v>43</v>
      </c>
      <c r="D697" t="s">
        <v>740</v>
      </c>
      <c r="E697">
        <v>53.418999999999997</v>
      </c>
      <c r="F697">
        <v>-168.13200000000001</v>
      </c>
      <c r="G697">
        <v>1E-3</v>
      </c>
      <c r="J697" t="s">
        <v>3</v>
      </c>
      <c r="N697" t="s">
        <v>421</v>
      </c>
      <c r="O697" t="s">
        <v>46</v>
      </c>
      <c r="P697" t="s">
        <v>341</v>
      </c>
      <c r="Q697" t="s">
        <v>386</v>
      </c>
      <c r="S697">
        <v>53.05</v>
      </c>
      <c r="T697">
        <v>1.32</v>
      </c>
      <c r="U697">
        <v>17.739999999999998</v>
      </c>
      <c r="Z697">
        <v>8.49</v>
      </c>
      <c r="AB697">
        <v>0.18</v>
      </c>
      <c r="AC697">
        <v>4.07</v>
      </c>
      <c r="AD697">
        <v>9.9600000000000009</v>
      </c>
      <c r="AE697">
        <v>3.05</v>
      </c>
      <c r="AF697">
        <v>0.98</v>
      </c>
      <c r="AG697">
        <v>0.22</v>
      </c>
      <c r="AL697" s="11">
        <f t="shared" si="40"/>
        <v>0</v>
      </c>
      <c r="AM697" s="12">
        <f t="shared" si="41"/>
        <v>1</v>
      </c>
      <c r="AN697" s="12">
        <f t="shared" si="42"/>
        <v>0</v>
      </c>
      <c r="AO697" s="13">
        <f t="shared" si="43"/>
        <v>0</v>
      </c>
    </row>
    <row r="698" spans="1:41" x14ac:dyDescent="0.25">
      <c r="A698" t="s">
        <v>783</v>
      </c>
      <c r="C698" t="s">
        <v>43</v>
      </c>
      <c r="D698" t="s">
        <v>740</v>
      </c>
      <c r="E698">
        <v>53.418999999999997</v>
      </c>
      <c r="F698">
        <v>-168.13200000000001</v>
      </c>
      <c r="G698">
        <v>1E-3</v>
      </c>
      <c r="J698" t="s">
        <v>3</v>
      </c>
      <c r="N698" t="s">
        <v>421</v>
      </c>
      <c r="O698" t="s">
        <v>46</v>
      </c>
      <c r="P698" t="s">
        <v>341</v>
      </c>
      <c r="Q698" t="s">
        <v>386</v>
      </c>
      <c r="S698">
        <v>53.88</v>
      </c>
      <c r="T698">
        <v>1.49</v>
      </c>
      <c r="U698">
        <v>15.95</v>
      </c>
      <c r="Z698">
        <v>9.52</v>
      </c>
      <c r="AB698">
        <v>0.2</v>
      </c>
      <c r="AC698">
        <v>4.37</v>
      </c>
      <c r="AD698">
        <v>8.9700000000000006</v>
      </c>
      <c r="AE698">
        <v>3.16</v>
      </c>
      <c r="AF698">
        <v>1.1399999999999999</v>
      </c>
      <c r="AG698">
        <v>0.26</v>
      </c>
      <c r="AL698" s="11">
        <f t="shared" si="40"/>
        <v>0</v>
      </c>
      <c r="AM698" s="12">
        <f t="shared" si="41"/>
        <v>1</v>
      </c>
      <c r="AN698" s="12">
        <f t="shared" si="42"/>
        <v>0</v>
      </c>
      <c r="AO698" s="13">
        <f t="shared" si="43"/>
        <v>0</v>
      </c>
    </row>
    <row r="699" spans="1:41" x14ac:dyDescent="0.25">
      <c r="A699" t="s">
        <v>784</v>
      </c>
      <c r="C699" t="s">
        <v>43</v>
      </c>
      <c r="D699" t="s">
        <v>740</v>
      </c>
      <c r="E699">
        <v>53.418999999999997</v>
      </c>
      <c r="F699">
        <v>-168.13200000000001</v>
      </c>
      <c r="G699">
        <v>1E-3</v>
      </c>
      <c r="J699" t="s">
        <v>3</v>
      </c>
      <c r="N699" t="s">
        <v>421</v>
      </c>
      <c r="O699" t="s">
        <v>46</v>
      </c>
      <c r="P699" t="s">
        <v>341</v>
      </c>
      <c r="Q699" t="s">
        <v>386</v>
      </c>
      <c r="S699">
        <v>54.69</v>
      </c>
      <c r="T699">
        <v>1.51</v>
      </c>
      <c r="U699">
        <v>15.92</v>
      </c>
      <c r="Z699">
        <v>9.61</v>
      </c>
      <c r="AB699">
        <v>0.21</v>
      </c>
      <c r="AC699">
        <v>3.8</v>
      </c>
      <c r="AD699">
        <v>8.32</v>
      </c>
      <c r="AE699">
        <v>3.4</v>
      </c>
      <c r="AF699">
        <v>1.2</v>
      </c>
      <c r="AG699">
        <v>0.27</v>
      </c>
      <c r="AL699" s="11">
        <f t="shared" si="40"/>
        <v>0</v>
      </c>
      <c r="AM699" s="12">
        <f t="shared" si="41"/>
        <v>1</v>
      </c>
      <c r="AN699" s="12">
        <f t="shared" si="42"/>
        <v>0</v>
      </c>
      <c r="AO699" s="13">
        <f t="shared" si="43"/>
        <v>0</v>
      </c>
    </row>
    <row r="700" spans="1:41" x14ac:dyDescent="0.25">
      <c r="A700" t="s">
        <v>785</v>
      </c>
      <c r="C700" t="s">
        <v>43</v>
      </c>
      <c r="D700" t="s">
        <v>740</v>
      </c>
      <c r="E700">
        <v>53.418999999999997</v>
      </c>
      <c r="F700">
        <v>-168.13200000000001</v>
      </c>
      <c r="G700">
        <v>1E-3</v>
      </c>
      <c r="J700" t="s">
        <v>3</v>
      </c>
      <c r="N700" t="s">
        <v>421</v>
      </c>
      <c r="O700" t="s">
        <v>46</v>
      </c>
      <c r="P700" t="s">
        <v>341</v>
      </c>
      <c r="Q700" t="s">
        <v>386</v>
      </c>
      <c r="S700">
        <v>53.67</v>
      </c>
      <c r="T700">
        <v>1.84</v>
      </c>
      <c r="U700">
        <v>15.2</v>
      </c>
      <c r="Z700">
        <v>10.54</v>
      </c>
      <c r="AB700">
        <v>0.22</v>
      </c>
      <c r="AC700">
        <v>4.09</v>
      </c>
      <c r="AD700">
        <v>8.5500000000000007</v>
      </c>
      <c r="AE700">
        <v>3.2</v>
      </c>
      <c r="AF700">
        <v>1.21</v>
      </c>
      <c r="AG700">
        <v>0.31</v>
      </c>
      <c r="AL700" s="11">
        <f t="shared" si="40"/>
        <v>0</v>
      </c>
      <c r="AM700" s="12">
        <f t="shared" si="41"/>
        <v>1</v>
      </c>
      <c r="AN700" s="12">
        <f t="shared" si="42"/>
        <v>0</v>
      </c>
      <c r="AO700" s="13">
        <f t="shared" si="43"/>
        <v>0</v>
      </c>
    </row>
    <row r="701" spans="1:41" x14ac:dyDescent="0.25">
      <c r="A701" t="s">
        <v>786</v>
      </c>
      <c r="C701" t="s">
        <v>43</v>
      </c>
      <c r="D701" t="s">
        <v>740</v>
      </c>
      <c r="E701">
        <v>53.418999999999997</v>
      </c>
      <c r="F701">
        <v>-168.13200000000001</v>
      </c>
      <c r="G701">
        <v>1E-3</v>
      </c>
      <c r="J701" t="s">
        <v>3</v>
      </c>
      <c r="N701" t="s">
        <v>421</v>
      </c>
      <c r="O701" t="s">
        <v>46</v>
      </c>
      <c r="P701" t="s">
        <v>341</v>
      </c>
      <c r="Q701" t="s">
        <v>386</v>
      </c>
      <c r="S701">
        <v>53.22</v>
      </c>
      <c r="T701">
        <v>1.6</v>
      </c>
      <c r="U701">
        <v>15.64</v>
      </c>
      <c r="Z701">
        <v>10.98</v>
      </c>
      <c r="AB701">
        <v>0.21</v>
      </c>
      <c r="AC701">
        <v>4.05</v>
      </c>
      <c r="AD701">
        <v>8.49</v>
      </c>
      <c r="AE701">
        <v>3.13</v>
      </c>
      <c r="AF701">
        <v>1.18</v>
      </c>
      <c r="AG701">
        <v>0.27</v>
      </c>
      <c r="AL701" s="11">
        <f t="shared" si="40"/>
        <v>0</v>
      </c>
      <c r="AM701" s="12">
        <f t="shared" si="41"/>
        <v>1</v>
      </c>
      <c r="AN701" s="12">
        <f t="shared" si="42"/>
        <v>0</v>
      </c>
      <c r="AO701" s="13">
        <f t="shared" si="43"/>
        <v>0</v>
      </c>
    </row>
    <row r="702" spans="1:41" x14ac:dyDescent="0.25">
      <c r="A702" t="s">
        <v>787</v>
      </c>
      <c r="C702" t="s">
        <v>43</v>
      </c>
      <c r="D702" t="s">
        <v>740</v>
      </c>
      <c r="E702">
        <v>53.418999999999997</v>
      </c>
      <c r="F702">
        <v>-168.13200000000001</v>
      </c>
      <c r="G702">
        <v>1E-3</v>
      </c>
      <c r="J702" t="s">
        <v>3</v>
      </c>
      <c r="N702" t="s">
        <v>421</v>
      </c>
      <c r="O702" t="s">
        <v>46</v>
      </c>
      <c r="P702" t="s">
        <v>341</v>
      </c>
      <c r="Q702" t="s">
        <v>386</v>
      </c>
      <c r="S702">
        <v>53.1</v>
      </c>
      <c r="T702">
        <v>1.61</v>
      </c>
      <c r="U702">
        <v>15.7</v>
      </c>
      <c r="Z702">
        <v>11.16</v>
      </c>
      <c r="AB702">
        <v>0.21</v>
      </c>
      <c r="AC702">
        <v>4.03</v>
      </c>
      <c r="AD702">
        <v>8.4600000000000009</v>
      </c>
      <c r="AE702">
        <v>3.07</v>
      </c>
      <c r="AF702">
        <v>1.1399999999999999</v>
      </c>
      <c r="AG702">
        <v>0.27</v>
      </c>
      <c r="AL702" s="11">
        <f t="shared" si="40"/>
        <v>0</v>
      </c>
      <c r="AM702" s="12">
        <f t="shared" si="41"/>
        <v>1</v>
      </c>
      <c r="AN702" s="12">
        <f t="shared" si="42"/>
        <v>0</v>
      </c>
      <c r="AO702" s="13">
        <f t="shared" si="43"/>
        <v>0</v>
      </c>
    </row>
    <row r="703" spans="1:41" x14ac:dyDescent="0.25">
      <c r="A703" t="s">
        <v>788</v>
      </c>
      <c r="C703" t="s">
        <v>43</v>
      </c>
      <c r="D703" t="s">
        <v>740</v>
      </c>
      <c r="E703">
        <v>53.418999999999997</v>
      </c>
      <c r="F703">
        <v>-168.13200000000001</v>
      </c>
      <c r="G703">
        <v>1E-3</v>
      </c>
      <c r="J703" t="s">
        <v>3</v>
      </c>
      <c r="N703" t="s">
        <v>421</v>
      </c>
      <c r="O703" t="s">
        <v>46</v>
      </c>
      <c r="P703" t="s">
        <v>341</v>
      </c>
      <c r="Q703" t="s">
        <v>386</v>
      </c>
      <c r="S703">
        <v>53.37</v>
      </c>
      <c r="T703">
        <v>1.61</v>
      </c>
      <c r="U703">
        <v>15.67</v>
      </c>
      <c r="Z703">
        <v>10.91</v>
      </c>
      <c r="AB703">
        <v>0.21</v>
      </c>
      <c r="AC703">
        <v>4.0199999999999996</v>
      </c>
      <c r="AD703">
        <v>8.44</v>
      </c>
      <c r="AE703">
        <v>3.1</v>
      </c>
      <c r="AF703">
        <v>1.17</v>
      </c>
      <c r="AG703">
        <v>0.26</v>
      </c>
      <c r="AL703" s="11">
        <f t="shared" si="40"/>
        <v>0</v>
      </c>
      <c r="AM703" s="12">
        <f t="shared" si="41"/>
        <v>1</v>
      </c>
      <c r="AN703" s="12">
        <f t="shared" si="42"/>
        <v>0</v>
      </c>
      <c r="AO703" s="13">
        <f t="shared" si="43"/>
        <v>0</v>
      </c>
    </row>
    <row r="704" spans="1:41" x14ac:dyDescent="0.25">
      <c r="A704" t="s">
        <v>789</v>
      </c>
      <c r="C704" t="s">
        <v>43</v>
      </c>
      <c r="D704" t="s">
        <v>738</v>
      </c>
      <c r="E704">
        <v>58.36</v>
      </c>
      <c r="F704">
        <v>-155.09</v>
      </c>
      <c r="G704">
        <v>0.01</v>
      </c>
      <c r="J704" t="s">
        <v>3</v>
      </c>
      <c r="N704" t="s">
        <v>421</v>
      </c>
      <c r="O704" t="s">
        <v>46</v>
      </c>
      <c r="P704" t="s">
        <v>341</v>
      </c>
      <c r="Q704" t="s">
        <v>386</v>
      </c>
      <c r="S704">
        <v>57.43</v>
      </c>
      <c r="T704">
        <v>0.66</v>
      </c>
      <c r="U704">
        <v>18.25</v>
      </c>
      <c r="Z704">
        <v>6.23</v>
      </c>
      <c r="AB704">
        <v>0.13</v>
      </c>
      <c r="AC704">
        <v>3.82</v>
      </c>
      <c r="AD704">
        <v>7.96</v>
      </c>
      <c r="AE704">
        <v>3.63</v>
      </c>
      <c r="AF704">
        <v>1.33</v>
      </c>
      <c r="AG704">
        <v>0.15</v>
      </c>
      <c r="AL704" s="11">
        <f t="shared" si="40"/>
        <v>0</v>
      </c>
      <c r="AM704" s="12">
        <f t="shared" si="41"/>
        <v>1</v>
      </c>
      <c r="AN704" s="12">
        <f t="shared" si="42"/>
        <v>0</v>
      </c>
      <c r="AO704" s="13">
        <f t="shared" si="43"/>
        <v>0</v>
      </c>
    </row>
    <row r="705" spans="1:41" x14ac:dyDescent="0.25">
      <c r="A705" t="s">
        <v>790</v>
      </c>
      <c r="C705" t="s">
        <v>43</v>
      </c>
      <c r="D705" t="s">
        <v>738</v>
      </c>
      <c r="E705">
        <v>57.83</v>
      </c>
      <c r="F705">
        <v>-156.51</v>
      </c>
      <c r="G705">
        <v>0.01</v>
      </c>
      <c r="J705" t="s">
        <v>3</v>
      </c>
      <c r="N705" t="s">
        <v>293</v>
      </c>
      <c r="O705" t="s">
        <v>46</v>
      </c>
      <c r="P705" t="s">
        <v>294</v>
      </c>
      <c r="Q705" t="s">
        <v>295</v>
      </c>
      <c r="S705">
        <v>48.16</v>
      </c>
      <c r="T705">
        <v>1.08</v>
      </c>
      <c r="U705">
        <v>17.22</v>
      </c>
      <c r="Z705">
        <v>9.8699999999999992</v>
      </c>
      <c r="AB705">
        <v>0.18</v>
      </c>
      <c r="AC705">
        <v>9.15</v>
      </c>
      <c r="AD705">
        <v>10.050000000000001</v>
      </c>
      <c r="AE705">
        <v>2.85</v>
      </c>
      <c r="AF705">
        <v>0.81</v>
      </c>
      <c r="AG705">
        <v>0.24</v>
      </c>
      <c r="AI705" t="s">
        <v>347</v>
      </c>
      <c r="AL705" s="11">
        <f t="shared" si="40"/>
        <v>1</v>
      </c>
      <c r="AM705" s="12">
        <f t="shared" si="41"/>
        <v>0</v>
      </c>
      <c r="AN705" s="12">
        <f t="shared" si="42"/>
        <v>0</v>
      </c>
      <c r="AO705" s="13">
        <f t="shared" si="43"/>
        <v>0</v>
      </c>
    </row>
    <row r="706" spans="1:41" x14ac:dyDescent="0.25">
      <c r="A706" t="s">
        <v>791</v>
      </c>
      <c r="C706" t="s">
        <v>43</v>
      </c>
      <c r="D706" t="s">
        <v>792</v>
      </c>
      <c r="E706">
        <v>52.273699999999998</v>
      </c>
      <c r="F706">
        <v>-172.52199999999999</v>
      </c>
      <c r="G706">
        <v>0.01</v>
      </c>
      <c r="J706" t="s">
        <v>3</v>
      </c>
      <c r="N706" t="s">
        <v>368</v>
      </c>
      <c r="O706" t="s">
        <v>46</v>
      </c>
      <c r="P706" t="s">
        <v>341</v>
      </c>
      <c r="Q706" t="s">
        <v>342</v>
      </c>
      <c r="S706">
        <v>53.52</v>
      </c>
      <c r="T706">
        <v>0.81</v>
      </c>
      <c r="U706">
        <v>17.3</v>
      </c>
      <c r="Y706">
        <v>8.61</v>
      </c>
      <c r="AB706">
        <v>0.15</v>
      </c>
      <c r="AC706">
        <v>5.39</v>
      </c>
      <c r="AD706">
        <v>9.5500000000000007</v>
      </c>
      <c r="AE706">
        <v>2.99</v>
      </c>
      <c r="AF706">
        <v>0.66</v>
      </c>
      <c r="AG706">
        <v>0.1</v>
      </c>
      <c r="AL706" s="11">
        <f t="shared" si="40"/>
        <v>1</v>
      </c>
      <c r="AM706" s="12">
        <f t="shared" si="41"/>
        <v>0</v>
      </c>
      <c r="AN706" s="12">
        <f t="shared" si="42"/>
        <v>0</v>
      </c>
      <c r="AO706" s="13">
        <f t="shared" si="43"/>
        <v>0</v>
      </c>
    </row>
    <row r="707" spans="1:41" x14ac:dyDescent="0.25">
      <c r="A707" t="s">
        <v>793</v>
      </c>
      <c r="C707" t="s">
        <v>43</v>
      </c>
      <c r="D707" t="s">
        <v>792</v>
      </c>
      <c r="E707">
        <v>52.313699999999997</v>
      </c>
      <c r="F707">
        <v>-172.37100000000001</v>
      </c>
      <c r="G707">
        <v>0.01</v>
      </c>
      <c r="J707" t="s">
        <v>3</v>
      </c>
      <c r="L707">
        <v>344</v>
      </c>
      <c r="N707" t="s">
        <v>368</v>
      </c>
      <c r="O707" t="s">
        <v>46</v>
      </c>
      <c r="P707" t="s">
        <v>294</v>
      </c>
      <c r="Q707" t="s">
        <v>295</v>
      </c>
      <c r="S707">
        <v>54.9</v>
      </c>
      <c r="T707">
        <v>1.01</v>
      </c>
      <c r="U707">
        <v>17.41</v>
      </c>
      <c r="Y707">
        <v>9.01</v>
      </c>
      <c r="AB707">
        <v>0.16</v>
      </c>
      <c r="AC707">
        <v>4.53</v>
      </c>
      <c r="AD707">
        <v>8.39</v>
      </c>
      <c r="AE707">
        <v>3.12</v>
      </c>
      <c r="AF707">
        <v>0.9</v>
      </c>
      <c r="AG707">
        <v>0.16</v>
      </c>
      <c r="AL707" s="11">
        <f t="shared" si="40"/>
        <v>1</v>
      </c>
      <c r="AM707" s="12">
        <f t="shared" si="41"/>
        <v>0</v>
      </c>
      <c r="AN707" s="12">
        <f t="shared" si="42"/>
        <v>0</v>
      </c>
      <c r="AO707" s="13">
        <f t="shared" si="43"/>
        <v>0</v>
      </c>
    </row>
    <row r="708" spans="1:41" x14ac:dyDescent="0.25">
      <c r="A708" t="s">
        <v>794</v>
      </c>
      <c r="C708" t="s">
        <v>43</v>
      </c>
      <c r="D708" t="s">
        <v>792</v>
      </c>
      <c r="E708">
        <v>52.275799999999997</v>
      </c>
      <c r="F708">
        <v>-172.49299999999999</v>
      </c>
      <c r="G708">
        <v>0.01</v>
      </c>
      <c r="J708" t="s">
        <v>3</v>
      </c>
      <c r="L708">
        <v>82.9</v>
      </c>
      <c r="N708" t="s">
        <v>368</v>
      </c>
      <c r="O708" t="s">
        <v>46</v>
      </c>
      <c r="P708" t="s">
        <v>341</v>
      </c>
      <c r="Q708" t="s">
        <v>386</v>
      </c>
      <c r="S708">
        <v>58.46</v>
      </c>
      <c r="T708">
        <v>1.1299999999999999</v>
      </c>
      <c r="U708">
        <v>16.25</v>
      </c>
      <c r="Y708">
        <v>8.74</v>
      </c>
      <c r="AB708">
        <v>0.17</v>
      </c>
      <c r="AC708">
        <v>3.26</v>
      </c>
      <c r="AD708">
        <v>7.16</v>
      </c>
      <c r="AE708">
        <v>3.55</v>
      </c>
      <c r="AF708">
        <v>0.84</v>
      </c>
      <c r="AG708">
        <v>0.188</v>
      </c>
      <c r="AL708" s="11">
        <f t="shared" si="40"/>
        <v>0</v>
      </c>
      <c r="AM708" s="12">
        <f t="shared" si="41"/>
        <v>1</v>
      </c>
      <c r="AN708" s="12">
        <f t="shared" si="42"/>
        <v>0</v>
      </c>
      <c r="AO708" s="13">
        <f t="shared" si="43"/>
        <v>0</v>
      </c>
    </row>
    <row r="709" spans="1:41" x14ac:dyDescent="0.25">
      <c r="A709" t="s">
        <v>795</v>
      </c>
      <c r="C709" t="s">
        <v>43</v>
      </c>
      <c r="D709" t="s">
        <v>792</v>
      </c>
      <c r="E709">
        <v>52.275599999999997</v>
      </c>
      <c r="F709">
        <v>-172.58600000000001</v>
      </c>
      <c r="G709">
        <v>0.01</v>
      </c>
      <c r="J709" t="s">
        <v>3</v>
      </c>
      <c r="N709" t="s">
        <v>368</v>
      </c>
      <c r="O709" t="s">
        <v>46</v>
      </c>
      <c r="P709" t="s">
        <v>341</v>
      </c>
      <c r="Q709" t="s">
        <v>386</v>
      </c>
      <c r="S709">
        <v>56.77</v>
      </c>
      <c r="T709">
        <v>1.1299999999999999</v>
      </c>
      <c r="U709">
        <v>15.94</v>
      </c>
      <c r="Y709">
        <v>9.73</v>
      </c>
      <c r="AB709">
        <v>0.17</v>
      </c>
      <c r="AC709">
        <v>3.35</v>
      </c>
      <c r="AD709">
        <v>7.32</v>
      </c>
      <c r="AE709">
        <v>3.73</v>
      </c>
      <c r="AF709">
        <v>0.92</v>
      </c>
      <c r="AG709">
        <v>0.15</v>
      </c>
      <c r="AL709" s="11">
        <f t="shared" si="40"/>
        <v>0</v>
      </c>
      <c r="AM709" s="12">
        <f t="shared" si="41"/>
        <v>1</v>
      </c>
      <c r="AN709" s="12">
        <f t="shared" si="42"/>
        <v>0</v>
      </c>
      <c r="AO709" s="13">
        <f t="shared" si="43"/>
        <v>0</v>
      </c>
    </row>
    <row r="710" spans="1:41" x14ac:dyDescent="0.25">
      <c r="A710" t="s">
        <v>796</v>
      </c>
      <c r="C710" t="s">
        <v>43</v>
      </c>
      <c r="D710" t="s">
        <v>792</v>
      </c>
      <c r="E710">
        <v>52.275500000000001</v>
      </c>
      <c r="F710">
        <v>-172.52199999999999</v>
      </c>
      <c r="G710">
        <v>0.01</v>
      </c>
      <c r="J710" t="s">
        <v>3</v>
      </c>
      <c r="N710" t="s">
        <v>368</v>
      </c>
      <c r="O710" t="s">
        <v>46</v>
      </c>
      <c r="P710" t="s">
        <v>388</v>
      </c>
      <c r="Q710" t="s">
        <v>389</v>
      </c>
      <c r="S710">
        <v>70.05</v>
      </c>
      <c r="T710">
        <v>0.6</v>
      </c>
      <c r="U710">
        <v>14.15</v>
      </c>
      <c r="Y710">
        <v>4.41</v>
      </c>
      <c r="AB710">
        <v>0.11</v>
      </c>
      <c r="AC710">
        <v>0.68</v>
      </c>
      <c r="AD710">
        <v>2.64</v>
      </c>
      <c r="AE710">
        <v>4.95</v>
      </c>
      <c r="AF710">
        <v>2.04</v>
      </c>
      <c r="AG710">
        <v>0.16</v>
      </c>
      <c r="AL710" s="11">
        <f t="shared" si="40"/>
        <v>0</v>
      </c>
      <c r="AM710" s="12">
        <f t="shared" si="41"/>
        <v>1</v>
      </c>
      <c r="AN710" s="12">
        <f t="shared" si="42"/>
        <v>0</v>
      </c>
      <c r="AO710" s="13">
        <f t="shared" si="43"/>
        <v>0</v>
      </c>
    </row>
    <row r="711" spans="1:41" x14ac:dyDescent="0.25">
      <c r="A711" t="s">
        <v>797</v>
      </c>
      <c r="C711" t="s">
        <v>43</v>
      </c>
      <c r="D711" t="s">
        <v>792</v>
      </c>
      <c r="E711">
        <v>52.275599999999997</v>
      </c>
      <c r="F711">
        <v>-172.58600000000001</v>
      </c>
      <c r="G711">
        <v>0.01</v>
      </c>
      <c r="J711" t="s">
        <v>3</v>
      </c>
      <c r="N711" t="s">
        <v>368</v>
      </c>
      <c r="O711" t="s">
        <v>46</v>
      </c>
      <c r="P711" t="s">
        <v>341</v>
      </c>
      <c r="Q711" t="s">
        <v>342</v>
      </c>
      <c r="S711">
        <v>53.28</v>
      </c>
      <c r="T711">
        <v>0.76</v>
      </c>
      <c r="U711">
        <v>19.13</v>
      </c>
      <c r="Y711">
        <v>8.16</v>
      </c>
      <c r="AB711">
        <v>0.16</v>
      </c>
      <c r="AC711">
        <v>4.7699999999999996</v>
      </c>
      <c r="AD711">
        <v>10.74</v>
      </c>
      <c r="AE711">
        <v>2.4700000000000002</v>
      </c>
      <c r="AF711">
        <v>0.32</v>
      </c>
      <c r="AG711">
        <v>0.129</v>
      </c>
      <c r="AL711" s="11">
        <f t="shared" si="40"/>
        <v>1</v>
      </c>
      <c r="AM711" s="12">
        <f t="shared" si="41"/>
        <v>0</v>
      </c>
      <c r="AN711" s="12">
        <f t="shared" si="42"/>
        <v>0</v>
      </c>
      <c r="AO711" s="13">
        <f t="shared" si="43"/>
        <v>0</v>
      </c>
    </row>
    <row r="712" spans="1:41" x14ac:dyDescent="0.25">
      <c r="A712" t="s">
        <v>798</v>
      </c>
      <c r="C712" t="s">
        <v>43</v>
      </c>
      <c r="D712" t="s">
        <v>792</v>
      </c>
      <c r="E712">
        <v>52.39</v>
      </c>
      <c r="F712">
        <v>-172.447</v>
      </c>
      <c r="G712">
        <v>0.01</v>
      </c>
      <c r="J712" t="s">
        <v>3</v>
      </c>
      <c r="N712" t="s">
        <v>368</v>
      </c>
      <c r="O712" t="s">
        <v>46</v>
      </c>
      <c r="P712" t="s">
        <v>341</v>
      </c>
      <c r="Q712" t="s">
        <v>342</v>
      </c>
      <c r="S712">
        <v>55.55</v>
      </c>
      <c r="T712">
        <v>0.89</v>
      </c>
      <c r="U712">
        <v>17.739999999999998</v>
      </c>
      <c r="Y712">
        <v>8</v>
      </c>
      <c r="AB712">
        <v>0.14000000000000001</v>
      </c>
      <c r="AC712">
        <v>4.1399999999999997</v>
      </c>
      <c r="AD712">
        <v>8.68</v>
      </c>
      <c r="AE712">
        <v>3.42</v>
      </c>
      <c r="AF712">
        <v>0.94</v>
      </c>
      <c r="AG712">
        <v>0.21</v>
      </c>
      <c r="AL712" s="11">
        <f t="shared" si="40"/>
        <v>1</v>
      </c>
      <c r="AM712" s="12">
        <f t="shared" si="41"/>
        <v>0</v>
      </c>
      <c r="AN712" s="12">
        <f t="shared" si="42"/>
        <v>0</v>
      </c>
      <c r="AO712" s="13">
        <f t="shared" si="43"/>
        <v>0</v>
      </c>
    </row>
    <row r="713" spans="1:41" x14ac:dyDescent="0.25">
      <c r="A713" t="s">
        <v>799</v>
      </c>
      <c r="C713" t="s">
        <v>43</v>
      </c>
      <c r="D713" t="s">
        <v>792</v>
      </c>
      <c r="E713">
        <v>52.361600000000003</v>
      </c>
      <c r="F713">
        <v>-172.34700000000001</v>
      </c>
      <c r="G713">
        <v>0.01</v>
      </c>
      <c r="J713" t="s">
        <v>3</v>
      </c>
      <c r="N713" t="s">
        <v>368</v>
      </c>
      <c r="O713" t="s">
        <v>46</v>
      </c>
      <c r="P713" t="s">
        <v>341</v>
      </c>
      <c r="Q713" t="s">
        <v>342</v>
      </c>
      <c r="S713">
        <v>53.83</v>
      </c>
      <c r="T713">
        <v>0.71</v>
      </c>
      <c r="U713">
        <v>17.53</v>
      </c>
      <c r="Y713">
        <v>8.08</v>
      </c>
      <c r="AB713">
        <v>0.15</v>
      </c>
      <c r="AC713">
        <v>5.35</v>
      </c>
      <c r="AD713">
        <v>9.24</v>
      </c>
      <c r="AE713">
        <v>3.01</v>
      </c>
      <c r="AF713">
        <v>0.67</v>
      </c>
      <c r="AG713">
        <v>0.09</v>
      </c>
      <c r="AL713" s="11">
        <f t="shared" ref="AL713:AL776" si="44">IF(AND(J713="VOLCANIC_ARC",OR(Q713="BASALT",Q713="BASALTIC ANDESITE",Q713="GABBRO",Q713="PICRITE",Q713="TRACHYBASALT")),1,0)</f>
        <v>1</v>
      </c>
      <c r="AM713" s="12">
        <f t="shared" ref="AM713:AM776" si="45">IF(AND(J713="VOLCANIC_ARC",OR(Q713="ANDESITE",Q713="TRACHYANDESITE",Q713="DACITE",Q713="RHYODACITE",Q713="RHYOLITE")),1,0)</f>
        <v>0</v>
      </c>
      <c r="AN713" s="12">
        <f t="shared" ref="AN713:AN776" si="46">IF(AND(Q713="TEPHRA",S713&lt;57),1,0)</f>
        <v>0</v>
      </c>
      <c r="AO713" s="13">
        <f t="shared" ref="AO713:AO776" si="47">IF(AND(Q713="TEPHRA",S713&gt;=57),1,0)</f>
        <v>0</v>
      </c>
    </row>
    <row r="714" spans="1:41" x14ac:dyDescent="0.25">
      <c r="A714" t="s">
        <v>800</v>
      </c>
      <c r="C714" t="s">
        <v>43</v>
      </c>
      <c r="D714" t="s">
        <v>792</v>
      </c>
      <c r="E714">
        <v>52.372500000000002</v>
      </c>
      <c r="F714">
        <v>-172.43199999999999</v>
      </c>
      <c r="G714">
        <v>0.01</v>
      </c>
      <c r="J714" t="s">
        <v>3</v>
      </c>
      <c r="L714">
        <v>32.1</v>
      </c>
      <c r="N714" t="s">
        <v>368</v>
      </c>
      <c r="O714" t="s">
        <v>46</v>
      </c>
      <c r="P714" t="s">
        <v>388</v>
      </c>
      <c r="Q714" t="s">
        <v>406</v>
      </c>
      <c r="S714">
        <v>67.06</v>
      </c>
      <c r="T714">
        <v>0.81</v>
      </c>
      <c r="U714">
        <v>15.41</v>
      </c>
      <c r="Y714">
        <v>4.3600000000000003</v>
      </c>
      <c r="AB714">
        <v>0.14000000000000001</v>
      </c>
      <c r="AC714">
        <v>1.23</v>
      </c>
      <c r="AD714">
        <v>3.61</v>
      </c>
      <c r="AE714">
        <v>5.28</v>
      </c>
      <c r="AF714">
        <v>1.9</v>
      </c>
      <c r="AG714">
        <v>0.20100000000000001</v>
      </c>
      <c r="AL714" s="11">
        <f t="shared" si="44"/>
        <v>0</v>
      </c>
      <c r="AM714" s="12">
        <f t="shared" si="45"/>
        <v>1</v>
      </c>
      <c r="AN714" s="12">
        <f t="shared" si="46"/>
        <v>0</v>
      </c>
      <c r="AO714" s="13">
        <f t="shared" si="47"/>
        <v>0</v>
      </c>
    </row>
    <row r="715" spans="1:41" x14ac:dyDescent="0.25">
      <c r="A715" t="s">
        <v>801</v>
      </c>
      <c r="C715" t="s">
        <v>43</v>
      </c>
      <c r="D715" t="s">
        <v>792</v>
      </c>
      <c r="E715">
        <v>52.387099999999997</v>
      </c>
      <c r="F715">
        <v>-172.41</v>
      </c>
      <c r="G715">
        <v>0.01</v>
      </c>
      <c r="J715" t="s">
        <v>3</v>
      </c>
      <c r="N715" t="s">
        <v>368</v>
      </c>
      <c r="O715" t="s">
        <v>46</v>
      </c>
      <c r="P715" t="s">
        <v>388</v>
      </c>
      <c r="Q715" t="s">
        <v>389</v>
      </c>
      <c r="S715">
        <v>70.430000000000007</v>
      </c>
      <c r="T715">
        <v>0.53</v>
      </c>
      <c r="U715">
        <v>14.63</v>
      </c>
      <c r="Y715">
        <v>3.06</v>
      </c>
      <c r="AB715">
        <v>0.11</v>
      </c>
      <c r="AC715">
        <v>0.7</v>
      </c>
      <c r="AD715">
        <v>2.2799999999999998</v>
      </c>
      <c r="AE715">
        <v>5.93</v>
      </c>
      <c r="AF715">
        <v>2.23</v>
      </c>
      <c r="AG715">
        <v>0.10100000000000001</v>
      </c>
      <c r="AL715" s="11">
        <f t="shared" si="44"/>
        <v>0</v>
      </c>
      <c r="AM715" s="12">
        <f t="shared" si="45"/>
        <v>1</v>
      </c>
      <c r="AN715" s="12">
        <f t="shared" si="46"/>
        <v>0</v>
      </c>
      <c r="AO715" s="13">
        <f t="shared" si="47"/>
        <v>0</v>
      </c>
    </row>
    <row r="716" spans="1:41" x14ac:dyDescent="0.25">
      <c r="A716" t="s">
        <v>802</v>
      </c>
      <c r="C716" t="s">
        <v>43</v>
      </c>
      <c r="D716" t="s">
        <v>792</v>
      </c>
      <c r="E716">
        <v>52.37</v>
      </c>
      <c r="F716">
        <v>-172.392</v>
      </c>
      <c r="G716">
        <v>0.01</v>
      </c>
      <c r="J716" t="s">
        <v>3</v>
      </c>
      <c r="L716">
        <v>27</v>
      </c>
      <c r="N716" t="s">
        <v>368</v>
      </c>
      <c r="O716" t="s">
        <v>46</v>
      </c>
      <c r="P716" t="s">
        <v>341</v>
      </c>
      <c r="Q716" t="s">
        <v>386</v>
      </c>
      <c r="S716">
        <v>62.03</v>
      </c>
      <c r="T716">
        <v>0.9</v>
      </c>
      <c r="U716">
        <v>16.38</v>
      </c>
      <c r="Y716">
        <v>6.66</v>
      </c>
      <c r="AB716">
        <v>0.15</v>
      </c>
      <c r="AC716">
        <v>2.06</v>
      </c>
      <c r="AD716">
        <v>5.33</v>
      </c>
      <c r="AE716">
        <v>4.4800000000000004</v>
      </c>
      <c r="AF716">
        <v>1.39</v>
      </c>
      <c r="AG716">
        <v>0.24</v>
      </c>
      <c r="AL716" s="11">
        <f t="shared" si="44"/>
        <v>0</v>
      </c>
      <c r="AM716" s="12">
        <f t="shared" si="45"/>
        <v>1</v>
      </c>
      <c r="AN716" s="12">
        <f t="shared" si="46"/>
        <v>0</v>
      </c>
      <c r="AO716" s="13">
        <f t="shared" si="47"/>
        <v>0</v>
      </c>
    </row>
    <row r="717" spans="1:41" x14ac:dyDescent="0.25">
      <c r="A717" t="s">
        <v>803</v>
      </c>
      <c r="C717" t="s">
        <v>43</v>
      </c>
      <c r="D717" t="s">
        <v>792</v>
      </c>
      <c r="E717">
        <v>52.386699999999998</v>
      </c>
      <c r="F717">
        <v>-172.42699999999999</v>
      </c>
      <c r="G717">
        <v>0.01</v>
      </c>
      <c r="J717" t="s">
        <v>3</v>
      </c>
      <c r="L717">
        <v>66</v>
      </c>
      <c r="N717" t="s">
        <v>368</v>
      </c>
      <c r="O717" t="s">
        <v>46</v>
      </c>
      <c r="P717" t="s">
        <v>341</v>
      </c>
      <c r="Q717" t="s">
        <v>386</v>
      </c>
      <c r="S717">
        <v>57.57</v>
      </c>
      <c r="T717">
        <v>1.02</v>
      </c>
      <c r="U717">
        <v>18.12</v>
      </c>
      <c r="Y717">
        <v>7.18</v>
      </c>
      <c r="AB717">
        <v>0.14000000000000001</v>
      </c>
      <c r="AC717">
        <v>2.71</v>
      </c>
      <c r="AD717">
        <v>8.0299999999999994</v>
      </c>
      <c r="AE717">
        <v>3.91</v>
      </c>
      <c r="AF717">
        <v>1.1599999999999999</v>
      </c>
      <c r="AG717">
        <v>0.17100000000000001</v>
      </c>
      <c r="AL717" s="11">
        <f t="shared" si="44"/>
        <v>0</v>
      </c>
      <c r="AM717" s="12">
        <f t="shared" si="45"/>
        <v>1</v>
      </c>
      <c r="AN717" s="12">
        <f t="shared" si="46"/>
        <v>0</v>
      </c>
      <c r="AO717" s="13">
        <f t="shared" si="47"/>
        <v>0</v>
      </c>
    </row>
    <row r="718" spans="1:41" x14ac:dyDescent="0.25">
      <c r="A718" t="s">
        <v>804</v>
      </c>
      <c r="C718" t="s">
        <v>43</v>
      </c>
      <c r="D718" t="s">
        <v>792</v>
      </c>
      <c r="E718">
        <v>52.270099999999999</v>
      </c>
      <c r="F718">
        <v>-172.518</v>
      </c>
      <c r="G718">
        <v>0.01</v>
      </c>
      <c r="J718" t="s">
        <v>3</v>
      </c>
      <c r="L718">
        <v>86.3</v>
      </c>
      <c r="N718" t="s">
        <v>368</v>
      </c>
      <c r="O718" t="s">
        <v>46</v>
      </c>
      <c r="P718" t="s">
        <v>341</v>
      </c>
      <c r="Q718" t="s">
        <v>342</v>
      </c>
      <c r="S718">
        <v>54.69</v>
      </c>
      <c r="T718">
        <v>0.83</v>
      </c>
      <c r="U718">
        <v>19.420000000000002</v>
      </c>
      <c r="Y718">
        <v>7.16</v>
      </c>
      <c r="AB718">
        <v>0.12</v>
      </c>
      <c r="AC718">
        <v>4.29</v>
      </c>
      <c r="AD718">
        <v>9.93</v>
      </c>
      <c r="AE718">
        <v>2.59</v>
      </c>
      <c r="AF718">
        <v>0.69</v>
      </c>
      <c r="AG718">
        <v>0.161</v>
      </c>
      <c r="AL718" s="11">
        <f t="shared" si="44"/>
        <v>1</v>
      </c>
      <c r="AM718" s="12">
        <f t="shared" si="45"/>
        <v>0</v>
      </c>
      <c r="AN718" s="12">
        <f t="shared" si="46"/>
        <v>0</v>
      </c>
      <c r="AO718" s="13">
        <f t="shared" si="47"/>
        <v>0</v>
      </c>
    </row>
    <row r="719" spans="1:41" x14ac:dyDescent="0.25">
      <c r="A719" t="s">
        <v>805</v>
      </c>
      <c r="C719" t="s">
        <v>43</v>
      </c>
      <c r="D719" t="s">
        <v>792</v>
      </c>
      <c r="E719">
        <v>52.32</v>
      </c>
      <c r="F719">
        <v>-172.51</v>
      </c>
      <c r="G719">
        <v>0.01</v>
      </c>
      <c r="J719" t="s">
        <v>3</v>
      </c>
      <c r="N719" t="s">
        <v>368</v>
      </c>
      <c r="O719" t="s">
        <v>46</v>
      </c>
      <c r="P719" t="s">
        <v>341</v>
      </c>
      <c r="Q719" t="s">
        <v>386</v>
      </c>
      <c r="S719">
        <v>53.54</v>
      </c>
      <c r="T719">
        <v>0.79</v>
      </c>
      <c r="U719">
        <v>19.52</v>
      </c>
      <c r="Y719">
        <v>8.44</v>
      </c>
      <c r="AB719">
        <v>0.14000000000000001</v>
      </c>
      <c r="AC719">
        <v>4.0599999999999996</v>
      </c>
      <c r="AD719">
        <v>10.51</v>
      </c>
      <c r="AE719">
        <v>2.92</v>
      </c>
      <c r="AF719">
        <v>0.62</v>
      </c>
      <c r="AG719">
        <v>0.09</v>
      </c>
      <c r="AL719" s="11">
        <f t="shared" si="44"/>
        <v>0</v>
      </c>
      <c r="AM719" s="12">
        <f t="shared" si="45"/>
        <v>1</v>
      </c>
      <c r="AN719" s="12">
        <f t="shared" si="46"/>
        <v>0</v>
      </c>
      <c r="AO719" s="13">
        <f t="shared" si="47"/>
        <v>0</v>
      </c>
    </row>
    <row r="720" spans="1:41" x14ac:dyDescent="0.25">
      <c r="A720" t="s">
        <v>806</v>
      </c>
      <c r="C720" t="s">
        <v>43</v>
      </c>
      <c r="D720" t="s">
        <v>792</v>
      </c>
      <c r="E720">
        <v>52.286700000000003</v>
      </c>
      <c r="F720">
        <v>-172.45</v>
      </c>
      <c r="G720">
        <v>0.01</v>
      </c>
      <c r="J720" t="s">
        <v>3</v>
      </c>
      <c r="L720">
        <v>54.1</v>
      </c>
      <c r="N720" t="s">
        <v>368</v>
      </c>
      <c r="O720" t="s">
        <v>46</v>
      </c>
      <c r="P720" t="s">
        <v>341</v>
      </c>
      <c r="Q720" t="s">
        <v>386</v>
      </c>
      <c r="S720">
        <v>60.49</v>
      </c>
      <c r="T720">
        <v>1.1399999999999999</v>
      </c>
      <c r="U720">
        <v>15</v>
      </c>
      <c r="Y720">
        <v>9.5500000000000007</v>
      </c>
      <c r="AB720">
        <v>0.16</v>
      </c>
      <c r="AC720">
        <v>2.2200000000000002</v>
      </c>
      <c r="AD720">
        <v>5.65</v>
      </c>
      <c r="AE720">
        <v>4.05</v>
      </c>
      <c r="AF720">
        <v>1.38</v>
      </c>
      <c r="AG720">
        <v>0.18</v>
      </c>
      <c r="AL720" s="11">
        <f t="shared" si="44"/>
        <v>0</v>
      </c>
      <c r="AM720" s="12">
        <f t="shared" si="45"/>
        <v>1</v>
      </c>
      <c r="AN720" s="12">
        <f t="shared" si="46"/>
        <v>0</v>
      </c>
      <c r="AO720" s="13">
        <f t="shared" si="47"/>
        <v>0</v>
      </c>
    </row>
    <row r="721" spans="1:41" x14ac:dyDescent="0.25">
      <c r="A721" t="s">
        <v>807</v>
      </c>
      <c r="C721" t="s">
        <v>43</v>
      </c>
      <c r="D721" t="s">
        <v>792</v>
      </c>
      <c r="E721">
        <v>52.32</v>
      </c>
      <c r="F721">
        <v>-172.51</v>
      </c>
      <c r="G721">
        <v>0.01</v>
      </c>
      <c r="J721" t="s">
        <v>3</v>
      </c>
      <c r="N721" t="s">
        <v>368</v>
      </c>
      <c r="O721" t="s">
        <v>46</v>
      </c>
      <c r="P721" t="s">
        <v>294</v>
      </c>
      <c r="Q721" t="s">
        <v>295</v>
      </c>
      <c r="S721">
        <v>51.51</v>
      </c>
      <c r="T721">
        <v>0.65</v>
      </c>
      <c r="U721">
        <v>18.66</v>
      </c>
      <c r="Y721">
        <v>8.84</v>
      </c>
      <c r="AB721">
        <v>0.15</v>
      </c>
      <c r="AC721">
        <v>7.04</v>
      </c>
      <c r="AD721">
        <v>10.42</v>
      </c>
      <c r="AE721">
        <v>2.42</v>
      </c>
      <c r="AF721">
        <v>0.43</v>
      </c>
      <c r="AG721">
        <v>0.08</v>
      </c>
      <c r="AL721" s="11">
        <f t="shared" si="44"/>
        <v>1</v>
      </c>
      <c r="AM721" s="12">
        <f t="shared" si="45"/>
        <v>0</v>
      </c>
      <c r="AN721" s="12">
        <f t="shared" si="46"/>
        <v>0</v>
      </c>
      <c r="AO721" s="13">
        <f t="shared" si="47"/>
        <v>0</v>
      </c>
    </row>
    <row r="722" spans="1:41" x14ac:dyDescent="0.25">
      <c r="A722" t="s">
        <v>808</v>
      </c>
      <c r="C722" t="s">
        <v>43</v>
      </c>
      <c r="D722" t="s">
        <v>792</v>
      </c>
      <c r="E722">
        <v>52.3581</v>
      </c>
      <c r="F722">
        <v>-172.417</v>
      </c>
      <c r="G722">
        <v>0.01</v>
      </c>
      <c r="J722" t="s">
        <v>3</v>
      </c>
      <c r="N722" t="s">
        <v>368</v>
      </c>
      <c r="O722" t="s">
        <v>46</v>
      </c>
      <c r="P722" t="s">
        <v>388</v>
      </c>
      <c r="Q722" t="s">
        <v>389</v>
      </c>
      <c r="S722">
        <v>70.81</v>
      </c>
      <c r="T722">
        <v>0.51</v>
      </c>
      <c r="U722">
        <v>14.6</v>
      </c>
      <c r="Y722">
        <v>3.68</v>
      </c>
      <c r="AB722">
        <v>0.1</v>
      </c>
      <c r="AC722">
        <v>0.61</v>
      </c>
      <c r="AD722">
        <v>2.35</v>
      </c>
      <c r="AE722">
        <v>5.17</v>
      </c>
      <c r="AF722">
        <v>2.23</v>
      </c>
      <c r="AG722">
        <v>0.11</v>
      </c>
      <c r="AL722" s="11">
        <f t="shared" si="44"/>
        <v>0</v>
      </c>
      <c r="AM722" s="12">
        <f t="shared" si="45"/>
        <v>1</v>
      </c>
      <c r="AN722" s="12">
        <f t="shared" si="46"/>
        <v>0</v>
      </c>
      <c r="AO722" s="13">
        <f t="shared" si="47"/>
        <v>0</v>
      </c>
    </row>
    <row r="723" spans="1:41" x14ac:dyDescent="0.25">
      <c r="A723" t="s">
        <v>809</v>
      </c>
      <c r="C723" t="s">
        <v>43</v>
      </c>
      <c r="D723" t="s">
        <v>792</v>
      </c>
      <c r="E723">
        <v>52.2654</v>
      </c>
      <c r="F723">
        <v>-172.55199999999999</v>
      </c>
      <c r="G723">
        <v>0.01</v>
      </c>
      <c r="J723" t="s">
        <v>3</v>
      </c>
      <c r="L723">
        <v>173</v>
      </c>
      <c r="N723" t="s">
        <v>368</v>
      </c>
      <c r="O723" t="s">
        <v>46</v>
      </c>
      <c r="P723" t="s">
        <v>341</v>
      </c>
      <c r="Q723" t="s">
        <v>386</v>
      </c>
      <c r="S723">
        <v>55.1</v>
      </c>
      <c r="T723">
        <v>0.87</v>
      </c>
      <c r="U723">
        <v>17.64</v>
      </c>
      <c r="Y723">
        <v>8.02</v>
      </c>
      <c r="AB723">
        <v>0.15</v>
      </c>
      <c r="AC723">
        <v>4.67</v>
      </c>
      <c r="AD723">
        <v>9.4499999999999993</v>
      </c>
      <c r="AE723">
        <v>2.78</v>
      </c>
      <c r="AF723">
        <v>0.66</v>
      </c>
      <c r="AG723">
        <v>0.16800000000000001</v>
      </c>
      <c r="AL723" s="11">
        <f t="shared" si="44"/>
        <v>0</v>
      </c>
      <c r="AM723" s="12">
        <f t="shared" si="45"/>
        <v>1</v>
      </c>
      <c r="AN723" s="12">
        <f t="shared" si="46"/>
        <v>0</v>
      </c>
      <c r="AO723" s="13">
        <f t="shared" si="47"/>
        <v>0</v>
      </c>
    </row>
    <row r="724" spans="1:41" x14ac:dyDescent="0.25">
      <c r="A724" t="s">
        <v>810</v>
      </c>
      <c r="C724" t="s">
        <v>43</v>
      </c>
      <c r="D724" t="s">
        <v>792</v>
      </c>
      <c r="E724">
        <v>52.266399999999997</v>
      </c>
      <c r="F724">
        <v>-172.55199999999999</v>
      </c>
      <c r="G724">
        <v>0.01</v>
      </c>
      <c r="J724" t="s">
        <v>3</v>
      </c>
      <c r="N724" t="s">
        <v>368</v>
      </c>
      <c r="O724" t="s">
        <v>46</v>
      </c>
      <c r="P724" t="s">
        <v>341</v>
      </c>
      <c r="Q724" t="s">
        <v>342</v>
      </c>
      <c r="S724">
        <v>54.7</v>
      </c>
      <c r="T724">
        <v>0.85</v>
      </c>
      <c r="U724">
        <v>18</v>
      </c>
      <c r="Y724">
        <v>8.9600000000000009</v>
      </c>
      <c r="AB724">
        <v>0.15</v>
      </c>
      <c r="AC724">
        <v>4.67</v>
      </c>
      <c r="AD724">
        <v>9.34</v>
      </c>
      <c r="AE724">
        <v>2.88</v>
      </c>
      <c r="AF724">
        <v>0.81</v>
      </c>
      <c r="AG724">
        <v>0.13500000000000001</v>
      </c>
      <c r="AL724" s="11">
        <f t="shared" si="44"/>
        <v>1</v>
      </c>
      <c r="AM724" s="12">
        <f t="shared" si="45"/>
        <v>0</v>
      </c>
      <c r="AN724" s="12">
        <f t="shared" si="46"/>
        <v>0</v>
      </c>
      <c r="AO724" s="13">
        <f t="shared" si="47"/>
        <v>0</v>
      </c>
    </row>
    <row r="725" spans="1:41" x14ac:dyDescent="0.25">
      <c r="A725" t="s">
        <v>811</v>
      </c>
      <c r="C725" t="s">
        <v>43</v>
      </c>
      <c r="D725" t="s">
        <v>738</v>
      </c>
      <c r="E725">
        <v>57.83</v>
      </c>
      <c r="F725">
        <v>-156.51</v>
      </c>
      <c r="G725">
        <v>0.01</v>
      </c>
      <c r="J725" t="s">
        <v>3</v>
      </c>
      <c r="N725" t="s">
        <v>293</v>
      </c>
      <c r="O725" t="s">
        <v>46</v>
      </c>
      <c r="P725" t="s">
        <v>294</v>
      </c>
      <c r="Q725" t="s">
        <v>295</v>
      </c>
      <c r="S725">
        <v>48.25</v>
      </c>
      <c r="T725">
        <v>1.07</v>
      </c>
      <c r="U725">
        <v>17.149999999999999</v>
      </c>
      <c r="Z725">
        <v>9.89</v>
      </c>
      <c r="AB725">
        <v>0.18</v>
      </c>
      <c r="AC725">
        <v>9.1999999999999993</v>
      </c>
      <c r="AD725">
        <v>9.9700000000000006</v>
      </c>
      <c r="AE725">
        <v>2.86</v>
      </c>
      <c r="AF725">
        <v>0.8</v>
      </c>
      <c r="AG725">
        <v>0.25</v>
      </c>
      <c r="AI725" t="s">
        <v>347</v>
      </c>
      <c r="AL725" s="11">
        <f t="shared" si="44"/>
        <v>1</v>
      </c>
      <c r="AM725" s="12">
        <f t="shared" si="45"/>
        <v>0</v>
      </c>
      <c r="AN725" s="12">
        <f t="shared" si="46"/>
        <v>0</v>
      </c>
      <c r="AO725" s="13">
        <f t="shared" si="47"/>
        <v>0</v>
      </c>
    </row>
    <row r="726" spans="1:41" x14ac:dyDescent="0.25">
      <c r="A726" t="s">
        <v>812</v>
      </c>
      <c r="C726" t="s">
        <v>43</v>
      </c>
      <c r="D726" t="s">
        <v>792</v>
      </c>
      <c r="E726">
        <v>52.265799999999999</v>
      </c>
      <c r="F726">
        <v>-172.58600000000001</v>
      </c>
      <c r="G726">
        <v>0.01</v>
      </c>
      <c r="J726" t="s">
        <v>3</v>
      </c>
      <c r="L726">
        <v>52</v>
      </c>
      <c r="N726" t="s">
        <v>368</v>
      </c>
      <c r="O726" t="s">
        <v>46</v>
      </c>
      <c r="P726" t="s">
        <v>341</v>
      </c>
      <c r="Q726" t="s">
        <v>386</v>
      </c>
      <c r="S726">
        <v>61.76</v>
      </c>
      <c r="T726">
        <v>0.93</v>
      </c>
      <c r="U726">
        <v>15.93</v>
      </c>
      <c r="Y726">
        <v>7.08</v>
      </c>
      <c r="AB726">
        <v>0.14000000000000001</v>
      </c>
      <c r="AC726">
        <v>2.41</v>
      </c>
      <c r="AD726">
        <v>5.61</v>
      </c>
      <c r="AE726">
        <v>4.17</v>
      </c>
      <c r="AF726">
        <v>1.37</v>
      </c>
      <c r="AG726">
        <v>0.19</v>
      </c>
      <c r="AL726" s="11">
        <f t="shared" si="44"/>
        <v>0</v>
      </c>
      <c r="AM726" s="12">
        <f t="shared" si="45"/>
        <v>1</v>
      </c>
      <c r="AN726" s="12">
        <f t="shared" si="46"/>
        <v>0</v>
      </c>
      <c r="AO726" s="13">
        <f t="shared" si="47"/>
        <v>0</v>
      </c>
    </row>
    <row r="727" spans="1:41" x14ac:dyDescent="0.25">
      <c r="A727" t="s">
        <v>813</v>
      </c>
      <c r="C727" t="s">
        <v>43</v>
      </c>
      <c r="D727" t="s">
        <v>792</v>
      </c>
      <c r="E727">
        <v>52.268799999999999</v>
      </c>
      <c r="F727">
        <v>-172.57599999999999</v>
      </c>
      <c r="G727">
        <v>0.01</v>
      </c>
      <c r="J727" t="s">
        <v>3</v>
      </c>
      <c r="L727">
        <v>168</v>
      </c>
      <c r="N727" t="s">
        <v>368</v>
      </c>
      <c r="O727" t="s">
        <v>46</v>
      </c>
      <c r="P727" t="s">
        <v>341</v>
      </c>
      <c r="Q727" t="s">
        <v>386</v>
      </c>
      <c r="S727">
        <v>52.59</v>
      </c>
      <c r="T727">
        <v>0.83</v>
      </c>
      <c r="U727">
        <v>18.190000000000001</v>
      </c>
      <c r="Y727">
        <v>9.77</v>
      </c>
      <c r="AB727">
        <v>0.17</v>
      </c>
      <c r="AC727">
        <v>5.1100000000000003</v>
      </c>
      <c r="AD727">
        <v>10.56</v>
      </c>
      <c r="AE727">
        <v>2.7</v>
      </c>
      <c r="AF727">
        <v>0.39</v>
      </c>
      <c r="AG727">
        <v>7.0000000000000007E-2</v>
      </c>
      <c r="AL727" s="11">
        <f t="shared" si="44"/>
        <v>0</v>
      </c>
      <c r="AM727" s="12">
        <f t="shared" si="45"/>
        <v>1</v>
      </c>
      <c r="AN727" s="12">
        <f t="shared" si="46"/>
        <v>0</v>
      </c>
      <c r="AO727" s="13">
        <f t="shared" si="47"/>
        <v>0</v>
      </c>
    </row>
    <row r="728" spans="1:41" x14ac:dyDescent="0.25">
      <c r="A728" t="s">
        <v>814</v>
      </c>
      <c r="C728" t="s">
        <v>43</v>
      </c>
      <c r="D728" t="s">
        <v>792</v>
      </c>
      <c r="E728">
        <v>52.34</v>
      </c>
      <c r="F728">
        <v>-172.35900000000001</v>
      </c>
      <c r="G728">
        <v>0.01</v>
      </c>
      <c r="J728" t="s">
        <v>3</v>
      </c>
      <c r="N728" t="s">
        <v>368</v>
      </c>
      <c r="O728" t="s">
        <v>46</v>
      </c>
      <c r="P728" t="s">
        <v>341</v>
      </c>
      <c r="Q728" t="s">
        <v>386</v>
      </c>
      <c r="S728">
        <v>62.36</v>
      </c>
      <c r="T728">
        <v>0.9</v>
      </c>
      <c r="U728">
        <v>15.16</v>
      </c>
      <c r="Y728">
        <v>6.66</v>
      </c>
      <c r="AB728">
        <v>0.14000000000000001</v>
      </c>
      <c r="AC728">
        <v>2.08</v>
      </c>
      <c r="AD728">
        <v>4.7300000000000004</v>
      </c>
      <c r="AE728">
        <v>4.33</v>
      </c>
      <c r="AF728">
        <v>1.53</v>
      </c>
      <c r="AG728">
        <v>0.19</v>
      </c>
      <c r="AL728" s="11">
        <f t="shared" si="44"/>
        <v>0</v>
      </c>
      <c r="AM728" s="12">
        <f t="shared" si="45"/>
        <v>1</v>
      </c>
      <c r="AN728" s="12">
        <f t="shared" si="46"/>
        <v>0</v>
      </c>
      <c r="AO728" s="13">
        <f t="shared" si="47"/>
        <v>0</v>
      </c>
    </row>
    <row r="729" spans="1:41" x14ac:dyDescent="0.25">
      <c r="A729" t="s">
        <v>815</v>
      </c>
      <c r="C729" t="s">
        <v>43</v>
      </c>
      <c r="D729" t="s">
        <v>792</v>
      </c>
      <c r="E729">
        <v>52.34</v>
      </c>
      <c r="F729">
        <v>-172.35900000000001</v>
      </c>
      <c r="G729">
        <v>0.01</v>
      </c>
      <c r="J729" t="s">
        <v>3</v>
      </c>
      <c r="N729" t="s">
        <v>368</v>
      </c>
      <c r="O729" t="s">
        <v>46</v>
      </c>
      <c r="P729" t="s">
        <v>341</v>
      </c>
      <c r="Q729" t="s">
        <v>386</v>
      </c>
      <c r="S729">
        <v>57.21</v>
      </c>
      <c r="T729">
        <v>1.1100000000000001</v>
      </c>
      <c r="U729">
        <v>15.69</v>
      </c>
      <c r="Y729">
        <v>9.7899999999999991</v>
      </c>
      <c r="AB729">
        <v>0.16</v>
      </c>
      <c r="AC729">
        <v>3.3</v>
      </c>
      <c r="AD729">
        <v>7.53</v>
      </c>
      <c r="AE729">
        <v>3.5</v>
      </c>
      <c r="AF729">
        <v>0.87</v>
      </c>
      <c r="AG729">
        <v>0.14000000000000001</v>
      </c>
      <c r="AL729" s="11">
        <f t="shared" si="44"/>
        <v>0</v>
      </c>
      <c r="AM729" s="12">
        <f t="shared" si="45"/>
        <v>1</v>
      </c>
      <c r="AN729" s="12">
        <f t="shared" si="46"/>
        <v>0</v>
      </c>
      <c r="AO729" s="13">
        <f t="shared" si="47"/>
        <v>0</v>
      </c>
    </row>
    <row r="730" spans="1:41" x14ac:dyDescent="0.25">
      <c r="A730" t="s">
        <v>816</v>
      </c>
      <c r="C730" t="s">
        <v>43</v>
      </c>
      <c r="D730" t="s">
        <v>792</v>
      </c>
      <c r="E730">
        <v>52.348399999999998</v>
      </c>
      <c r="F730">
        <v>-172.36099999999999</v>
      </c>
      <c r="G730">
        <v>0.01</v>
      </c>
      <c r="J730" t="s">
        <v>3</v>
      </c>
      <c r="N730" t="s">
        <v>368</v>
      </c>
      <c r="O730" t="s">
        <v>46</v>
      </c>
      <c r="P730" t="s">
        <v>341</v>
      </c>
      <c r="Q730" t="s">
        <v>342</v>
      </c>
      <c r="S730">
        <v>52.15</v>
      </c>
      <c r="T730">
        <v>0.79</v>
      </c>
      <c r="U730">
        <v>20.46</v>
      </c>
      <c r="Y730">
        <v>7.47</v>
      </c>
      <c r="AB730">
        <v>0.12</v>
      </c>
      <c r="AC730">
        <v>3.63</v>
      </c>
      <c r="AD730">
        <v>10.08</v>
      </c>
      <c r="AE730">
        <v>3.06</v>
      </c>
      <c r="AF730">
        <v>0.68</v>
      </c>
      <c r="AG730">
        <v>0.15</v>
      </c>
      <c r="AL730" s="11">
        <f t="shared" si="44"/>
        <v>1</v>
      </c>
      <c r="AM730" s="12">
        <f t="shared" si="45"/>
        <v>0</v>
      </c>
      <c r="AN730" s="12">
        <f t="shared" si="46"/>
        <v>0</v>
      </c>
      <c r="AO730" s="13">
        <f t="shared" si="47"/>
        <v>0</v>
      </c>
    </row>
    <row r="731" spans="1:41" x14ac:dyDescent="0.25">
      <c r="A731" t="s">
        <v>817</v>
      </c>
      <c r="C731" t="s">
        <v>43</v>
      </c>
      <c r="D731" t="s">
        <v>792</v>
      </c>
      <c r="E731">
        <v>52.3491</v>
      </c>
      <c r="F731">
        <v>-172.363</v>
      </c>
      <c r="G731">
        <v>0.01</v>
      </c>
      <c r="J731" t="s">
        <v>3</v>
      </c>
      <c r="N731" t="s">
        <v>368</v>
      </c>
      <c r="O731" t="s">
        <v>46</v>
      </c>
      <c r="P731" t="s">
        <v>341</v>
      </c>
      <c r="Q731" t="s">
        <v>342</v>
      </c>
      <c r="S731">
        <v>52.41</v>
      </c>
      <c r="T731">
        <v>0.76</v>
      </c>
      <c r="U731">
        <v>20.72</v>
      </c>
      <c r="Y731">
        <v>7.12</v>
      </c>
      <c r="AB731">
        <v>0.1</v>
      </c>
      <c r="AC731">
        <v>3.44</v>
      </c>
      <c r="AD731">
        <v>9.9499999999999993</v>
      </c>
      <c r="AE731">
        <v>3.03</v>
      </c>
      <c r="AF731">
        <v>0.88</v>
      </c>
      <c r="AG731">
        <v>0.15</v>
      </c>
      <c r="AL731" s="11">
        <f t="shared" si="44"/>
        <v>1</v>
      </c>
      <c r="AM731" s="12">
        <f t="shared" si="45"/>
        <v>0</v>
      </c>
      <c r="AN731" s="12">
        <f t="shared" si="46"/>
        <v>0</v>
      </c>
      <c r="AO731" s="13">
        <f t="shared" si="47"/>
        <v>0</v>
      </c>
    </row>
    <row r="732" spans="1:41" x14ac:dyDescent="0.25">
      <c r="A732" t="s">
        <v>818</v>
      </c>
      <c r="C732" t="s">
        <v>43</v>
      </c>
      <c r="D732" t="s">
        <v>792</v>
      </c>
      <c r="E732">
        <v>52.34</v>
      </c>
      <c r="F732">
        <v>-172.35900000000001</v>
      </c>
      <c r="G732">
        <v>0.01</v>
      </c>
      <c r="J732" t="s">
        <v>3</v>
      </c>
      <c r="N732" t="s">
        <v>368</v>
      </c>
      <c r="O732" t="s">
        <v>46</v>
      </c>
      <c r="P732" t="s">
        <v>341</v>
      </c>
      <c r="Q732" t="s">
        <v>386</v>
      </c>
      <c r="S732">
        <v>52.5</v>
      </c>
      <c r="T732">
        <v>0.69</v>
      </c>
      <c r="U732">
        <v>20.89</v>
      </c>
      <c r="Y732">
        <v>7.12</v>
      </c>
      <c r="AB732">
        <v>0.13</v>
      </c>
      <c r="AC732">
        <v>3.62</v>
      </c>
      <c r="AD732">
        <v>10.48</v>
      </c>
      <c r="AE732">
        <v>2.79</v>
      </c>
      <c r="AF732">
        <v>0.65</v>
      </c>
      <c r="AG732">
        <v>0.12</v>
      </c>
      <c r="AL732" s="11">
        <f t="shared" si="44"/>
        <v>0</v>
      </c>
      <c r="AM732" s="12">
        <f t="shared" si="45"/>
        <v>1</v>
      </c>
      <c r="AN732" s="12">
        <f t="shared" si="46"/>
        <v>0</v>
      </c>
      <c r="AO732" s="13">
        <f t="shared" si="47"/>
        <v>0</v>
      </c>
    </row>
    <row r="733" spans="1:41" x14ac:dyDescent="0.25">
      <c r="A733" t="s">
        <v>819</v>
      </c>
      <c r="C733" t="s">
        <v>43</v>
      </c>
      <c r="D733" t="s">
        <v>792</v>
      </c>
      <c r="E733">
        <v>52.278500000000001</v>
      </c>
      <c r="F733">
        <v>-172.471</v>
      </c>
      <c r="G733">
        <v>0.01</v>
      </c>
      <c r="J733" t="s">
        <v>3</v>
      </c>
      <c r="L733">
        <v>65.3</v>
      </c>
      <c r="N733" t="s">
        <v>368</v>
      </c>
      <c r="O733" t="s">
        <v>46</v>
      </c>
      <c r="P733" t="s">
        <v>341</v>
      </c>
      <c r="Q733" t="s">
        <v>386</v>
      </c>
      <c r="S733">
        <v>58.81</v>
      </c>
      <c r="T733">
        <v>1.1200000000000001</v>
      </c>
      <c r="U733">
        <v>15.51</v>
      </c>
      <c r="Y733">
        <v>9.5</v>
      </c>
      <c r="AB733">
        <v>0.15</v>
      </c>
      <c r="AC733">
        <v>3.16</v>
      </c>
      <c r="AD733">
        <v>6.89</v>
      </c>
      <c r="AE733">
        <v>3.51</v>
      </c>
      <c r="AF733">
        <v>1.1499999999999999</v>
      </c>
      <c r="AG733">
        <v>0.15</v>
      </c>
      <c r="AL733" s="11">
        <f t="shared" si="44"/>
        <v>0</v>
      </c>
      <c r="AM733" s="12">
        <f t="shared" si="45"/>
        <v>1</v>
      </c>
      <c r="AN733" s="12">
        <f t="shared" si="46"/>
        <v>0</v>
      </c>
      <c r="AO733" s="13">
        <f t="shared" si="47"/>
        <v>0</v>
      </c>
    </row>
    <row r="734" spans="1:41" x14ac:dyDescent="0.25">
      <c r="A734" t="s">
        <v>820</v>
      </c>
      <c r="C734" t="s">
        <v>43</v>
      </c>
      <c r="D734" t="s">
        <v>738</v>
      </c>
      <c r="E734">
        <v>57.83</v>
      </c>
      <c r="F734">
        <v>-156.51</v>
      </c>
      <c r="G734">
        <v>0.01</v>
      </c>
      <c r="J734" t="s">
        <v>3</v>
      </c>
      <c r="N734" t="s">
        <v>293</v>
      </c>
      <c r="O734" t="s">
        <v>46</v>
      </c>
      <c r="P734" t="s">
        <v>294</v>
      </c>
      <c r="Q734" t="s">
        <v>295</v>
      </c>
      <c r="S734">
        <v>47.91</v>
      </c>
      <c r="T734">
        <v>1.07</v>
      </c>
      <c r="U734">
        <v>17.170000000000002</v>
      </c>
      <c r="Z734">
        <v>9.9</v>
      </c>
      <c r="AB734">
        <v>0.18</v>
      </c>
      <c r="AC734">
        <v>9.32</v>
      </c>
      <c r="AD734">
        <v>10.08</v>
      </c>
      <c r="AE734">
        <v>2.91</v>
      </c>
      <c r="AF734">
        <v>0.8</v>
      </c>
      <c r="AG734">
        <v>0.25</v>
      </c>
      <c r="AI734" t="s">
        <v>821</v>
      </c>
      <c r="AL734" s="11">
        <f t="shared" si="44"/>
        <v>1</v>
      </c>
      <c r="AM734" s="12">
        <f t="shared" si="45"/>
        <v>0</v>
      </c>
      <c r="AN734" s="12">
        <f t="shared" si="46"/>
        <v>0</v>
      </c>
      <c r="AO734" s="13">
        <f t="shared" si="47"/>
        <v>0</v>
      </c>
    </row>
    <row r="735" spans="1:41" x14ac:dyDescent="0.25">
      <c r="A735" t="s">
        <v>822</v>
      </c>
      <c r="C735" t="s">
        <v>43</v>
      </c>
      <c r="D735" t="s">
        <v>792</v>
      </c>
      <c r="E735">
        <v>52.293300000000002</v>
      </c>
      <c r="F735">
        <v>-172.4</v>
      </c>
      <c r="G735">
        <v>0.01</v>
      </c>
      <c r="J735" t="s">
        <v>3</v>
      </c>
      <c r="L735">
        <v>10.3</v>
      </c>
      <c r="N735" t="s">
        <v>368</v>
      </c>
      <c r="O735" t="s">
        <v>46</v>
      </c>
      <c r="P735" t="s">
        <v>341</v>
      </c>
      <c r="Q735" t="s">
        <v>342</v>
      </c>
      <c r="S735">
        <v>55.2</v>
      </c>
      <c r="T735">
        <v>1.02</v>
      </c>
      <c r="U735">
        <v>17.3</v>
      </c>
      <c r="Y735">
        <v>9.56</v>
      </c>
      <c r="AB735">
        <v>0.16</v>
      </c>
      <c r="AC735">
        <v>4.62</v>
      </c>
      <c r="AD735">
        <v>8.3699999999999992</v>
      </c>
      <c r="AE735">
        <v>3.26</v>
      </c>
      <c r="AF735">
        <v>0.9</v>
      </c>
      <c r="AG735">
        <v>0.16900000000000001</v>
      </c>
      <c r="AL735" s="11">
        <f t="shared" si="44"/>
        <v>1</v>
      </c>
      <c r="AM735" s="12">
        <f t="shared" si="45"/>
        <v>0</v>
      </c>
      <c r="AN735" s="12">
        <f t="shared" si="46"/>
        <v>0</v>
      </c>
      <c r="AO735" s="13">
        <f t="shared" si="47"/>
        <v>0</v>
      </c>
    </row>
    <row r="736" spans="1:41" x14ac:dyDescent="0.25">
      <c r="A736" t="s">
        <v>823</v>
      </c>
      <c r="C736" t="s">
        <v>43</v>
      </c>
      <c r="D736" t="s">
        <v>792</v>
      </c>
      <c r="E736">
        <v>52.304200000000002</v>
      </c>
      <c r="F736">
        <v>-172.375</v>
      </c>
      <c r="G736">
        <v>0.01</v>
      </c>
      <c r="J736" t="s">
        <v>3</v>
      </c>
      <c r="L736">
        <v>224</v>
      </c>
      <c r="N736" t="s">
        <v>368</v>
      </c>
      <c r="O736" t="s">
        <v>46</v>
      </c>
      <c r="P736" t="s">
        <v>294</v>
      </c>
      <c r="Q736" t="s">
        <v>295</v>
      </c>
      <c r="S736">
        <v>50.54</v>
      </c>
      <c r="T736">
        <v>0.63</v>
      </c>
      <c r="U736">
        <v>20.190000000000001</v>
      </c>
      <c r="Y736">
        <v>7.87</v>
      </c>
      <c r="AB736">
        <v>0.13</v>
      </c>
      <c r="AC736">
        <v>6.48</v>
      </c>
      <c r="AD736">
        <v>11.71</v>
      </c>
      <c r="AE736">
        <v>2.29</v>
      </c>
      <c r="AF736">
        <v>0.3</v>
      </c>
      <c r="AG736">
        <v>0.08</v>
      </c>
      <c r="AL736" s="11">
        <f t="shared" si="44"/>
        <v>1</v>
      </c>
      <c r="AM736" s="12">
        <f t="shared" si="45"/>
        <v>0</v>
      </c>
      <c r="AN736" s="12">
        <f t="shared" si="46"/>
        <v>0</v>
      </c>
      <c r="AO736" s="13">
        <f t="shared" si="47"/>
        <v>0</v>
      </c>
    </row>
    <row r="737" spans="1:41" x14ac:dyDescent="0.25">
      <c r="A737" t="s">
        <v>824</v>
      </c>
      <c r="C737" t="s">
        <v>43</v>
      </c>
      <c r="D737" t="s">
        <v>792</v>
      </c>
      <c r="E737">
        <v>52.35</v>
      </c>
      <c r="F737">
        <v>-172.33</v>
      </c>
      <c r="G737">
        <v>0.01</v>
      </c>
      <c r="J737" t="s">
        <v>3</v>
      </c>
      <c r="N737" t="s">
        <v>368</v>
      </c>
      <c r="O737" t="s">
        <v>46</v>
      </c>
      <c r="P737" t="s">
        <v>294</v>
      </c>
      <c r="Q737" t="s">
        <v>295</v>
      </c>
      <c r="S737">
        <v>51.8</v>
      </c>
      <c r="T737">
        <v>0.75</v>
      </c>
      <c r="U737">
        <v>20.399999999999999</v>
      </c>
      <c r="Y737">
        <v>8.68</v>
      </c>
      <c r="AB737">
        <v>0.14000000000000001</v>
      </c>
      <c r="AC737">
        <v>5.26</v>
      </c>
      <c r="AD737">
        <v>10.42</v>
      </c>
      <c r="AE737">
        <v>2.64</v>
      </c>
      <c r="AF737">
        <v>0.47</v>
      </c>
      <c r="AG737">
        <v>0.09</v>
      </c>
      <c r="AL737" s="11">
        <f t="shared" si="44"/>
        <v>1</v>
      </c>
      <c r="AM737" s="12">
        <f t="shared" si="45"/>
        <v>0</v>
      </c>
      <c r="AN737" s="12">
        <f t="shared" si="46"/>
        <v>0</v>
      </c>
      <c r="AO737" s="13">
        <f t="shared" si="47"/>
        <v>0</v>
      </c>
    </row>
    <row r="738" spans="1:41" x14ac:dyDescent="0.25">
      <c r="A738" t="s">
        <v>825</v>
      </c>
      <c r="C738" t="s">
        <v>43</v>
      </c>
      <c r="D738" t="s">
        <v>792</v>
      </c>
      <c r="E738">
        <v>52.35</v>
      </c>
      <c r="F738">
        <v>-172.33</v>
      </c>
      <c r="G738">
        <v>0.01</v>
      </c>
      <c r="J738" t="s">
        <v>3</v>
      </c>
      <c r="N738" t="s">
        <v>368</v>
      </c>
      <c r="O738" t="s">
        <v>46</v>
      </c>
      <c r="P738" t="s">
        <v>294</v>
      </c>
      <c r="Q738" t="s">
        <v>295</v>
      </c>
      <c r="S738">
        <v>51.6</v>
      </c>
      <c r="T738">
        <v>0.73</v>
      </c>
      <c r="U738">
        <v>20.399999999999999</v>
      </c>
      <c r="Y738">
        <v>8.5500000000000007</v>
      </c>
      <c r="AB738">
        <v>0.14000000000000001</v>
      </c>
      <c r="AC738">
        <v>5.33</v>
      </c>
      <c r="AD738">
        <v>10.35</v>
      </c>
      <c r="AE738">
        <v>2.6</v>
      </c>
      <c r="AF738">
        <v>0.47</v>
      </c>
      <c r="AG738">
        <v>0.1</v>
      </c>
      <c r="AL738" s="11">
        <f t="shared" si="44"/>
        <v>1</v>
      </c>
      <c r="AM738" s="12">
        <f t="shared" si="45"/>
        <v>0</v>
      </c>
      <c r="AN738" s="12">
        <f t="shared" si="46"/>
        <v>0</v>
      </c>
      <c r="AO738" s="13">
        <f t="shared" si="47"/>
        <v>0</v>
      </c>
    </row>
    <row r="739" spans="1:41" x14ac:dyDescent="0.25">
      <c r="A739" t="s">
        <v>826</v>
      </c>
      <c r="C739" t="s">
        <v>43</v>
      </c>
      <c r="D739" t="s">
        <v>792</v>
      </c>
      <c r="E739">
        <v>52.368299999999998</v>
      </c>
      <c r="F739">
        <v>-172.49</v>
      </c>
      <c r="G739">
        <v>0.01</v>
      </c>
      <c r="J739" t="s">
        <v>3</v>
      </c>
      <c r="L739">
        <v>123.5</v>
      </c>
      <c r="N739" t="s">
        <v>368</v>
      </c>
      <c r="O739" t="s">
        <v>46</v>
      </c>
      <c r="P739" t="s">
        <v>341</v>
      </c>
      <c r="Q739" t="s">
        <v>386</v>
      </c>
      <c r="S739">
        <v>58.6</v>
      </c>
      <c r="T739">
        <v>1.25</v>
      </c>
      <c r="U739">
        <v>16.399999999999999</v>
      </c>
      <c r="Y739">
        <v>9.1</v>
      </c>
      <c r="AB739">
        <v>0.18</v>
      </c>
      <c r="AC739">
        <v>2.87</v>
      </c>
      <c r="AD739">
        <v>6.49</v>
      </c>
      <c r="AE739">
        <v>4.2300000000000004</v>
      </c>
      <c r="AF739">
        <v>1.04</v>
      </c>
      <c r="AG739">
        <v>0.28499999999999998</v>
      </c>
      <c r="AL739" s="11">
        <f t="shared" si="44"/>
        <v>0</v>
      </c>
      <c r="AM739" s="12">
        <f t="shared" si="45"/>
        <v>1</v>
      </c>
      <c r="AN739" s="12">
        <f t="shared" si="46"/>
        <v>0</v>
      </c>
      <c r="AO739" s="13">
        <f t="shared" si="47"/>
        <v>0</v>
      </c>
    </row>
    <row r="740" spans="1:41" x14ac:dyDescent="0.25">
      <c r="A740" t="s">
        <v>827</v>
      </c>
      <c r="C740" t="s">
        <v>43</v>
      </c>
      <c r="D740" t="s">
        <v>792</v>
      </c>
      <c r="E740">
        <v>52.37</v>
      </c>
      <c r="F740">
        <v>-172.49700000000001</v>
      </c>
      <c r="G740">
        <v>0.01</v>
      </c>
      <c r="J740" t="s">
        <v>3</v>
      </c>
      <c r="L740">
        <v>127.9</v>
      </c>
      <c r="N740" t="s">
        <v>368</v>
      </c>
      <c r="O740" t="s">
        <v>46</v>
      </c>
      <c r="P740" t="s">
        <v>341</v>
      </c>
      <c r="Q740" t="s">
        <v>342</v>
      </c>
      <c r="S740">
        <v>54.2</v>
      </c>
      <c r="T740">
        <v>0.92</v>
      </c>
      <c r="U740">
        <v>18.5</v>
      </c>
      <c r="Y740">
        <v>8.68</v>
      </c>
      <c r="AB740">
        <v>0.15</v>
      </c>
      <c r="AC740">
        <v>4.38</v>
      </c>
      <c r="AD740">
        <v>9.48</v>
      </c>
      <c r="AE740">
        <v>3.29</v>
      </c>
      <c r="AF740">
        <v>0.76</v>
      </c>
      <c r="AG740">
        <v>0.14299999999999999</v>
      </c>
      <c r="AL740" s="11">
        <f t="shared" si="44"/>
        <v>1</v>
      </c>
      <c r="AM740" s="12">
        <f t="shared" si="45"/>
        <v>0</v>
      </c>
      <c r="AN740" s="12">
        <f t="shared" si="46"/>
        <v>0</v>
      </c>
      <c r="AO740" s="13">
        <f t="shared" si="47"/>
        <v>0</v>
      </c>
    </row>
    <row r="741" spans="1:41" x14ac:dyDescent="0.25">
      <c r="A741" t="s">
        <v>828</v>
      </c>
      <c r="C741" t="s">
        <v>43</v>
      </c>
      <c r="D741" t="s">
        <v>792</v>
      </c>
      <c r="E741">
        <v>52.277500000000003</v>
      </c>
      <c r="F741">
        <v>-172.62899999999999</v>
      </c>
      <c r="G741">
        <v>0.01</v>
      </c>
      <c r="J741" t="s">
        <v>3</v>
      </c>
      <c r="L741">
        <v>111</v>
      </c>
      <c r="N741" t="s">
        <v>368</v>
      </c>
      <c r="O741" t="s">
        <v>46</v>
      </c>
      <c r="P741" t="s">
        <v>341</v>
      </c>
      <c r="Q741" t="s">
        <v>386</v>
      </c>
      <c r="S741">
        <v>54.8</v>
      </c>
      <c r="T741">
        <v>0.94</v>
      </c>
      <c r="U741">
        <v>17.5</v>
      </c>
      <c r="Y741">
        <v>9.2100000000000009</v>
      </c>
      <c r="AB741">
        <v>0.15</v>
      </c>
      <c r="AC741">
        <v>4.5</v>
      </c>
      <c r="AD741">
        <v>9.34</v>
      </c>
      <c r="AE741">
        <v>2.98</v>
      </c>
      <c r="AF741">
        <v>0.78</v>
      </c>
      <c r="AG741">
        <v>0.14799999999999999</v>
      </c>
      <c r="AL741" s="11">
        <f t="shared" si="44"/>
        <v>0</v>
      </c>
      <c r="AM741" s="12">
        <f t="shared" si="45"/>
        <v>1</v>
      </c>
      <c r="AN741" s="12">
        <f t="shared" si="46"/>
        <v>0</v>
      </c>
      <c r="AO741" s="13">
        <f t="shared" si="47"/>
        <v>0</v>
      </c>
    </row>
    <row r="742" spans="1:41" x14ac:dyDescent="0.25">
      <c r="A742" t="s">
        <v>829</v>
      </c>
      <c r="C742" t="s">
        <v>43</v>
      </c>
      <c r="D742" t="s">
        <v>792</v>
      </c>
      <c r="E742">
        <v>52.287999999999997</v>
      </c>
      <c r="F742">
        <v>-172.62899999999999</v>
      </c>
      <c r="G742">
        <v>0.01</v>
      </c>
      <c r="J742" t="s">
        <v>3</v>
      </c>
      <c r="L742">
        <v>114.8</v>
      </c>
      <c r="N742" t="s">
        <v>368</v>
      </c>
      <c r="O742" t="s">
        <v>46</v>
      </c>
      <c r="P742" t="s">
        <v>341</v>
      </c>
      <c r="Q742" t="s">
        <v>386</v>
      </c>
      <c r="S742">
        <v>61.4</v>
      </c>
      <c r="T742">
        <v>0.99</v>
      </c>
      <c r="U742">
        <v>14.8</v>
      </c>
      <c r="Y742">
        <v>9.77</v>
      </c>
      <c r="AB742">
        <v>0.16</v>
      </c>
      <c r="AC742">
        <v>1.96</v>
      </c>
      <c r="AD742">
        <v>4.96</v>
      </c>
      <c r="AE742">
        <v>4.0999999999999996</v>
      </c>
      <c r="AF742">
        <v>1.68</v>
      </c>
      <c r="AG742">
        <v>0.19700000000000001</v>
      </c>
      <c r="AL742" s="11">
        <f t="shared" si="44"/>
        <v>0</v>
      </c>
      <c r="AM742" s="12">
        <f t="shared" si="45"/>
        <v>1</v>
      </c>
      <c r="AN742" s="12">
        <f t="shared" si="46"/>
        <v>0</v>
      </c>
      <c r="AO742" s="13">
        <f t="shared" si="47"/>
        <v>0</v>
      </c>
    </row>
    <row r="743" spans="1:41" x14ac:dyDescent="0.25">
      <c r="A743" t="s">
        <v>830</v>
      </c>
      <c r="C743" t="s">
        <v>43</v>
      </c>
      <c r="D743" t="s">
        <v>792</v>
      </c>
      <c r="E743">
        <v>52.312100000000001</v>
      </c>
      <c r="F743">
        <v>-172.59</v>
      </c>
      <c r="G743">
        <v>0.01</v>
      </c>
      <c r="J743" t="s">
        <v>3</v>
      </c>
      <c r="L743">
        <v>38.799999999999997</v>
      </c>
      <c r="N743" t="s">
        <v>368</v>
      </c>
      <c r="O743" t="s">
        <v>46</v>
      </c>
      <c r="P743" t="s">
        <v>341</v>
      </c>
      <c r="Q743" t="s">
        <v>386</v>
      </c>
      <c r="S743">
        <v>60.8</v>
      </c>
      <c r="T743">
        <v>0.95</v>
      </c>
      <c r="U743">
        <v>16.2</v>
      </c>
      <c r="Y743">
        <v>8.2899999999999991</v>
      </c>
      <c r="AB743">
        <v>0.15</v>
      </c>
      <c r="AC743">
        <v>2.5499999999999998</v>
      </c>
      <c r="AD743">
        <v>5.91</v>
      </c>
      <c r="AE743">
        <v>4.13</v>
      </c>
      <c r="AF743">
        <v>1.32</v>
      </c>
      <c r="AG743">
        <v>0.20300000000000001</v>
      </c>
      <c r="AL743" s="11">
        <f t="shared" si="44"/>
        <v>0</v>
      </c>
      <c r="AM743" s="12">
        <f t="shared" si="45"/>
        <v>1</v>
      </c>
      <c r="AN743" s="12">
        <f t="shared" si="46"/>
        <v>0</v>
      </c>
      <c r="AO743" s="13">
        <f t="shared" si="47"/>
        <v>0</v>
      </c>
    </row>
    <row r="744" spans="1:41" x14ac:dyDescent="0.25">
      <c r="A744" t="s">
        <v>831</v>
      </c>
      <c r="C744" t="s">
        <v>43</v>
      </c>
      <c r="D744" t="s">
        <v>792</v>
      </c>
      <c r="E744">
        <v>52.305999999999997</v>
      </c>
      <c r="F744">
        <v>-172.60499999999999</v>
      </c>
      <c r="G744">
        <v>0.01</v>
      </c>
      <c r="J744" t="s">
        <v>3</v>
      </c>
      <c r="L744">
        <v>158</v>
      </c>
      <c r="N744" t="s">
        <v>368</v>
      </c>
      <c r="O744" t="s">
        <v>46</v>
      </c>
      <c r="P744" t="s">
        <v>388</v>
      </c>
      <c r="Q744" t="s">
        <v>406</v>
      </c>
      <c r="S744">
        <v>67.3</v>
      </c>
      <c r="T744">
        <v>0.73</v>
      </c>
      <c r="U744">
        <v>15</v>
      </c>
      <c r="Y744">
        <v>5.37</v>
      </c>
      <c r="AB744">
        <v>0.12</v>
      </c>
      <c r="AC744">
        <v>1</v>
      </c>
      <c r="AD744">
        <v>3.29</v>
      </c>
      <c r="AE744">
        <v>4.88</v>
      </c>
      <c r="AF744">
        <v>1.97</v>
      </c>
      <c r="AG744">
        <v>0.20499999999999999</v>
      </c>
      <c r="AL744" s="11">
        <f t="shared" si="44"/>
        <v>0</v>
      </c>
      <c r="AM744" s="12">
        <f t="shared" si="45"/>
        <v>1</v>
      </c>
      <c r="AN744" s="12">
        <f t="shared" si="46"/>
        <v>0</v>
      </c>
      <c r="AO744" s="13">
        <f t="shared" si="47"/>
        <v>0</v>
      </c>
    </row>
    <row r="745" spans="1:41" x14ac:dyDescent="0.25">
      <c r="A745" t="s">
        <v>832</v>
      </c>
      <c r="C745" t="s">
        <v>43</v>
      </c>
      <c r="D745" t="s">
        <v>792</v>
      </c>
      <c r="E745">
        <v>52.319800000000001</v>
      </c>
      <c r="F745">
        <v>-172.59</v>
      </c>
      <c r="G745">
        <v>0.01</v>
      </c>
      <c r="J745" t="s">
        <v>3</v>
      </c>
      <c r="L745">
        <v>238.3</v>
      </c>
      <c r="N745" t="s">
        <v>368</v>
      </c>
      <c r="O745" t="s">
        <v>46</v>
      </c>
      <c r="P745" t="s">
        <v>341</v>
      </c>
      <c r="Q745" t="s">
        <v>386</v>
      </c>
      <c r="S745">
        <v>52.8</v>
      </c>
      <c r="T745">
        <v>0.8</v>
      </c>
      <c r="U745">
        <v>18</v>
      </c>
      <c r="Y745">
        <v>10.199999999999999</v>
      </c>
      <c r="AB745">
        <v>0.17</v>
      </c>
      <c r="AC745">
        <v>5.15</v>
      </c>
      <c r="AD745">
        <v>9.4700000000000006</v>
      </c>
      <c r="AE745">
        <v>2.89</v>
      </c>
      <c r="AF745">
        <v>0.87</v>
      </c>
      <c r="AG745">
        <v>0.14599999999999999</v>
      </c>
      <c r="AL745" s="11">
        <f t="shared" si="44"/>
        <v>0</v>
      </c>
      <c r="AM745" s="12">
        <f t="shared" si="45"/>
        <v>1</v>
      </c>
      <c r="AN745" s="12">
        <f t="shared" si="46"/>
        <v>0</v>
      </c>
      <c r="AO745" s="13">
        <f t="shared" si="47"/>
        <v>0</v>
      </c>
    </row>
    <row r="746" spans="1:41" x14ac:dyDescent="0.25">
      <c r="A746" t="s">
        <v>833</v>
      </c>
      <c r="C746" t="s">
        <v>43</v>
      </c>
      <c r="D746" t="s">
        <v>792</v>
      </c>
      <c r="E746">
        <v>52.32</v>
      </c>
      <c r="F746">
        <v>-172.51</v>
      </c>
      <c r="G746">
        <v>0.01</v>
      </c>
      <c r="J746" t="s">
        <v>3</v>
      </c>
      <c r="N746" t="s">
        <v>368</v>
      </c>
      <c r="O746" t="s">
        <v>46</v>
      </c>
      <c r="P746" t="s">
        <v>341</v>
      </c>
      <c r="Q746" t="s">
        <v>386</v>
      </c>
      <c r="S746">
        <v>59.8</v>
      </c>
      <c r="T746">
        <v>0.82</v>
      </c>
      <c r="U746">
        <v>16.600000000000001</v>
      </c>
      <c r="Y746">
        <v>7.07</v>
      </c>
      <c r="AB746">
        <v>0.14000000000000001</v>
      </c>
      <c r="AC746">
        <v>3.06</v>
      </c>
      <c r="AD746">
        <v>6.07</v>
      </c>
      <c r="AE746">
        <v>4.1399999999999997</v>
      </c>
      <c r="AF746">
        <v>1.37</v>
      </c>
      <c r="AG746">
        <v>0.18</v>
      </c>
      <c r="AL746" s="11">
        <f t="shared" si="44"/>
        <v>0</v>
      </c>
      <c r="AM746" s="12">
        <f t="shared" si="45"/>
        <v>1</v>
      </c>
      <c r="AN746" s="12">
        <f t="shared" si="46"/>
        <v>0</v>
      </c>
      <c r="AO746" s="13">
        <f t="shared" si="47"/>
        <v>0</v>
      </c>
    </row>
    <row r="747" spans="1:41" x14ac:dyDescent="0.25">
      <c r="A747" t="s">
        <v>834</v>
      </c>
      <c r="C747" t="s">
        <v>43</v>
      </c>
      <c r="D747" t="s">
        <v>792</v>
      </c>
      <c r="E747">
        <v>52.3352</v>
      </c>
      <c r="F747">
        <v>-172.57499999999999</v>
      </c>
      <c r="G747">
        <v>0.01</v>
      </c>
      <c r="J747" t="s">
        <v>3</v>
      </c>
      <c r="L747">
        <v>133</v>
      </c>
      <c r="N747" t="s">
        <v>368</v>
      </c>
      <c r="O747" t="s">
        <v>46</v>
      </c>
      <c r="P747" t="s">
        <v>341</v>
      </c>
      <c r="Q747" t="s">
        <v>386</v>
      </c>
      <c r="S747">
        <v>61.7</v>
      </c>
      <c r="T747">
        <v>1.05</v>
      </c>
      <c r="U747">
        <v>15.2</v>
      </c>
      <c r="Y747">
        <v>9.68</v>
      </c>
      <c r="AB747">
        <v>0.16</v>
      </c>
      <c r="AC747">
        <v>1.75</v>
      </c>
      <c r="AD747">
        <v>4.76</v>
      </c>
      <c r="AE747">
        <v>4.49</v>
      </c>
      <c r="AF747">
        <v>1.49</v>
      </c>
      <c r="AG747">
        <v>0.22600000000000001</v>
      </c>
      <c r="AL747" s="11">
        <f t="shared" si="44"/>
        <v>0</v>
      </c>
      <c r="AM747" s="12">
        <f t="shared" si="45"/>
        <v>1</v>
      </c>
      <c r="AN747" s="12">
        <f t="shared" si="46"/>
        <v>0</v>
      </c>
      <c r="AO747" s="13">
        <f t="shared" si="47"/>
        <v>0</v>
      </c>
    </row>
    <row r="748" spans="1:41" x14ac:dyDescent="0.25">
      <c r="A748" t="s">
        <v>835</v>
      </c>
      <c r="C748" t="s">
        <v>43</v>
      </c>
      <c r="D748" t="s">
        <v>792</v>
      </c>
      <c r="E748">
        <v>52.360199999999999</v>
      </c>
      <c r="F748">
        <v>-172.524</v>
      </c>
      <c r="G748">
        <v>0.01</v>
      </c>
      <c r="J748" t="s">
        <v>3</v>
      </c>
      <c r="L748">
        <v>9.6999999999999993</v>
      </c>
      <c r="N748" t="s">
        <v>368</v>
      </c>
      <c r="O748" t="s">
        <v>46</v>
      </c>
      <c r="P748" t="s">
        <v>341</v>
      </c>
      <c r="Q748" t="s">
        <v>386</v>
      </c>
      <c r="S748">
        <v>58.4</v>
      </c>
      <c r="T748">
        <v>1.1399999999999999</v>
      </c>
      <c r="U748">
        <v>15.7</v>
      </c>
      <c r="Y748">
        <v>10.52</v>
      </c>
      <c r="AB748">
        <v>0.17</v>
      </c>
      <c r="AC748">
        <v>3.07</v>
      </c>
      <c r="AD748">
        <v>6.68</v>
      </c>
      <c r="AE748">
        <v>3.8</v>
      </c>
      <c r="AF748">
        <v>1.1100000000000001</v>
      </c>
      <c r="AG748">
        <v>0.161</v>
      </c>
      <c r="AL748" s="11">
        <f t="shared" si="44"/>
        <v>0</v>
      </c>
      <c r="AM748" s="12">
        <f t="shared" si="45"/>
        <v>1</v>
      </c>
      <c r="AN748" s="12">
        <f t="shared" si="46"/>
        <v>0</v>
      </c>
      <c r="AO748" s="13">
        <f t="shared" si="47"/>
        <v>0</v>
      </c>
    </row>
    <row r="749" spans="1:41" x14ac:dyDescent="0.25">
      <c r="A749" t="s">
        <v>836</v>
      </c>
      <c r="C749" t="s">
        <v>43</v>
      </c>
      <c r="D749" t="s">
        <v>792</v>
      </c>
      <c r="E749">
        <v>52.3598</v>
      </c>
      <c r="F749">
        <v>-172.53800000000001</v>
      </c>
      <c r="G749">
        <v>0.01</v>
      </c>
      <c r="J749" t="s">
        <v>3</v>
      </c>
      <c r="L749">
        <v>80.7</v>
      </c>
      <c r="N749" t="s">
        <v>368</v>
      </c>
      <c r="O749" t="s">
        <v>46</v>
      </c>
      <c r="P749" t="s">
        <v>341</v>
      </c>
      <c r="Q749" t="s">
        <v>386</v>
      </c>
      <c r="S749">
        <v>52.9</v>
      </c>
      <c r="T749">
        <v>0.77</v>
      </c>
      <c r="U749">
        <v>18.399999999999999</v>
      </c>
      <c r="Y749">
        <v>9.39</v>
      </c>
      <c r="AB749">
        <v>0.16</v>
      </c>
      <c r="AC749">
        <v>5.68</v>
      </c>
      <c r="AD749">
        <v>9.9700000000000006</v>
      </c>
      <c r="AE749">
        <v>2.71</v>
      </c>
      <c r="AF749">
        <v>0.53</v>
      </c>
      <c r="AG749">
        <v>0.1</v>
      </c>
      <c r="AL749" s="11">
        <f t="shared" si="44"/>
        <v>0</v>
      </c>
      <c r="AM749" s="12">
        <f t="shared" si="45"/>
        <v>1</v>
      </c>
      <c r="AN749" s="12">
        <f t="shared" si="46"/>
        <v>0</v>
      </c>
      <c r="AO749" s="13">
        <f t="shared" si="47"/>
        <v>0</v>
      </c>
    </row>
    <row r="750" spans="1:41" x14ac:dyDescent="0.25">
      <c r="A750" t="s">
        <v>837</v>
      </c>
      <c r="C750" t="s">
        <v>43</v>
      </c>
      <c r="D750" t="s">
        <v>792</v>
      </c>
      <c r="E750">
        <v>52.357300000000002</v>
      </c>
      <c r="F750">
        <v>-172.547</v>
      </c>
      <c r="G750">
        <v>0.01</v>
      </c>
      <c r="J750" t="s">
        <v>3</v>
      </c>
      <c r="L750">
        <v>73.599999999999994</v>
      </c>
      <c r="N750" t="s">
        <v>368</v>
      </c>
      <c r="O750" t="s">
        <v>46</v>
      </c>
      <c r="P750" t="s">
        <v>341</v>
      </c>
      <c r="Q750" t="s">
        <v>386</v>
      </c>
      <c r="S750">
        <v>56.4</v>
      </c>
      <c r="T750">
        <v>1.05</v>
      </c>
      <c r="U750">
        <v>16.399999999999999</v>
      </c>
      <c r="Y750">
        <v>10.210000000000001</v>
      </c>
      <c r="AB750">
        <v>0.17</v>
      </c>
      <c r="AC750">
        <v>4.03</v>
      </c>
      <c r="AD750">
        <v>8.1199999999999992</v>
      </c>
      <c r="AE750">
        <v>3.4</v>
      </c>
      <c r="AF750">
        <v>0.85</v>
      </c>
      <c r="AG750">
        <v>0.14199999999999999</v>
      </c>
      <c r="AL750" s="11">
        <f t="shared" si="44"/>
        <v>0</v>
      </c>
      <c r="AM750" s="12">
        <f t="shared" si="45"/>
        <v>1</v>
      </c>
      <c r="AN750" s="12">
        <f t="shared" si="46"/>
        <v>0</v>
      </c>
      <c r="AO750" s="13">
        <f t="shared" si="47"/>
        <v>0</v>
      </c>
    </row>
    <row r="751" spans="1:41" x14ac:dyDescent="0.25">
      <c r="A751" t="s">
        <v>838</v>
      </c>
      <c r="C751" t="s">
        <v>43</v>
      </c>
      <c r="D751" t="s">
        <v>792</v>
      </c>
      <c r="E751">
        <v>52.354300000000002</v>
      </c>
      <c r="F751">
        <v>-172.559</v>
      </c>
      <c r="G751">
        <v>0.01</v>
      </c>
      <c r="J751" t="s">
        <v>3</v>
      </c>
      <c r="L751">
        <v>98.4</v>
      </c>
      <c r="N751" t="s">
        <v>368</v>
      </c>
      <c r="O751" t="s">
        <v>46</v>
      </c>
      <c r="P751" t="s">
        <v>341</v>
      </c>
      <c r="Q751" t="s">
        <v>386</v>
      </c>
      <c r="S751">
        <v>62.8</v>
      </c>
      <c r="T751">
        <v>1.04</v>
      </c>
      <c r="U751">
        <v>15.4</v>
      </c>
      <c r="Y751">
        <v>8.39</v>
      </c>
      <c r="AB751">
        <v>0.16</v>
      </c>
      <c r="AC751">
        <v>1.75</v>
      </c>
      <c r="AD751">
        <v>4.71</v>
      </c>
      <c r="AE751">
        <v>4.6900000000000004</v>
      </c>
      <c r="AF751">
        <v>1.33</v>
      </c>
      <c r="AG751">
        <v>0.20599999999999999</v>
      </c>
      <c r="AL751" s="11">
        <f t="shared" si="44"/>
        <v>0</v>
      </c>
      <c r="AM751" s="12">
        <f t="shared" si="45"/>
        <v>1</v>
      </c>
      <c r="AN751" s="12">
        <f t="shared" si="46"/>
        <v>0</v>
      </c>
      <c r="AO751" s="13">
        <f t="shared" si="47"/>
        <v>0</v>
      </c>
    </row>
    <row r="752" spans="1:41" x14ac:dyDescent="0.25">
      <c r="A752" t="s">
        <v>839</v>
      </c>
      <c r="C752" t="s">
        <v>43</v>
      </c>
      <c r="D752" t="s">
        <v>840</v>
      </c>
      <c r="E752">
        <v>56.905799999999999</v>
      </c>
      <c r="F752">
        <v>-158.209</v>
      </c>
      <c r="G752">
        <v>0.01</v>
      </c>
      <c r="J752" t="s">
        <v>3</v>
      </c>
      <c r="N752" t="s">
        <v>421</v>
      </c>
      <c r="O752" t="s">
        <v>46</v>
      </c>
      <c r="P752" t="s">
        <v>341</v>
      </c>
      <c r="Q752" t="s">
        <v>386</v>
      </c>
      <c r="S752">
        <v>56.8</v>
      </c>
      <c r="T752">
        <v>1.4</v>
      </c>
      <c r="U752">
        <v>16.3</v>
      </c>
      <c r="Z752">
        <v>8.2899999999999991</v>
      </c>
      <c r="AB752">
        <v>0.21</v>
      </c>
      <c r="AC752">
        <v>6.78</v>
      </c>
      <c r="AD752">
        <v>3.16</v>
      </c>
      <c r="AE752">
        <v>1.42</v>
      </c>
      <c r="AF752">
        <v>4.17</v>
      </c>
      <c r="AG752">
        <v>0.56999999999999995</v>
      </c>
      <c r="AL752" s="11">
        <f t="shared" si="44"/>
        <v>0</v>
      </c>
      <c r="AM752" s="12">
        <f t="shared" si="45"/>
        <v>1</v>
      </c>
      <c r="AN752" s="12">
        <f t="shared" si="46"/>
        <v>0</v>
      </c>
      <c r="AO752" s="13">
        <f t="shared" si="47"/>
        <v>0</v>
      </c>
    </row>
    <row r="753" spans="1:41" x14ac:dyDescent="0.25">
      <c r="A753" t="s">
        <v>841</v>
      </c>
      <c r="C753" t="s">
        <v>43</v>
      </c>
      <c r="D753" t="s">
        <v>792</v>
      </c>
      <c r="E753">
        <v>52.2727</v>
      </c>
      <c r="F753">
        <v>-172.63</v>
      </c>
      <c r="G753">
        <v>0.01</v>
      </c>
      <c r="J753" t="s">
        <v>3</v>
      </c>
      <c r="L753">
        <v>173.3</v>
      </c>
      <c r="N753" t="s">
        <v>368</v>
      </c>
      <c r="O753" t="s">
        <v>46</v>
      </c>
      <c r="P753" t="s">
        <v>341</v>
      </c>
      <c r="Q753" t="s">
        <v>342</v>
      </c>
      <c r="S753">
        <v>54.4</v>
      </c>
      <c r="T753">
        <v>0.89</v>
      </c>
      <c r="U753">
        <v>19.8</v>
      </c>
      <c r="Y753">
        <v>8.81</v>
      </c>
      <c r="AB753">
        <v>0.15</v>
      </c>
      <c r="AC753">
        <v>2.77</v>
      </c>
      <c r="AD753">
        <v>9.35</v>
      </c>
      <c r="AE753">
        <v>3.26</v>
      </c>
      <c r="AF753">
        <v>0.7</v>
      </c>
      <c r="AG753">
        <v>0.126</v>
      </c>
      <c r="AL753" s="11">
        <f t="shared" si="44"/>
        <v>1</v>
      </c>
      <c r="AM753" s="12">
        <f t="shared" si="45"/>
        <v>0</v>
      </c>
      <c r="AN753" s="12">
        <f t="shared" si="46"/>
        <v>0</v>
      </c>
      <c r="AO753" s="13">
        <f t="shared" si="47"/>
        <v>0</v>
      </c>
    </row>
    <row r="754" spans="1:41" x14ac:dyDescent="0.25">
      <c r="A754" t="s">
        <v>842</v>
      </c>
      <c r="C754" t="s">
        <v>43</v>
      </c>
      <c r="D754" t="s">
        <v>792</v>
      </c>
      <c r="E754">
        <v>52.252600000000001</v>
      </c>
      <c r="F754">
        <v>-172.607</v>
      </c>
      <c r="G754">
        <v>0.01</v>
      </c>
      <c r="J754" t="s">
        <v>3</v>
      </c>
      <c r="L754">
        <v>207</v>
      </c>
      <c r="N754" t="s">
        <v>368</v>
      </c>
      <c r="O754" t="s">
        <v>46</v>
      </c>
      <c r="P754" t="s">
        <v>341</v>
      </c>
      <c r="Q754" t="s">
        <v>386</v>
      </c>
      <c r="S754">
        <v>53.6</v>
      </c>
      <c r="T754">
        <v>0.86</v>
      </c>
      <c r="U754">
        <v>18.3</v>
      </c>
      <c r="Y754">
        <v>9.2799999999999994</v>
      </c>
      <c r="AB754">
        <v>0.16</v>
      </c>
      <c r="AC754">
        <v>4.74</v>
      </c>
      <c r="AD754">
        <v>9.32</v>
      </c>
      <c r="AE754">
        <v>3.18</v>
      </c>
      <c r="AF754">
        <v>0.54</v>
      </c>
      <c r="AG754">
        <v>0.129</v>
      </c>
      <c r="AL754" s="11">
        <f t="shared" si="44"/>
        <v>0</v>
      </c>
      <c r="AM754" s="12">
        <f t="shared" si="45"/>
        <v>1</v>
      </c>
      <c r="AN754" s="12">
        <f t="shared" si="46"/>
        <v>0</v>
      </c>
      <c r="AO754" s="13">
        <f t="shared" si="47"/>
        <v>0</v>
      </c>
    </row>
    <row r="755" spans="1:41" x14ac:dyDescent="0.25">
      <c r="A755" t="s">
        <v>843</v>
      </c>
      <c r="C755" t="s">
        <v>43</v>
      </c>
      <c r="D755" t="s">
        <v>792</v>
      </c>
      <c r="E755">
        <v>52.262799999999999</v>
      </c>
      <c r="F755">
        <v>-172.607</v>
      </c>
      <c r="G755">
        <v>0.01</v>
      </c>
      <c r="J755" t="s">
        <v>3</v>
      </c>
      <c r="L755">
        <v>186.8</v>
      </c>
      <c r="N755" t="s">
        <v>368</v>
      </c>
      <c r="O755" t="s">
        <v>46</v>
      </c>
      <c r="P755" t="s">
        <v>294</v>
      </c>
      <c r="Q755" t="s">
        <v>295</v>
      </c>
      <c r="S755">
        <v>51.7</v>
      </c>
      <c r="T755">
        <v>0.8</v>
      </c>
      <c r="U755">
        <v>18.3</v>
      </c>
      <c r="Y755">
        <v>9.4499999999999993</v>
      </c>
      <c r="AB755">
        <v>0.16</v>
      </c>
      <c r="AC755">
        <v>6.08</v>
      </c>
      <c r="AD755">
        <v>10.7</v>
      </c>
      <c r="AE755">
        <v>2.56</v>
      </c>
      <c r="AF755">
        <v>0.45</v>
      </c>
      <c r="AG755">
        <v>9.6000000000000002E-2</v>
      </c>
      <c r="AL755" s="11">
        <f t="shared" si="44"/>
        <v>1</v>
      </c>
      <c r="AM755" s="12">
        <f t="shared" si="45"/>
        <v>0</v>
      </c>
      <c r="AN755" s="12">
        <f t="shared" si="46"/>
        <v>0</v>
      </c>
      <c r="AO755" s="13">
        <f t="shared" si="47"/>
        <v>0</v>
      </c>
    </row>
    <row r="756" spans="1:41" x14ac:dyDescent="0.25">
      <c r="A756" t="s">
        <v>844</v>
      </c>
      <c r="C756" t="s">
        <v>43</v>
      </c>
      <c r="D756" t="s">
        <v>845</v>
      </c>
      <c r="E756">
        <v>56.88</v>
      </c>
      <c r="F756">
        <v>-158.16999999999999</v>
      </c>
      <c r="G756">
        <v>0.01</v>
      </c>
      <c r="J756" t="s">
        <v>3</v>
      </c>
      <c r="N756" t="s">
        <v>846</v>
      </c>
      <c r="O756" t="s">
        <v>847</v>
      </c>
      <c r="P756" t="s">
        <v>388</v>
      </c>
      <c r="Q756" t="s">
        <v>406</v>
      </c>
      <c r="S756">
        <v>71.819999999999993</v>
      </c>
      <c r="T756">
        <v>0.43</v>
      </c>
      <c r="U756">
        <v>14.52</v>
      </c>
      <c r="Z756">
        <v>2.5099999999999998</v>
      </c>
      <c r="AC756">
        <v>0.49</v>
      </c>
      <c r="AD756">
        <v>1.95</v>
      </c>
      <c r="AE756">
        <v>5.31</v>
      </c>
      <c r="AF756">
        <v>2.78</v>
      </c>
      <c r="AL756" s="11">
        <f t="shared" si="44"/>
        <v>0</v>
      </c>
      <c r="AM756" s="12">
        <f t="shared" si="45"/>
        <v>1</v>
      </c>
      <c r="AN756" s="12">
        <f t="shared" si="46"/>
        <v>0</v>
      </c>
      <c r="AO756" s="13">
        <f t="shared" si="47"/>
        <v>0</v>
      </c>
    </row>
    <row r="757" spans="1:41" x14ac:dyDescent="0.25">
      <c r="A757" t="s">
        <v>848</v>
      </c>
      <c r="C757" t="s">
        <v>43</v>
      </c>
      <c r="D757" t="s">
        <v>845</v>
      </c>
      <c r="E757">
        <v>56.88</v>
      </c>
      <c r="F757">
        <v>-158.16999999999999</v>
      </c>
      <c r="G757">
        <v>0.01</v>
      </c>
      <c r="J757" t="s">
        <v>3</v>
      </c>
      <c r="N757" t="s">
        <v>846</v>
      </c>
      <c r="O757" t="s">
        <v>847</v>
      </c>
      <c r="P757" t="s">
        <v>341</v>
      </c>
      <c r="Q757" t="s">
        <v>386</v>
      </c>
      <c r="S757">
        <v>58.38</v>
      </c>
      <c r="T757">
        <v>1.65</v>
      </c>
      <c r="U757">
        <v>16.11</v>
      </c>
      <c r="Z757">
        <v>8.18</v>
      </c>
      <c r="AC757">
        <v>2.79</v>
      </c>
      <c r="AD757">
        <v>6.71</v>
      </c>
      <c r="AE757">
        <v>4.4800000000000004</v>
      </c>
      <c r="AF757">
        <v>1.41</v>
      </c>
      <c r="AL757" s="11">
        <f t="shared" si="44"/>
        <v>0</v>
      </c>
      <c r="AM757" s="12">
        <f t="shared" si="45"/>
        <v>1</v>
      </c>
      <c r="AN757" s="12">
        <f t="shared" si="46"/>
        <v>0</v>
      </c>
      <c r="AO757" s="13">
        <f t="shared" si="47"/>
        <v>0</v>
      </c>
    </row>
    <row r="758" spans="1:41" x14ac:dyDescent="0.25">
      <c r="A758" t="s">
        <v>849</v>
      </c>
      <c r="C758" t="s">
        <v>43</v>
      </c>
      <c r="D758" t="s">
        <v>845</v>
      </c>
      <c r="E758">
        <v>56.88</v>
      </c>
      <c r="F758">
        <v>-158.16999999999999</v>
      </c>
      <c r="G758">
        <v>0.01</v>
      </c>
      <c r="J758" t="s">
        <v>3</v>
      </c>
      <c r="N758" t="s">
        <v>846</v>
      </c>
      <c r="O758" t="s">
        <v>847</v>
      </c>
      <c r="P758" t="s">
        <v>388</v>
      </c>
      <c r="Q758" t="s">
        <v>406</v>
      </c>
      <c r="S758">
        <v>71.459999999999994</v>
      </c>
      <c r="T758">
        <v>0.4</v>
      </c>
      <c r="U758">
        <v>14.64</v>
      </c>
      <c r="Z758">
        <v>2.65</v>
      </c>
      <c r="AC758">
        <v>0.51</v>
      </c>
      <c r="AD758">
        <v>1.93</v>
      </c>
      <c r="AE758">
        <v>5.12</v>
      </c>
      <c r="AF758">
        <v>3.04</v>
      </c>
      <c r="AG758">
        <v>0.03</v>
      </c>
      <c r="AL758" s="11">
        <f t="shared" si="44"/>
        <v>0</v>
      </c>
      <c r="AM758" s="12">
        <f t="shared" si="45"/>
        <v>1</v>
      </c>
      <c r="AN758" s="12">
        <f t="shared" si="46"/>
        <v>0</v>
      </c>
      <c r="AO758" s="13">
        <f t="shared" si="47"/>
        <v>0</v>
      </c>
    </row>
    <row r="759" spans="1:41" x14ac:dyDescent="0.25">
      <c r="A759" t="s">
        <v>850</v>
      </c>
      <c r="C759" t="s">
        <v>43</v>
      </c>
      <c r="D759" t="s">
        <v>845</v>
      </c>
      <c r="E759">
        <v>56.88</v>
      </c>
      <c r="F759">
        <v>-158.16999999999999</v>
      </c>
      <c r="G759">
        <v>0.01</v>
      </c>
      <c r="J759" t="s">
        <v>3</v>
      </c>
      <c r="N759" t="s">
        <v>846</v>
      </c>
      <c r="O759" t="s">
        <v>847</v>
      </c>
      <c r="P759" t="s">
        <v>388</v>
      </c>
      <c r="Q759" t="s">
        <v>406</v>
      </c>
      <c r="S759">
        <v>71.28</v>
      </c>
      <c r="T759">
        <v>0.65</v>
      </c>
      <c r="U759">
        <v>14.76</v>
      </c>
      <c r="Z759">
        <v>2.31</v>
      </c>
      <c r="AC759">
        <v>0.53</v>
      </c>
      <c r="AD759">
        <v>1.78</v>
      </c>
      <c r="AE759">
        <v>5.59</v>
      </c>
      <c r="AF759">
        <v>2.81</v>
      </c>
      <c r="AL759" s="11">
        <f t="shared" si="44"/>
        <v>0</v>
      </c>
      <c r="AM759" s="12">
        <f t="shared" si="45"/>
        <v>1</v>
      </c>
      <c r="AN759" s="12">
        <f t="shared" si="46"/>
        <v>0</v>
      </c>
      <c r="AO759" s="13">
        <f t="shared" si="47"/>
        <v>0</v>
      </c>
    </row>
    <row r="760" spans="1:41" x14ac:dyDescent="0.25">
      <c r="A760" t="s">
        <v>851</v>
      </c>
      <c r="C760" t="s">
        <v>43</v>
      </c>
      <c r="D760" t="s">
        <v>845</v>
      </c>
      <c r="E760">
        <v>56.88</v>
      </c>
      <c r="F760">
        <v>-158.16999999999999</v>
      </c>
      <c r="G760">
        <v>0.01</v>
      </c>
      <c r="J760" t="s">
        <v>3</v>
      </c>
      <c r="N760" t="s">
        <v>846</v>
      </c>
      <c r="O760" t="s">
        <v>847</v>
      </c>
      <c r="P760" t="s">
        <v>341</v>
      </c>
      <c r="Q760" t="s">
        <v>386</v>
      </c>
      <c r="S760">
        <v>57.91</v>
      </c>
      <c r="T760">
        <v>1.55</v>
      </c>
      <c r="U760">
        <v>16.41</v>
      </c>
      <c r="Z760">
        <v>8.16</v>
      </c>
      <c r="AC760">
        <v>2.93</v>
      </c>
      <c r="AD760">
        <v>6.49</v>
      </c>
      <c r="AE760">
        <v>4.12</v>
      </c>
      <c r="AF760">
        <v>1.65</v>
      </c>
      <c r="AG760">
        <v>0.71</v>
      </c>
      <c r="AL760" s="11">
        <f t="shared" si="44"/>
        <v>0</v>
      </c>
      <c r="AM760" s="12">
        <f t="shared" si="45"/>
        <v>1</v>
      </c>
      <c r="AN760" s="12">
        <f t="shared" si="46"/>
        <v>0</v>
      </c>
      <c r="AO760" s="13">
        <f t="shared" si="47"/>
        <v>0</v>
      </c>
    </row>
    <row r="761" spans="1:41" x14ac:dyDescent="0.25">
      <c r="A761" t="s">
        <v>852</v>
      </c>
      <c r="C761" t="s">
        <v>43</v>
      </c>
      <c r="D761" t="s">
        <v>845</v>
      </c>
      <c r="E761">
        <v>56.88</v>
      </c>
      <c r="F761">
        <v>-158.16999999999999</v>
      </c>
      <c r="G761">
        <v>0.01</v>
      </c>
      <c r="J761" t="s">
        <v>3</v>
      </c>
      <c r="N761" t="s">
        <v>846</v>
      </c>
      <c r="O761" t="s">
        <v>847</v>
      </c>
      <c r="P761" t="s">
        <v>388</v>
      </c>
      <c r="Q761" t="s">
        <v>406</v>
      </c>
      <c r="S761">
        <v>70.510000000000005</v>
      </c>
      <c r="T761">
        <v>0.32</v>
      </c>
      <c r="U761">
        <v>14.93</v>
      </c>
      <c r="Z761">
        <v>2.48</v>
      </c>
      <c r="AC761">
        <v>0.37</v>
      </c>
      <c r="AD761">
        <v>1.89</v>
      </c>
      <c r="AE761">
        <v>4.38</v>
      </c>
      <c r="AF761">
        <v>2.97</v>
      </c>
      <c r="AG761">
        <v>0.12</v>
      </c>
      <c r="AL761" s="11">
        <f t="shared" si="44"/>
        <v>0</v>
      </c>
      <c r="AM761" s="12">
        <f t="shared" si="45"/>
        <v>1</v>
      </c>
      <c r="AN761" s="12">
        <f t="shared" si="46"/>
        <v>0</v>
      </c>
      <c r="AO761" s="13">
        <f t="shared" si="47"/>
        <v>0</v>
      </c>
    </row>
    <row r="762" spans="1:41" x14ac:dyDescent="0.25">
      <c r="A762" t="s">
        <v>853</v>
      </c>
      <c r="C762" t="s">
        <v>43</v>
      </c>
      <c r="D762" t="s">
        <v>845</v>
      </c>
      <c r="E762">
        <v>56.88</v>
      </c>
      <c r="F762">
        <v>-158.16999999999999</v>
      </c>
      <c r="G762">
        <v>0.01</v>
      </c>
      <c r="J762" t="s">
        <v>3</v>
      </c>
      <c r="N762" t="s">
        <v>846</v>
      </c>
      <c r="O762" t="s">
        <v>847</v>
      </c>
      <c r="P762" t="s">
        <v>388</v>
      </c>
      <c r="Q762" t="s">
        <v>406</v>
      </c>
      <c r="S762">
        <v>70.7</v>
      </c>
      <c r="T762">
        <v>0.74</v>
      </c>
      <c r="U762">
        <v>14.98</v>
      </c>
      <c r="Z762">
        <v>3.02</v>
      </c>
      <c r="AC762">
        <v>0.55000000000000004</v>
      </c>
      <c r="AD762">
        <v>1.78</v>
      </c>
      <c r="AE762">
        <v>5.01</v>
      </c>
      <c r="AF762">
        <v>3.04</v>
      </c>
      <c r="AL762" s="11">
        <f t="shared" si="44"/>
        <v>0</v>
      </c>
      <c r="AM762" s="12">
        <f t="shared" si="45"/>
        <v>1</v>
      </c>
      <c r="AN762" s="12">
        <f t="shared" si="46"/>
        <v>0</v>
      </c>
      <c r="AO762" s="13">
        <f t="shared" si="47"/>
        <v>0</v>
      </c>
    </row>
    <row r="763" spans="1:41" x14ac:dyDescent="0.25">
      <c r="A763" t="s">
        <v>854</v>
      </c>
      <c r="C763" t="s">
        <v>43</v>
      </c>
      <c r="D763" t="s">
        <v>845</v>
      </c>
      <c r="E763">
        <v>56.88</v>
      </c>
      <c r="F763">
        <v>-158.16999999999999</v>
      </c>
      <c r="G763">
        <v>0.01</v>
      </c>
      <c r="J763" t="s">
        <v>3</v>
      </c>
      <c r="N763" t="s">
        <v>846</v>
      </c>
      <c r="O763" t="s">
        <v>847</v>
      </c>
      <c r="P763" t="s">
        <v>341</v>
      </c>
      <c r="Q763" t="s">
        <v>386</v>
      </c>
      <c r="S763">
        <v>59.94</v>
      </c>
      <c r="T763">
        <v>1.31</v>
      </c>
      <c r="U763">
        <v>15.95</v>
      </c>
      <c r="Z763">
        <v>8.02</v>
      </c>
      <c r="AC763">
        <v>2.46</v>
      </c>
      <c r="AD763">
        <v>5.46</v>
      </c>
      <c r="AE763">
        <v>4.13</v>
      </c>
      <c r="AF763">
        <v>1.99</v>
      </c>
      <c r="AG763">
        <v>0.67</v>
      </c>
      <c r="AL763" s="11">
        <f t="shared" si="44"/>
        <v>0</v>
      </c>
      <c r="AM763" s="12">
        <f t="shared" si="45"/>
        <v>1</v>
      </c>
      <c r="AN763" s="12">
        <f t="shared" si="46"/>
        <v>0</v>
      </c>
      <c r="AO763" s="13">
        <f t="shared" si="47"/>
        <v>0</v>
      </c>
    </row>
    <row r="764" spans="1:41" x14ac:dyDescent="0.25">
      <c r="A764" t="s">
        <v>855</v>
      </c>
      <c r="C764" t="s">
        <v>43</v>
      </c>
      <c r="D764" t="s">
        <v>845</v>
      </c>
      <c r="E764">
        <v>56.88</v>
      </c>
      <c r="F764">
        <v>-158.16999999999999</v>
      </c>
      <c r="G764">
        <v>0.01</v>
      </c>
      <c r="J764" t="s">
        <v>3</v>
      </c>
      <c r="N764" t="s">
        <v>846</v>
      </c>
      <c r="O764" t="s">
        <v>847</v>
      </c>
      <c r="P764" t="s">
        <v>341</v>
      </c>
      <c r="Q764" t="s">
        <v>386</v>
      </c>
      <c r="S764">
        <v>58.95</v>
      </c>
      <c r="T764">
        <v>1.64</v>
      </c>
      <c r="U764">
        <v>15.88</v>
      </c>
      <c r="Z764">
        <v>7.82</v>
      </c>
      <c r="AC764">
        <v>2.95</v>
      </c>
      <c r="AD764">
        <v>6.04</v>
      </c>
      <c r="AE764">
        <v>4.45</v>
      </c>
      <c r="AF764">
        <v>1.86</v>
      </c>
      <c r="AG764">
        <v>0.32</v>
      </c>
      <c r="AL764" s="11">
        <f t="shared" si="44"/>
        <v>0</v>
      </c>
      <c r="AM764" s="12">
        <f t="shared" si="45"/>
        <v>1</v>
      </c>
      <c r="AN764" s="12">
        <f t="shared" si="46"/>
        <v>0</v>
      </c>
      <c r="AO764" s="13">
        <f t="shared" si="47"/>
        <v>0</v>
      </c>
    </row>
    <row r="765" spans="1:41" x14ac:dyDescent="0.25">
      <c r="A765" t="s">
        <v>856</v>
      </c>
      <c r="C765" t="s">
        <v>43</v>
      </c>
      <c r="D765" t="s">
        <v>845</v>
      </c>
      <c r="E765">
        <v>56.88</v>
      </c>
      <c r="F765">
        <v>-158.16999999999999</v>
      </c>
      <c r="G765">
        <v>0.01</v>
      </c>
      <c r="J765" t="s">
        <v>3</v>
      </c>
      <c r="N765" t="s">
        <v>846</v>
      </c>
      <c r="O765" t="s">
        <v>847</v>
      </c>
      <c r="P765" t="s">
        <v>341</v>
      </c>
      <c r="Q765" t="s">
        <v>386</v>
      </c>
      <c r="S765">
        <v>58.43</v>
      </c>
      <c r="T765">
        <v>1.35</v>
      </c>
      <c r="U765">
        <v>16.22</v>
      </c>
      <c r="Z765">
        <v>7.9</v>
      </c>
      <c r="AC765">
        <v>2.66</v>
      </c>
      <c r="AD765">
        <v>6.26</v>
      </c>
      <c r="AE765">
        <v>5.05</v>
      </c>
      <c r="AF765">
        <v>1.47</v>
      </c>
      <c r="AG765">
        <v>0.55000000000000004</v>
      </c>
      <c r="AL765" s="11">
        <f t="shared" si="44"/>
        <v>0</v>
      </c>
      <c r="AM765" s="12">
        <f t="shared" si="45"/>
        <v>1</v>
      </c>
      <c r="AN765" s="12">
        <f t="shared" si="46"/>
        <v>0</v>
      </c>
      <c r="AO765" s="13">
        <f t="shared" si="47"/>
        <v>0</v>
      </c>
    </row>
    <row r="766" spans="1:41" x14ac:dyDescent="0.25">
      <c r="A766" t="s">
        <v>857</v>
      </c>
      <c r="C766" t="s">
        <v>43</v>
      </c>
      <c r="D766" t="s">
        <v>845</v>
      </c>
      <c r="E766">
        <v>56.88</v>
      </c>
      <c r="F766">
        <v>-158.16999999999999</v>
      </c>
      <c r="G766">
        <v>0.01</v>
      </c>
      <c r="J766" t="s">
        <v>3</v>
      </c>
      <c r="N766" t="s">
        <v>846</v>
      </c>
      <c r="O766" t="s">
        <v>847</v>
      </c>
      <c r="P766" t="s">
        <v>341</v>
      </c>
      <c r="Q766" t="s">
        <v>386</v>
      </c>
      <c r="S766">
        <v>71.2</v>
      </c>
      <c r="T766">
        <v>0.44</v>
      </c>
      <c r="U766">
        <v>14.83</v>
      </c>
      <c r="Z766">
        <v>2.62</v>
      </c>
      <c r="AC766">
        <v>0.48</v>
      </c>
      <c r="AD766">
        <v>1.63</v>
      </c>
      <c r="AE766">
        <v>5.27</v>
      </c>
      <c r="AF766">
        <v>3.26</v>
      </c>
      <c r="AG766">
        <v>0.1</v>
      </c>
      <c r="AL766" s="11">
        <f t="shared" si="44"/>
        <v>0</v>
      </c>
      <c r="AM766" s="12">
        <f t="shared" si="45"/>
        <v>1</v>
      </c>
      <c r="AN766" s="12">
        <f t="shared" si="46"/>
        <v>0</v>
      </c>
      <c r="AO766" s="13">
        <f t="shared" si="47"/>
        <v>0</v>
      </c>
    </row>
    <row r="767" spans="1:41" x14ac:dyDescent="0.25">
      <c r="A767" t="s">
        <v>858</v>
      </c>
      <c r="C767" t="s">
        <v>43</v>
      </c>
      <c r="D767" t="s">
        <v>845</v>
      </c>
      <c r="E767">
        <v>56.88</v>
      </c>
      <c r="F767">
        <v>-158.16999999999999</v>
      </c>
      <c r="G767">
        <v>0.01</v>
      </c>
      <c r="J767" t="s">
        <v>3</v>
      </c>
      <c r="N767" t="s">
        <v>846</v>
      </c>
      <c r="O767" t="s">
        <v>46</v>
      </c>
      <c r="P767" t="s">
        <v>341</v>
      </c>
      <c r="Q767" t="s">
        <v>386</v>
      </c>
      <c r="S767">
        <v>58.7</v>
      </c>
      <c r="T767">
        <v>1.34</v>
      </c>
      <c r="U767">
        <v>16.3</v>
      </c>
      <c r="Z767">
        <v>7.43</v>
      </c>
      <c r="AB767">
        <v>0.2</v>
      </c>
      <c r="AC767">
        <v>2.82</v>
      </c>
      <c r="AD767">
        <v>6.13</v>
      </c>
      <c r="AE767">
        <v>4.42</v>
      </c>
      <c r="AF767">
        <v>1.57</v>
      </c>
      <c r="AG767">
        <v>0.56000000000000005</v>
      </c>
      <c r="AL767" s="11">
        <f t="shared" si="44"/>
        <v>0</v>
      </c>
      <c r="AM767" s="12">
        <f t="shared" si="45"/>
        <v>1</v>
      </c>
      <c r="AN767" s="12">
        <f t="shared" si="46"/>
        <v>0</v>
      </c>
      <c r="AO767" s="13">
        <f t="shared" si="47"/>
        <v>0</v>
      </c>
    </row>
    <row r="768" spans="1:41" x14ac:dyDescent="0.25">
      <c r="A768" t="s">
        <v>859</v>
      </c>
      <c r="C768" t="s">
        <v>43</v>
      </c>
      <c r="D768" t="s">
        <v>845</v>
      </c>
      <c r="E768">
        <v>56.88</v>
      </c>
      <c r="F768">
        <v>-158.16999999999999</v>
      </c>
      <c r="G768">
        <v>0.01</v>
      </c>
      <c r="J768" t="s">
        <v>3</v>
      </c>
      <c r="N768" t="s">
        <v>421</v>
      </c>
      <c r="O768" t="s">
        <v>46</v>
      </c>
      <c r="P768" t="s">
        <v>388</v>
      </c>
      <c r="Q768" t="s">
        <v>406</v>
      </c>
      <c r="S768">
        <v>70.569999999999993</v>
      </c>
      <c r="T768">
        <v>0.53</v>
      </c>
      <c r="U768">
        <v>15.31</v>
      </c>
      <c r="Z768">
        <v>2.69</v>
      </c>
      <c r="AB768">
        <v>0.16</v>
      </c>
      <c r="AC768">
        <v>0.61</v>
      </c>
      <c r="AD768">
        <v>2</v>
      </c>
      <c r="AE768">
        <v>5.38</v>
      </c>
      <c r="AF768">
        <v>2.97</v>
      </c>
      <c r="AG768">
        <v>0.11</v>
      </c>
      <c r="AL768" s="11">
        <f t="shared" si="44"/>
        <v>0</v>
      </c>
      <c r="AM768" s="12">
        <f t="shared" si="45"/>
        <v>1</v>
      </c>
      <c r="AN768" s="12">
        <f t="shared" si="46"/>
        <v>0</v>
      </c>
      <c r="AO768" s="13">
        <f t="shared" si="47"/>
        <v>0</v>
      </c>
    </row>
    <row r="769" spans="1:41" x14ac:dyDescent="0.25">
      <c r="A769" t="s">
        <v>860</v>
      </c>
      <c r="C769" t="s">
        <v>43</v>
      </c>
      <c r="D769" t="s">
        <v>840</v>
      </c>
      <c r="E769">
        <v>56.905799999999999</v>
      </c>
      <c r="F769">
        <v>-158.209</v>
      </c>
      <c r="G769">
        <v>0.01</v>
      </c>
      <c r="J769" t="s">
        <v>3</v>
      </c>
      <c r="N769" t="s">
        <v>421</v>
      </c>
      <c r="O769" t="s">
        <v>46</v>
      </c>
      <c r="P769" t="s">
        <v>388</v>
      </c>
      <c r="Q769" t="s">
        <v>406</v>
      </c>
      <c r="S769">
        <v>69.099999999999994</v>
      </c>
      <c r="T769">
        <v>0.55000000000000004</v>
      </c>
      <c r="U769">
        <v>15.2</v>
      </c>
      <c r="Z769">
        <v>2.72</v>
      </c>
      <c r="AB769">
        <v>0.15</v>
      </c>
      <c r="AC769">
        <v>2.09</v>
      </c>
      <c r="AD769">
        <v>0.71</v>
      </c>
      <c r="AE769">
        <v>2.88</v>
      </c>
      <c r="AF769">
        <v>5.61</v>
      </c>
      <c r="AG769">
        <v>0.12</v>
      </c>
      <c r="AL769" s="11">
        <f t="shared" si="44"/>
        <v>0</v>
      </c>
      <c r="AM769" s="12">
        <f t="shared" si="45"/>
        <v>1</v>
      </c>
      <c r="AN769" s="12">
        <f t="shared" si="46"/>
        <v>0</v>
      </c>
      <c r="AO769" s="13">
        <f t="shared" si="47"/>
        <v>0</v>
      </c>
    </row>
    <row r="770" spans="1:41" x14ac:dyDescent="0.25">
      <c r="A770" t="s">
        <v>861</v>
      </c>
      <c r="C770" t="s">
        <v>43</v>
      </c>
      <c r="D770" t="s">
        <v>840</v>
      </c>
      <c r="E770">
        <v>56.905799999999999</v>
      </c>
      <c r="F770">
        <v>-158.209</v>
      </c>
      <c r="G770">
        <v>0.01</v>
      </c>
      <c r="J770" t="s">
        <v>3</v>
      </c>
      <c r="N770" t="s">
        <v>421</v>
      </c>
      <c r="O770" t="s">
        <v>46</v>
      </c>
      <c r="P770" t="s">
        <v>388</v>
      </c>
      <c r="Q770" t="s">
        <v>406</v>
      </c>
      <c r="S770">
        <v>67.900000000000006</v>
      </c>
      <c r="T770">
        <v>0.71</v>
      </c>
      <c r="U770">
        <v>15.4</v>
      </c>
      <c r="Z770">
        <v>3.57</v>
      </c>
      <c r="AB770">
        <v>0.15</v>
      </c>
      <c r="AC770">
        <v>3.01</v>
      </c>
      <c r="AD770">
        <v>0.85</v>
      </c>
      <c r="AE770">
        <v>2.63</v>
      </c>
      <c r="AF770">
        <v>4.92</v>
      </c>
      <c r="AG770">
        <v>0.18</v>
      </c>
      <c r="AL770" s="11">
        <f t="shared" si="44"/>
        <v>0</v>
      </c>
      <c r="AM770" s="12">
        <f t="shared" si="45"/>
        <v>1</v>
      </c>
      <c r="AN770" s="12">
        <f t="shared" si="46"/>
        <v>0</v>
      </c>
      <c r="AO770" s="13">
        <f t="shared" si="47"/>
        <v>0</v>
      </c>
    </row>
    <row r="771" spans="1:41" x14ac:dyDescent="0.25">
      <c r="A771" t="s">
        <v>862</v>
      </c>
      <c r="C771" t="s">
        <v>43</v>
      </c>
      <c r="D771" t="s">
        <v>840</v>
      </c>
      <c r="E771">
        <v>56.905799999999999</v>
      </c>
      <c r="F771">
        <v>-158.209</v>
      </c>
      <c r="G771">
        <v>0.01</v>
      </c>
      <c r="J771" t="s">
        <v>3</v>
      </c>
      <c r="N771" t="s">
        <v>421</v>
      </c>
      <c r="O771" t="s">
        <v>46</v>
      </c>
      <c r="P771" t="s">
        <v>388</v>
      </c>
      <c r="Q771" t="s">
        <v>406</v>
      </c>
      <c r="S771">
        <v>68.8</v>
      </c>
      <c r="T771">
        <v>0.69</v>
      </c>
      <c r="U771">
        <v>14.8</v>
      </c>
      <c r="Z771">
        <v>3.63</v>
      </c>
      <c r="AB771">
        <v>0.16</v>
      </c>
      <c r="AC771">
        <v>2.25</v>
      </c>
      <c r="AD771">
        <v>0.69</v>
      </c>
      <c r="AE771">
        <v>3.09</v>
      </c>
      <c r="AF771">
        <v>5.21</v>
      </c>
      <c r="AG771">
        <v>0.14000000000000001</v>
      </c>
      <c r="AL771" s="11">
        <f t="shared" si="44"/>
        <v>0</v>
      </c>
      <c r="AM771" s="12">
        <f t="shared" si="45"/>
        <v>1</v>
      </c>
      <c r="AN771" s="12">
        <f t="shared" si="46"/>
        <v>0</v>
      </c>
      <c r="AO771" s="13">
        <f t="shared" si="47"/>
        <v>0</v>
      </c>
    </row>
    <row r="772" spans="1:41" x14ac:dyDescent="0.25">
      <c r="A772" t="s">
        <v>863</v>
      </c>
      <c r="C772" t="s">
        <v>43</v>
      </c>
      <c r="D772" t="s">
        <v>840</v>
      </c>
      <c r="E772">
        <v>56.905799999999999</v>
      </c>
      <c r="F772">
        <v>-158.209</v>
      </c>
      <c r="G772">
        <v>0.01</v>
      </c>
      <c r="J772" t="s">
        <v>3</v>
      </c>
      <c r="N772" t="s">
        <v>421</v>
      </c>
      <c r="O772" t="s">
        <v>46</v>
      </c>
      <c r="P772" t="s">
        <v>388</v>
      </c>
      <c r="Q772" t="s">
        <v>406</v>
      </c>
      <c r="S772">
        <v>68.5</v>
      </c>
      <c r="T772">
        <v>0.73</v>
      </c>
      <c r="U772">
        <v>14.9</v>
      </c>
      <c r="Z772">
        <v>3.7</v>
      </c>
      <c r="AB772">
        <v>0.16</v>
      </c>
      <c r="AC772">
        <v>2.2999999999999998</v>
      </c>
      <c r="AD772">
        <v>0.74</v>
      </c>
      <c r="AE772">
        <v>2.98</v>
      </c>
      <c r="AF772">
        <v>5.2</v>
      </c>
      <c r="AG772">
        <v>0.16</v>
      </c>
      <c r="AL772" s="11">
        <f t="shared" si="44"/>
        <v>0</v>
      </c>
      <c r="AM772" s="12">
        <f t="shared" si="45"/>
        <v>1</v>
      </c>
      <c r="AN772" s="12">
        <f t="shared" si="46"/>
        <v>0</v>
      </c>
      <c r="AO772" s="13">
        <f t="shared" si="47"/>
        <v>0</v>
      </c>
    </row>
    <row r="773" spans="1:41" x14ac:dyDescent="0.25">
      <c r="A773" t="s">
        <v>864</v>
      </c>
      <c r="C773" t="s">
        <v>43</v>
      </c>
      <c r="D773" t="s">
        <v>840</v>
      </c>
      <c r="E773">
        <v>56.905799999999999</v>
      </c>
      <c r="F773">
        <v>-158.209</v>
      </c>
      <c r="G773">
        <v>0.01</v>
      </c>
      <c r="J773" t="s">
        <v>3</v>
      </c>
      <c r="N773" t="s">
        <v>421</v>
      </c>
      <c r="O773" t="s">
        <v>46</v>
      </c>
      <c r="P773" t="s">
        <v>388</v>
      </c>
      <c r="Q773" t="s">
        <v>406</v>
      </c>
      <c r="S773">
        <v>67.2</v>
      </c>
      <c r="T773">
        <v>0.85</v>
      </c>
      <c r="U773">
        <v>15.4</v>
      </c>
      <c r="Z773">
        <v>4.07</v>
      </c>
      <c r="AB773">
        <v>0.17</v>
      </c>
      <c r="AC773">
        <v>2.87</v>
      </c>
      <c r="AD773">
        <v>1.01</v>
      </c>
      <c r="AE773">
        <v>2.73</v>
      </c>
      <c r="AF773">
        <v>5.24</v>
      </c>
      <c r="AG773">
        <v>0.22</v>
      </c>
      <c r="AL773" s="11">
        <f t="shared" si="44"/>
        <v>0</v>
      </c>
      <c r="AM773" s="12">
        <f t="shared" si="45"/>
        <v>1</v>
      </c>
      <c r="AN773" s="12">
        <f t="shared" si="46"/>
        <v>0</v>
      </c>
      <c r="AO773" s="13">
        <f t="shared" si="47"/>
        <v>0</v>
      </c>
    </row>
    <row r="774" spans="1:41" x14ac:dyDescent="0.25">
      <c r="A774" t="s">
        <v>865</v>
      </c>
      <c r="C774" t="s">
        <v>43</v>
      </c>
      <c r="D774" t="s">
        <v>840</v>
      </c>
      <c r="E774">
        <v>56.905799999999999</v>
      </c>
      <c r="F774">
        <v>-158.209</v>
      </c>
      <c r="G774">
        <v>0.01</v>
      </c>
      <c r="J774" t="s">
        <v>3</v>
      </c>
      <c r="N774" t="s">
        <v>421</v>
      </c>
      <c r="O774" t="s">
        <v>46</v>
      </c>
      <c r="P774" t="s">
        <v>388</v>
      </c>
      <c r="Q774" t="s">
        <v>406</v>
      </c>
      <c r="S774">
        <v>67.3</v>
      </c>
      <c r="T774">
        <v>0.85</v>
      </c>
      <c r="U774">
        <v>15.2</v>
      </c>
      <c r="Z774">
        <v>3.92</v>
      </c>
      <c r="AB774">
        <v>0.17</v>
      </c>
      <c r="AC774">
        <v>2.84</v>
      </c>
      <c r="AD774">
        <v>1.07</v>
      </c>
      <c r="AE774">
        <v>2.75</v>
      </c>
      <c r="AF774">
        <v>5.22</v>
      </c>
      <c r="AG774">
        <v>0.22</v>
      </c>
      <c r="AL774" s="11">
        <f t="shared" si="44"/>
        <v>0</v>
      </c>
      <c r="AM774" s="12">
        <f t="shared" si="45"/>
        <v>1</v>
      </c>
      <c r="AN774" s="12">
        <f t="shared" si="46"/>
        <v>0</v>
      </c>
      <c r="AO774" s="13">
        <f t="shared" si="47"/>
        <v>0</v>
      </c>
    </row>
    <row r="775" spans="1:41" x14ac:dyDescent="0.25">
      <c r="A775" t="s">
        <v>866</v>
      </c>
      <c r="C775" t="s">
        <v>43</v>
      </c>
      <c r="D775" t="s">
        <v>840</v>
      </c>
      <c r="E775">
        <v>56.905799999999999</v>
      </c>
      <c r="F775">
        <v>-158.209</v>
      </c>
      <c r="G775">
        <v>0.01</v>
      </c>
      <c r="J775" t="s">
        <v>3</v>
      </c>
      <c r="N775" t="s">
        <v>421</v>
      </c>
      <c r="O775" t="s">
        <v>46</v>
      </c>
      <c r="P775" t="s">
        <v>388</v>
      </c>
      <c r="Q775" t="s">
        <v>406</v>
      </c>
      <c r="S775">
        <v>67.599999999999994</v>
      </c>
      <c r="T775">
        <v>0.83</v>
      </c>
      <c r="U775">
        <v>15.5</v>
      </c>
      <c r="Z775">
        <v>3.75</v>
      </c>
      <c r="AB775">
        <v>0.15</v>
      </c>
      <c r="AC775">
        <v>2.85</v>
      </c>
      <c r="AD775">
        <v>1.1000000000000001</v>
      </c>
      <c r="AE775">
        <v>2.98</v>
      </c>
      <c r="AF775">
        <v>5.0999999999999996</v>
      </c>
      <c r="AG775">
        <v>0.21</v>
      </c>
      <c r="AL775" s="11">
        <f t="shared" si="44"/>
        <v>0</v>
      </c>
      <c r="AM775" s="12">
        <f t="shared" si="45"/>
        <v>1</v>
      </c>
      <c r="AN775" s="12">
        <f t="shared" si="46"/>
        <v>0</v>
      </c>
      <c r="AO775" s="13">
        <f t="shared" si="47"/>
        <v>0</v>
      </c>
    </row>
    <row r="776" spans="1:41" x14ac:dyDescent="0.25">
      <c r="A776" t="s">
        <v>867</v>
      </c>
      <c r="C776" t="s">
        <v>43</v>
      </c>
      <c r="D776" t="s">
        <v>840</v>
      </c>
      <c r="E776">
        <v>56.905799999999999</v>
      </c>
      <c r="F776">
        <v>-158.209</v>
      </c>
      <c r="G776">
        <v>0.01</v>
      </c>
      <c r="J776" t="s">
        <v>3</v>
      </c>
      <c r="N776" t="s">
        <v>421</v>
      </c>
      <c r="O776" t="s">
        <v>46</v>
      </c>
      <c r="P776" t="s">
        <v>388</v>
      </c>
      <c r="Q776" t="s">
        <v>406</v>
      </c>
      <c r="S776">
        <v>69.900000000000006</v>
      </c>
      <c r="T776">
        <v>0.52</v>
      </c>
      <c r="U776">
        <v>15.1</v>
      </c>
      <c r="Z776">
        <v>2.6</v>
      </c>
      <c r="AB776">
        <v>0.15</v>
      </c>
      <c r="AC776">
        <v>1.96</v>
      </c>
      <c r="AD776">
        <v>0.63</v>
      </c>
      <c r="AE776">
        <v>2.95</v>
      </c>
      <c r="AF776">
        <v>5.55</v>
      </c>
      <c r="AG776">
        <v>0.11</v>
      </c>
      <c r="AL776" s="11">
        <f t="shared" si="44"/>
        <v>0</v>
      </c>
      <c r="AM776" s="12">
        <f t="shared" si="45"/>
        <v>1</v>
      </c>
      <c r="AN776" s="12">
        <f t="shared" si="46"/>
        <v>0</v>
      </c>
      <c r="AO776" s="13">
        <f t="shared" si="47"/>
        <v>0</v>
      </c>
    </row>
    <row r="777" spans="1:41" x14ac:dyDescent="0.25">
      <c r="A777" t="s">
        <v>868</v>
      </c>
      <c r="C777" t="s">
        <v>43</v>
      </c>
      <c r="D777" t="s">
        <v>840</v>
      </c>
      <c r="E777">
        <v>56.905799999999999</v>
      </c>
      <c r="F777">
        <v>-158.209</v>
      </c>
      <c r="G777">
        <v>0.01</v>
      </c>
      <c r="J777" t="s">
        <v>3</v>
      </c>
      <c r="N777" t="s">
        <v>421</v>
      </c>
      <c r="O777" t="s">
        <v>46</v>
      </c>
      <c r="P777" t="s">
        <v>341</v>
      </c>
      <c r="Q777" t="s">
        <v>386</v>
      </c>
      <c r="S777">
        <v>59</v>
      </c>
      <c r="T777">
        <v>1.3</v>
      </c>
      <c r="U777">
        <v>16.3</v>
      </c>
      <c r="Z777">
        <v>6.92</v>
      </c>
      <c r="AB777">
        <v>0.2</v>
      </c>
      <c r="AC777">
        <v>5.95</v>
      </c>
      <c r="AD777">
        <v>2.67</v>
      </c>
      <c r="AE777">
        <v>1.63</v>
      </c>
      <c r="AF777">
        <v>4.5199999999999996</v>
      </c>
      <c r="AG777">
        <v>0.55000000000000004</v>
      </c>
      <c r="AL777" s="11">
        <f t="shared" ref="AL777:AL840" si="48">IF(AND(J777="VOLCANIC_ARC",OR(Q777="BASALT",Q777="BASALTIC ANDESITE",Q777="GABBRO",Q777="PICRITE",Q777="TRACHYBASALT")),1,0)</f>
        <v>0</v>
      </c>
      <c r="AM777" s="12">
        <f t="shared" ref="AM777:AM840" si="49">IF(AND(J777="VOLCANIC_ARC",OR(Q777="ANDESITE",Q777="TRACHYANDESITE",Q777="DACITE",Q777="RHYODACITE",Q777="RHYOLITE")),1,0)</f>
        <v>1</v>
      </c>
      <c r="AN777" s="12">
        <f t="shared" ref="AN777:AN840" si="50">IF(AND(Q777="TEPHRA",S777&lt;57),1,0)</f>
        <v>0</v>
      </c>
      <c r="AO777" s="13">
        <f t="shared" ref="AO777:AO840" si="51">IF(AND(Q777="TEPHRA",S777&gt;=57),1,0)</f>
        <v>0</v>
      </c>
    </row>
    <row r="778" spans="1:41" x14ac:dyDescent="0.25">
      <c r="A778" t="s">
        <v>869</v>
      </c>
      <c r="C778" t="s">
        <v>43</v>
      </c>
      <c r="D778" t="s">
        <v>840</v>
      </c>
      <c r="E778">
        <v>56.905799999999999</v>
      </c>
      <c r="F778">
        <v>-158.209</v>
      </c>
      <c r="G778">
        <v>0.01</v>
      </c>
      <c r="J778" t="s">
        <v>3</v>
      </c>
      <c r="N778" t="s">
        <v>421</v>
      </c>
      <c r="O778" t="s">
        <v>46</v>
      </c>
      <c r="P778" t="s">
        <v>388</v>
      </c>
      <c r="Q778" t="s">
        <v>406</v>
      </c>
      <c r="S778">
        <v>69.5</v>
      </c>
      <c r="T778">
        <v>0.52</v>
      </c>
      <c r="U778">
        <v>15</v>
      </c>
      <c r="Z778">
        <v>2.7</v>
      </c>
      <c r="AB778">
        <v>0.15</v>
      </c>
      <c r="AC778">
        <v>1.94</v>
      </c>
      <c r="AD778">
        <v>0.52</v>
      </c>
      <c r="AE778">
        <v>2.98</v>
      </c>
      <c r="AF778">
        <v>5.41</v>
      </c>
      <c r="AG778">
        <v>0.11</v>
      </c>
      <c r="AL778" s="11">
        <f t="shared" si="48"/>
        <v>0</v>
      </c>
      <c r="AM778" s="12">
        <f t="shared" si="49"/>
        <v>1</v>
      </c>
      <c r="AN778" s="12">
        <f t="shared" si="50"/>
        <v>0</v>
      </c>
      <c r="AO778" s="13">
        <f t="shared" si="51"/>
        <v>0</v>
      </c>
    </row>
    <row r="779" spans="1:41" x14ac:dyDescent="0.25">
      <c r="A779" t="s">
        <v>870</v>
      </c>
      <c r="C779" t="s">
        <v>43</v>
      </c>
      <c r="D779" t="s">
        <v>871</v>
      </c>
      <c r="E779">
        <v>52.316000000000003</v>
      </c>
      <c r="F779">
        <v>-172.51</v>
      </c>
      <c r="G779">
        <v>0.01</v>
      </c>
      <c r="J779" t="s">
        <v>3</v>
      </c>
      <c r="L779">
        <v>33.200000000000003</v>
      </c>
      <c r="N779" t="s">
        <v>45</v>
      </c>
      <c r="O779" t="s">
        <v>46</v>
      </c>
      <c r="P779" t="s">
        <v>388</v>
      </c>
      <c r="Q779" t="s">
        <v>389</v>
      </c>
      <c r="S779">
        <v>70.05</v>
      </c>
      <c r="T779">
        <v>0.6</v>
      </c>
      <c r="U779">
        <v>14.15</v>
      </c>
      <c r="Z779">
        <v>4.41</v>
      </c>
      <c r="AB779">
        <v>0.11</v>
      </c>
      <c r="AC779">
        <v>0.68</v>
      </c>
      <c r="AD779">
        <v>2.64</v>
      </c>
      <c r="AE779">
        <v>4.95</v>
      </c>
      <c r="AF779">
        <v>2.04</v>
      </c>
      <c r="AG779">
        <v>0.16</v>
      </c>
      <c r="AI779">
        <v>0.19</v>
      </c>
      <c r="AL779" s="11">
        <f t="shared" si="48"/>
        <v>0</v>
      </c>
      <c r="AM779" s="12">
        <f t="shared" si="49"/>
        <v>1</v>
      </c>
      <c r="AN779" s="12">
        <f t="shared" si="50"/>
        <v>0</v>
      </c>
      <c r="AO779" s="13">
        <f t="shared" si="51"/>
        <v>0</v>
      </c>
    </row>
    <row r="780" spans="1:41" x14ac:dyDescent="0.25">
      <c r="A780" t="s">
        <v>872</v>
      </c>
      <c r="C780" t="s">
        <v>43</v>
      </c>
      <c r="D780" t="s">
        <v>871</v>
      </c>
      <c r="E780">
        <v>52.316000000000003</v>
      </c>
      <c r="F780">
        <v>-172.51</v>
      </c>
      <c r="G780">
        <v>0.01</v>
      </c>
      <c r="J780" t="s">
        <v>3</v>
      </c>
      <c r="N780" t="s">
        <v>45</v>
      </c>
      <c r="O780" t="s">
        <v>46</v>
      </c>
      <c r="P780" t="s">
        <v>388</v>
      </c>
      <c r="Q780" t="s">
        <v>406</v>
      </c>
      <c r="S780">
        <v>69.81</v>
      </c>
      <c r="T780">
        <v>0.56000000000000005</v>
      </c>
      <c r="U780">
        <v>14.47</v>
      </c>
      <c r="Z780">
        <v>3.71</v>
      </c>
      <c r="AB780">
        <v>0.1</v>
      </c>
      <c r="AC780">
        <v>0.79</v>
      </c>
      <c r="AD780">
        <v>2.7</v>
      </c>
      <c r="AE780">
        <v>4.93</v>
      </c>
      <c r="AF780">
        <v>2.36</v>
      </c>
      <c r="AG780">
        <v>0.14000000000000001</v>
      </c>
      <c r="AI780">
        <v>0.43</v>
      </c>
      <c r="AL780" s="11">
        <f t="shared" si="48"/>
        <v>0</v>
      </c>
      <c r="AM780" s="12">
        <f t="shared" si="49"/>
        <v>1</v>
      </c>
      <c r="AN780" s="12">
        <f t="shared" si="50"/>
        <v>0</v>
      </c>
      <c r="AO780" s="13">
        <f t="shared" si="51"/>
        <v>0</v>
      </c>
    </row>
    <row r="781" spans="1:41" x14ac:dyDescent="0.25">
      <c r="A781" t="s">
        <v>873</v>
      </c>
      <c r="C781" t="s">
        <v>43</v>
      </c>
      <c r="D781" t="s">
        <v>871</v>
      </c>
      <c r="E781">
        <v>52.316000000000003</v>
      </c>
      <c r="F781">
        <v>-172.51</v>
      </c>
      <c r="G781">
        <v>0.01</v>
      </c>
      <c r="J781" t="s">
        <v>3</v>
      </c>
      <c r="L781">
        <v>76.8</v>
      </c>
      <c r="N781" t="s">
        <v>45</v>
      </c>
      <c r="O781" t="s">
        <v>46</v>
      </c>
      <c r="P781" t="s">
        <v>388</v>
      </c>
      <c r="Q781" t="s">
        <v>389</v>
      </c>
      <c r="S781">
        <v>70.430000000000007</v>
      </c>
      <c r="T781">
        <v>0.53</v>
      </c>
      <c r="U781">
        <v>14.63</v>
      </c>
      <c r="Z781">
        <v>3.06</v>
      </c>
      <c r="AB781">
        <v>0.11</v>
      </c>
      <c r="AC781">
        <v>0.7</v>
      </c>
      <c r="AD781">
        <v>2.2799999999999998</v>
      </c>
      <c r="AE781">
        <v>5.93</v>
      </c>
      <c r="AF781">
        <v>2.23</v>
      </c>
      <c r="AG781">
        <v>0.1</v>
      </c>
      <c r="AI781">
        <v>0.01</v>
      </c>
      <c r="AL781" s="11">
        <f t="shared" si="48"/>
        <v>0</v>
      </c>
      <c r="AM781" s="12">
        <f t="shared" si="49"/>
        <v>1</v>
      </c>
      <c r="AN781" s="12">
        <f t="shared" si="50"/>
        <v>0</v>
      </c>
      <c r="AO781" s="13">
        <f t="shared" si="51"/>
        <v>0</v>
      </c>
    </row>
    <row r="782" spans="1:41" x14ac:dyDescent="0.25">
      <c r="A782" t="s">
        <v>874</v>
      </c>
      <c r="C782" t="s">
        <v>43</v>
      </c>
      <c r="D782" t="s">
        <v>871</v>
      </c>
      <c r="E782">
        <v>52.316000000000003</v>
      </c>
      <c r="F782">
        <v>-172.51</v>
      </c>
      <c r="G782">
        <v>0.01</v>
      </c>
      <c r="J782" t="s">
        <v>3</v>
      </c>
      <c r="N782" t="s">
        <v>45</v>
      </c>
      <c r="O782" t="s">
        <v>46</v>
      </c>
      <c r="P782" t="s">
        <v>294</v>
      </c>
      <c r="Q782" t="s">
        <v>295</v>
      </c>
      <c r="S782">
        <v>51.17</v>
      </c>
      <c r="T782">
        <v>0.67</v>
      </c>
      <c r="U782">
        <v>18.2</v>
      </c>
      <c r="Z782">
        <v>8.84</v>
      </c>
      <c r="AB782">
        <v>0.15</v>
      </c>
      <c r="AC782">
        <v>7.27</v>
      </c>
      <c r="AD782">
        <v>10.29</v>
      </c>
      <c r="AE782">
        <v>2.44</v>
      </c>
      <c r="AF782">
        <v>0.55000000000000004</v>
      </c>
      <c r="AG782">
        <v>0.08</v>
      </c>
      <c r="AI782" t="s">
        <v>875</v>
      </c>
      <c r="AL782" s="11">
        <f t="shared" si="48"/>
        <v>1</v>
      </c>
      <c r="AM782" s="12">
        <f t="shared" si="49"/>
        <v>0</v>
      </c>
      <c r="AN782" s="12">
        <f t="shared" si="50"/>
        <v>0</v>
      </c>
      <c r="AO782" s="13">
        <f t="shared" si="51"/>
        <v>0</v>
      </c>
    </row>
    <row r="783" spans="1:41" x14ac:dyDescent="0.25">
      <c r="A783" t="s">
        <v>876</v>
      </c>
      <c r="C783" t="s">
        <v>43</v>
      </c>
      <c r="D783" t="s">
        <v>871</v>
      </c>
      <c r="E783">
        <v>52.316000000000003</v>
      </c>
      <c r="F783">
        <v>-172.51</v>
      </c>
      <c r="G783">
        <v>0.01</v>
      </c>
      <c r="J783" t="s">
        <v>3</v>
      </c>
      <c r="N783" t="s">
        <v>45</v>
      </c>
      <c r="O783" t="s">
        <v>46</v>
      </c>
      <c r="P783" t="s">
        <v>294</v>
      </c>
      <c r="Q783" t="s">
        <v>295</v>
      </c>
      <c r="S783">
        <v>53.54</v>
      </c>
      <c r="T783">
        <v>0.79</v>
      </c>
      <c r="U783">
        <v>19.52</v>
      </c>
      <c r="Z783">
        <v>8.44</v>
      </c>
      <c r="AB783">
        <v>0.14000000000000001</v>
      </c>
      <c r="AC783">
        <v>4.0599999999999996</v>
      </c>
      <c r="AD783">
        <v>10.51</v>
      </c>
      <c r="AE783">
        <v>2.92</v>
      </c>
      <c r="AF783">
        <v>0.62</v>
      </c>
      <c r="AG783">
        <v>0.09</v>
      </c>
      <c r="AI783" t="s">
        <v>347</v>
      </c>
      <c r="AL783" s="11">
        <f t="shared" si="48"/>
        <v>1</v>
      </c>
      <c r="AM783" s="12">
        <f t="shared" si="49"/>
        <v>0</v>
      </c>
      <c r="AN783" s="12">
        <f t="shared" si="50"/>
        <v>0</v>
      </c>
      <c r="AO783" s="13">
        <f t="shared" si="51"/>
        <v>0</v>
      </c>
    </row>
    <row r="784" spans="1:41" x14ac:dyDescent="0.25">
      <c r="A784" t="s">
        <v>877</v>
      </c>
      <c r="C784" t="s">
        <v>43</v>
      </c>
      <c r="D784" t="s">
        <v>871</v>
      </c>
      <c r="E784">
        <v>52.316000000000003</v>
      </c>
      <c r="F784">
        <v>-172.51</v>
      </c>
      <c r="G784">
        <v>0.01</v>
      </c>
      <c r="J784" t="s">
        <v>3</v>
      </c>
      <c r="N784" t="s">
        <v>45</v>
      </c>
      <c r="O784" t="s">
        <v>46</v>
      </c>
      <c r="P784" t="s">
        <v>388</v>
      </c>
      <c r="Q784" t="s">
        <v>389</v>
      </c>
      <c r="S784">
        <v>71.39</v>
      </c>
      <c r="T784">
        <v>0.48</v>
      </c>
      <c r="U784">
        <v>13.73</v>
      </c>
      <c r="Z784">
        <v>3.48</v>
      </c>
      <c r="AB784">
        <v>0.1</v>
      </c>
      <c r="AC784">
        <v>0.52</v>
      </c>
      <c r="AD784">
        <v>2.12</v>
      </c>
      <c r="AE784">
        <v>4.97</v>
      </c>
      <c r="AF784">
        <v>2.13</v>
      </c>
      <c r="AG784">
        <v>0.1</v>
      </c>
      <c r="AI784">
        <v>0.14000000000000001</v>
      </c>
      <c r="AL784" s="11">
        <f t="shared" si="48"/>
        <v>0</v>
      </c>
      <c r="AM784" s="12">
        <f t="shared" si="49"/>
        <v>1</v>
      </c>
      <c r="AN784" s="12">
        <f t="shared" si="50"/>
        <v>0</v>
      </c>
      <c r="AO784" s="13">
        <f t="shared" si="51"/>
        <v>0</v>
      </c>
    </row>
    <row r="785" spans="1:41" x14ac:dyDescent="0.25">
      <c r="A785" t="s">
        <v>878</v>
      </c>
      <c r="C785" t="s">
        <v>43</v>
      </c>
      <c r="D785" t="s">
        <v>738</v>
      </c>
      <c r="E785">
        <v>58.36</v>
      </c>
      <c r="F785">
        <v>-155.09</v>
      </c>
      <c r="G785">
        <v>0.01</v>
      </c>
      <c r="J785" t="s">
        <v>3</v>
      </c>
      <c r="N785" t="s">
        <v>293</v>
      </c>
      <c r="O785" t="s">
        <v>46</v>
      </c>
      <c r="P785" t="s">
        <v>341</v>
      </c>
      <c r="Q785" t="s">
        <v>386</v>
      </c>
      <c r="S785">
        <v>55.7</v>
      </c>
      <c r="T785">
        <v>0.9</v>
      </c>
      <c r="U785">
        <v>18.5</v>
      </c>
      <c r="Z785">
        <v>7.82</v>
      </c>
      <c r="AB785">
        <v>0.16</v>
      </c>
      <c r="AC785">
        <v>3.81</v>
      </c>
      <c r="AD785">
        <v>7.53</v>
      </c>
      <c r="AE785">
        <v>3.87</v>
      </c>
      <c r="AF785">
        <v>1.1000000000000001</v>
      </c>
      <c r="AG785">
        <v>0.21</v>
      </c>
      <c r="AI785">
        <v>0.25</v>
      </c>
      <c r="AL785" s="11">
        <f t="shared" si="48"/>
        <v>0</v>
      </c>
      <c r="AM785" s="12">
        <f t="shared" si="49"/>
        <v>1</v>
      </c>
      <c r="AN785" s="12">
        <f t="shared" si="50"/>
        <v>0</v>
      </c>
      <c r="AO785" s="13">
        <f t="shared" si="51"/>
        <v>0</v>
      </c>
    </row>
    <row r="786" spans="1:41" x14ac:dyDescent="0.25">
      <c r="A786" t="s">
        <v>879</v>
      </c>
      <c r="C786" t="s">
        <v>43</v>
      </c>
      <c r="D786" t="s">
        <v>871</v>
      </c>
      <c r="E786">
        <v>52.316000000000003</v>
      </c>
      <c r="F786">
        <v>-172.51</v>
      </c>
      <c r="G786">
        <v>0.01</v>
      </c>
      <c r="J786" t="s">
        <v>3</v>
      </c>
      <c r="L786">
        <v>7.5</v>
      </c>
      <c r="N786" t="s">
        <v>45</v>
      </c>
      <c r="O786" t="s">
        <v>46</v>
      </c>
      <c r="P786" t="s">
        <v>388</v>
      </c>
      <c r="Q786" t="s">
        <v>389</v>
      </c>
      <c r="S786">
        <v>70.81</v>
      </c>
      <c r="T786">
        <v>0.51</v>
      </c>
      <c r="U786">
        <v>14.6</v>
      </c>
      <c r="Z786">
        <v>3.68</v>
      </c>
      <c r="AB786">
        <v>0.1</v>
      </c>
      <c r="AC786">
        <v>0.61</v>
      </c>
      <c r="AD786">
        <v>2.35</v>
      </c>
      <c r="AE786">
        <v>5.17</v>
      </c>
      <c r="AF786">
        <v>2.23</v>
      </c>
      <c r="AG786">
        <v>0.11</v>
      </c>
      <c r="AI786">
        <v>0.13</v>
      </c>
      <c r="AL786" s="11">
        <f t="shared" si="48"/>
        <v>0</v>
      </c>
      <c r="AM786" s="12">
        <f t="shared" si="49"/>
        <v>1</v>
      </c>
      <c r="AN786" s="12">
        <f t="shared" si="50"/>
        <v>0</v>
      </c>
      <c r="AO786" s="13">
        <f t="shared" si="51"/>
        <v>0</v>
      </c>
    </row>
    <row r="787" spans="1:41" x14ac:dyDescent="0.25">
      <c r="A787" t="s">
        <v>880</v>
      </c>
      <c r="C787" t="s">
        <v>43</v>
      </c>
      <c r="D787" t="s">
        <v>871</v>
      </c>
      <c r="E787">
        <v>52.316000000000003</v>
      </c>
      <c r="F787">
        <v>-172.51</v>
      </c>
      <c r="G787">
        <v>0.01</v>
      </c>
      <c r="J787" t="s">
        <v>3</v>
      </c>
      <c r="L787">
        <v>116.5</v>
      </c>
      <c r="N787" t="s">
        <v>45</v>
      </c>
      <c r="O787" t="s">
        <v>46</v>
      </c>
      <c r="P787" t="s">
        <v>341</v>
      </c>
      <c r="Q787" t="s">
        <v>386</v>
      </c>
      <c r="S787">
        <v>54.7</v>
      </c>
      <c r="T787">
        <v>0.85</v>
      </c>
      <c r="U787">
        <v>18</v>
      </c>
      <c r="Z787">
        <v>8.9600000000000009</v>
      </c>
      <c r="AB787">
        <v>0.15</v>
      </c>
      <c r="AC787">
        <v>4.67</v>
      </c>
      <c r="AD787">
        <v>9.34</v>
      </c>
      <c r="AE787">
        <v>2.88</v>
      </c>
      <c r="AF787">
        <v>0.81</v>
      </c>
      <c r="AG787">
        <v>0.13500000000000001</v>
      </c>
      <c r="AL787" s="11">
        <f t="shared" si="48"/>
        <v>0</v>
      </c>
      <c r="AM787" s="12">
        <f t="shared" si="49"/>
        <v>1</v>
      </c>
      <c r="AN787" s="12">
        <f t="shared" si="50"/>
        <v>0</v>
      </c>
      <c r="AO787" s="13">
        <f t="shared" si="51"/>
        <v>0</v>
      </c>
    </row>
    <row r="788" spans="1:41" x14ac:dyDescent="0.25">
      <c r="A788" t="s">
        <v>881</v>
      </c>
      <c r="C788" t="s">
        <v>43</v>
      </c>
      <c r="D788" t="s">
        <v>871</v>
      </c>
      <c r="E788">
        <v>52.316000000000003</v>
      </c>
      <c r="F788">
        <v>-172.51</v>
      </c>
      <c r="G788">
        <v>0.01</v>
      </c>
      <c r="J788" t="s">
        <v>3</v>
      </c>
      <c r="L788">
        <v>141.9</v>
      </c>
      <c r="N788" t="s">
        <v>45</v>
      </c>
      <c r="O788" t="s">
        <v>46</v>
      </c>
      <c r="P788" t="s">
        <v>388</v>
      </c>
      <c r="Q788" t="s">
        <v>406</v>
      </c>
      <c r="S788">
        <v>68.66</v>
      </c>
      <c r="T788">
        <v>0.83</v>
      </c>
      <c r="U788">
        <v>14.32</v>
      </c>
      <c r="Z788">
        <v>4.8099999999999996</v>
      </c>
      <c r="AB788">
        <v>0.1</v>
      </c>
      <c r="AC788">
        <v>0.94</v>
      </c>
      <c r="AD788">
        <v>3.12</v>
      </c>
      <c r="AE788">
        <v>4.5999999999999996</v>
      </c>
      <c r="AF788">
        <v>2.16</v>
      </c>
      <c r="AG788">
        <v>0.23</v>
      </c>
      <c r="AL788" s="11">
        <f t="shared" si="48"/>
        <v>0</v>
      </c>
      <c r="AM788" s="12">
        <f t="shared" si="49"/>
        <v>1</v>
      </c>
      <c r="AN788" s="12">
        <f t="shared" si="50"/>
        <v>0</v>
      </c>
      <c r="AO788" s="13">
        <f t="shared" si="51"/>
        <v>0</v>
      </c>
    </row>
    <row r="789" spans="1:41" x14ac:dyDescent="0.25">
      <c r="A789" t="s">
        <v>882</v>
      </c>
      <c r="C789" t="s">
        <v>43</v>
      </c>
      <c r="D789" t="s">
        <v>871</v>
      </c>
      <c r="E789">
        <v>52.316000000000003</v>
      </c>
      <c r="F789">
        <v>-172.51</v>
      </c>
      <c r="G789">
        <v>0.01</v>
      </c>
      <c r="J789" t="s">
        <v>3</v>
      </c>
      <c r="L789">
        <v>53</v>
      </c>
      <c r="N789" t="s">
        <v>45</v>
      </c>
      <c r="O789" t="s">
        <v>46</v>
      </c>
      <c r="P789" t="s">
        <v>341</v>
      </c>
      <c r="Q789" t="s">
        <v>386</v>
      </c>
      <c r="S789">
        <v>62.36</v>
      </c>
      <c r="T789">
        <v>0.9</v>
      </c>
      <c r="U789">
        <v>15.16</v>
      </c>
      <c r="Z789">
        <v>6.66</v>
      </c>
      <c r="AB789">
        <v>0.14000000000000001</v>
      </c>
      <c r="AC789">
        <v>2.08</v>
      </c>
      <c r="AD789">
        <v>4.7300000000000004</v>
      </c>
      <c r="AE789">
        <v>4.33</v>
      </c>
      <c r="AF789">
        <v>1.53</v>
      </c>
      <c r="AG789">
        <v>0.19</v>
      </c>
      <c r="AI789">
        <v>0.53</v>
      </c>
      <c r="AL789" s="11">
        <f t="shared" si="48"/>
        <v>0</v>
      </c>
      <c r="AM789" s="12">
        <f t="shared" si="49"/>
        <v>1</v>
      </c>
      <c r="AN789" s="12">
        <f t="shared" si="50"/>
        <v>0</v>
      </c>
      <c r="AO789" s="13">
        <f t="shared" si="51"/>
        <v>0</v>
      </c>
    </row>
    <row r="790" spans="1:41" x14ac:dyDescent="0.25">
      <c r="A790" t="s">
        <v>883</v>
      </c>
      <c r="C790" t="s">
        <v>43</v>
      </c>
      <c r="D790" t="s">
        <v>871</v>
      </c>
      <c r="E790">
        <v>52.316000000000003</v>
      </c>
      <c r="F790">
        <v>-172.51</v>
      </c>
      <c r="G790">
        <v>0.01</v>
      </c>
      <c r="J790" t="s">
        <v>3</v>
      </c>
      <c r="L790">
        <v>65.599999999999994</v>
      </c>
      <c r="N790" t="s">
        <v>45</v>
      </c>
      <c r="O790" t="s">
        <v>46</v>
      </c>
      <c r="P790" t="s">
        <v>294</v>
      </c>
      <c r="Q790" t="s">
        <v>295</v>
      </c>
      <c r="S790">
        <v>52.15</v>
      </c>
      <c r="T790">
        <v>0.79</v>
      </c>
      <c r="U790">
        <v>20.46</v>
      </c>
      <c r="Z790">
        <v>7.47</v>
      </c>
      <c r="AB790">
        <v>0.12</v>
      </c>
      <c r="AC790">
        <v>3.63</v>
      </c>
      <c r="AD790">
        <v>10.08</v>
      </c>
      <c r="AE790">
        <v>3.06</v>
      </c>
      <c r="AF790">
        <v>0.68</v>
      </c>
      <c r="AG790">
        <v>0.15</v>
      </c>
      <c r="AI790">
        <v>1.49</v>
      </c>
      <c r="AL790" s="11">
        <f t="shared" si="48"/>
        <v>1</v>
      </c>
      <c r="AM790" s="12">
        <f t="shared" si="49"/>
        <v>0</v>
      </c>
      <c r="AN790" s="12">
        <f t="shared" si="50"/>
        <v>0</v>
      </c>
      <c r="AO790" s="13">
        <f t="shared" si="51"/>
        <v>0</v>
      </c>
    </row>
    <row r="791" spans="1:41" x14ac:dyDescent="0.25">
      <c r="A791" t="s">
        <v>884</v>
      </c>
      <c r="C791" t="s">
        <v>43</v>
      </c>
      <c r="D791" t="s">
        <v>871</v>
      </c>
      <c r="E791">
        <v>52.316000000000003</v>
      </c>
      <c r="F791">
        <v>-172.51</v>
      </c>
      <c r="G791">
        <v>0.01</v>
      </c>
      <c r="J791" t="s">
        <v>3</v>
      </c>
      <c r="L791">
        <v>84.6</v>
      </c>
      <c r="N791" t="s">
        <v>45</v>
      </c>
      <c r="O791" t="s">
        <v>46</v>
      </c>
      <c r="P791" t="s">
        <v>294</v>
      </c>
      <c r="Q791" t="s">
        <v>295</v>
      </c>
      <c r="S791">
        <v>52.41</v>
      </c>
      <c r="T791">
        <v>0.76</v>
      </c>
      <c r="U791">
        <v>20.72</v>
      </c>
      <c r="Z791">
        <v>7.12</v>
      </c>
      <c r="AB791">
        <v>0.1</v>
      </c>
      <c r="AC791">
        <v>3.44</v>
      </c>
      <c r="AD791">
        <v>9.9499999999999993</v>
      </c>
      <c r="AE791">
        <v>3.03</v>
      </c>
      <c r="AF791">
        <v>0.88</v>
      </c>
      <c r="AG791">
        <v>0.15</v>
      </c>
      <c r="AI791">
        <v>1.39</v>
      </c>
      <c r="AL791" s="11">
        <f t="shared" si="48"/>
        <v>1</v>
      </c>
      <c r="AM791" s="12">
        <f t="shared" si="49"/>
        <v>0</v>
      </c>
      <c r="AN791" s="12">
        <f t="shared" si="50"/>
        <v>0</v>
      </c>
      <c r="AO791" s="13">
        <f t="shared" si="51"/>
        <v>0</v>
      </c>
    </row>
    <row r="792" spans="1:41" x14ac:dyDescent="0.25">
      <c r="A792" t="s">
        <v>885</v>
      </c>
      <c r="C792" t="s">
        <v>43</v>
      </c>
      <c r="D792" t="s">
        <v>871</v>
      </c>
      <c r="E792">
        <v>52.316000000000003</v>
      </c>
      <c r="F792">
        <v>-172.51</v>
      </c>
      <c r="G792">
        <v>0.01</v>
      </c>
      <c r="J792" t="s">
        <v>3</v>
      </c>
      <c r="L792">
        <v>98.1</v>
      </c>
      <c r="N792" t="s">
        <v>45</v>
      </c>
      <c r="O792" t="s">
        <v>46</v>
      </c>
      <c r="P792" t="s">
        <v>294</v>
      </c>
      <c r="Q792" t="s">
        <v>295</v>
      </c>
      <c r="S792">
        <v>52.5</v>
      </c>
      <c r="T792">
        <v>0.69</v>
      </c>
      <c r="U792">
        <v>20.89</v>
      </c>
      <c r="Z792">
        <v>7.12</v>
      </c>
      <c r="AB792">
        <v>0.13</v>
      </c>
      <c r="AC792">
        <v>3.62</v>
      </c>
      <c r="AD792">
        <v>10.48</v>
      </c>
      <c r="AE792">
        <v>2.79</v>
      </c>
      <c r="AF792">
        <v>0.65</v>
      </c>
      <c r="AG792">
        <v>0.12</v>
      </c>
      <c r="AI792">
        <v>1.24</v>
      </c>
      <c r="AL792" s="11">
        <f t="shared" si="48"/>
        <v>1</v>
      </c>
      <c r="AM792" s="12">
        <f t="shared" si="49"/>
        <v>0</v>
      </c>
      <c r="AN792" s="12">
        <f t="shared" si="50"/>
        <v>0</v>
      </c>
      <c r="AO792" s="13">
        <f t="shared" si="51"/>
        <v>0</v>
      </c>
    </row>
    <row r="793" spans="1:41" x14ac:dyDescent="0.25">
      <c r="A793" t="s">
        <v>886</v>
      </c>
      <c r="C793" t="s">
        <v>43</v>
      </c>
      <c r="D793" t="s">
        <v>738</v>
      </c>
      <c r="E793">
        <v>58.36</v>
      </c>
      <c r="F793">
        <v>-155.09</v>
      </c>
      <c r="G793">
        <v>0.01</v>
      </c>
      <c r="J793" t="s">
        <v>3</v>
      </c>
      <c r="N793" t="s">
        <v>293</v>
      </c>
      <c r="O793" t="s">
        <v>46</v>
      </c>
      <c r="P793" t="s">
        <v>341</v>
      </c>
      <c r="Q793" t="s">
        <v>386</v>
      </c>
      <c r="S793">
        <v>59.64</v>
      </c>
      <c r="T793">
        <v>0.67</v>
      </c>
      <c r="U793">
        <v>17.420000000000002</v>
      </c>
      <c r="Z793">
        <v>6.25</v>
      </c>
      <c r="AB793">
        <v>0.13</v>
      </c>
      <c r="AC793">
        <v>3.44</v>
      </c>
      <c r="AD793">
        <v>6.54</v>
      </c>
      <c r="AE793">
        <v>3.85</v>
      </c>
      <c r="AF793">
        <v>1.48</v>
      </c>
      <c r="AG793">
        <v>0.18</v>
      </c>
      <c r="AI793">
        <v>0.38</v>
      </c>
      <c r="AL793" s="11">
        <f t="shared" si="48"/>
        <v>0</v>
      </c>
      <c r="AM793" s="12">
        <f t="shared" si="49"/>
        <v>1</v>
      </c>
      <c r="AN793" s="12">
        <f t="shared" si="50"/>
        <v>0</v>
      </c>
      <c r="AO793" s="13">
        <f t="shared" si="51"/>
        <v>0</v>
      </c>
    </row>
    <row r="794" spans="1:41" x14ac:dyDescent="0.25">
      <c r="A794" t="s">
        <v>887</v>
      </c>
      <c r="C794" t="s">
        <v>43</v>
      </c>
      <c r="D794" t="s">
        <v>871</v>
      </c>
      <c r="E794">
        <v>52.316000000000003</v>
      </c>
      <c r="F794">
        <v>-172.51</v>
      </c>
      <c r="G794">
        <v>0.01</v>
      </c>
      <c r="J794" t="s">
        <v>3</v>
      </c>
      <c r="L794">
        <v>23.5</v>
      </c>
      <c r="N794" t="s">
        <v>45</v>
      </c>
      <c r="O794" t="s">
        <v>46</v>
      </c>
      <c r="P794" t="s">
        <v>341</v>
      </c>
      <c r="Q794" t="s">
        <v>386</v>
      </c>
      <c r="S794">
        <v>62.83</v>
      </c>
      <c r="T794">
        <v>0.89</v>
      </c>
      <c r="U794">
        <v>16.41</v>
      </c>
      <c r="Z794">
        <v>5.74</v>
      </c>
      <c r="AB794">
        <v>0.13</v>
      </c>
      <c r="AC794">
        <v>2.17</v>
      </c>
      <c r="AD794">
        <v>5.56</v>
      </c>
      <c r="AE794">
        <v>4.6100000000000003</v>
      </c>
      <c r="AF794">
        <v>1.47</v>
      </c>
      <c r="AG794">
        <v>0.19</v>
      </c>
      <c r="AI794">
        <v>0.31</v>
      </c>
      <c r="AL794" s="11">
        <f t="shared" si="48"/>
        <v>0</v>
      </c>
      <c r="AM794" s="12">
        <f t="shared" si="49"/>
        <v>1</v>
      </c>
      <c r="AN794" s="12">
        <f t="shared" si="50"/>
        <v>0</v>
      </c>
      <c r="AO794" s="13">
        <f t="shared" si="51"/>
        <v>0</v>
      </c>
    </row>
    <row r="795" spans="1:41" x14ac:dyDescent="0.25">
      <c r="A795" t="s">
        <v>888</v>
      </c>
      <c r="C795" t="s">
        <v>43</v>
      </c>
      <c r="D795" t="s">
        <v>889</v>
      </c>
      <c r="E795">
        <v>54.13</v>
      </c>
      <c r="F795">
        <v>-165.97</v>
      </c>
      <c r="G795">
        <v>0.01</v>
      </c>
      <c r="J795" t="s">
        <v>3</v>
      </c>
      <c r="N795" t="s">
        <v>421</v>
      </c>
      <c r="O795" t="s">
        <v>46</v>
      </c>
      <c r="P795" t="s">
        <v>294</v>
      </c>
      <c r="Q795" t="s">
        <v>890</v>
      </c>
      <c r="S795">
        <v>57.19</v>
      </c>
      <c r="T795">
        <v>1.04</v>
      </c>
      <c r="U795">
        <v>18.239999999999998</v>
      </c>
      <c r="Z795">
        <v>7.81</v>
      </c>
      <c r="AB795">
        <v>0.2</v>
      </c>
      <c r="AC795">
        <v>2.5099999999999998</v>
      </c>
      <c r="AD795">
        <v>7.27</v>
      </c>
      <c r="AE795">
        <v>4.5999999999999996</v>
      </c>
      <c r="AF795">
        <v>0.94</v>
      </c>
      <c r="AG795">
        <v>0.2</v>
      </c>
      <c r="AL795" s="11">
        <f t="shared" si="48"/>
        <v>0</v>
      </c>
      <c r="AM795" s="12">
        <f t="shared" si="49"/>
        <v>0</v>
      </c>
      <c r="AN795" s="12">
        <f t="shared" si="50"/>
        <v>0</v>
      </c>
      <c r="AO795" s="13">
        <f t="shared" si="51"/>
        <v>0</v>
      </c>
    </row>
    <row r="796" spans="1:41" x14ac:dyDescent="0.25">
      <c r="A796" t="s">
        <v>891</v>
      </c>
      <c r="C796" t="s">
        <v>43</v>
      </c>
      <c r="D796" t="s">
        <v>889</v>
      </c>
      <c r="E796">
        <v>54.13</v>
      </c>
      <c r="F796">
        <v>-165.97</v>
      </c>
      <c r="G796">
        <v>0.01</v>
      </c>
      <c r="J796" t="s">
        <v>3</v>
      </c>
      <c r="N796" t="s">
        <v>421</v>
      </c>
      <c r="O796" t="s">
        <v>46</v>
      </c>
      <c r="P796" t="s">
        <v>294</v>
      </c>
      <c r="Q796" t="s">
        <v>890</v>
      </c>
      <c r="S796">
        <v>52.75</v>
      </c>
      <c r="T796">
        <v>1.19</v>
      </c>
      <c r="U796">
        <v>17.8</v>
      </c>
      <c r="Z796">
        <v>11.35</v>
      </c>
      <c r="AB796">
        <v>0.22</v>
      </c>
      <c r="AC796">
        <v>4</v>
      </c>
      <c r="AD796">
        <v>8.48</v>
      </c>
      <c r="AE796">
        <v>3.45</v>
      </c>
      <c r="AF796">
        <v>0.62</v>
      </c>
      <c r="AG796">
        <v>0.14000000000000001</v>
      </c>
      <c r="AL796" s="11">
        <f t="shared" si="48"/>
        <v>0</v>
      </c>
      <c r="AM796" s="12">
        <f t="shared" si="49"/>
        <v>0</v>
      </c>
      <c r="AN796" s="12">
        <f t="shared" si="50"/>
        <v>0</v>
      </c>
      <c r="AO796" s="13">
        <f t="shared" si="51"/>
        <v>0</v>
      </c>
    </row>
    <row r="797" spans="1:41" x14ac:dyDescent="0.25">
      <c r="A797" t="s">
        <v>892</v>
      </c>
      <c r="C797" t="s">
        <v>43</v>
      </c>
      <c r="D797" t="s">
        <v>889</v>
      </c>
      <c r="E797">
        <v>54.13</v>
      </c>
      <c r="F797">
        <v>-165.97</v>
      </c>
      <c r="G797">
        <v>0.01</v>
      </c>
      <c r="J797" t="s">
        <v>3</v>
      </c>
      <c r="N797" t="s">
        <v>421</v>
      </c>
      <c r="O797" t="s">
        <v>46</v>
      </c>
      <c r="P797" t="s">
        <v>294</v>
      </c>
      <c r="Q797" t="s">
        <v>890</v>
      </c>
      <c r="S797">
        <v>55.82</v>
      </c>
      <c r="T797">
        <v>0.92</v>
      </c>
      <c r="U797">
        <v>17.7</v>
      </c>
      <c r="Z797">
        <v>9.0299999999999994</v>
      </c>
      <c r="AB797">
        <v>0.21</v>
      </c>
      <c r="AC797">
        <v>3.8</v>
      </c>
      <c r="AD797">
        <v>7.61</v>
      </c>
      <c r="AE797">
        <v>3.91</v>
      </c>
      <c r="AF797">
        <v>0.83</v>
      </c>
      <c r="AG797">
        <v>0.17</v>
      </c>
      <c r="AL797" s="11">
        <f t="shared" si="48"/>
        <v>0</v>
      </c>
      <c r="AM797" s="12">
        <f t="shared" si="49"/>
        <v>0</v>
      </c>
      <c r="AN797" s="12">
        <f t="shared" si="50"/>
        <v>0</v>
      </c>
      <c r="AO797" s="13">
        <f t="shared" si="51"/>
        <v>0</v>
      </c>
    </row>
    <row r="798" spans="1:41" x14ac:dyDescent="0.25">
      <c r="A798" t="s">
        <v>893</v>
      </c>
      <c r="C798" t="s">
        <v>43</v>
      </c>
      <c r="D798" t="s">
        <v>889</v>
      </c>
      <c r="E798">
        <v>54.13</v>
      </c>
      <c r="F798">
        <v>-165.97</v>
      </c>
      <c r="G798">
        <v>0.01</v>
      </c>
      <c r="J798" t="s">
        <v>3</v>
      </c>
      <c r="N798" t="s">
        <v>421</v>
      </c>
      <c r="O798" t="s">
        <v>46</v>
      </c>
      <c r="P798" t="s">
        <v>294</v>
      </c>
      <c r="Q798" t="s">
        <v>890</v>
      </c>
      <c r="S798">
        <v>55.61</v>
      </c>
      <c r="T798">
        <v>1.1299999999999999</v>
      </c>
      <c r="U798">
        <v>17.09</v>
      </c>
      <c r="Z798">
        <v>9.36</v>
      </c>
      <c r="AB798">
        <v>0.21</v>
      </c>
      <c r="AC798">
        <v>3.77</v>
      </c>
      <c r="AD798">
        <v>7.64</v>
      </c>
      <c r="AE798">
        <v>4.1100000000000003</v>
      </c>
      <c r="AF798">
        <v>0.88</v>
      </c>
      <c r="AG798">
        <v>0.21</v>
      </c>
      <c r="AL798" s="11">
        <f t="shared" si="48"/>
        <v>0</v>
      </c>
      <c r="AM798" s="12">
        <f t="shared" si="49"/>
        <v>0</v>
      </c>
      <c r="AN798" s="12">
        <f t="shared" si="50"/>
        <v>0</v>
      </c>
      <c r="AO798" s="13">
        <f t="shared" si="51"/>
        <v>0</v>
      </c>
    </row>
    <row r="799" spans="1:41" x14ac:dyDescent="0.25">
      <c r="A799" t="s">
        <v>894</v>
      </c>
      <c r="C799" t="s">
        <v>43</v>
      </c>
      <c r="D799" t="s">
        <v>889</v>
      </c>
      <c r="E799">
        <v>54.13</v>
      </c>
      <c r="F799">
        <v>-165.97</v>
      </c>
      <c r="G799">
        <v>0.01</v>
      </c>
      <c r="J799" t="s">
        <v>3</v>
      </c>
      <c r="N799" t="s">
        <v>421</v>
      </c>
      <c r="O799" t="s">
        <v>46</v>
      </c>
      <c r="P799" t="s">
        <v>294</v>
      </c>
      <c r="Q799" t="s">
        <v>890</v>
      </c>
      <c r="S799">
        <v>55.7</v>
      </c>
      <c r="T799">
        <v>1.1299999999999999</v>
      </c>
      <c r="U799">
        <v>17.11</v>
      </c>
      <c r="Z799">
        <v>9.2799999999999994</v>
      </c>
      <c r="AB799">
        <v>0.22</v>
      </c>
      <c r="AC799">
        <v>3.66</v>
      </c>
      <c r="AD799">
        <v>7.67</v>
      </c>
      <c r="AE799">
        <v>4.17</v>
      </c>
      <c r="AF799">
        <v>0.86</v>
      </c>
      <c r="AG799">
        <v>0.2</v>
      </c>
      <c r="AL799" s="11">
        <f t="shared" si="48"/>
        <v>0</v>
      </c>
      <c r="AM799" s="12">
        <f t="shared" si="49"/>
        <v>0</v>
      </c>
      <c r="AN799" s="12">
        <f t="shared" si="50"/>
        <v>0</v>
      </c>
      <c r="AO799" s="13">
        <f t="shared" si="51"/>
        <v>0</v>
      </c>
    </row>
    <row r="800" spans="1:41" x14ac:dyDescent="0.25">
      <c r="A800" t="s">
        <v>895</v>
      </c>
      <c r="C800" t="s">
        <v>43</v>
      </c>
      <c r="D800" t="s">
        <v>889</v>
      </c>
      <c r="E800">
        <v>54.13</v>
      </c>
      <c r="F800">
        <v>-165.97</v>
      </c>
      <c r="G800">
        <v>0.01</v>
      </c>
      <c r="J800" t="s">
        <v>3</v>
      </c>
      <c r="N800" t="s">
        <v>421</v>
      </c>
      <c r="O800" t="s">
        <v>46</v>
      </c>
      <c r="P800" t="s">
        <v>294</v>
      </c>
      <c r="Q800" t="s">
        <v>890</v>
      </c>
      <c r="S800">
        <v>54.33</v>
      </c>
      <c r="T800">
        <v>1.08</v>
      </c>
      <c r="U800">
        <v>18.03</v>
      </c>
      <c r="Z800">
        <v>9.69</v>
      </c>
      <c r="AB800">
        <v>0.19</v>
      </c>
      <c r="AC800">
        <v>3.59</v>
      </c>
      <c r="AD800">
        <v>7.74</v>
      </c>
      <c r="AE800">
        <v>4.2699999999999996</v>
      </c>
      <c r="AF800">
        <v>0.76</v>
      </c>
      <c r="AG800">
        <v>0.32</v>
      </c>
      <c r="AL800" s="11">
        <f t="shared" si="48"/>
        <v>0</v>
      </c>
      <c r="AM800" s="12">
        <f t="shared" si="49"/>
        <v>0</v>
      </c>
      <c r="AN800" s="12">
        <f t="shared" si="50"/>
        <v>0</v>
      </c>
      <c r="AO800" s="13">
        <f t="shared" si="51"/>
        <v>0</v>
      </c>
    </row>
    <row r="801" spans="1:41" x14ac:dyDescent="0.25">
      <c r="A801" t="s">
        <v>896</v>
      </c>
      <c r="C801" t="s">
        <v>43</v>
      </c>
      <c r="D801" t="s">
        <v>889</v>
      </c>
      <c r="E801">
        <v>54.13</v>
      </c>
      <c r="F801">
        <v>-165.97</v>
      </c>
      <c r="G801">
        <v>0.01</v>
      </c>
      <c r="J801" t="s">
        <v>3</v>
      </c>
      <c r="N801" t="s">
        <v>421</v>
      </c>
      <c r="O801" t="s">
        <v>46</v>
      </c>
      <c r="P801" t="s">
        <v>294</v>
      </c>
      <c r="Q801" t="s">
        <v>890</v>
      </c>
      <c r="S801">
        <v>55.37</v>
      </c>
      <c r="T801">
        <v>1.1499999999999999</v>
      </c>
      <c r="U801">
        <v>17.059999999999999</v>
      </c>
      <c r="Z801">
        <v>9.5</v>
      </c>
      <c r="AB801">
        <v>0.22</v>
      </c>
      <c r="AC801">
        <v>3.69</v>
      </c>
      <c r="AD801">
        <v>7.65</v>
      </c>
      <c r="AE801">
        <v>4.29</v>
      </c>
      <c r="AF801">
        <v>0.86</v>
      </c>
      <c r="AG801">
        <v>0.21</v>
      </c>
      <c r="AL801" s="11">
        <f t="shared" si="48"/>
        <v>0</v>
      </c>
      <c r="AM801" s="12">
        <f t="shared" si="49"/>
        <v>0</v>
      </c>
      <c r="AN801" s="12">
        <f t="shared" si="50"/>
        <v>0</v>
      </c>
      <c r="AO801" s="13">
        <f t="shared" si="51"/>
        <v>0</v>
      </c>
    </row>
    <row r="802" spans="1:41" x14ac:dyDescent="0.25">
      <c r="A802" t="s">
        <v>897</v>
      </c>
      <c r="C802" t="s">
        <v>43</v>
      </c>
      <c r="D802" t="s">
        <v>889</v>
      </c>
      <c r="E802">
        <v>54.13</v>
      </c>
      <c r="F802">
        <v>-165.97</v>
      </c>
      <c r="G802">
        <v>0.01</v>
      </c>
      <c r="J802" t="s">
        <v>3</v>
      </c>
      <c r="N802" t="s">
        <v>421</v>
      </c>
      <c r="O802" t="s">
        <v>46</v>
      </c>
      <c r="P802" t="s">
        <v>294</v>
      </c>
      <c r="Q802" t="s">
        <v>890</v>
      </c>
      <c r="S802">
        <v>59.65</v>
      </c>
      <c r="T802">
        <v>0.99</v>
      </c>
      <c r="U802">
        <v>16.489999999999998</v>
      </c>
      <c r="Z802">
        <v>8.1</v>
      </c>
      <c r="AB802">
        <v>0.21</v>
      </c>
      <c r="AC802">
        <v>2.63</v>
      </c>
      <c r="AD802">
        <v>5.59</v>
      </c>
      <c r="AE802">
        <v>4.83</v>
      </c>
      <c r="AF802">
        <v>1.26</v>
      </c>
      <c r="AG802">
        <v>0.24</v>
      </c>
      <c r="AL802" s="11">
        <f t="shared" si="48"/>
        <v>0</v>
      </c>
      <c r="AM802" s="12">
        <f t="shared" si="49"/>
        <v>0</v>
      </c>
      <c r="AN802" s="12">
        <f t="shared" si="50"/>
        <v>0</v>
      </c>
      <c r="AO802" s="13">
        <f t="shared" si="51"/>
        <v>0</v>
      </c>
    </row>
    <row r="803" spans="1:41" x14ac:dyDescent="0.25">
      <c r="A803" t="s">
        <v>898</v>
      </c>
      <c r="C803" t="s">
        <v>43</v>
      </c>
      <c r="D803" t="s">
        <v>738</v>
      </c>
      <c r="E803">
        <v>58.36</v>
      </c>
      <c r="F803">
        <v>-155.09</v>
      </c>
      <c r="G803">
        <v>0.01</v>
      </c>
      <c r="J803" t="s">
        <v>3</v>
      </c>
      <c r="N803" t="s">
        <v>421</v>
      </c>
      <c r="O803" t="s">
        <v>46</v>
      </c>
      <c r="P803" t="s">
        <v>341</v>
      </c>
      <c r="Q803" t="s">
        <v>386</v>
      </c>
      <c r="S803">
        <v>56.99</v>
      </c>
      <c r="T803">
        <v>0.75</v>
      </c>
      <c r="U803">
        <v>17.27</v>
      </c>
      <c r="Z803">
        <v>7.21</v>
      </c>
      <c r="AB803">
        <v>0.14000000000000001</v>
      </c>
      <c r="AC803">
        <v>4.29</v>
      </c>
      <c r="AD803">
        <v>8.0299999999999994</v>
      </c>
      <c r="AE803">
        <v>3.53</v>
      </c>
      <c r="AF803">
        <v>1.2</v>
      </c>
      <c r="AG803">
        <v>0.19</v>
      </c>
      <c r="AL803" s="11">
        <f t="shared" si="48"/>
        <v>0</v>
      </c>
      <c r="AM803" s="12">
        <f t="shared" si="49"/>
        <v>1</v>
      </c>
      <c r="AN803" s="12">
        <f t="shared" si="50"/>
        <v>0</v>
      </c>
      <c r="AO803" s="13">
        <f t="shared" si="51"/>
        <v>0</v>
      </c>
    </row>
    <row r="804" spans="1:41" x14ac:dyDescent="0.25">
      <c r="A804" t="s">
        <v>899</v>
      </c>
      <c r="C804" t="s">
        <v>43</v>
      </c>
      <c r="D804" t="s">
        <v>889</v>
      </c>
      <c r="E804">
        <v>54.13</v>
      </c>
      <c r="F804">
        <v>-165.97</v>
      </c>
      <c r="G804">
        <v>0.01</v>
      </c>
      <c r="J804" t="s">
        <v>3</v>
      </c>
      <c r="N804" t="s">
        <v>421</v>
      </c>
      <c r="O804" t="s">
        <v>46</v>
      </c>
      <c r="P804" t="s">
        <v>294</v>
      </c>
      <c r="Q804" t="s">
        <v>890</v>
      </c>
      <c r="S804">
        <v>57.31</v>
      </c>
      <c r="T804">
        <v>1.03</v>
      </c>
      <c r="U804">
        <v>18.170000000000002</v>
      </c>
      <c r="Z804">
        <v>7.8</v>
      </c>
      <c r="AB804">
        <v>0.2</v>
      </c>
      <c r="AC804">
        <v>2.67</v>
      </c>
      <c r="AD804">
        <v>7.14</v>
      </c>
      <c r="AE804">
        <v>4.54</v>
      </c>
      <c r="AF804">
        <v>0.93</v>
      </c>
      <c r="AG804">
        <v>0.2</v>
      </c>
      <c r="AL804" s="11">
        <f t="shared" si="48"/>
        <v>0</v>
      </c>
      <c r="AM804" s="12">
        <f t="shared" si="49"/>
        <v>0</v>
      </c>
      <c r="AN804" s="12">
        <f t="shared" si="50"/>
        <v>0</v>
      </c>
      <c r="AO804" s="13">
        <f t="shared" si="51"/>
        <v>0</v>
      </c>
    </row>
    <row r="805" spans="1:41" x14ac:dyDescent="0.25">
      <c r="A805" t="s">
        <v>900</v>
      </c>
      <c r="C805" t="s">
        <v>43</v>
      </c>
      <c r="D805" t="s">
        <v>889</v>
      </c>
      <c r="E805">
        <v>54.13</v>
      </c>
      <c r="F805">
        <v>-165.97</v>
      </c>
      <c r="G805">
        <v>0.01</v>
      </c>
      <c r="J805" t="s">
        <v>3</v>
      </c>
      <c r="N805" t="s">
        <v>421</v>
      </c>
      <c r="O805" t="s">
        <v>46</v>
      </c>
      <c r="P805" t="s">
        <v>294</v>
      </c>
      <c r="Q805" t="s">
        <v>890</v>
      </c>
      <c r="S805">
        <v>57.03</v>
      </c>
      <c r="T805">
        <v>1.03</v>
      </c>
      <c r="U805">
        <v>18.09</v>
      </c>
      <c r="Z805">
        <v>7.9</v>
      </c>
      <c r="AB805">
        <v>0.2</v>
      </c>
      <c r="AC805">
        <v>2.85</v>
      </c>
      <c r="AD805">
        <v>7.24</v>
      </c>
      <c r="AE805">
        <v>4.5199999999999996</v>
      </c>
      <c r="AF805">
        <v>0.93</v>
      </c>
      <c r="AG805">
        <v>0.2</v>
      </c>
      <c r="AL805" s="11">
        <f t="shared" si="48"/>
        <v>0</v>
      </c>
      <c r="AM805" s="12">
        <f t="shared" si="49"/>
        <v>0</v>
      </c>
      <c r="AN805" s="12">
        <f t="shared" si="50"/>
        <v>0</v>
      </c>
      <c r="AO805" s="13">
        <f t="shared" si="51"/>
        <v>0</v>
      </c>
    </row>
    <row r="806" spans="1:41" x14ac:dyDescent="0.25">
      <c r="A806" t="s">
        <v>901</v>
      </c>
      <c r="C806" t="s">
        <v>43</v>
      </c>
      <c r="D806" t="s">
        <v>889</v>
      </c>
      <c r="E806">
        <v>54.13</v>
      </c>
      <c r="F806">
        <v>-165.97</v>
      </c>
      <c r="G806">
        <v>0.01</v>
      </c>
      <c r="J806" t="s">
        <v>3</v>
      </c>
      <c r="N806" t="s">
        <v>421</v>
      </c>
      <c r="O806" t="s">
        <v>46</v>
      </c>
      <c r="P806" t="s">
        <v>341</v>
      </c>
      <c r="Q806" t="s">
        <v>342</v>
      </c>
      <c r="S806">
        <v>42.19</v>
      </c>
      <c r="T806">
        <v>0.69</v>
      </c>
      <c r="U806">
        <v>26.09</v>
      </c>
      <c r="Z806">
        <v>9.9600000000000009</v>
      </c>
      <c r="AB806">
        <v>0.11</v>
      </c>
      <c r="AC806">
        <v>5.64</v>
      </c>
      <c r="AD806">
        <v>14.11</v>
      </c>
      <c r="AE806">
        <v>1.1200000000000001</v>
      </c>
      <c r="AF806">
        <v>7.0000000000000007E-2</v>
      </c>
      <c r="AG806">
        <v>0.03</v>
      </c>
      <c r="AL806" s="11">
        <f t="shared" si="48"/>
        <v>1</v>
      </c>
      <c r="AM806" s="12">
        <f t="shared" si="49"/>
        <v>0</v>
      </c>
      <c r="AN806" s="12">
        <f t="shared" si="50"/>
        <v>0</v>
      </c>
      <c r="AO806" s="13">
        <f t="shared" si="51"/>
        <v>0</v>
      </c>
    </row>
    <row r="807" spans="1:41" x14ac:dyDescent="0.25">
      <c r="A807" t="s">
        <v>902</v>
      </c>
      <c r="C807" t="s">
        <v>43</v>
      </c>
      <c r="D807" t="s">
        <v>889</v>
      </c>
      <c r="E807">
        <v>54.13</v>
      </c>
      <c r="F807">
        <v>-165.97</v>
      </c>
      <c r="G807">
        <v>0.01</v>
      </c>
      <c r="J807" t="s">
        <v>3</v>
      </c>
      <c r="N807" t="s">
        <v>421</v>
      </c>
      <c r="O807" t="s">
        <v>46</v>
      </c>
      <c r="P807" t="s">
        <v>294</v>
      </c>
      <c r="Q807" t="s">
        <v>890</v>
      </c>
      <c r="S807">
        <v>56.97</v>
      </c>
      <c r="T807">
        <v>1.06</v>
      </c>
      <c r="U807">
        <v>18.190000000000001</v>
      </c>
      <c r="Z807">
        <v>7.95</v>
      </c>
      <c r="AB807">
        <v>0.21</v>
      </c>
      <c r="AC807">
        <v>2.59</v>
      </c>
      <c r="AD807">
        <v>7.43</v>
      </c>
      <c r="AE807">
        <v>4.34</v>
      </c>
      <c r="AF807">
        <v>0.94</v>
      </c>
      <c r="AG807">
        <v>0.21</v>
      </c>
      <c r="AL807" s="11">
        <f t="shared" si="48"/>
        <v>0</v>
      </c>
      <c r="AM807" s="12">
        <f t="shared" si="49"/>
        <v>0</v>
      </c>
      <c r="AN807" s="12">
        <f t="shared" si="50"/>
        <v>0</v>
      </c>
      <c r="AO807" s="13">
        <f t="shared" si="51"/>
        <v>0</v>
      </c>
    </row>
    <row r="808" spans="1:41" x14ac:dyDescent="0.25">
      <c r="A808" t="s">
        <v>903</v>
      </c>
      <c r="C808" t="s">
        <v>43</v>
      </c>
      <c r="D808" t="s">
        <v>889</v>
      </c>
      <c r="E808">
        <v>54.13</v>
      </c>
      <c r="F808">
        <v>-165.97</v>
      </c>
      <c r="G808">
        <v>0.01</v>
      </c>
      <c r="J808" t="s">
        <v>3</v>
      </c>
      <c r="N808" t="s">
        <v>421</v>
      </c>
      <c r="O808" t="s">
        <v>847</v>
      </c>
      <c r="P808" t="s">
        <v>388</v>
      </c>
      <c r="Q808" t="s">
        <v>389</v>
      </c>
      <c r="S808">
        <v>72.489999999999995</v>
      </c>
      <c r="T808">
        <v>0.23</v>
      </c>
      <c r="U808">
        <v>13.76</v>
      </c>
      <c r="Z808">
        <v>2.6</v>
      </c>
      <c r="AB808">
        <v>0.08</v>
      </c>
      <c r="AC808">
        <v>0.14000000000000001</v>
      </c>
      <c r="AD808">
        <v>0.9</v>
      </c>
      <c r="AE808">
        <v>4.83</v>
      </c>
      <c r="AF808">
        <v>4.92</v>
      </c>
      <c r="AG808">
        <v>0.03</v>
      </c>
      <c r="AL808" s="11">
        <f t="shared" si="48"/>
        <v>0</v>
      </c>
      <c r="AM808" s="12">
        <f t="shared" si="49"/>
        <v>1</v>
      </c>
      <c r="AN808" s="12">
        <f t="shared" si="50"/>
        <v>0</v>
      </c>
      <c r="AO808" s="13">
        <f t="shared" si="51"/>
        <v>0</v>
      </c>
    </row>
    <row r="809" spans="1:41" x14ac:dyDescent="0.25">
      <c r="A809" t="s">
        <v>904</v>
      </c>
      <c r="C809" t="s">
        <v>43</v>
      </c>
      <c r="D809" t="s">
        <v>889</v>
      </c>
      <c r="E809">
        <v>56.905799999999999</v>
      </c>
      <c r="F809">
        <v>-158.209</v>
      </c>
      <c r="G809">
        <v>0.01</v>
      </c>
      <c r="J809" t="s">
        <v>3</v>
      </c>
      <c r="N809" t="s">
        <v>421</v>
      </c>
      <c r="O809" t="s">
        <v>46</v>
      </c>
      <c r="P809" t="s">
        <v>294</v>
      </c>
      <c r="Q809" t="s">
        <v>295</v>
      </c>
      <c r="S809">
        <v>68</v>
      </c>
      <c r="T809">
        <v>0.7</v>
      </c>
      <c r="U809">
        <v>15.52</v>
      </c>
      <c r="Z809">
        <v>3.65</v>
      </c>
      <c r="AB809">
        <v>0.15</v>
      </c>
      <c r="AC809">
        <v>0.86</v>
      </c>
      <c r="AD809">
        <v>2.92</v>
      </c>
      <c r="AE809">
        <v>5.39</v>
      </c>
      <c r="AF809">
        <v>2.63</v>
      </c>
      <c r="AG809">
        <v>0.19</v>
      </c>
      <c r="AL809" s="11">
        <f t="shared" si="48"/>
        <v>1</v>
      </c>
      <c r="AM809" s="12">
        <f t="shared" si="49"/>
        <v>0</v>
      </c>
      <c r="AN809" s="12">
        <f t="shared" si="50"/>
        <v>0</v>
      </c>
      <c r="AO809" s="13">
        <f t="shared" si="51"/>
        <v>0</v>
      </c>
    </row>
    <row r="810" spans="1:41" x14ac:dyDescent="0.25">
      <c r="A810" t="s">
        <v>905</v>
      </c>
      <c r="C810" t="s">
        <v>43</v>
      </c>
      <c r="D810" t="s">
        <v>889</v>
      </c>
      <c r="E810">
        <v>56.905799999999999</v>
      </c>
      <c r="F810">
        <v>-158.209</v>
      </c>
      <c r="G810">
        <v>0.01</v>
      </c>
      <c r="J810" t="s">
        <v>3</v>
      </c>
      <c r="N810" t="s">
        <v>421</v>
      </c>
      <c r="O810" t="s">
        <v>46</v>
      </c>
      <c r="P810" t="s">
        <v>294</v>
      </c>
      <c r="Q810" t="s">
        <v>295</v>
      </c>
      <c r="S810">
        <v>67.06</v>
      </c>
      <c r="T810">
        <v>0.78</v>
      </c>
      <c r="U810">
        <v>15.66</v>
      </c>
      <c r="Z810">
        <v>3.97</v>
      </c>
      <c r="AB810">
        <v>0.15</v>
      </c>
      <c r="AC810">
        <v>1.05</v>
      </c>
      <c r="AD810">
        <v>3.18</v>
      </c>
      <c r="AE810">
        <v>5.36</v>
      </c>
      <c r="AF810">
        <v>2.5499999999999998</v>
      </c>
      <c r="AG810">
        <v>0.23</v>
      </c>
      <c r="AL810" s="11">
        <f t="shared" si="48"/>
        <v>1</v>
      </c>
      <c r="AM810" s="12">
        <f t="shared" si="49"/>
        <v>0</v>
      </c>
      <c r="AN810" s="12">
        <f t="shared" si="50"/>
        <v>0</v>
      </c>
      <c r="AO810" s="13">
        <f t="shared" si="51"/>
        <v>0</v>
      </c>
    </row>
    <row r="811" spans="1:41" x14ac:dyDescent="0.25">
      <c r="A811" t="s">
        <v>906</v>
      </c>
      <c r="C811" t="s">
        <v>43</v>
      </c>
      <c r="D811" t="s">
        <v>889</v>
      </c>
      <c r="E811">
        <v>56.905799999999999</v>
      </c>
      <c r="F811">
        <v>-158.209</v>
      </c>
      <c r="G811">
        <v>0.01</v>
      </c>
      <c r="J811" t="s">
        <v>3</v>
      </c>
      <c r="N811" t="s">
        <v>421</v>
      </c>
      <c r="O811" t="s">
        <v>46</v>
      </c>
      <c r="P811" t="s">
        <v>294</v>
      </c>
      <c r="Q811" t="s">
        <v>295</v>
      </c>
      <c r="S811">
        <v>65.05</v>
      </c>
      <c r="T811">
        <v>0.94</v>
      </c>
      <c r="U811">
        <v>15.98</v>
      </c>
      <c r="Z811">
        <v>4.7300000000000004</v>
      </c>
      <c r="AB811">
        <v>0.17</v>
      </c>
      <c r="AC811">
        <v>1.23</v>
      </c>
      <c r="AD811">
        <v>3.79</v>
      </c>
      <c r="AE811">
        <v>5.32</v>
      </c>
      <c r="AF811">
        <v>2.48</v>
      </c>
      <c r="AG811">
        <v>0.31</v>
      </c>
      <c r="AL811" s="11">
        <f t="shared" si="48"/>
        <v>1</v>
      </c>
      <c r="AM811" s="12">
        <f t="shared" si="49"/>
        <v>0</v>
      </c>
      <c r="AN811" s="12">
        <f t="shared" si="50"/>
        <v>0</v>
      </c>
      <c r="AO811" s="13">
        <f t="shared" si="51"/>
        <v>0</v>
      </c>
    </row>
    <row r="812" spans="1:41" x14ac:dyDescent="0.25">
      <c r="A812" t="s">
        <v>907</v>
      </c>
      <c r="C812" t="s">
        <v>43</v>
      </c>
      <c r="D812" t="s">
        <v>889</v>
      </c>
      <c r="E812">
        <v>56.905799999999999</v>
      </c>
      <c r="F812">
        <v>-158.209</v>
      </c>
      <c r="G812">
        <v>0.01</v>
      </c>
      <c r="J812" t="s">
        <v>3</v>
      </c>
      <c r="N812" t="s">
        <v>421</v>
      </c>
      <c r="O812" t="s">
        <v>46</v>
      </c>
      <c r="P812" t="s">
        <v>294</v>
      </c>
      <c r="Q812" t="s">
        <v>295</v>
      </c>
      <c r="S812">
        <v>53.24</v>
      </c>
      <c r="T812">
        <v>1.19</v>
      </c>
      <c r="U812">
        <v>17.600000000000001</v>
      </c>
      <c r="Z812">
        <v>9.5500000000000007</v>
      </c>
      <c r="AB812">
        <v>0.19</v>
      </c>
      <c r="AC812">
        <v>4.29</v>
      </c>
      <c r="AD812">
        <v>8.5299999999999994</v>
      </c>
      <c r="AE812">
        <v>3.41</v>
      </c>
      <c r="AF812">
        <v>1.71</v>
      </c>
      <c r="AG812">
        <v>0.3</v>
      </c>
      <c r="AL812" s="11">
        <f t="shared" si="48"/>
        <v>1</v>
      </c>
      <c r="AM812" s="12">
        <f t="shared" si="49"/>
        <v>0</v>
      </c>
      <c r="AN812" s="12">
        <f t="shared" si="50"/>
        <v>0</v>
      </c>
      <c r="AO812" s="13">
        <f t="shared" si="51"/>
        <v>0</v>
      </c>
    </row>
    <row r="813" spans="1:41" x14ac:dyDescent="0.25">
      <c r="A813" t="s">
        <v>908</v>
      </c>
      <c r="C813" t="s">
        <v>43</v>
      </c>
      <c r="D813" t="s">
        <v>889</v>
      </c>
      <c r="E813">
        <v>56.905799999999999</v>
      </c>
      <c r="F813">
        <v>-158.209</v>
      </c>
      <c r="G813">
        <v>0.01</v>
      </c>
      <c r="J813" t="s">
        <v>3</v>
      </c>
      <c r="N813" t="s">
        <v>421</v>
      </c>
      <c r="O813" t="s">
        <v>46</v>
      </c>
      <c r="P813" t="s">
        <v>294</v>
      </c>
      <c r="Q813" t="s">
        <v>295</v>
      </c>
      <c r="S813">
        <v>62.55</v>
      </c>
      <c r="T813">
        <v>1.03</v>
      </c>
      <c r="U813">
        <v>16.440000000000001</v>
      </c>
      <c r="Z813">
        <v>5.57</v>
      </c>
      <c r="AB813">
        <v>0.19</v>
      </c>
      <c r="AC813">
        <v>2.1</v>
      </c>
      <c r="AD813">
        <v>5</v>
      </c>
      <c r="AE813">
        <v>4.8899999999999997</v>
      </c>
      <c r="AF813">
        <v>1.85</v>
      </c>
      <c r="AG813">
        <v>0.38</v>
      </c>
      <c r="AL813" s="11">
        <f t="shared" si="48"/>
        <v>1</v>
      </c>
      <c r="AM813" s="12">
        <f t="shared" si="49"/>
        <v>0</v>
      </c>
      <c r="AN813" s="12">
        <f t="shared" si="50"/>
        <v>0</v>
      </c>
      <c r="AO813" s="13">
        <f t="shared" si="51"/>
        <v>0</v>
      </c>
    </row>
    <row r="814" spans="1:41" x14ac:dyDescent="0.25">
      <c r="A814" t="s">
        <v>909</v>
      </c>
      <c r="C814" t="s">
        <v>43</v>
      </c>
      <c r="D814" t="s">
        <v>889</v>
      </c>
      <c r="E814">
        <v>56.905799999999999</v>
      </c>
      <c r="F814">
        <v>-158.209</v>
      </c>
      <c r="G814">
        <v>0.01</v>
      </c>
      <c r="J814" t="s">
        <v>3</v>
      </c>
      <c r="N814" t="s">
        <v>421</v>
      </c>
      <c r="O814" t="s">
        <v>46</v>
      </c>
      <c r="P814" t="s">
        <v>294</v>
      </c>
      <c r="Q814" t="s">
        <v>295</v>
      </c>
      <c r="S814">
        <v>58.18</v>
      </c>
      <c r="T814">
        <v>1.25</v>
      </c>
      <c r="U814">
        <v>16.77</v>
      </c>
      <c r="Z814">
        <v>7.49</v>
      </c>
      <c r="AB814">
        <v>0.21</v>
      </c>
      <c r="AC814">
        <v>3.11</v>
      </c>
      <c r="AD814">
        <v>6.8</v>
      </c>
      <c r="AE814">
        <v>4.3600000000000003</v>
      </c>
      <c r="AF814">
        <v>1.4</v>
      </c>
      <c r="AG814">
        <v>0.43</v>
      </c>
      <c r="AL814" s="11">
        <f t="shared" si="48"/>
        <v>1</v>
      </c>
      <c r="AM814" s="12">
        <f t="shared" si="49"/>
        <v>0</v>
      </c>
      <c r="AN814" s="12">
        <f t="shared" si="50"/>
        <v>0</v>
      </c>
      <c r="AO814" s="13">
        <f t="shared" si="51"/>
        <v>0</v>
      </c>
    </row>
    <row r="815" spans="1:41" x14ac:dyDescent="0.25">
      <c r="A815" t="s">
        <v>910</v>
      </c>
      <c r="C815" t="s">
        <v>43</v>
      </c>
      <c r="D815" t="s">
        <v>889</v>
      </c>
      <c r="E815">
        <v>56.905799999999999</v>
      </c>
      <c r="F815">
        <v>-158.209</v>
      </c>
      <c r="G815">
        <v>0.01</v>
      </c>
      <c r="J815" t="s">
        <v>3</v>
      </c>
      <c r="N815" t="s">
        <v>421</v>
      </c>
      <c r="O815" t="s">
        <v>46</v>
      </c>
      <c r="P815" t="s">
        <v>294</v>
      </c>
      <c r="Q815" t="s">
        <v>295</v>
      </c>
      <c r="S815">
        <v>63.83</v>
      </c>
      <c r="T815">
        <v>0.94</v>
      </c>
      <c r="U815">
        <v>16.260000000000002</v>
      </c>
      <c r="Z815">
        <v>5.07</v>
      </c>
      <c r="AB815">
        <v>0.18</v>
      </c>
      <c r="AC815">
        <v>1.84</v>
      </c>
      <c r="AD815">
        <v>4.4800000000000004</v>
      </c>
      <c r="AE815">
        <v>5.05</v>
      </c>
      <c r="AF815">
        <v>2.0099999999999998</v>
      </c>
      <c r="AG815">
        <v>0.33</v>
      </c>
      <c r="AL815" s="11">
        <f t="shared" si="48"/>
        <v>1</v>
      </c>
      <c r="AM815" s="12">
        <f t="shared" si="49"/>
        <v>0</v>
      </c>
      <c r="AN815" s="12">
        <f t="shared" si="50"/>
        <v>0</v>
      </c>
      <c r="AO815" s="13">
        <f t="shared" si="51"/>
        <v>0</v>
      </c>
    </row>
    <row r="816" spans="1:41" x14ac:dyDescent="0.25">
      <c r="A816" t="s">
        <v>911</v>
      </c>
      <c r="C816" t="s">
        <v>43</v>
      </c>
      <c r="D816" t="s">
        <v>889</v>
      </c>
      <c r="E816">
        <v>56.905799999999999</v>
      </c>
      <c r="F816">
        <v>-158.209</v>
      </c>
      <c r="G816">
        <v>0.01</v>
      </c>
      <c r="J816" t="s">
        <v>3</v>
      </c>
      <c r="N816" t="s">
        <v>421</v>
      </c>
      <c r="O816" t="s">
        <v>46</v>
      </c>
      <c r="P816" t="s">
        <v>294</v>
      </c>
      <c r="Q816" t="s">
        <v>295</v>
      </c>
      <c r="S816">
        <v>61.67</v>
      </c>
      <c r="T816">
        <v>1.07</v>
      </c>
      <c r="U816">
        <v>16.54</v>
      </c>
      <c r="Z816">
        <v>5.87</v>
      </c>
      <c r="AB816">
        <v>0.2</v>
      </c>
      <c r="AC816">
        <v>2.2799999999999998</v>
      </c>
      <c r="AD816">
        <v>5.32</v>
      </c>
      <c r="AE816">
        <v>4.88</v>
      </c>
      <c r="AF816">
        <v>1.75</v>
      </c>
      <c r="AG816">
        <v>0.42</v>
      </c>
      <c r="AL816" s="11">
        <f t="shared" si="48"/>
        <v>1</v>
      </c>
      <c r="AM816" s="12">
        <f t="shared" si="49"/>
        <v>0</v>
      </c>
      <c r="AN816" s="12">
        <f t="shared" si="50"/>
        <v>0</v>
      </c>
      <c r="AO816" s="13">
        <f t="shared" si="51"/>
        <v>0</v>
      </c>
    </row>
    <row r="817" spans="1:41" x14ac:dyDescent="0.25">
      <c r="A817" t="s">
        <v>912</v>
      </c>
      <c r="C817" t="s">
        <v>43</v>
      </c>
      <c r="D817" t="s">
        <v>889</v>
      </c>
      <c r="E817">
        <v>56.905799999999999</v>
      </c>
      <c r="F817">
        <v>-158.209</v>
      </c>
      <c r="G817">
        <v>0.01</v>
      </c>
      <c r="J817" t="s">
        <v>3</v>
      </c>
      <c r="N817" t="s">
        <v>421</v>
      </c>
      <c r="O817" t="s">
        <v>46</v>
      </c>
      <c r="P817" t="s">
        <v>294</v>
      </c>
      <c r="Q817" t="s">
        <v>295</v>
      </c>
      <c r="S817">
        <v>57.78</v>
      </c>
      <c r="T817">
        <v>1.26</v>
      </c>
      <c r="U817">
        <v>16.68</v>
      </c>
      <c r="Z817">
        <v>7.79</v>
      </c>
      <c r="AB817">
        <v>0.2</v>
      </c>
      <c r="AC817">
        <v>3.19</v>
      </c>
      <c r="AD817">
        <v>7.02</v>
      </c>
      <c r="AE817">
        <v>4.32</v>
      </c>
      <c r="AF817">
        <v>1.37</v>
      </c>
      <c r="AG817">
        <v>0.38</v>
      </c>
      <c r="AL817" s="11">
        <f t="shared" si="48"/>
        <v>1</v>
      </c>
      <c r="AM817" s="12">
        <f t="shared" si="49"/>
        <v>0</v>
      </c>
      <c r="AN817" s="12">
        <f t="shared" si="50"/>
        <v>0</v>
      </c>
      <c r="AO817" s="13">
        <f t="shared" si="51"/>
        <v>0</v>
      </c>
    </row>
    <row r="818" spans="1:41" x14ac:dyDescent="0.25">
      <c r="A818" t="s">
        <v>913</v>
      </c>
      <c r="C818" t="s">
        <v>43</v>
      </c>
      <c r="D818" t="s">
        <v>889</v>
      </c>
      <c r="E818">
        <v>56.905799999999999</v>
      </c>
      <c r="F818">
        <v>-158.209</v>
      </c>
      <c r="G818">
        <v>0.01</v>
      </c>
      <c r="J818" t="s">
        <v>3</v>
      </c>
      <c r="N818" t="s">
        <v>421</v>
      </c>
      <c r="O818" t="s">
        <v>46</v>
      </c>
      <c r="P818" t="s">
        <v>294</v>
      </c>
      <c r="Q818" t="s">
        <v>295</v>
      </c>
      <c r="S818">
        <v>58.4</v>
      </c>
      <c r="T818">
        <v>1.44</v>
      </c>
      <c r="U818">
        <v>16.46</v>
      </c>
      <c r="Z818">
        <v>7.39</v>
      </c>
      <c r="AB818">
        <v>0.21</v>
      </c>
      <c r="AC818">
        <v>2.9</v>
      </c>
      <c r="AD818">
        <v>6.29</v>
      </c>
      <c r="AE818">
        <v>4.6900000000000004</v>
      </c>
      <c r="AF818">
        <v>1.54</v>
      </c>
      <c r="AG818">
        <v>0.68</v>
      </c>
      <c r="AL818" s="11">
        <f t="shared" si="48"/>
        <v>1</v>
      </c>
      <c r="AM818" s="12">
        <f t="shared" si="49"/>
        <v>0</v>
      </c>
      <c r="AN818" s="12">
        <f t="shared" si="50"/>
        <v>0</v>
      </c>
      <c r="AO818" s="13">
        <f t="shared" si="51"/>
        <v>0</v>
      </c>
    </row>
    <row r="819" spans="1:41" x14ac:dyDescent="0.25">
      <c r="A819" t="s">
        <v>914</v>
      </c>
      <c r="C819" t="s">
        <v>43</v>
      </c>
      <c r="D819" t="s">
        <v>889</v>
      </c>
      <c r="E819">
        <v>56.905799999999999</v>
      </c>
      <c r="F819">
        <v>-158.209</v>
      </c>
      <c r="G819">
        <v>0.01</v>
      </c>
      <c r="J819" t="s">
        <v>3</v>
      </c>
      <c r="N819" t="s">
        <v>421</v>
      </c>
      <c r="O819" t="s">
        <v>46</v>
      </c>
      <c r="P819" t="s">
        <v>294</v>
      </c>
      <c r="Q819" t="s">
        <v>295</v>
      </c>
      <c r="S819">
        <v>70.400000000000006</v>
      </c>
      <c r="T819">
        <v>0.54</v>
      </c>
      <c r="U819">
        <v>14.92</v>
      </c>
      <c r="Z819">
        <v>2.63</v>
      </c>
      <c r="AB819">
        <v>0.14000000000000001</v>
      </c>
      <c r="AC819">
        <v>0.59</v>
      </c>
      <c r="AD819">
        <v>1.98</v>
      </c>
      <c r="AE819">
        <v>5.74</v>
      </c>
      <c r="AF819">
        <v>2.96</v>
      </c>
      <c r="AG819">
        <v>0.1</v>
      </c>
      <c r="AL819" s="11">
        <f t="shared" si="48"/>
        <v>1</v>
      </c>
      <c r="AM819" s="12">
        <f t="shared" si="49"/>
        <v>0</v>
      </c>
      <c r="AN819" s="12">
        <f t="shared" si="50"/>
        <v>0</v>
      </c>
      <c r="AO819" s="13">
        <f t="shared" si="51"/>
        <v>0</v>
      </c>
    </row>
    <row r="820" spans="1:41" x14ac:dyDescent="0.25">
      <c r="A820" t="s">
        <v>915</v>
      </c>
      <c r="C820" t="s">
        <v>43</v>
      </c>
      <c r="D820" t="s">
        <v>889</v>
      </c>
      <c r="E820">
        <v>56.905799999999999</v>
      </c>
      <c r="F820">
        <v>-158.209</v>
      </c>
      <c r="G820">
        <v>0.01</v>
      </c>
      <c r="J820" t="s">
        <v>3</v>
      </c>
      <c r="N820" t="s">
        <v>421</v>
      </c>
      <c r="O820" t="s">
        <v>46</v>
      </c>
      <c r="P820" t="s">
        <v>294</v>
      </c>
      <c r="Q820" t="s">
        <v>295</v>
      </c>
      <c r="S820">
        <v>66.400000000000006</v>
      </c>
      <c r="T820">
        <v>0.78</v>
      </c>
      <c r="U820">
        <v>15.89</v>
      </c>
      <c r="Z820">
        <v>4.05</v>
      </c>
      <c r="AB820">
        <v>0.16</v>
      </c>
      <c r="AC820">
        <v>1.1599999999999999</v>
      </c>
      <c r="AD820">
        <v>3.44</v>
      </c>
      <c r="AE820">
        <v>5.55</v>
      </c>
      <c r="AF820">
        <v>2.3199999999999998</v>
      </c>
      <c r="AG820">
        <v>0.24</v>
      </c>
      <c r="AL820" s="11">
        <f t="shared" si="48"/>
        <v>1</v>
      </c>
      <c r="AM820" s="12">
        <f t="shared" si="49"/>
        <v>0</v>
      </c>
      <c r="AN820" s="12">
        <f t="shared" si="50"/>
        <v>0</v>
      </c>
      <c r="AO820" s="13">
        <f t="shared" si="51"/>
        <v>0</v>
      </c>
    </row>
    <row r="821" spans="1:41" x14ac:dyDescent="0.25">
      <c r="A821" t="s">
        <v>916</v>
      </c>
      <c r="C821" t="s">
        <v>43</v>
      </c>
      <c r="D821" t="s">
        <v>889</v>
      </c>
      <c r="E821">
        <v>56.905799999999999</v>
      </c>
      <c r="F821">
        <v>-158.209</v>
      </c>
      <c r="G821">
        <v>0.01</v>
      </c>
      <c r="J821" t="s">
        <v>3</v>
      </c>
      <c r="N821" t="s">
        <v>421</v>
      </c>
      <c r="O821" t="s">
        <v>46</v>
      </c>
      <c r="P821" t="s">
        <v>294</v>
      </c>
      <c r="Q821" t="s">
        <v>295</v>
      </c>
      <c r="S821">
        <v>54.54</v>
      </c>
      <c r="T821">
        <v>1.34</v>
      </c>
      <c r="U821">
        <v>16.97</v>
      </c>
      <c r="Z821">
        <v>9.8000000000000007</v>
      </c>
      <c r="AB821">
        <v>0.2</v>
      </c>
      <c r="AC821">
        <v>3.75</v>
      </c>
      <c r="AD821">
        <v>8.44</v>
      </c>
      <c r="AE821">
        <v>3.53</v>
      </c>
      <c r="AF821">
        <v>1.19</v>
      </c>
      <c r="AG821">
        <v>0.25</v>
      </c>
      <c r="AL821" s="11">
        <f t="shared" si="48"/>
        <v>1</v>
      </c>
      <c r="AM821" s="12">
        <f t="shared" si="49"/>
        <v>0</v>
      </c>
      <c r="AN821" s="12">
        <f t="shared" si="50"/>
        <v>0</v>
      </c>
      <c r="AO821" s="13">
        <f t="shared" si="51"/>
        <v>0</v>
      </c>
    </row>
    <row r="822" spans="1:41" x14ac:dyDescent="0.25">
      <c r="A822" t="s">
        <v>917</v>
      </c>
      <c r="C822" t="s">
        <v>43</v>
      </c>
      <c r="D822" t="s">
        <v>738</v>
      </c>
      <c r="E822">
        <v>58.36</v>
      </c>
      <c r="F822">
        <v>-155.09</v>
      </c>
      <c r="G822">
        <v>0.01</v>
      </c>
      <c r="J822" t="s">
        <v>3</v>
      </c>
      <c r="N822" t="s">
        <v>421</v>
      </c>
      <c r="O822" t="s">
        <v>46</v>
      </c>
      <c r="P822" t="s">
        <v>341</v>
      </c>
      <c r="Q822" t="s">
        <v>386</v>
      </c>
      <c r="S822">
        <v>53.64</v>
      </c>
      <c r="T822">
        <v>0.79</v>
      </c>
      <c r="U822">
        <v>18.38</v>
      </c>
      <c r="Z822">
        <v>7.57</v>
      </c>
      <c r="AB822">
        <v>0.14000000000000001</v>
      </c>
      <c r="AC822">
        <v>5.54</v>
      </c>
      <c r="AD822">
        <v>9.3800000000000008</v>
      </c>
      <c r="AE822">
        <v>3.09</v>
      </c>
      <c r="AF822">
        <v>0.93</v>
      </c>
      <c r="AG822">
        <v>0.14000000000000001</v>
      </c>
      <c r="AL822" s="11">
        <f t="shared" si="48"/>
        <v>0</v>
      </c>
      <c r="AM822" s="12">
        <f t="shared" si="49"/>
        <v>1</v>
      </c>
      <c r="AN822" s="12">
        <f t="shared" si="50"/>
        <v>0</v>
      </c>
      <c r="AO822" s="13">
        <f t="shared" si="51"/>
        <v>0</v>
      </c>
    </row>
    <row r="823" spans="1:41" x14ac:dyDescent="0.25">
      <c r="A823" t="s">
        <v>918</v>
      </c>
      <c r="C823" t="s">
        <v>43</v>
      </c>
      <c r="D823" t="s">
        <v>738</v>
      </c>
      <c r="E823">
        <v>58.36</v>
      </c>
      <c r="F823">
        <v>-155.09</v>
      </c>
      <c r="G823">
        <v>0.01</v>
      </c>
      <c r="J823" t="s">
        <v>3</v>
      </c>
      <c r="N823" t="s">
        <v>293</v>
      </c>
      <c r="O823" t="s">
        <v>46</v>
      </c>
      <c r="P823" t="s">
        <v>341</v>
      </c>
      <c r="Q823" t="s">
        <v>386</v>
      </c>
      <c r="S823">
        <v>55.24</v>
      </c>
      <c r="T823">
        <v>0.81</v>
      </c>
      <c r="U823">
        <v>18.11</v>
      </c>
      <c r="Z823">
        <v>7.55</v>
      </c>
      <c r="AB823">
        <v>0.15</v>
      </c>
      <c r="AC823">
        <v>4.5</v>
      </c>
      <c r="AD823">
        <v>8.75</v>
      </c>
      <c r="AE823">
        <v>3.27</v>
      </c>
      <c r="AF823">
        <v>1.06</v>
      </c>
      <c r="AG823">
        <v>0.16</v>
      </c>
      <c r="AI823" t="s">
        <v>919</v>
      </c>
      <c r="AL823" s="11">
        <f t="shared" si="48"/>
        <v>0</v>
      </c>
      <c r="AM823" s="12">
        <f t="shared" si="49"/>
        <v>1</v>
      </c>
      <c r="AN823" s="12">
        <f t="shared" si="50"/>
        <v>0</v>
      </c>
      <c r="AO823" s="13">
        <f t="shared" si="51"/>
        <v>0</v>
      </c>
    </row>
    <row r="824" spans="1:41" x14ac:dyDescent="0.25">
      <c r="A824" t="s">
        <v>920</v>
      </c>
      <c r="C824" t="s">
        <v>43</v>
      </c>
      <c r="D824" t="s">
        <v>738</v>
      </c>
      <c r="E824">
        <v>58.36</v>
      </c>
      <c r="F824">
        <v>-155.09</v>
      </c>
      <c r="G824">
        <v>0.01</v>
      </c>
      <c r="J824" t="s">
        <v>3</v>
      </c>
      <c r="N824" t="s">
        <v>293</v>
      </c>
      <c r="O824" t="s">
        <v>46</v>
      </c>
      <c r="P824" t="s">
        <v>341</v>
      </c>
      <c r="Q824" t="s">
        <v>386</v>
      </c>
      <c r="S824">
        <v>55.19</v>
      </c>
      <c r="T824">
        <v>0.89</v>
      </c>
      <c r="U824">
        <v>18.96</v>
      </c>
      <c r="Z824">
        <v>7.83</v>
      </c>
      <c r="AB824">
        <v>0.14000000000000001</v>
      </c>
      <c r="AC824">
        <v>4.3</v>
      </c>
      <c r="AD824">
        <v>7.79</v>
      </c>
      <c r="AE824">
        <v>3.25</v>
      </c>
      <c r="AF824">
        <v>1.03</v>
      </c>
      <c r="AG824">
        <v>0.2</v>
      </c>
      <c r="AI824">
        <v>2.04</v>
      </c>
      <c r="AL824" s="11">
        <f t="shared" si="48"/>
        <v>0</v>
      </c>
      <c r="AM824" s="12">
        <f t="shared" si="49"/>
        <v>1</v>
      </c>
      <c r="AN824" s="12">
        <f t="shared" si="50"/>
        <v>0</v>
      </c>
      <c r="AO824" s="13">
        <f t="shared" si="51"/>
        <v>0</v>
      </c>
    </row>
    <row r="825" spans="1:41" x14ac:dyDescent="0.25">
      <c r="A825" t="s">
        <v>921</v>
      </c>
      <c r="C825" t="s">
        <v>43</v>
      </c>
      <c r="D825" t="s">
        <v>738</v>
      </c>
      <c r="E825">
        <v>58.36</v>
      </c>
      <c r="F825">
        <v>-155.09</v>
      </c>
      <c r="G825">
        <v>0.01</v>
      </c>
      <c r="J825" t="s">
        <v>3</v>
      </c>
      <c r="N825" t="s">
        <v>293</v>
      </c>
      <c r="O825" t="s">
        <v>46</v>
      </c>
      <c r="P825" t="s">
        <v>341</v>
      </c>
      <c r="Q825" t="s">
        <v>386</v>
      </c>
      <c r="S825">
        <v>54.89</v>
      </c>
      <c r="T825">
        <v>0.81</v>
      </c>
      <c r="U825">
        <v>17.63</v>
      </c>
      <c r="Z825">
        <v>7.61</v>
      </c>
      <c r="AB825">
        <v>0.14000000000000001</v>
      </c>
      <c r="AC825">
        <v>5.12</v>
      </c>
      <c r="AD825">
        <v>8.92</v>
      </c>
      <c r="AE825">
        <v>3.22</v>
      </c>
      <c r="AF825">
        <v>1.05</v>
      </c>
      <c r="AG825">
        <v>0.21</v>
      </c>
      <c r="AI825" t="s">
        <v>922</v>
      </c>
      <c r="AL825" s="11">
        <f t="shared" si="48"/>
        <v>0</v>
      </c>
      <c r="AM825" s="12">
        <f t="shared" si="49"/>
        <v>1</v>
      </c>
      <c r="AN825" s="12">
        <f t="shared" si="50"/>
        <v>0</v>
      </c>
      <c r="AO825" s="13">
        <f t="shared" si="51"/>
        <v>0</v>
      </c>
    </row>
    <row r="826" spans="1:41" x14ac:dyDescent="0.25">
      <c r="A826" t="s">
        <v>923</v>
      </c>
      <c r="C826" t="s">
        <v>43</v>
      </c>
      <c r="D826" t="s">
        <v>738</v>
      </c>
      <c r="E826">
        <v>58.38</v>
      </c>
      <c r="F826">
        <v>-155.22</v>
      </c>
      <c r="G826">
        <v>0.01</v>
      </c>
      <c r="J826" t="s">
        <v>3</v>
      </c>
      <c r="L826">
        <v>2.6</v>
      </c>
      <c r="N826" t="s">
        <v>293</v>
      </c>
      <c r="O826" t="s">
        <v>46</v>
      </c>
      <c r="P826" t="s">
        <v>294</v>
      </c>
      <c r="Q826" t="s">
        <v>295</v>
      </c>
      <c r="S826">
        <v>51.91</v>
      </c>
      <c r="T826">
        <v>0.56999999999999995</v>
      </c>
      <c r="U826">
        <v>13.28</v>
      </c>
      <c r="Z826">
        <v>7.7</v>
      </c>
      <c r="AB826">
        <v>0.14000000000000001</v>
      </c>
      <c r="AC826">
        <v>12.8</v>
      </c>
      <c r="AD826">
        <v>10.42</v>
      </c>
      <c r="AE826">
        <v>2.14</v>
      </c>
      <c r="AF826">
        <v>0.48</v>
      </c>
      <c r="AG826">
        <v>0.16</v>
      </c>
      <c r="AI826">
        <v>0.06</v>
      </c>
      <c r="AL826" s="11">
        <f t="shared" si="48"/>
        <v>1</v>
      </c>
      <c r="AM826" s="12">
        <f t="shared" si="49"/>
        <v>0</v>
      </c>
      <c r="AN826" s="12">
        <f t="shared" si="50"/>
        <v>0</v>
      </c>
      <c r="AO826" s="13">
        <f t="shared" si="51"/>
        <v>0</v>
      </c>
    </row>
    <row r="827" spans="1:41" x14ac:dyDescent="0.25">
      <c r="A827" t="s">
        <v>924</v>
      </c>
      <c r="C827" t="s">
        <v>43</v>
      </c>
      <c r="D827" t="s">
        <v>738</v>
      </c>
      <c r="E827">
        <v>58.04</v>
      </c>
      <c r="F827">
        <v>-156.13999999999999</v>
      </c>
      <c r="G827">
        <v>0.01</v>
      </c>
      <c r="J827" t="s">
        <v>3</v>
      </c>
      <c r="N827" t="s">
        <v>293</v>
      </c>
      <c r="O827" t="s">
        <v>46</v>
      </c>
      <c r="P827" t="s">
        <v>294</v>
      </c>
      <c r="Q827" t="s">
        <v>295</v>
      </c>
      <c r="S827">
        <v>49.78</v>
      </c>
      <c r="T827">
        <v>1.07</v>
      </c>
      <c r="U827">
        <v>17.829999999999998</v>
      </c>
      <c r="Z827">
        <v>9.64</v>
      </c>
      <c r="AB827">
        <v>0.17</v>
      </c>
      <c r="AC827">
        <v>6.79</v>
      </c>
      <c r="AD827">
        <v>10.54</v>
      </c>
      <c r="AE827">
        <v>2.83</v>
      </c>
      <c r="AF827">
        <v>0.72</v>
      </c>
      <c r="AG827">
        <v>0.26</v>
      </c>
      <c r="AI827">
        <v>0.68</v>
      </c>
      <c r="AL827" s="11">
        <f t="shared" si="48"/>
        <v>1</v>
      </c>
      <c r="AM827" s="12">
        <f t="shared" si="49"/>
        <v>0</v>
      </c>
      <c r="AN827" s="12">
        <f t="shared" si="50"/>
        <v>0</v>
      </c>
      <c r="AO827" s="13">
        <f t="shared" si="51"/>
        <v>0</v>
      </c>
    </row>
    <row r="828" spans="1:41" x14ac:dyDescent="0.25">
      <c r="A828" t="s">
        <v>925</v>
      </c>
      <c r="C828" t="s">
        <v>43</v>
      </c>
      <c r="D828" t="s">
        <v>738</v>
      </c>
      <c r="E828">
        <v>58.5</v>
      </c>
      <c r="F828">
        <v>-154.68</v>
      </c>
      <c r="G828">
        <v>0.01</v>
      </c>
      <c r="J828" t="s">
        <v>3</v>
      </c>
      <c r="N828" t="s">
        <v>293</v>
      </c>
      <c r="O828" t="s">
        <v>46</v>
      </c>
      <c r="P828" t="s">
        <v>294</v>
      </c>
      <c r="Q828" t="s">
        <v>295</v>
      </c>
      <c r="S828">
        <v>51.89</v>
      </c>
      <c r="T828">
        <v>0.75</v>
      </c>
      <c r="U828">
        <v>18.21</v>
      </c>
      <c r="Z828">
        <v>8.34</v>
      </c>
      <c r="AB828">
        <v>0.15</v>
      </c>
      <c r="AC828">
        <v>6.65</v>
      </c>
      <c r="AD828">
        <v>9.8699999999999992</v>
      </c>
      <c r="AE828">
        <v>2.74</v>
      </c>
      <c r="AF828">
        <v>0.75</v>
      </c>
      <c r="AG828">
        <v>0.26</v>
      </c>
      <c r="AI828">
        <v>0.16</v>
      </c>
      <c r="AL828" s="11">
        <f t="shared" si="48"/>
        <v>1</v>
      </c>
      <c r="AM828" s="12">
        <f t="shared" si="49"/>
        <v>0</v>
      </c>
      <c r="AN828" s="12">
        <f t="shared" si="50"/>
        <v>0</v>
      </c>
      <c r="AO828" s="13">
        <f t="shared" si="51"/>
        <v>0</v>
      </c>
    </row>
    <row r="829" spans="1:41" x14ac:dyDescent="0.25">
      <c r="A829" t="s">
        <v>926</v>
      </c>
      <c r="C829" t="s">
        <v>43</v>
      </c>
      <c r="D829" t="s">
        <v>738</v>
      </c>
      <c r="E829">
        <v>58.41</v>
      </c>
      <c r="F829">
        <v>-155.26</v>
      </c>
      <c r="G829">
        <v>0.01</v>
      </c>
      <c r="J829" t="s">
        <v>3</v>
      </c>
      <c r="L829">
        <v>2.27</v>
      </c>
      <c r="N829" t="s">
        <v>293</v>
      </c>
      <c r="O829" t="s">
        <v>46</v>
      </c>
      <c r="P829" t="s">
        <v>294</v>
      </c>
      <c r="Q829" t="s">
        <v>295</v>
      </c>
      <c r="S829">
        <v>51.69</v>
      </c>
      <c r="T829">
        <v>0.67</v>
      </c>
      <c r="U829">
        <v>17.260000000000002</v>
      </c>
      <c r="Z829">
        <v>8.43</v>
      </c>
      <c r="AB829">
        <v>0.16</v>
      </c>
      <c r="AC829">
        <v>7.1</v>
      </c>
      <c r="AD829">
        <v>11.21</v>
      </c>
      <c r="AE829">
        <v>2.38</v>
      </c>
      <c r="AF829">
        <v>0.52</v>
      </c>
      <c r="AG829">
        <v>0.17</v>
      </c>
      <c r="AI829">
        <v>0.64</v>
      </c>
      <c r="AL829" s="11">
        <f t="shared" si="48"/>
        <v>1</v>
      </c>
      <c r="AM829" s="12">
        <f t="shared" si="49"/>
        <v>0</v>
      </c>
      <c r="AN829" s="12">
        <f t="shared" si="50"/>
        <v>0</v>
      </c>
      <c r="AO829" s="13">
        <f t="shared" si="51"/>
        <v>0</v>
      </c>
    </row>
    <row r="830" spans="1:41" x14ac:dyDescent="0.25">
      <c r="A830" t="s">
        <v>927</v>
      </c>
      <c r="C830" t="s">
        <v>43</v>
      </c>
      <c r="D830" t="s">
        <v>738</v>
      </c>
      <c r="E830">
        <v>58.42</v>
      </c>
      <c r="F830">
        <v>-155.22</v>
      </c>
      <c r="G830">
        <v>0.01</v>
      </c>
      <c r="J830" t="s">
        <v>3</v>
      </c>
      <c r="N830" t="s">
        <v>293</v>
      </c>
      <c r="O830" t="s">
        <v>46</v>
      </c>
      <c r="P830" t="s">
        <v>341</v>
      </c>
      <c r="Q830" t="s">
        <v>386</v>
      </c>
      <c r="S830">
        <v>60.13</v>
      </c>
      <c r="T830">
        <v>0.7</v>
      </c>
      <c r="U830">
        <v>16.98</v>
      </c>
      <c r="Z830">
        <v>6.04</v>
      </c>
      <c r="AB830">
        <v>0.13</v>
      </c>
      <c r="AC830">
        <v>3.57</v>
      </c>
      <c r="AD830">
        <v>6.54</v>
      </c>
      <c r="AE830">
        <v>3.89</v>
      </c>
      <c r="AF830">
        <v>1.39</v>
      </c>
      <c r="AG830">
        <v>0.24</v>
      </c>
      <c r="AI830">
        <v>0.93</v>
      </c>
      <c r="AL830" s="11">
        <f t="shared" si="48"/>
        <v>0</v>
      </c>
      <c r="AM830" s="12">
        <f t="shared" si="49"/>
        <v>1</v>
      </c>
      <c r="AN830" s="12">
        <f t="shared" si="50"/>
        <v>0</v>
      </c>
      <c r="AO830" s="13">
        <f t="shared" si="51"/>
        <v>0</v>
      </c>
    </row>
    <row r="831" spans="1:41" x14ac:dyDescent="0.25">
      <c r="A831" t="s">
        <v>928</v>
      </c>
      <c r="C831" t="s">
        <v>43</v>
      </c>
      <c r="D831" t="s">
        <v>738</v>
      </c>
      <c r="E831">
        <v>58.59</v>
      </c>
      <c r="F831">
        <v>-154.56</v>
      </c>
      <c r="G831">
        <v>0.01</v>
      </c>
      <c r="J831" t="s">
        <v>3</v>
      </c>
      <c r="N831" t="s">
        <v>293</v>
      </c>
      <c r="O831" t="s">
        <v>46</v>
      </c>
      <c r="P831" t="s">
        <v>294</v>
      </c>
      <c r="Q831" t="s">
        <v>295</v>
      </c>
      <c r="S831">
        <v>51.94</v>
      </c>
      <c r="T831">
        <v>0.73</v>
      </c>
      <c r="U831">
        <v>16.03</v>
      </c>
      <c r="Z831">
        <v>9.1300000000000008</v>
      </c>
      <c r="AB831">
        <v>0.17</v>
      </c>
      <c r="AC831">
        <v>7.79</v>
      </c>
      <c r="AD831">
        <v>10.75</v>
      </c>
      <c r="AE831">
        <v>2.11</v>
      </c>
      <c r="AF831">
        <v>0.7</v>
      </c>
      <c r="AG831">
        <v>0.24</v>
      </c>
      <c r="AI831">
        <v>0.89</v>
      </c>
      <c r="AL831" s="11">
        <f t="shared" si="48"/>
        <v>1</v>
      </c>
      <c r="AM831" s="12">
        <f t="shared" si="49"/>
        <v>0</v>
      </c>
      <c r="AN831" s="12">
        <f t="shared" si="50"/>
        <v>0</v>
      </c>
      <c r="AO831" s="13">
        <f t="shared" si="51"/>
        <v>0</v>
      </c>
    </row>
    <row r="832" spans="1:41" x14ac:dyDescent="0.25">
      <c r="A832" t="s">
        <v>929</v>
      </c>
      <c r="C832" t="s">
        <v>43</v>
      </c>
      <c r="D832" t="s">
        <v>738</v>
      </c>
      <c r="E832">
        <v>58.58</v>
      </c>
      <c r="F832">
        <v>-154.53</v>
      </c>
      <c r="G832">
        <v>0.01</v>
      </c>
      <c r="J832" t="s">
        <v>3</v>
      </c>
      <c r="L832">
        <v>0.23499999999999999</v>
      </c>
      <c r="N832" t="s">
        <v>293</v>
      </c>
      <c r="O832" t="s">
        <v>46</v>
      </c>
      <c r="P832" t="s">
        <v>294</v>
      </c>
      <c r="Q832" t="s">
        <v>295</v>
      </c>
      <c r="S832">
        <v>51.41</v>
      </c>
      <c r="T832">
        <v>0.81</v>
      </c>
      <c r="U832">
        <v>17</v>
      </c>
      <c r="Z832">
        <v>9.42</v>
      </c>
      <c r="AB832">
        <v>0.17</v>
      </c>
      <c r="AC832">
        <v>7.41</v>
      </c>
      <c r="AD832">
        <v>10.46</v>
      </c>
      <c r="AE832">
        <v>2.21</v>
      </c>
      <c r="AF832">
        <v>0.47</v>
      </c>
      <c r="AG832">
        <v>0.22</v>
      </c>
      <c r="AI832">
        <v>0.2</v>
      </c>
      <c r="AL832" s="11">
        <f t="shared" si="48"/>
        <v>1</v>
      </c>
      <c r="AM832" s="12">
        <f t="shared" si="49"/>
        <v>0</v>
      </c>
      <c r="AN832" s="12">
        <f t="shared" si="50"/>
        <v>0</v>
      </c>
      <c r="AO832" s="13">
        <f t="shared" si="51"/>
        <v>0</v>
      </c>
    </row>
    <row r="833" spans="1:41" x14ac:dyDescent="0.25">
      <c r="A833" t="s">
        <v>930</v>
      </c>
      <c r="C833" t="s">
        <v>43</v>
      </c>
      <c r="D833" t="s">
        <v>738</v>
      </c>
      <c r="E833">
        <v>58.48</v>
      </c>
      <c r="F833">
        <v>-154.30000000000001</v>
      </c>
      <c r="G833">
        <v>0.01</v>
      </c>
      <c r="J833" t="s">
        <v>3</v>
      </c>
      <c r="L833">
        <v>0.245</v>
      </c>
      <c r="N833" t="s">
        <v>293</v>
      </c>
      <c r="O833" t="s">
        <v>46</v>
      </c>
      <c r="P833" t="s">
        <v>341</v>
      </c>
      <c r="Q833" t="s">
        <v>386</v>
      </c>
      <c r="S833">
        <v>57.26</v>
      </c>
      <c r="T833">
        <v>0.74</v>
      </c>
      <c r="U833">
        <v>17.87</v>
      </c>
      <c r="Z833">
        <v>7.37</v>
      </c>
      <c r="AB833">
        <v>0.16</v>
      </c>
      <c r="AC833">
        <v>4.2</v>
      </c>
      <c r="AD833">
        <v>7.74</v>
      </c>
      <c r="AE833">
        <v>3.23</v>
      </c>
      <c r="AF833">
        <v>0.81</v>
      </c>
      <c r="AG833">
        <v>0.21</v>
      </c>
      <c r="AI833">
        <v>1.1100000000000001</v>
      </c>
      <c r="AL833" s="11">
        <f t="shared" si="48"/>
        <v>0</v>
      </c>
      <c r="AM833" s="12">
        <f t="shared" si="49"/>
        <v>1</v>
      </c>
      <c r="AN833" s="12">
        <f t="shared" si="50"/>
        <v>0</v>
      </c>
      <c r="AO833" s="13">
        <f t="shared" si="51"/>
        <v>0</v>
      </c>
    </row>
    <row r="834" spans="1:41" x14ac:dyDescent="0.25">
      <c r="A834" t="s">
        <v>931</v>
      </c>
      <c r="C834" t="s">
        <v>43</v>
      </c>
      <c r="D834" t="s">
        <v>738</v>
      </c>
      <c r="E834">
        <v>58.48</v>
      </c>
      <c r="F834">
        <v>-154.30000000000001</v>
      </c>
      <c r="G834">
        <v>0.01</v>
      </c>
      <c r="J834" t="s">
        <v>3</v>
      </c>
      <c r="N834" t="s">
        <v>293</v>
      </c>
      <c r="O834" t="s">
        <v>46</v>
      </c>
      <c r="P834" t="s">
        <v>341</v>
      </c>
      <c r="Q834" t="s">
        <v>386</v>
      </c>
      <c r="S834">
        <v>56.36</v>
      </c>
      <c r="T834">
        <v>0.68</v>
      </c>
      <c r="U834">
        <v>18.68</v>
      </c>
      <c r="Z834">
        <v>7.41</v>
      </c>
      <c r="AB834">
        <v>0.14000000000000001</v>
      </c>
      <c r="AC834">
        <v>4.58</v>
      </c>
      <c r="AD834">
        <v>7.95</v>
      </c>
      <c r="AE834">
        <v>2.96</v>
      </c>
      <c r="AF834">
        <v>0.63</v>
      </c>
      <c r="AG834">
        <v>0.19</v>
      </c>
      <c r="AI834">
        <v>1.94</v>
      </c>
      <c r="AL834" s="11">
        <f t="shared" si="48"/>
        <v>0</v>
      </c>
      <c r="AM834" s="12">
        <f t="shared" si="49"/>
        <v>1</v>
      </c>
      <c r="AN834" s="12">
        <f t="shared" si="50"/>
        <v>0</v>
      </c>
      <c r="AO834" s="13">
        <f t="shared" si="51"/>
        <v>0</v>
      </c>
    </row>
    <row r="835" spans="1:41" x14ac:dyDescent="0.25">
      <c r="A835" t="s">
        <v>932</v>
      </c>
      <c r="C835" t="s">
        <v>43</v>
      </c>
      <c r="D835" t="s">
        <v>738</v>
      </c>
      <c r="E835">
        <v>58.48</v>
      </c>
      <c r="F835">
        <v>-154.30000000000001</v>
      </c>
      <c r="G835">
        <v>0.01</v>
      </c>
      <c r="J835" t="s">
        <v>3</v>
      </c>
      <c r="N835" t="s">
        <v>293</v>
      </c>
      <c r="O835" t="s">
        <v>46</v>
      </c>
      <c r="P835" t="s">
        <v>341</v>
      </c>
      <c r="Q835" t="s">
        <v>386</v>
      </c>
      <c r="S835">
        <v>56.75</v>
      </c>
      <c r="T835">
        <v>0.71</v>
      </c>
      <c r="U835">
        <v>18.34</v>
      </c>
      <c r="Z835">
        <v>7.56</v>
      </c>
      <c r="AB835">
        <v>0.14000000000000001</v>
      </c>
      <c r="AC835">
        <v>4.47</v>
      </c>
      <c r="AD835">
        <v>7.81</v>
      </c>
      <c r="AE835">
        <v>2.83</v>
      </c>
      <c r="AF835">
        <v>0.81</v>
      </c>
      <c r="AG835">
        <v>0.19</v>
      </c>
      <c r="AI835">
        <v>1.96</v>
      </c>
      <c r="AL835" s="11">
        <f t="shared" si="48"/>
        <v>0</v>
      </c>
      <c r="AM835" s="12">
        <f t="shared" si="49"/>
        <v>1</v>
      </c>
      <c r="AN835" s="12">
        <f t="shared" si="50"/>
        <v>0</v>
      </c>
      <c r="AO835" s="13">
        <f t="shared" si="51"/>
        <v>0</v>
      </c>
    </row>
    <row r="836" spans="1:41" x14ac:dyDescent="0.25">
      <c r="A836" t="s">
        <v>933</v>
      </c>
      <c r="C836" t="s">
        <v>43</v>
      </c>
      <c r="D836" t="s">
        <v>738</v>
      </c>
      <c r="E836">
        <v>58.55</v>
      </c>
      <c r="F836">
        <v>-154.52000000000001</v>
      </c>
      <c r="G836">
        <v>0.01</v>
      </c>
      <c r="J836" t="s">
        <v>3</v>
      </c>
      <c r="L836">
        <v>0.13200000000000001</v>
      </c>
      <c r="N836" t="s">
        <v>293</v>
      </c>
      <c r="O836" t="s">
        <v>46</v>
      </c>
      <c r="P836" t="s">
        <v>294</v>
      </c>
      <c r="Q836" t="s">
        <v>295</v>
      </c>
      <c r="S836">
        <v>54.07</v>
      </c>
      <c r="T836">
        <v>0.78</v>
      </c>
      <c r="U836">
        <v>20.86</v>
      </c>
      <c r="Z836">
        <v>7.21</v>
      </c>
      <c r="AB836">
        <v>0.13</v>
      </c>
      <c r="AC836">
        <v>3.48</v>
      </c>
      <c r="AD836">
        <v>9.4499999999999993</v>
      </c>
      <c r="AE836">
        <v>2.9</v>
      </c>
      <c r="AF836">
        <v>0.5</v>
      </c>
      <c r="AG836">
        <v>0.22</v>
      </c>
      <c r="AI836">
        <v>0.01</v>
      </c>
      <c r="AL836" s="11">
        <f t="shared" si="48"/>
        <v>1</v>
      </c>
      <c r="AM836" s="12">
        <f t="shared" si="49"/>
        <v>0</v>
      </c>
      <c r="AN836" s="12">
        <f t="shared" si="50"/>
        <v>0</v>
      </c>
      <c r="AO836" s="13">
        <f t="shared" si="51"/>
        <v>0</v>
      </c>
    </row>
    <row r="837" spans="1:41" x14ac:dyDescent="0.25">
      <c r="A837" t="s">
        <v>934</v>
      </c>
      <c r="C837" t="s">
        <v>43</v>
      </c>
      <c r="D837" t="s">
        <v>738</v>
      </c>
      <c r="E837">
        <v>58.5</v>
      </c>
      <c r="F837">
        <v>-154.68</v>
      </c>
      <c r="G837">
        <v>0.01</v>
      </c>
      <c r="J837" t="s">
        <v>3</v>
      </c>
      <c r="L837">
        <v>0.39</v>
      </c>
      <c r="N837" t="s">
        <v>421</v>
      </c>
      <c r="O837" t="s">
        <v>46</v>
      </c>
      <c r="P837" t="s">
        <v>294</v>
      </c>
      <c r="Q837" t="s">
        <v>295</v>
      </c>
      <c r="S837">
        <v>53.06</v>
      </c>
      <c r="T837">
        <v>0.72</v>
      </c>
      <c r="U837">
        <v>18.82</v>
      </c>
      <c r="Z837">
        <v>8.6199999999999992</v>
      </c>
      <c r="AB837">
        <v>0.15</v>
      </c>
      <c r="AC837">
        <v>5.42</v>
      </c>
      <c r="AD837">
        <v>9.48</v>
      </c>
      <c r="AE837">
        <v>2.56</v>
      </c>
      <c r="AF837">
        <v>0.59</v>
      </c>
      <c r="AG837">
        <v>0.18</v>
      </c>
      <c r="AL837" s="11">
        <f t="shared" si="48"/>
        <v>1</v>
      </c>
      <c r="AM837" s="12">
        <f t="shared" si="49"/>
        <v>0</v>
      </c>
      <c r="AN837" s="12">
        <f t="shared" si="50"/>
        <v>0</v>
      </c>
      <c r="AO837" s="13">
        <f t="shared" si="51"/>
        <v>0</v>
      </c>
    </row>
    <row r="838" spans="1:41" x14ac:dyDescent="0.25">
      <c r="A838" t="s">
        <v>935</v>
      </c>
      <c r="C838" t="s">
        <v>43</v>
      </c>
      <c r="D838" t="s">
        <v>738</v>
      </c>
      <c r="E838">
        <v>58.42</v>
      </c>
      <c r="F838">
        <v>-155.22</v>
      </c>
      <c r="G838">
        <v>0.01</v>
      </c>
      <c r="J838" t="s">
        <v>3</v>
      </c>
      <c r="N838" t="s">
        <v>293</v>
      </c>
      <c r="O838" t="s">
        <v>46</v>
      </c>
      <c r="P838" t="s">
        <v>341</v>
      </c>
      <c r="Q838" t="s">
        <v>386</v>
      </c>
      <c r="S838">
        <v>54.59</v>
      </c>
      <c r="T838">
        <v>0.84</v>
      </c>
      <c r="U838">
        <v>18.059999999999999</v>
      </c>
      <c r="Z838">
        <v>7.63</v>
      </c>
      <c r="AB838">
        <v>0.14000000000000001</v>
      </c>
      <c r="AC838">
        <v>5.23</v>
      </c>
      <c r="AD838">
        <v>8.68</v>
      </c>
      <c r="AE838">
        <v>3.35</v>
      </c>
      <c r="AF838">
        <v>0.89</v>
      </c>
      <c r="AG838">
        <v>0.19</v>
      </c>
      <c r="AI838">
        <v>0.45</v>
      </c>
      <c r="AL838" s="11">
        <f t="shared" si="48"/>
        <v>0</v>
      </c>
      <c r="AM838" s="12">
        <f t="shared" si="49"/>
        <v>1</v>
      </c>
      <c r="AN838" s="12">
        <f t="shared" si="50"/>
        <v>0</v>
      </c>
      <c r="AO838" s="13">
        <f t="shared" si="51"/>
        <v>0</v>
      </c>
    </row>
    <row r="839" spans="1:41" x14ac:dyDescent="0.25">
      <c r="A839" t="s">
        <v>936</v>
      </c>
      <c r="C839" t="s">
        <v>43</v>
      </c>
      <c r="D839" t="s">
        <v>738</v>
      </c>
      <c r="E839">
        <v>57.83</v>
      </c>
      <c r="F839">
        <v>-156.51</v>
      </c>
      <c r="G839">
        <v>0.01</v>
      </c>
      <c r="J839" t="s">
        <v>3</v>
      </c>
      <c r="N839" t="s">
        <v>293</v>
      </c>
      <c r="O839" t="s">
        <v>46</v>
      </c>
      <c r="P839" t="s">
        <v>294</v>
      </c>
      <c r="Q839" t="s">
        <v>295</v>
      </c>
      <c r="S839">
        <v>47.68</v>
      </c>
      <c r="T839">
        <v>1.08</v>
      </c>
      <c r="U839">
        <v>17.12</v>
      </c>
      <c r="Z839">
        <v>9.9700000000000006</v>
      </c>
      <c r="AB839">
        <v>0.18</v>
      </c>
      <c r="AC839">
        <v>9.59</v>
      </c>
      <c r="AD839">
        <v>10.25</v>
      </c>
      <c r="AE839">
        <v>2.79</v>
      </c>
      <c r="AF839">
        <v>0.72</v>
      </c>
      <c r="AG839">
        <v>0.24</v>
      </c>
      <c r="AI839" t="s">
        <v>937</v>
      </c>
      <c r="AL839" s="11">
        <f t="shared" si="48"/>
        <v>1</v>
      </c>
      <c r="AM839" s="12">
        <f t="shared" si="49"/>
        <v>0</v>
      </c>
      <c r="AN839" s="12">
        <f t="shared" si="50"/>
        <v>0</v>
      </c>
      <c r="AO839" s="13">
        <f t="shared" si="51"/>
        <v>0</v>
      </c>
    </row>
    <row r="840" spans="1:41" x14ac:dyDescent="0.25">
      <c r="A840" t="s">
        <v>938</v>
      </c>
      <c r="C840" t="s">
        <v>43</v>
      </c>
      <c r="D840" t="s">
        <v>738</v>
      </c>
      <c r="E840">
        <v>58.36</v>
      </c>
      <c r="F840">
        <v>-155.09</v>
      </c>
      <c r="G840">
        <v>0.01</v>
      </c>
      <c r="J840" t="s">
        <v>3</v>
      </c>
      <c r="N840" t="s">
        <v>293</v>
      </c>
      <c r="O840" t="s">
        <v>46</v>
      </c>
      <c r="P840" t="s">
        <v>341</v>
      </c>
      <c r="Q840" t="s">
        <v>386</v>
      </c>
      <c r="S840">
        <v>62.5</v>
      </c>
      <c r="T840">
        <v>0.71</v>
      </c>
      <c r="U840">
        <v>16.86</v>
      </c>
      <c r="Z840">
        <v>5.7</v>
      </c>
      <c r="AB840">
        <v>0.12</v>
      </c>
      <c r="AC840">
        <v>2.3199999999999998</v>
      </c>
      <c r="AD840">
        <v>5.53</v>
      </c>
      <c r="AE840">
        <v>3.84</v>
      </c>
      <c r="AF840">
        <v>1.86</v>
      </c>
      <c r="AG840">
        <v>0.16</v>
      </c>
      <c r="AI840">
        <v>0.25</v>
      </c>
      <c r="AL840" s="11">
        <f t="shared" si="48"/>
        <v>0</v>
      </c>
      <c r="AM840" s="12">
        <f t="shared" si="49"/>
        <v>1</v>
      </c>
      <c r="AN840" s="12">
        <f t="shared" si="50"/>
        <v>0</v>
      </c>
      <c r="AO840" s="13">
        <f t="shared" si="51"/>
        <v>0</v>
      </c>
    </row>
    <row r="841" spans="1:41" x14ac:dyDescent="0.25">
      <c r="A841" t="s">
        <v>939</v>
      </c>
      <c r="C841" t="s">
        <v>43</v>
      </c>
      <c r="D841" t="s">
        <v>738</v>
      </c>
      <c r="E841">
        <v>58.36</v>
      </c>
      <c r="F841">
        <v>-155.09</v>
      </c>
      <c r="G841">
        <v>0.01</v>
      </c>
      <c r="J841" t="s">
        <v>3</v>
      </c>
      <c r="N841" t="s">
        <v>293</v>
      </c>
      <c r="O841" t="s">
        <v>46</v>
      </c>
      <c r="P841" t="s">
        <v>341</v>
      </c>
      <c r="Q841" t="s">
        <v>386</v>
      </c>
      <c r="S841">
        <v>55.54</v>
      </c>
      <c r="T841">
        <v>0.88</v>
      </c>
      <c r="U841">
        <v>18.149999999999999</v>
      </c>
      <c r="Z841">
        <v>7.51</v>
      </c>
      <c r="AB841">
        <v>0.14000000000000001</v>
      </c>
      <c r="AC841">
        <v>4.18</v>
      </c>
      <c r="AD841">
        <v>8.15</v>
      </c>
      <c r="AE841">
        <v>3.78</v>
      </c>
      <c r="AF841">
        <v>1.0900000000000001</v>
      </c>
      <c r="AG841">
        <v>0.17</v>
      </c>
      <c r="AI841">
        <v>0.28000000000000003</v>
      </c>
      <c r="AL841" s="11">
        <f t="shared" ref="AL841:AL904" si="52">IF(AND(J841="VOLCANIC_ARC",OR(Q841="BASALT",Q841="BASALTIC ANDESITE",Q841="GABBRO",Q841="PICRITE",Q841="TRACHYBASALT")),1,0)</f>
        <v>0</v>
      </c>
      <c r="AM841" s="12">
        <f t="shared" ref="AM841:AM904" si="53">IF(AND(J841="VOLCANIC_ARC",OR(Q841="ANDESITE",Q841="TRACHYANDESITE",Q841="DACITE",Q841="RHYODACITE",Q841="RHYOLITE")),1,0)</f>
        <v>1</v>
      </c>
      <c r="AN841" s="12">
        <f t="shared" ref="AN841:AN904" si="54">IF(AND(Q841="TEPHRA",S841&lt;57),1,0)</f>
        <v>0</v>
      </c>
      <c r="AO841" s="13">
        <f t="shared" ref="AO841:AO904" si="55">IF(AND(Q841="TEPHRA",S841&gt;=57),1,0)</f>
        <v>0</v>
      </c>
    </row>
    <row r="842" spans="1:41" x14ac:dyDescent="0.25">
      <c r="A842" t="s">
        <v>940</v>
      </c>
      <c r="C842" t="s">
        <v>43</v>
      </c>
      <c r="D842" t="s">
        <v>941</v>
      </c>
      <c r="E842">
        <v>51.919199999999996</v>
      </c>
      <c r="F842">
        <v>-177.161</v>
      </c>
      <c r="G842">
        <v>1E-3</v>
      </c>
      <c r="J842" t="s">
        <v>3</v>
      </c>
      <c r="N842" t="s">
        <v>942</v>
      </c>
      <c r="O842" t="s">
        <v>46</v>
      </c>
      <c r="P842" t="s">
        <v>294</v>
      </c>
      <c r="Q842" t="s">
        <v>295</v>
      </c>
      <c r="S842">
        <v>49.8</v>
      </c>
      <c r="T842">
        <v>0.98</v>
      </c>
      <c r="U842">
        <v>17.79</v>
      </c>
      <c r="Y842">
        <v>10.78</v>
      </c>
      <c r="AB842">
        <v>0.18</v>
      </c>
      <c r="AC842">
        <v>5.29</v>
      </c>
      <c r="AD842">
        <v>10.27</v>
      </c>
      <c r="AE842">
        <v>2.98</v>
      </c>
      <c r="AF842">
        <v>1.33</v>
      </c>
      <c r="AG842">
        <v>0.26</v>
      </c>
      <c r="AI842" t="s">
        <v>943</v>
      </c>
      <c r="AL842" s="11">
        <f t="shared" si="52"/>
        <v>1</v>
      </c>
      <c r="AM842" s="12">
        <f t="shared" si="53"/>
        <v>0</v>
      </c>
      <c r="AN842" s="12">
        <f t="shared" si="54"/>
        <v>0</v>
      </c>
      <c r="AO842" s="13">
        <f t="shared" si="55"/>
        <v>0</v>
      </c>
    </row>
    <row r="843" spans="1:41" x14ac:dyDescent="0.25">
      <c r="A843" t="s">
        <v>944</v>
      </c>
      <c r="C843" t="s">
        <v>43</v>
      </c>
      <c r="D843" t="s">
        <v>941</v>
      </c>
      <c r="E843">
        <v>51.919199999999996</v>
      </c>
      <c r="F843">
        <v>-177.161</v>
      </c>
      <c r="G843">
        <v>1E-3</v>
      </c>
      <c r="J843" t="s">
        <v>3</v>
      </c>
      <c r="N843" t="s">
        <v>942</v>
      </c>
      <c r="O843" t="s">
        <v>46</v>
      </c>
      <c r="P843" t="s">
        <v>341</v>
      </c>
      <c r="Q843" t="s">
        <v>386</v>
      </c>
      <c r="S843">
        <v>58.53</v>
      </c>
      <c r="T843">
        <v>0.7</v>
      </c>
      <c r="U843">
        <v>17.04</v>
      </c>
      <c r="Y843">
        <v>7.22</v>
      </c>
      <c r="AB843">
        <v>0.14000000000000001</v>
      </c>
      <c r="AC843">
        <v>2.68</v>
      </c>
      <c r="AD843">
        <v>6.22</v>
      </c>
      <c r="AE843">
        <v>3.69</v>
      </c>
      <c r="AF843">
        <v>2.36</v>
      </c>
      <c r="AG843">
        <v>0.19</v>
      </c>
      <c r="AI843">
        <v>0.66</v>
      </c>
      <c r="AL843" s="11">
        <f t="shared" si="52"/>
        <v>0</v>
      </c>
      <c r="AM843" s="12">
        <f t="shared" si="53"/>
        <v>1</v>
      </c>
      <c r="AN843" s="12">
        <f t="shared" si="54"/>
        <v>0</v>
      </c>
      <c r="AO843" s="13">
        <f t="shared" si="55"/>
        <v>0</v>
      </c>
    </row>
    <row r="844" spans="1:41" x14ac:dyDescent="0.25">
      <c r="A844" t="s">
        <v>945</v>
      </c>
      <c r="C844" t="s">
        <v>43</v>
      </c>
      <c r="D844" t="s">
        <v>941</v>
      </c>
      <c r="E844">
        <v>51.919199999999996</v>
      </c>
      <c r="F844">
        <v>-177.161</v>
      </c>
      <c r="G844">
        <v>1E-3</v>
      </c>
      <c r="J844" t="s">
        <v>3</v>
      </c>
      <c r="N844" t="s">
        <v>942</v>
      </c>
      <c r="O844" t="s">
        <v>46</v>
      </c>
      <c r="P844" t="s">
        <v>341</v>
      </c>
      <c r="Q844" t="s">
        <v>342</v>
      </c>
      <c r="S844">
        <v>54.62</v>
      </c>
      <c r="T844">
        <v>0.81</v>
      </c>
      <c r="U844">
        <v>17.13</v>
      </c>
      <c r="Y844">
        <v>8</v>
      </c>
      <c r="AB844">
        <v>0.16</v>
      </c>
      <c r="AC844">
        <v>5.2</v>
      </c>
      <c r="AD844">
        <v>9.19</v>
      </c>
      <c r="AE844">
        <v>3.06</v>
      </c>
      <c r="AF844">
        <v>1.37</v>
      </c>
      <c r="AG844">
        <v>0.17</v>
      </c>
      <c r="AI844">
        <v>0.01</v>
      </c>
      <c r="AL844" s="11">
        <f t="shared" si="52"/>
        <v>1</v>
      </c>
      <c r="AM844" s="12">
        <f t="shared" si="53"/>
        <v>0</v>
      </c>
      <c r="AN844" s="12">
        <f t="shared" si="54"/>
        <v>0</v>
      </c>
      <c r="AO844" s="13">
        <f t="shared" si="55"/>
        <v>0</v>
      </c>
    </row>
    <row r="845" spans="1:41" x14ac:dyDescent="0.25">
      <c r="A845" t="s">
        <v>946</v>
      </c>
      <c r="C845" t="s">
        <v>43</v>
      </c>
      <c r="D845" t="s">
        <v>941</v>
      </c>
      <c r="E845">
        <v>51.919199999999996</v>
      </c>
      <c r="F845">
        <v>-177.161</v>
      </c>
      <c r="G845">
        <v>1E-3</v>
      </c>
      <c r="J845" t="s">
        <v>3</v>
      </c>
      <c r="N845" t="s">
        <v>942</v>
      </c>
      <c r="O845" t="s">
        <v>46</v>
      </c>
      <c r="P845" t="s">
        <v>341</v>
      </c>
      <c r="Q845" t="s">
        <v>386</v>
      </c>
      <c r="S845">
        <v>57.93</v>
      </c>
      <c r="T845">
        <v>0.81</v>
      </c>
      <c r="U845">
        <v>16.72</v>
      </c>
      <c r="Y845">
        <v>7.26</v>
      </c>
      <c r="AB845">
        <v>0.16</v>
      </c>
      <c r="AC845">
        <v>3.32</v>
      </c>
      <c r="AD845">
        <v>7.23</v>
      </c>
      <c r="AE845">
        <v>3.6</v>
      </c>
      <c r="AF845">
        <v>1.9</v>
      </c>
      <c r="AG845">
        <v>0.19</v>
      </c>
      <c r="AI845">
        <v>0.56000000000000005</v>
      </c>
      <c r="AL845" s="11">
        <f t="shared" si="52"/>
        <v>0</v>
      </c>
      <c r="AM845" s="12">
        <f t="shared" si="53"/>
        <v>1</v>
      </c>
      <c r="AN845" s="12">
        <f t="shared" si="54"/>
        <v>0</v>
      </c>
      <c r="AO845" s="13">
        <f t="shared" si="55"/>
        <v>0</v>
      </c>
    </row>
    <row r="846" spans="1:41" x14ac:dyDescent="0.25">
      <c r="A846" t="s">
        <v>947</v>
      </c>
      <c r="C846" t="s">
        <v>43</v>
      </c>
      <c r="D846" t="s">
        <v>941</v>
      </c>
      <c r="E846">
        <v>51.919199999999996</v>
      </c>
      <c r="F846">
        <v>-177.161</v>
      </c>
      <c r="G846">
        <v>1E-3</v>
      </c>
      <c r="J846" t="s">
        <v>3</v>
      </c>
      <c r="L846">
        <v>138.6</v>
      </c>
      <c r="N846" t="s">
        <v>942</v>
      </c>
      <c r="O846" t="s">
        <v>46</v>
      </c>
      <c r="P846" t="s">
        <v>294</v>
      </c>
      <c r="Q846" t="s">
        <v>295</v>
      </c>
      <c r="S846">
        <v>49.21</v>
      </c>
      <c r="T846">
        <v>0.91</v>
      </c>
      <c r="U846">
        <v>16.14</v>
      </c>
      <c r="Y846">
        <v>10.45</v>
      </c>
      <c r="AB846">
        <v>0.18</v>
      </c>
      <c r="AC846">
        <v>7.01</v>
      </c>
      <c r="AD846">
        <v>11.27</v>
      </c>
      <c r="AE846">
        <v>2.62</v>
      </c>
      <c r="AF846">
        <v>1.01</v>
      </c>
      <c r="AG846">
        <v>0.16</v>
      </c>
      <c r="AI846" t="s">
        <v>948</v>
      </c>
      <c r="AL846" s="11">
        <f t="shared" si="52"/>
        <v>1</v>
      </c>
      <c r="AM846" s="12">
        <f t="shared" si="53"/>
        <v>0</v>
      </c>
      <c r="AN846" s="12">
        <f t="shared" si="54"/>
        <v>0</v>
      </c>
      <c r="AO846" s="13">
        <f t="shared" si="55"/>
        <v>0</v>
      </c>
    </row>
    <row r="847" spans="1:41" x14ac:dyDescent="0.25">
      <c r="A847" t="s">
        <v>949</v>
      </c>
      <c r="C847" t="s">
        <v>43</v>
      </c>
      <c r="D847" t="s">
        <v>941</v>
      </c>
      <c r="E847">
        <v>51.919199999999996</v>
      </c>
      <c r="F847">
        <v>-177.161</v>
      </c>
      <c r="G847">
        <v>1E-3</v>
      </c>
      <c r="J847" t="s">
        <v>3</v>
      </c>
      <c r="L847">
        <v>386.7</v>
      </c>
      <c r="N847" t="s">
        <v>942</v>
      </c>
      <c r="O847" t="s">
        <v>46</v>
      </c>
      <c r="P847" t="s">
        <v>341</v>
      </c>
      <c r="Q847" t="s">
        <v>386</v>
      </c>
      <c r="S847">
        <v>56.92</v>
      </c>
      <c r="T847">
        <v>0.79</v>
      </c>
      <c r="U847">
        <v>17.739999999999998</v>
      </c>
      <c r="Y847">
        <v>7.72</v>
      </c>
      <c r="AB847">
        <v>0.18</v>
      </c>
      <c r="AC847">
        <v>3.31</v>
      </c>
      <c r="AD847">
        <v>7.37</v>
      </c>
      <c r="AE847">
        <v>3.67</v>
      </c>
      <c r="AF847">
        <v>1.87</v>
      </c>
      <c r="AG847">
        <v>0.21</v>
      </c>
      <c r="AI847">
        <v>0.19</v>
      </c>
      <c r="AL847" s="11">
        <f t="shared" si="52"/>
        <v>0</v>
      </c>
      <c r="AM847" s="12">
        <f t="shared" si="53"/>
        <v>1</v>
      </c>
      <c r="AN847" s="12">
        <f t="shared" si="54"/>
        <v>0</v>
      </c>
      <c r="AO847" s="13">
        <f t="shared" si="55"/>
        <v>0</v>
      </c>
    </row>
    <row r="848" spans="1:41" x14ac:dyDescent="0.25">
      <c r="A848" t="s">
        <v>950</v>
      </c>
      <c r="C848" t="s">
        <v>43</v>
      </c>
      <c r="D848" t="s">
        <v>941</v>
      </c>
      <c r="E848">
        <v>51.919199999999996</v>
      </c>
      <c r="F848">
        <v>-177.161</v>
      </c>
      <c r="G848">
        <v>1E-3</v>
      </c>
      <c r="J848" t="s">
        <v>3</v>
      </c>
      <c r="L848">
        <v>198.2</v>
      </c>
      <c r="N848" t="s">
        <v>942</v>
      </c>
      <c r="O848" t="s">
        <v>46</v>
      </c>
      <c r="P848" t="s">
        <v>341</v>
      </c>
      <c r="Q848" t="s">
        <v>386</v>
      </c>
      <c r="S848">
        <v>58.66</v>
      </c>
      <c r="T848">
        <v>0.68</v>
      </c>
      <c r="U848">
        <v>17.21</v>
      </c>
      <c r="Y848">
        <v>7.23</v>
      </c>
      <c r="AB848">
        <v>0.17</v>
      </c>
      <c r="AC848">
        <v>2.9</v>
      </c>
      <c r="AD848">
        <v>6.54</v>
      </c>
      <c r="AE848">
        <v>3.64</v>
      </c>
      <c r="AF848">
        <v>2.16</v>
      </c>
      <c r="AG848">
        <v>0.23</v>
      </c>
      <c r="AI848">
        <v>0.47</v>
      </c>
      <c r="AL848" s="11">
        <f t="shared" si="52"/>
        <v>0</v>
      </c>
      <c r="AM848" s="12">
        <f t="shared" si="53"/>
        <v>1</v>
      </c>
      <c r="AN848" s="12">
        <f t="shared" si="54"/>
        <v>0</v>
      </c>
      <c r="AO848" s="13">
        <f t="shared" si="55"/>
        <v>0</v>
      </c>
    </row>
    <row r="849" spans="1:41" x14ac:dyDescent="0.25">
      <c r="A849" t="s">
        <v>951</v>
      </c>
      <c r="C849" t="s">
        <v>43</v>
      </c>
      <c r="D849" t="s">
        <v>941</v>
      </c>
      <c r="E849">
        <v>51.919199999999996</v>
      </c>
      <c r="F849">
        <v>-177.161</v>
      </c>
      <c r="G849">
        <v>1E-3</v>
      </c>
      <c r="J849" t="s">
        <v>3</v>
      </c>
      <c r="L849">
        <v>197.6</v>
      </c>
      <c r="N849" t="s">
        <v>942</v>
      </c>
      <c r="O849" t="s">
        <v>46</v>
      </c>
      <c r="P849" t="s">
        <v>341</v>
      </c>
      <c r="Q849" t="s">
        <v>386</v>
      </c>
      <c r="S849">
        <v>59.43</v>
      </c>
      <c r="T849">
        <v>0.66</v>
      </c>
      <c r="U849">
        <v>17.239999999999998</v>
      </c>
      <c r="Y849">
        <v>6.27</v>
      </c>
      <c r="AB849">
        <v>0.16</v>
      </c>
      <c r="AC849">
        <v>2.71</v>
      </c>
      <c r="AD849">
        <v>6.57</v>
      </c>
      <c r="AE849">
        <v>3.68</v>
      </c>
      <c r="AF849">
        <v>2.27</v>
      </c>
      <c r="AG849">
        <v>0.25</v>
      </c>
      <c r="AI849">
        <v>0.45</v>
      </c>
      <c r="AL849" s="11">
        <f t="shared" si="52"/>
        <v>0</v>
      </c>
      <c r="AM849" s="12">
        <f t="shared" si="53"/>
        <v>1</v>
      </c>
      <c r="AN849" s="12">
        <f t="shared" si="54"/>
        <v>0</v>
      </c>
      <c r="AO849" s="13">
        <f t="shared" si="55"/>
        <v>0</v>
      </c>
    </row>
    <row r="850" spans="1:41" x14ac:dyDescent="0.25">
      <c r="A850" t="s">
        <v>952</v>
      </c>
      <c r="C850" t="s">
        <v>43</v>
      </c>
      <c r="D850" t="s">
        <v>941</v>
      </c>
      <c r="E850">
        <v>51.919199999999996</v>
      </c>
      <c r="F850">
        <v>-177.161</v>
      </c>
      <c r="G850">
        <v>1E-3</v>
      </c>
      <c r="J850" t="s">
        <v>3</v>
      </c>
      <c r="N850" t="s">
        <v>942</v>
      </c>
      <c r="O850" t="s">
        <v>46</v>
      </c>
      <c r="P850" t="s">
        <v>294</v>
      </c>
      <c r="Q850" t="s">
        <v>295</v>
      </c>
      <c r="S850">
        <v>49.61</v>
      </c>
      <c r="T850">
        <v>1</v>
      </c>
      <c r="U850">
        <v>17.41</v>
      </c>
      <c r="Y850">
        <v>11.31</v>
      </c>
      <c r="AB850">
        <v>0.18</v>
      </c>
      <c r="AC850">
        <v>6.11</v>
      </c>
      <c r="AD850">
        <v>10.62</v>
      </c>
      <c r="AE850">
        <v>2.74</v>
      </c>
      <c r="AF850">
        <v>1.23</v>
      </c>
      <c r="AG850">
        <v>0.22</v>
      </c>
      <c r="AI850" t="s">
        <v>953</v>
      </c>
      <c r="AL850" s="11">
        <f t="shared" si="52"/>
        <v>1</v>
      </c>
      <c r="AM850" s="12">
        <f t="shared" si="53"/>
        <v>0</v>
      </c>
      <c r="AN850" s="12">
        <f t="shared" si="54"/>
        <v>0</v>
      </c>
      <c r="AO850" s="13">
        <f t="shared" si="55"/>
        <v>0</v>
      </c>
    </row>
    <row r="851" spans="1:41" x14ac:dyDescent="0.25">
      <c r="A851" t="s">
        <v>954</v>
      </c>
      <c r="C851" t="s">
        <v>43</v>
      </c>
      <c r="D851" t="s">
        <v>941</v>
      </c>
      <c r="E851">
        <v>51.919199999999996</v>
      </c>
      <c r="F851">
        <v>-177.161</v>
      </c>
      <c r="G851">
        <v>1E-3</v>
      </c>
      <c r="J851" t="s">
        <v>3</v>
      </c>
      <c r="L851">
        <v>351.6</v>
      </c>
      <c r="N851" t="s">
        <v>942</v>
      </c>
      <c r="O851" t="s">
        <v>46</v>
      </c>
      <c r="P851" t="s">
        <v>341</v>
      </c>
      <c r="Q851" t="s">
        <v>386</v>
      </c>
      <c r="S851">
        <v>56.11</v>
      </c>
      <c r="T851">
        <v>0.76</v>
      </c>
      <c r="U851">
        <v>18.02</v>
      </c>
      <c r="Y851">
        <v>7.94</v>
      </c>
      <c r="AB851">
        <v>0.16</v>
      </c>
      <c r="AC851">
        <v>3.23</v>
      </c>
      <c r="AD851">
        <v>7.52</v>
      </c>
      <c r="AE851">
        <v>3.64</v>
      </c>
      <c r="AF851">
        <v>2.25</v>
      </c>
      <c r="AG851">
        <v>0.28999999999999998</v>
      </c>
      <c r="AI851">
        <v>0.15</v>
      </c>
      <c r="AL851" s="11">
        <f t="shared" si="52"/>
        <v>0</v>
      </c>
      <c r="AM851" s="12">
        <f t="shared" si="53"/>
        <v>1</v>
      </c>
      <c r="AN851" s="12">
        <f t="shared" si="54"/>
        <v>0</v>
      </c>
      <c r="AO851" s="13">
        <f t="shared" si="55"/>
        <v>0</v>
      </c>
    </row>
    <row r="852" spans="1:41" x14ac:dyDescent="0.25">
      <c r="A852" t="s">
        <v>955</v>
      </c>
      <c r="C852" t="s">
        <v>43</v>
      </c>
      <c r="D852" t="s">
        <v>941</v>
      </c>
      <c r="E852">
        <v>51.919199999999996</v>
      </c>
      <c r="F852">
        <v>-177.161</v>
      </c>
      <c r="G852">
        <v>1E-3</v>
      </c>
      <c r="J852" t="s">
        <v>3</v>
      </c>
      <c r="N852" t="s">
        <v>942</v>
      </c>
      <c r="O852" t="s">
        <v>46</v>
      </c>
      <c r="P852" t="s">
        <v>294</v>
      </c>
      <c r="Q852" t="s">
        <v>295</v>
      </c>
      <c r="S852">
        <v>48.71</v>
      </c>
      <c r="T852">
        <v>1.1499999999999999</v>
      </c>
      <c r="U852">
        <v>18.72</v>
      </c>
      <c r="Y852">
        <v>11.37</v>
      </c>
      <c r="AB852">
        <v>0.19</v>
      </c>
      <c r="AC852">
        <v>5.05</v>
      </c>
      <c r="AD852">
        <v>10.86</v>
      </c>
      <c r="AE852">
        <v>2.97</v>
      </c>
      <c r="AF852">
        <v>1.04</v>
      </c>
      <c r="AG852">
        <v>0.2</v>
      </c>
      <c r="AI852" t="s">
        <v>956</v>
      </c>
      <c r="AL852" s="11">
        <f t="shared" si="52"/>
        <v>1</v>
      </c>
      <c r="AM852" s="12">
        <f t="shared" si="53"/>
        <v>0</v>
      </c>
      <c r="AN852" s="12">
        <f t="shared" si="54"/>
        <v>0</v>
      </c>
      <c r="AO852" s="13">
        <f t="shared" si="55"/>
        <v>0</v>
      </c>
    </row>
    <row r="853" spans="1:41" x14ac:dyDescent="0.25">
      <c r="A853" t="s">
        <v>957</v>
      </c>
      <c r="C853" t="s">
        <v>43</v>
      </c>
      <c r="D853" t="s">
        <v>941</v>
      </c>
      <c r="E853">
        <v>51.919199999999996</v>
      </c>
      <c r="F853">
        <v>-177.161</v>
      </c>
      <c r="G853">
        <v>1E-3</v>
      </c>
      <c r="J853" t="s">
        <v>3</v>
      </c>
      <c r="L853">
        <v>122.7</v>
      </c>
      <c r="N853" t="s">
        <v>942</v>
      </c>
      <c r="O853" t="s">
        <v>46</v>
      </c>
      <c r="P853" t="s">
        <v>294</v>
      </c>
      <c r="Q853" t="s">
        <v>295</v>
      </c>
      <c r="S853">
        <v>47.6</v>
      </c>
      <c r="T853">
        <v>1.08</v>
      </c>
      <c r="U853">
        <v>18.579999999999998</v>
      </c>
      <c r="Y853">
        <v>11.66</v>
      </c>
      <c r="AB853">
        <v>0.18</v>
      </c>
      <c r="AC853">
        <v>5.77</v>
      </c>
      <c r="AD853">
        <v>11.3</v>
      </c>
      <c r="AE853">
        <v>2.86</v>
      </c>
      <c r="AF853">
        <v>0.98</v>
      </c>
      <c r="AG853">
        <v>0.21</v>
      </c>
      <c r="AI853" t="s">
        <v>958</v>
      </c>
      <c r="AL853" s="11">
        <f t="shared" si="52"/>
        <v>1</v>
      </c>
      <c r="AM853" s="12">
        <f t="shared" si="53"/>
        <v>0</v>
      </c>
      <c r="AN853" s="12">
        <f t="shared" si="54"/>
        <v>0</v>
      </c>
      <c r="AO853" s="13">
        <f t="shared" si="55"/>
        <v>0</v>
      </c>
    </row>
    <row r="854" spans="1:41" x14ac:dyDescent="0.25">
      <c r="A854" t="s">
        <v>959</v>
      </c>
      <c r="C854" t="s">
        <v>43</v>
      </c>
      <c r="D854" t="s">
        <v>941</v>
      </c>
      <c r="E854">
        <v>52.308300000000003</v>
      </c>
      <c r="F854">
        <v>-172.511</v>
      </c>
      <c r="G854">
        <v>0.01</v>
      </c>
      <c r="J854" t="s">
        <v>3</v>
      </c>
      <c r="N854" t="s">
        <v>942</v>
      </c>
      <c r="O854" t="s">
        <v>46</v>
      </c>
      <c r="P854" t="s">
        <v>388</v>
      </c>
      <c r="Q854" t="s">
        <v>389</v>
      </c>
      <c r="S854">
        <v>69.55</v>
      </c>
      <c r="T854">
        <v>0.61</v>
      </c>
      <c r="U854">
        <v>14.51</v>
      </c>
      <c r="Y854">
        <v>4.3899999999999997</v>
      </c>
      <c r="AB854">
        <v>0.12</v>
      </c>
      <c r="AC854">
        <v>0.88</v>
      </c>
      <c r="AD854">
        <v>2.89</v>
      </c>
      <c r="AE854">
        <v>5.01</v>
      </c>
      <c r="AF854">
        <v>2.0299999999999998</v>
      </c>
      <c r="AG854">
        <v>0.16</v>
      </c>
      <c r="AI854">
        <v>0.18</v>
      </c>
      <c r="AL854" s="11">
        <f t="shared" si="52"/>
        <v>0</v>
      </c>
      <c r="AM854" s="12">
        <f t="shared" si="53"/>
        <v>1</v>
      </c>
      <c r="AN854" s="12">
        <f t="shared" si="54"/>
        <v>0</v>
      </c>
      <c r="AO854" s="13">
        <f t="shared" si="55"/>
        <v>0</v>
      </c>
    </row>
    <row r="855" spans="1:41" x14ac:dyDescent="0.25">
      <c r="A855" t="s">
        <v>960</v>
      </c>
      <c r="C855" t="s">
        <v>43</v>
      </c>
      <c r="D855" t="s">
        <v>941</v>
      </c>
      <c r="E855">
        <v>52.308300000000003</v>
      </c>
      <c r="F855">
        <v>-172.511</v>
      </c>
      <c r="G855">
        <v>0.01</v>
      </c>
      <c r="J855" t="s">
        <v>3</v>
      </c>
      <c r="N855" t="s">
        <v>942</v>
      </c>
      <c r="O855" t="s">
        <v>46</v>
      </c>
      <c r="P855" t="s">
        <v>294</v>
      </c>
      <c r="Q855" t="s">
        <v>295</v>
      </c>
      <c r="S855">
        <v>51.17</v>
      </c>
      <c r="T855">
        <v>0.67</v>
      </c>
      <c r="U855">
        <v>18.2</v>
      </c>
      <c r="Y855">
        <v>8.84</v>
      </c>
      <c r="AB855">
        <v>0.15</v>
      </c>
      <c r="AC855">
        <v>7.27</v>
      </c>
      <c r="AD855">
        <v>10.29</v>
      </c>
      <c r="AE855">
        <v>2.44</v>
      </c>
      <c r="AF855">
        <v>0.55000000000000004</v>
      </c>
      <c r="AG855">
        <v>0.08</v>
      </c>
      <c r="AI855" t="s">
        <v>875</v>
      </c>
      <c r="AL855" s="11">
        <f t="shared" si="52"/>
        <v>1</v>
      </c>
      <c r="AM855" s="12">
        <f t="shared" si="53"/>
        <v>0</v>
      </c>
      <c r="AN855" s="12">
        <f t="shared" si="54"/>
        <v>0</v>
      </c>
      <c r="AO855" s="13">
        <f t="shared" si="55"/>
        <v>0</v>
      </c>
    </row>
    <row r="856" spans="1:41" x14ac:dyDescent="0.25">
      <c r="A856" t="s">
        <v>961</v>
      </c>
      <c r="C856" t="s">
        <v>43</v>
      </c>
      <c r="D856" t="s">
        <v>941</v>
      </c>
      <c r="E856">
        <v>52.308300000000003</v>
      </c>
      <c r="F856">
        <v>-172.511</v>
      </c>
      <c r="G856">
        <v>0.01</v>
      </c>
      <c r="J856" t="s">
        <v>3</v>
      </c>
      <c r="N856" t="s">
        <v>942</v>
      </c>
      <c r="O856" t="s">
        <v>46</v>
      </c>
      <c r="P856" t="s">
        <v>388</v>
      </c>
      <c r="Q856" t="s">
        <v>389</v>
      </c>
      <c r="S856">
        <v>69.81</v>
      </c>
      <c r="T856">
        <v>0.56000000000000005</v>
      </c>
      <c r="U856">
        <v>14.47</v>
      </c>
      <c r="Y856">
        <v>3.71</v>
      </c>
      <c r="AB856">
        <v>0.1</v>
      </c>
      <c r="AC856">
        <v>0.79</v>
      </c>
      <c r="AD856">
        <v>2.7</v>
      </c>
      <c r="AE856">
        <v>4.93</v>
      </c>
      <c r="AF856">
        <v>2.36</v>
      </c>
      <c r="AG856">
        <v>0.14000000000000001</v>
      </c>
      <c r="AI856">
        <v>0.43</v>
      </c>
      <c r="AL856" s="11">
        <f t="shared" si="52"/>
        <v>0</v>
      </c>
      <c r="AM856" s="12">
        <f t="shared" si="53"/>
        <v>1</v>
      </c>
      <c r="AN856" s="12">
        <f t="shared" si="54"/>
        <v>0</v>
      </c>
      <c r="AO856" s="13">
        <f t="shared" si="55"/>
        <v>0</v>
      </c>
    </row>
    <row r="857" spans="1:41" x14ac:dyDescent="0.25">
      <c r="A857" t="s">
        <v>962</v>
      </c>
      <c r="C857" t="s">
        <v>43</v>
      </c>
      <c r="D857" t="s">
        <v>941</v>
      </c>
      <c r="E857">
        <v>52.308300000000003</v>
      </c>
      <c r="F857">
        <v>-172.511</v>
      </c>
      <c r="G857">
        <v>0.01</v>
      </c>
      <c r="J857" t="s">
        <v>3</v>
      </c>
      <c r="L857">
        <v>75.599999999999994</v>
      </c>
      <c r="N857" t="s">
        <v>942</v>
      </c>
      <c r="O857" t="s">
        <v>46</v>
      </c>
      <c r="P857" t="s">
        <v>341</v>
      </c>
      <c r="Q857" t="s">
        <v>386</v>
      </c>
      <c r="S857">
        <v>56.77</v>
      </c>
      <c r="T857">
        <v>1.1299999999999999</v>
      </c>
      <c r="U857">
        <v>15.94</v>
      </c>
      <c r="Y857">
        <v>9.73</v>
      </c>
      <c r="AB857">
        <v>0.17</v>
      </c>
      <c r="AC857">
        <v>3.35</v>
      </c>
      <c r="AD857">
        <v>7.32</v>
      </c>
      <c r="AE857">
        <v>3.73</v>
      </c>
      <c r="AF857">
        <v>0.92</v>
      </c>
      <c r="AG857">
        <v>0.15</v>
      </c>
      <c r="AI857">
        <v>0.13</v>
      </c>
      <c r="AL857" s="11">
        <f t="shared" si="52"/>
        <v>0</v>
      </c>
      <c r="AM857" s="12">
        <f t="shared" si="53"/>
        <v>1</v>
      </c>
      <c r="AN857" s="12">
        <f t="shared" si="54"/>
        <v>0</v>
      </c>
      <c r="AO857" s="13">
        <f t="shared" si="55"/>
        <v>0</v>
      </c>
    </row>
    <row r="858" spans="1:41" x14ac:dyDescent="0.25">
      <c r="A858" t="s">
        <v>963</v>
      </c>
      <c r="C858" t="s">
        <v>43</v>
      </c>
      <c r="D858" t="s">
        <v>941</v>
      </c>
      <c r="E858">
        <v>52.308300000000003</v>
      </c>
      <c r="F858">
        <v>-172.511</v>
      </c>
      <c r="G858">
        <v>0.01</v>
      </c>
      <c r="J858" t="s">
        <v>3</v>
      </c>
      <c r="L858">
        <v>34.6</v>
      </c>
      <c r="N858" t="s">
        <v>942</v>
      </c>
      <c r="O858" t="s">
        <v>46</v>
      </c>
      <c r="P858" t="s">
        <v>388</v>
      </c>
      <c r="Q858" t="s">
        <v>389</v>
      </c>
      <c r="S858">
        <v>69.489999999999995</v>
      </c>
      <c r="T858">
        <v>0.6</v>
      </c>
      <c r="U858">
        <v>14.07</v>
      </c>
      <c r="Y858">
        <v>4.375</v>
      </c>
      <c r="AB858">
        <v>0.11</v>
      </c>
      <c r="AC858">
        <v>0.69</v>
      </c>
      <c r="AD858">
        <v>2.63</v>
      </c>
      <c r="AE858">
        <v>4.96</v>
      </c>
      <c r="AF858">
        <v>2.04</v>
      </c>
      <c r="AG858">
        <v>0.155</v>
      </c>
      <c r="AI858">
        <v>0.19</v>
      </c>
      <c r="AL858" s="11">
        <f t="shared" si="52"/>
        <v>0</v>
      </c>
      <c r="AM858" s="12">
        <f t="shared" si="53"/>
        <v>1</v>
      </c>
      <c r="AN858" s="12">
        <f t="shared" si="54"/>
        <v>0</v>
      </c>
      <c r="AO858" s="13">
        <f t="shared" si="55"/>
        <v>0</v>
      </c>
    </row>
    <row r="859" spans="1:41" x14ac:dyDescent="0.25">
      <c r="A859" t="s">
        <v>964</v>
      </c>
      <c r="C859" t="s">
        <v>43</v>
      </c>
      <c r="D859" t="s">
        <v>941</v>
      </c>
      <c r="E859">
        <v>52.308300000000003</v>
      </c>
      <c r="F859">
        <v>-172.511</v>
      </c>
      <c r="G859">
        <v>0.01</v>
      </c>
      <c r="J859" t="s">
        <v>3</v>
      </c>
      <c r="L859">
        <v>40.700000000000003</v>
      </c>
      <c r="N859" t="s">
        <v>942</v>
      </c>
      <c r="O859" t="s">
        <v>46</v>
      </c>
      <c r="P859" t="s">
        <v>341</v>
      </c>
      <c r="Q859" t="s">
        <v>342</v>
      </c>
      <c r="S859">
        <v>53.52</v>
      </c>
      <c r="T859">
        <v>0.81</v>
      </c>
      <c r="U859">
        <v>17.3</v>
      </c>
      <c r="Y859">
        <v>8.61</v>
      </c>
      <c r="AB859">
        <v>0.15</v>
      </c>
      <c r="AC859">
        <v>5.39</v>
      </c>
      <c r="AD859">
        <v>9.5500000000000007</v>
      </c>
      <c r="AE859">
        <v>2.99</v>
      </c>
      <c r="AF859">
        <v>0.66</v>
      </c>
      <c r="AG859">
        <v>0.1</v>
      </c>
      <c r="AI859" t="s">
        <v>965</v>
      </c>
      <c r="AL859" s="11">
        <f t="shared" si="52"/>
        <v>1</v>
      </c>
      <c r="AM859" s="12">
        <f t="shared" si="53"/>
        <v>0</v>
      </c>
      <c r="AN859" s="12">
        <f t="shared" si="54"/>
        <v>0</v>
      </c>
      <c r="AO859" s="13">
        <f t="shared" si="55"/>
        <v>0</v>
      </c>
    </row>
    <row r="860" spans="1:41" x14ac:dyDescent="0.25">
      <c r="A860" t="s">
        <v>966</v>
      </c>
      <c r="C860" t="s">
        <v>43</v>
      </c>
      <c r="D860" t="s">
        <v>941</v>
      </c>
      <c r="E860">
        <v>52.308300000000003</v>
      </c>
      <c r="F860">
        <v>-172.511</v>
      </c>
      <c r="G860">
        <v>0.01</v>
      </c>
      <c r="J860" t="s">
        <v>3</v>
      </c>
      <c r="L860">
        <v>63.4</v>
      </c>
      <c r="N860" t="s">
        <v>942</v>
      </c>
      <c r="O860" t="s">
        <v>46</v>
      </c>
      <c r="P860" t="s">
        <v>341</v>
      </c>
      <c r="Q860" t="s">
        <v>342</v>
      </c>
      <c r="S860">
        <v>55.55</v>
      </c>
      <c r="T860">
        <v>0.89</v>
      </c>
      <c r="U860">
        <v>17.739999999999998</v>
      </c>
      <c r="Y860">
        <v>8</v>
      </c>
      <c r="AB860">
        <v>0.14000000000000001</v>
      </c>
      <c r="AC860">
        <v>4.1399999999999997</v>
      </c>
      <c r="AD860">
        <v>8.68</v>
      </c>
      <c r="AE860">
        <v>3.42</v>
      </c>
      <c r="AF860">
        <v>0.94</v>
      </c>
      <c r="AG860">
        <v>0.21</v>
      </c>
      <c r="AI860" t="s">
        <v>967</v>
      </c>
      <c r="AL860" s="11">
        <f t="shared" si="52"/>
        <v>1</v>
      </c>
      <c r="AM860" s="12">
        <f t="shared" si="53"/>
        <v>0</v>
      </c>
      <c r="AN860" s="12">
        <f t="shared" si="54"/>
        <v>0</v>
      </c>
      <c r="AO860" s="13">
        <f t="shared" si="55"/>
        <v>0</v>
      </c>
    </row>
    <row r="861" spans="1:41" x14ac:dyDescent="0.25">
      <c r="A861" t="s">
        <v>968</v>
      </c>
      <c r="C861" t="s">
        <v>43</v>
      </c>
      <c r="D861" t="s">
        <v>941</v>
      </c>
      <c r="E861">
        <v>52.308300000000003</v>
      </c>
      <c r="F861">
        <v>-172.511</v>
      </c>
      <c r="G861">
        <v>0.01</v>
      </c>
      <c r="J861" t="s">
        <v>3</v>
      </c>
      <c r="N861" t="s">
        <v>942</v>
      </c>
      <c r="O861" t="s">
        <v>46</v>
      </c>
      <c r="P861" t="s">
        <v>341</v>
      </c>
      <c r="Q861" t="s">
        <v>342</v>
      </c>
      <c r="S861">
        <v>55.35</v>
      </c>
      <c r="T861">
        <v>0.9</v>
      </c>
      <c r="U861">
        <v>17.8</v>
      </c>
      <c r="Y861">
        <v>9.0399999999999991</v>
      </c>
      <c r="AB861">
        <v>0.16</v>
      </c>
      <c r="AC861">
        <v>4.43</v>
      </c>
      <c r="AD861">
        <v>8.7899999999999991</v>
      </c>
      <c r="AE861">
        <v>3.25</v>
      </c>
      <c r="AF861">
        <v>0.7</v>
      </c>
      <c r="AG861">
        <v>0.11</v>
      </c>
      <c r="AI861" t="s">
        <v>347</v>
      </c>
      <c r="AL861" s="11">
        <f t="shared" si="52"/>
        <v>1</v>
      </c>
      <c r="AM861" s="12">
        <f t="shared" si="53"/>
        <v>0</v>
      </c>
      <c r="AN861" s="12">
        <f t="shared" si="54"/>
        <v>0</v>
      </c>
      <c r="AO861" s="13">
        <f t="shared" si="55"/>
        <v>0</v>
      </c>
    </row>
    <row r="862" spans="1:41" x14ac:dyDescent="0.25">
      <c r="A862" t="s">
        <v>969</v>
      </c>
      <c r="C862" t="s">
        <v>43</v>
      </c>
      <c r="D862" t="s">
        <v>941</v>
      </c>
      <c r="E862">
        <v>52.308300000000003</v>
      </c>
      <c r="F862">
        <v>-172.511</v>
      </c>
      <c r="G862">
        <v>0.01</v>
      </c>
      <c r="J862" t="s">
        <v>3</v>
      </c>
      <c r="L862">
        <v>47.1</v>
      </c>
      <c r="N862" t="s">
        <v>942</v>
      </c>
      <c r="O862" t="s">
        <v>46</v>
      </c>
      <c r="P862" t="s">
        <v>341</v>
      </c>
      <c r="Q862" t="s">
        <v>342</v>
      </c>
      <c r="S862">
        <v>53.83</v>
      </c>
      <c r="T862">
        <v>0.71</v>
      </c>
      <c r="U862">
        <v>17.53</v>
      </c>
      <c r="Y862">
        <v>8.08</v>
      </c>
      <c r="AB862">
        <v>0.15</v>
      </c>
      <c r="AC862">
        <v>5.35</v>
      </c>
      <c r="AD862">
        <v>9.24</v>
      </c>
      <c r="AE862">
        <v>3.01</v>
      </c>
      <c r="AF862">
        <v>0.67</v>
      </c>
      <c r="AG862">
        <v>0.09</v>
      </c>
      <c r="AI862">
        <v>0.19</v>
      </c>
      <c r="AL862" s="11">
        <f t="shared" si="52"/>
        <v>1</v>
      </c>
      <c r="AM862" s="12">
        <f t="shared" si="53"/>
        <v>0</v>
      </c>
      <c r="AN862" s="12">
        <f t="shared" si="54"/>
        <v>0</v>
      </c>
      <c r="AO862" s="13">
        <f t="shared" si="55"/>
        <v>0</v>
      </c>
    </row>
    <row r="863" spans="1:41" x14ac:dyDescent="0.25">
      <c r="A863" t="s">
        <v>970</v>
      </c>
      <c r="C863" t="s">
        <v>43</v>
      </c>
      <c r="D863" t="s">
        <v>941</v>
      </c>
      <c r="E863">
        <v>52.308300000000003</v>
      </c>
      <c r="F863">
        <v>-172.511</v>
      </c>
      <c r="G863">
        <v>0.01</v>
      </c>
      <c r="J863" t="s">
        <v>3</v>
      </c>
      <c r="N863" t="s">
        <v>942</v>
      </c>
      <c r="O863" t="s">
        <v>46</v>
      </c>
      <c r="P863" t="s">
        <v>294</v>
      </c>
      <c r="Q863" t="s">
        <v>295</v>
      </c>
      <c r="S863">
        <v>50.65</v>
      </c>
      <c r="T863">
        <v>0.76</v>
      </c>
      <c r="U863">
        <v>19.78</v>
      </c>
      <c r="Y863">
        <v>8.8800000000000008</v>
      </c>
      <c r="AB863">
        <v>0.15</v>
      </c>
      <c r="AC863">
        <v>6.04</v>
      </c>
      <c r="AD863">
        <v>11.18</v>
      </c>
      <c r="AE863">
        <v>2.34</v>
      </c>
      <c r="AF863">
        <v>0.34</v>
      </c>
      <c r="AG863">
        <v>7.0000000000000007E-2</v>
      </c>
      <c r="AI863" t="s">
        <v>971</v>
      </c>
      <c r="AL863" s="11">
        <f t="shared" si="52"/>
        <v>1</v>
      </c>
      <c r="AM863" s="12">
        <f t="shared" si="53"/>
        <v>0</v>
      </c>
      <c r="AN863" s="12">
        <f t="shared" si="54"/>
        <v>0</v>
      </c>
      <c r="AO863" s="13">
        <f t="shared" si="55"/>
        <v>0</v>
      </c>
    </row>
    <row r="864" spans="1:41" x14ac:dyDescent="0.25">
      <c r="A864" t="s">
        <v>972</v>
      </c>
      <c r="C864" t="s">
        <v>43</v>
      </c>
      <c r="D864" t="s">
        <v>941</v>
      </c>
      <c r="E864">
        <v>52.308300000000003</v>
      </c>
      <c r="F864">
        <v>-172.511</v>
      </c>
      <c r="G864">
        <v>0.01</v>
      </c>
      <c r="J864" t="s">
        <v>3</v>
      </c>
      <c r="N864" t="s">
        <v>942</v>
      </c>
      <c r="O864" t="s">
        <v>46</v>
      </c>
      <c r="P864" t="s">
        <v>341</v>
      </c>
      <c r="Q864" t="s">
        <v>386</v>
      </c>
      <c r="S864">
        <v>56.32</v>
      </c>
      <c r="T864">
        <v>1.1499999999999999</v>
      </c>
      <c r="U864">
        <v>17.170000000000002</v>
      </c>
      <c r="Y864">
        <v>9.75</v>
      </c>
      <c r="AB864">
        <v>0.17</v>
      </c>
      <c r="AC864">
        <v>3.63</v>
      </c>
      <c r="AD864">
        <v>7.44</v>
      </c>
      <c r="AE864">
        <v>3.59</v>
      </c>
      <c r="AF864">
        <v>1.1000000000000001</v>
      </c>
      <c r="AG864">
        <v>0.16</v>
      </c>
      <c r="AI864" t="s">
        <v>973</v>
      </c>
      <c r="AL864" s="11">
        <f t="shared" si="52"/>
        <v>0</v>
      </c>
      <c r="AM864" s="12">
        <f t="shared" si="53"/>
        <v>1</v>
      </c>
      <c r="AN864" s="12">
        <f t="shared" si="54"/>
        <v>0</v>
      </c>
      <c r="AO864" s="13">
        <f t="shared" si="55"/>
        <v>0</v>
      </c>
    </row>
    <row r="865" spans="1:41" x14ac:dyDescent="0.25">
      <c r="A865" t="s">
        <v>974</v>
      </c>
      <c r="C865" t="s">
        <v>43</v>
      </c>
      <c r="D865" t="s">
        <v>941</v>
      </c>
      <c r="E865">
        <v>52.308300000000003</v>
      </c>
      <c r="F865">
        <v>-172.511</v>
      </c>
      <c r="G865">
        <v>0.01</v>
      </c>
      <c r="J865" t="s">
        <v>3</v>
      </c>
      <c r="N865" t="s">
        <v>942</v>
      </c>
      <c r="O865" t="s">
        <v>46</v>
      </c>
      <c r="P865" t="s">
        <v>294</v>
      </c>
      <c r="Q865" t="s">
        <v>295</v>
      </c>
      <c r="S865">
        <v>51.75</v>
      </c>
      <c r="T865">
        <v>0.68</v>
      </c>
      <c r="U865">
        <v>18.62</v>
      </c>
      <c r="Y865">
        <v>8.35</v>
      </c>
      <c r="AB865">
        <v>0.14000000000000001</v>
      </c>
      <c r="AC865">
        <v>7.07</v>
      </c>
      <c r="AD865">
        <v>10.8</v>
      </c>
      <c r="AE865">
        <v>2.36</v>
      </c>
      <c r="AF865">
        <v>0.4</v>
      </c>
      <c r="AG865">
        <v>0.08</v>
      </c>
      <c r="AI865" t="s">
        <v>943</v>
      </c>
      <c r="AL865" s="11">
        <f t="shared" si="52"/>
        <v>1</v>
      </c>
      <c r="AM865" s="12">
        <f t="shared" si="53"/>
        <v>0</v>
      </c>
      <c r="AN865" s="12">
        <f t="shared" si="54"/>
        <v>0</v>
      </c>
      <c r="AO865" s="13">
        <f t="shared" si="55"/>
        <v>0</v>
      </c>
    </row>
    <row r="866" spans="1:41" x14ac:dyDescent="0.25">
      <c r="A866" t="s">
        <v>975</v>
      </c>
      <c r="C866" t="s">
        <v>43</v>
      </c>
      <c r="D866" t="s">
        <v>941</v>
      </c>
      <c r="E866">
        <v>54.75</v>
      </c>
      <c r="F866">
        <v>-163.97</v>
      </c>
      <c r="G866">
        <v>0.01</v>
      </c>
      <c r="J866" t="s">
        <v>3</v>
      </c>
      <c r="L866">
        <v>711.2</v>
      </c>
      <c r="N866" t="s">
        <v>942</v>
      </c>
      <c r="O866" t="s">
        <v>46</v>
      </c>
      <c r="P866" t="s">
        <v>294</v>
      </c>
      <c r="Q866" t="s">
        <v>295</v>
      </c>
      <c r="S866">
        <v>51.12</v>
      </c>
      <c r="T866">
        <v>1.26</v>
      </c>
      <c r="U866">
        <v>19.38</v>
      </c>
      <c r="Y866">
        <v>9.0500000000000007</v>
      </c>
      <c r="AB866">
        <v>0.15</v>
      </c>
      <c r="AC866">
        <v>3.89</v>
      </c>
      <c r="AD866">
        <v>9.66</v>
      </c>
      <c r="AE866">
        <v>3.42</v>
      </c>
      <c r="AF866">
        <v>1.22</v>
      </c>
      <c r="AG866">
        <v>0.22</v>
      </c>
      <c r="AI866">
        <v>0.02</v>
      </c>
      <c r="AL866" s="11">
        <f t="shared" si="52"/>
        <v>1</v>
      </c>
      <c r="AM866" s="12">
        <f t="shared" si="53"/>
        <v>0</v>
      </c>
      <c r="AN866" s="12">
        <f t="shared" si="54"/>
        <v>0</v>
      </c>
      <c r="AO866" s="13">
        <f t="shared" si="55"/>
        <v>0</v>
      </c>
    </row>
    <row r="867" spans="1:41" x14ac:dyDescent="0.25">
      <c r="A867" t="s">
        <v>976</v>
      </c>
      <c r="C867" t="s">
        <v>43</v>
      </c>
      <c r="D867" t="s">
        <v>941</v>
      </c>
      <c r="E867">
        <v>54.75</v>
      </c>
      <c r="F867">
        <v>-163.97</v>
      </c>
      <c r="G867">
        <v>0.01</v>
      </c>
      <c r="J867" t="s">
        <v>3</v>
      </c>
      <c r="L867">
        <v>28.3</v>
      </c>
      <c r="N867" t="s">
        <v>942</v>
      </c>
      <c r="O867" t="s">
        <v>46</v>
      </c>
      <c r="P867" t="s">
        <v>294</v>
      </c>
      <c r="Q867" t="s">
        <v>295</v>
      </c>
      <c r="S867">
        <v>50.53</v>
      </c>
      <c r="T867">
        <v>1.49</v>
      </c>
      <c r="U867">
        <v>17.510000000000002</v>
      </c>
      <c r="Y867">
        <v>11.33</v>
      </c>
      <c r="AB867">
        <v>0.2</v>
      </c>
      <c r="AC867">
        <v>5.43</v>
      </c>
      <c r="AD867">
        <v>9.66</v>
      </c>
      <c r="AE867">
        <v>3.14</v>
      </c>
      <c r="AF867">
        <v>0.69</v>
      </c>
      <c r="AG867">
        <v>0.32</v>
      </c>
      <c r="AI867" t="s">
        <v>977</v>
      </c>
      <c r="AL867" s="11">
        <f t="shared" si="52"/>
        <v>1</v>
      </c>
      <c r="AM867" s="12">
        <f t="shared" si="53"/>
        <v>0</v>
      </c>
      <c r="AN867" s="12">
        <f t="shared" si="54"/>
        <v>0</v>
      </c>
      <c r="AO867" s="13">
        <f t="shared" si="55"/>
        <v>0</v>
      </c>
    </row>
    <row r="868" spans="1:41" x14ac:dyDescent="0.25">
      <c r="A868" t="s">
        <v>978</v>
      </c>
      <c r="C868" t="s">
        <v>43</v>
      </c>
      <c r="D868" t="s">
        <v>941</v>
      </c>
      <c r="E868">
        <v>54.75</v>
      </c>
      <c r="F868">
        <v>-163.97</v>
      </c>
      <c r="G868">
        <v>0.01</v>
      </c>
      <c r="J868" t="s">
        <v>3</v>
      </c>
      <c r="N868" t="s">
        <v>942</v>
      </c>
      <c r="O868" t="s">
        <v>46</v>
      </c>
      <c r="P868" t="s">
        <v>294</v>
      </c>
      <c r="Q868" t="s">
        <v>295</v>
      </c>
      <c r="S868">
        <v>50.04</v>
      </c>
      <c r="T868">
        <v>1.49</v>
      </c>
      <c r="U868">
        <v>17.440000000000001</v>
      </c>
      <c r="Y868">
        <v>11.34</v>
      </c>
      <c r="AB868">
        <v>0.2</v>
      </c>
      <c r="AC868">
        <v>5.52</v>
      </c>
      <c r="AD868">
        <v>9.66</v>
      </c>
      <c r="AE868">
        <v>3.09</v>
      </c>
      <c r="AF868">
        <v>0.67</v>
      </c>
      <c r="AG868">
        <v>0.3</v>
      </c>
      <c r="AI868" t="s">
        <v>979</v>
      </c>
      <c r="AL868" s="11">
        <f t="shared" si="52"/>
        <v>1</v>
      </c>
      <c r="AM868" s="12">
        <f t="shared" si="53"/>
        <v>0</v>
      </c>
      <c r="AN868" s="12">
        <f t="shared" si="54"/>
        <v>0</v>
      </c>
      <c r="AO868" s="13">
        <f t="shared" si="55"/>
        <v>0</v>
      </c>
    </row>
    <row r="869" spans="1:41" x14ac:dyDescent="0.25">
      <c r="A869" t="s">
        <v>980</v>
      </c>
      <c r="C869" t="s">
        <v>43</v>
      </c>
      <c r="D869" t="s">
        <v>941</v>
      </c>
      <c r="E869">
        <v>54.75</v>
      </c>
      <c r="F869">
        <v>-163.97</v>
      </c>
      <c r="G869">
        <v>0.01</v>
      </c>
      <c r="J869" t="s">
        <v>3</v>
      </c>
      <c r="L869">
        <v>22.3</v>
      </c>
      <c r="N869" t="s">
        <v>942</v>
      </c>
      <c r="O869" t="s">
        <v>46</v>
      </c>
      <c r="P869" t="s">
        <v>341</v>
      </c>
      <c r="Q869" t="s">
        <v>342</v>
      </c>
      <c r="S869">
        <v>52.32</v>
      </c>
      <c r="T869">
        <v>1.94</v>
      </c>
      <c r="U869">
        <v>16.46</v>
      </c>
      <c r="Y869">
        <v>11.97</v>
      </c>
      <c r="AB869">
        <v>0.23</v>
      </c>
      <c r="AC869">
        <v>3.87</v>
      </c>
      <c r="AD869">
        <v>7.69</v>
      </c>
      <c r="AE869">
        <v>3.78</v>
      </c>
      <c r="AF869">
        <v>1.1200000000000001</v>
      </c>
      <c r="AG869">
        <v>0.5</v>
      </c>
      <c r="AI869" t="s">
        <v>981</v>
      </c>
      <c r="AL869" s="11">
        <f t="shared" si="52"/>
        <v>1</v>
      </c>
      <c r="AM869" s="12">
        <f t="shared" si="53"/>
        <v>0</v>
      </c>
      <c r="AN869" s="12">
        <f t="shared" si="54"/>
        <v>0</v>
      </c>
      <c r="AO869" s="13">
        <f t="shared" si="55"/>
        <v>0</v>
      </c>
    </row>
    <row r="870" spans="1:41" x14ac:dyDescent="0.25">
      <c r="A870" t="s">
        <v>982</v>
      </c>
      <c r="C870" t="s">
        <v>43</v>
      </c>
      <c r="D870" t="s">
        <v>941</v>
      </c>
      <c r="E870">
        <v>54.75</v>
      </c>
      <c r="F870">
        <v>-163.97</v>
      </c>
      <c r="G870">
        <v>0.01</v>
      </c>
      <c r="J870" t="s">
        <v>3</v>
      </c>
      <c r="N870" t="s">
        <v>942</v>
      </c>
      <c r="O870" t="s">
        <v>46</v>
      </c>
      <c r="P870" t="s">
        <v>294</v>
      </c>
      <c r="Q870" t="s">
        <v>295</v>
      </c>
      <c r="S870">
        <v>59.58</v>
      </c>
      <c r="T870">
        <v>1.0900000000000001</v>
      </c>
      <c r="U870">
        <v>16.649999999999999</v>
      </c>
      <c r="Y870">
        <v>7.48</v>
      </c>
      <c r="AB870">
        <v>0.18</v>
      </c>
      <c r="AC870">
        <v>1.97</v>
      </c>
      <c r="AD870">
        <v>5.24</v>
      </c>
      <c r="AE870">
        <v>4.7</v>
      </c>
      <c r="AF870">
        <v>1.58</v>
      </c>
      <c r="AG870">
        <v>0.4</v>
      </c>
      <c r="AI870">
        <v>0.72</v>
      </c>
      <c r="AL870" s="11">
        <f t="shared" si="52"/>
        <v>1</v>
      </c>
      <c r="AM870" s="12">
        <f t="shared" si="53"/>
        <v>0</v>
      </c>
      <c r="AN870" s="12">
        <f t="shared" si="54"/>
        <v>0</v>
      </c>
      <c r="AO870" s="13">
        <f t="shared" si="55"/>
        <v>0</v>
      </c>
    </row>
    <row r="871" spans="1:41" x14ac:dyDescent="0.25">
      <c r="A871" t="s">
        <v>983</v>
      </c>
      <c r="C871" t="s">
        <v>43</v>
      </c>
      <c r="D871" t="s">
        <v>941</v>
      </c>
      <c r="E871">
        <v>54.75</v>
      </c>
      <c r="F871">
        <v>-163.97</v>
      </c>
      <c r="G871">
        <v>0.01</v>
      </c>
      <c r="J871" t="s">
        <v>3</v>
      </c>
      <c r="N871" t="s">
        <v>942</v>
      </c>
      <c r="O871" t="s">
        <v>46</v>
      </c>
      <c r="P871" t="s">
        <v>294</v>
      </c>
      <c r="Q871" t="s">
        <v>295</v>
      </c>
      <c r="S871">
        <v>48.8</v>
      </c>
      <c r="T871">
        <v>1.19</v>
      </c>
      <c r="U871">
        <v>15.44</v>
      </c>
      <c r="Y871">
        <v>10.5</v>
      </c>
      <c r="AB871">
        <v>0.17</v>
      </c>
      <c r="AC871">
        <v>8.7100000000000009</v>
      </c>
      <c r="AD871">
        <v>10.8</v>
      </c>
      <c r="AE871">
        <v>2.4700000000000002</v>
      </c>
      <c r="AF871">
        <v>0.8</v>
      </c>
      <c r="AG871">
        <v>0.19</v>
      </c>
      <c r="AI871" t="s">
        <v>922</v>
      </c>
      <c r="AL871" s="11">
        <f t="shared" si="52"/>
        <v>1</v>
      </c>
      <c r="AM871" s="12">
        <f t="shared" si="53"/>
        <v>0</v>
      </c>
      <c r="AN871" s="12">
        <f t="shared" si="54"/>
        <v>0</v>
      </c>
      <c r="AO871" s="13">
        <f t="shared" si="55"/>
        <v>0</v>
      </c>
    </row>
    <row r="872" spans="1:41" x14ac:dyDescent="0.25">
      <c r="A872" t="s">
        <v>984</v>
      </c>
      <c r="C872" t="s">
        <v>43</v>
      </c>
      <c r="D872" t="s">
        <v>941</v>
      </c>
      <c r="E872">
        <v>54.75</v>
      </c>
      <c r="F872">
        <v>-163.97</v>
      </c>
      <c r="G872">
        <v>0.01</v>
      </c>
      <c r="J872" t="s">
        <v>3</v>
      </c>
      <c r="N872" t="s">
        <v>942</v>
      </c>
      <c r="O872" t="s">
        <v>46</v>
      </c>
      <c r="P872" t="s">
        <v>341</v>
      </c>
      <c r="Q872" t="s">
        <v>342</v>
      </c>
      <c r="S872">
        <v>52.57</v>
      </c>
      <c r="T872">
        <v>1.56</v>
      </c>
      <c r="U872">
        <v>17.71</v>
      </c>
      <c r="Y872">
        <v>9.7100000000000009</v>
      </c>
      <c r="AB872">
        <v>0.19</v>
      </c>
      <c r="AC872">
        <v>2.99</v>
      </c>
      <c r="AD872">
        <v>7.7</v>
      </c>
      <c r="AE872">
        <v>3.81</v>
      </c>
      <c r="AF872">
        <v>1</v>
      </c>
      <c r="AG872">
        <v>0.4</v>
      </c>
      <c r="AI872">
        <v>1.07</v>
      </c>
      <c r="AL872" s="11">
        <f t="shared" si="52"/>
        <v>1</v>
      </c>
      <c r="AM872" s="12">
        <f t="shared" si="53"/>
        <v>0</v>
      </c>
      <c r="AN872" s="12">
        <f t="shared" si="54"/>
        <v>0</v>
      </c>
      <c r="AO872" s="13">
        <f t="shared" si="55"/>
        <v>0</v>
      </c>
    </row>
    <row r="873" spans="1:41" x14ac:dyDescent="0.25">
      <c r="A873" t="s">
        <v>985</v>
      </c>
      <c r="C873" t="s">
        <v>43</v>
      </c>
      <c r="D873" t="s">
        <v>941</v>
      </c>
      <c r="E873">
        <v>54.75</v>
      </c>
      <c r="F873">
        <v>-163.97</v>
      </c>
      <c r="G873">
        <v>0.01</v>
      </c>
      <c r="J873" t="s">
        <v>3</v>
      </c>
      <c r="N873" t="s">
        <v>942</v>
      </c>
      <c r="O873" t="s">
        <v>46</v>
      </c>
      <c r="P873" t="s">
        <v>294</v>
      </c>
      <c r="Q873" t="s">
        <v>295</v>
      </c>
      <c r="S873">
        <v>50.69</v>
      </c>
      <c r="T873">
        <v>2.36</v>
      </c>
      <c r="U873">
        <v>16.22</v>
      </c>
      <c r="Y873">
        <v>13.12</v>
      </c>
      <c r="AB873">
        <v>0.24</v>
      </c>
      <c r="AC873">
        <v>4.2</v>
      </c>
      <c r="AD873">
        <v>7.92</v>
      </c>
      <c r="AE873">
        <v>3.59</v>
      </c>
      <c r="AF873">
        <v>1.1599999999999999</v>
      </c>
      <c r="AG873">
        <v>0.63</v>
      </c>
      <c r="AI873" t="s">
        <v>986</v>
      </c>
      <c r="AL873" s="11">
        <f t="shared" si="52"/>
        <v>1</v>
      </c>
      <c r="AM873" s="12">
        <f t="shared" si="53"/>
        <v>0</v>
      </c>
      <c r="AN873" s="12">
        <f t="shared" si="54"/>
        <v>0</v>
      </c>
      <c r="AO873" s="13">
        <f t="shared" si="55"/>
        <v>0</v>
      </c>
    </row>
    <row r="874" spans="1:41" x14ac:dyDescent="0.25">
      <c r="A874" t="s">
        <v>987</v>
      </c>
      <c r="C874" t="s">
        <v>43</v>
      </c>
      <c r="D874" t="s">
        <v>988</v>
      </c>
      <c r="E874">
        <v>58.333599999999997</v>
      </c>
      <c r="F874">
        <v>-154.68600000000001</v>
      </c>
      <c r="G874">
        <v>1E-4</v>
      </c>
      <c r="J874" t="s">
        <v>3</v>
      </c>
      <c r="L874">
        <v>199</v>
      </c>
      <c r="N874" t="s">
        <v>989</v>
      </c>
      <c r="O874" t="s">
        <v>46</v>
      </c>
      <c r="P874" t="s">
        <v>341</v>
      </c>
      <c r="Q874" t="s">
        <v>386</v>
      </c>
      <c r="S874">
        <v>58.7</v>
      </c>
      <c r="AF874">
        <v>1.405</v>
      </c>
      <c r="AL874" s="11">
        <f t="shared" si="52"/>
        <v>0</v>
      </c>
      <c r="AM874" s="12">
        <f t="shared" si="53"/>
        <v>1</v>
      </c>
      <c r="AN874" s="12">
        <f t="shared" si="54"/>
        <v>0</v>
      </c>
      <c r="AO874" s="13">
        <f t="shared" si="55"/>
        <v>0</v>
      </c>
    </row>
    <row r="875" spans="1:41" x14ac:dyDescent="0.25">
      <c r="A875" t="s">
        <v>990</v>
      </c>
      <c r="C875" t="s">
        <v>43</v>
      </c>
      <c r="D875" t="s">
        <v>988</v>
      </c>
      <c r="E875">
        <v>58.333599999999997</v>
      </c>
      <c r="F875">
        <v>-154.68600000000001</v>
      </c>
      <c r="G875">
        <v>1E-4</v>
      </c>
      <c r="J875" t="s">
        <v>3</v>
      </c>
      <c r="L875">
        <v>92</v>
      </c>
      <c r="N875" t="s">
        <v>989</v>
      </c>
      <c r="O875" t="s">
        <v>46</v>
      </c>
      <c r="P875" t="s">
        <v>341</v>
      </c>
      <c r="Q875" t="s">
        <v>386</v>
      </c>
      <c r="S875">
        <v>57.9</v>
      </c>
      <c r="AF875">
        <v>1.2170000000000001</v>
      </c>
      <c r="AL875" s="11">
        <f t="shared" si="52"/>
        <v>0</v>
      </c>
      <c r="AM875" s="12">
        <f t="shared" si="53"/>
        <v>1</v>
      </c>
      <c r="AN875" s="12">
        <f t="shared" si="54"/>
        <v>0</v>
      </c>
      <c r="AO875" s="13">
        <f t="shared" si="55"/>
        <v>0</v>
      </c>
    </row>
    <row r="876" spans="1:41" x14ac:dyDescent="0.25">
      <c r="A876" t="s">
        <v>991</v>
      </c>
      <c r="C876" t="s">
        <v>43</v>
      </c>
      <c r="D876" t="s">
        <v>988</v>
      </c>
      <c r="E876">
        <v>58.234299999999998</v>
      </c>
      <c r="F876">
        <v>-155.10300000000001</v>
      </c>
      <c r="G876">
        <v>1E-4</v>
      </c>
      <c r="J876" t="s">
        <v>3</v>
      </c>
      <c r="L876">
        <v>139</v>
      </c>
      <c r="N876" t="s">
        <v>989</v>
      </c>
      <c r="O876" t="s">
        <v>46</v>
      </c>
      <c r="P876" t="s">
        <v>341</v>
      </c>
      <c r="Q876" t="s">
        <v>386</v>
      </c>
      <c r="S876">
        <v>60</v>
      </c>
      <c r="AF876">
        <v>1.069</v>
      </c>
      <c r="AL876" s="11">
        <f t="shared" si="52"/>
        <v>0</v>
      </c>
      <c r="AM876" s="12">
        <f t="shared" si="53"/>
        <v>1</v>
      </c>
      <c r="AN876" s="12">
        <f t="shared" si="54"/>
        <v>0</v>
      </c>
      <c r="AO876" s="13">
        <f t="shared" si="55"/>
        <v>0</v>
      </c>
    </row>
    <row r="877" spans="1:41" x14ac:dyDescent="0.25">
      <c r="A877" t="s">
        <v>992</v>
      </c>
      <c r="C877" t="s">
        <v>43</v>
      </c>
      <c r="D877" t="s">
        <v>993</v>
      </c>
      <c r="E877">
        <v>54.13</v>
      </c>
      <c r="F877">
        <v>-165.97</v>
      </c>
      <c r="G877">
        <v>0.01</v>
      </c>
      <c r="J877" t="s">
        <v>3</v>
      </c>
      <c r="N877" t="s">
        <v>421</v>
      </c>
      <c r="O877" t="s">
        <v>46</v>
      </c>
      <c r="P877" t="s">
        <v>341</v>
      </c>
      <c r="Q877" t="s">
        <v>342</v>
      </c>
      <c r="S877">
        <v>55.37</v>
      </c>
      <c r="T877">
        <v>1.1499999999999999</v>
      </c>
      <c r="U877">
        <v>17.059999999999999</v>
      </c>
      <c r="X877">
        <v>10.56</v>
      </c>
      <c r="AB877">
        <v>0.22</v>
      </c>
      <c r="AC877">
        <v>3.69</v>
      </c>
      <c r="AD877">
        <v>7.65</v>
      </c>
      <c r="AE877">
        <v>4.29</v>
      </c>
      <c r="AF877">
        <v>0.86</v>
      </c>
      <c r="AG877">
        <v>0.21</v>
      </c>
      <c r="AL877" s="11">
        <f t="shared" si="52"/>
        <v>1</v>
      </c>
      <c r="AM877" s="12">
        <f t="shared" si="53"/>
        <v>0</v>
      </c>
      <c r="AN877" s="12">
        <f t="shared" si="54"/>
        <v>0</v>
      </c>
      <c r="AO877" s="13">
        <f t="shared" si="55"/>
        <v>0</v>
      </c>
    </row>
    <row r="878" spans="1:41" x14ac:dyDescent="0.25">
      <c r="A878" t="s">
        <v>994</v>
      </c>
      <c r="C878" t="s">
        <v>43</v>
      </c>
      <c r="D878" t="s">
        <v>993</v>
      </c>
      <c r="E878">
        <v>54.13</v>
      </c>
      <c r="F878">
        <v>-165.97</v>
      </c>
      <c r="G878">
        <v>0.01</v>
      </c>
      <c r="J878" t="s">
        <v>3</v>
      </c>
      <c r="N878" t="s">
        <v>421</v>
      </c>
      <c r="O878" t="s">
        <v>46</v>
      </c>
      <c r="P878" t="s">
        <v>341</v>
      </c>
      <c r="Q878" t="s">
        <v>386</v>
      </c>
      <c r="S878">
        <v>56.97</v>
      </c>
      <c r="T878">
        <v>1.06</v>
      </c>
      <c r="U878">
        <v>18.190000000000001</v>
      </c>
      <c r="X878">
        <v>8.84</v>
      </c>
      <c r="AB878">
        <v>0.21</v>
      </c>
      <c r="AC878">
        <v>2.59</v>
      </c>
      <c r="AD878">
        <v>7.43</v>
      </c>
      <c r="AE878">
        <v>4.34</v>
      </c>
      <c r="AF878">
        <v>0.94</v>
      </c>
      <c r="AG878">
        <v>0.21</v>
      </c>
      <c r="AL878" s="11">
        <f t="shared" si="52"/>
        <v>0</v>
      </c>
      <c r="AM878" s="12">
        <f t="shared" si="53"/>
        <v>1</v>
      </c>
      <c r="AN878" s="12">
        <f t="shared" si="54"/>
        <v>0</v>
      </c>
      <c r="AO878" s="13">
        <f t="shared" si="55"/>
        <v>0</v>
      </c>
    </row>
    <row r="879" spans="1:41" x14ac:dyDescent="0.25">
      <c r="A879" t="s">
        <v>995</v>
      </c>
      <c r="C879" t="s">
        <v>43</v>
      </c>
      <c r="D879" t="s">
        <v>993</v>
      </c>
      <c r="E879">
        <v>56.902200000000001</v>
      </c>
      <c r="F879">
        <v>-158.14500000000001</v>
      </c>
      <c r="G879">
        <v>1E-4</v>
      </c>
      <c r="J879" t="s">
        <v>3</v>
      </c>
      <c r="N879" t="s">
        <v>421</v>
      </c>
      <c r="O879" t="s">
        <v>46</v>
      </c>
      <c r="P879" t="s">
        <v>341</v>
      </c>
      <c r="Q879" t="s">
        <v>342</v>
      </c>
      <c r="S879">
        <v>52.51</v>
      </c>
      <c r="T879">
        <v>1.17</v>
      </c>
      <c r="U879">
        <v>18.100000000000001</v>
      </c>
      <c r="X879">
        <v>10.44</v>
      </c>
      <c r="AB879">
        <v>0.18</v>
      </c>
      <c r="AC879">
        <v>4.37</v>
      </c>
      <c r="AD879">
        <v>10.1</v>
      </c>
      <c r="AE879">
        <v>3.03</v>
      </c>
      <c r="AF879">
        <v>0.94</v>
      </c>
      <c r="AG879">
        <v>0.2</v>
      </c>
      <c r="AL879" s="11">
        <f t="shared" si="52"/>
        <v>1</v>
      </c>
      <c r="AM879" s="12">
        <f t="shared" si="53"/>
        <v>0</v>
      </c>
      <c r="AN879" s="12">
        <f t="shared" si="54"/>
        <v>0</v>
      </c>
      <c r="AO879" s="13">
        <f t="shared" si="55"/>
        <v>0</v>
      </c>
    </row>
    <row r="880" spans="1:41" x14ac:dyDescent="0.25">
      <c r="A880" t="s">
        <v>996</v>
      </c>
      <c r="C880" t="s">
        <v>43</v>
      </c>
      <c r="D880" t="s">
        <v>993</v>
      </c>
      <c r="E880">
        <v>56.902200000000001</v>
      </c>
      <c r="F880">
        <v>-158.14500000000001</v>
      </c>
      <c r="G880">
        <v>1E-4</v>
      </c>
      <c r="J880" t="s">
        <v>3</v>
      </c>
      <c r="N880" t="s">
        <v>421</v>
      </c>
      <c r="O880" t="s">
        <v>46</v>
      </c>
      <c r="P880" t="s">
        <v>341</v>
      </c>
      <c r="Q880" t="s">
        <v>342</v>
      </c>
      <c r="S880">
        <v>53.58</v>
      </c>
      <c r="T880">
        <v>1.2</v>
      </c>
      <c r="U880">
        <v>18.07</v>
      </c>
      <c r="X880">
        <v>9.66</v>
      </c>
      <c r="AB880">
        <v>0.18</v>
      </c>
      <c r="AC880">
        <v>3.99</v>
      </c>
      <c r="AD880">
        <v>9.52</v>
      </c>
      <c r="AE880">
        <v>3.44</v>
      </c>
      <c r="AF880">
        <v>1.1000000000000001</v>
      </c>
      <c r="AG880">
        <v>0.22</v>
      </c>
      <c r="AL880" s="11">
        <f t="shared" si="52"/>
        <v>1</v>
      </c>
      <c r="AM880" s="12">
        <f t="shared" si="53"/>
        <v>0</v>
      </c>
      <c r="AN880" s="12">
        <f t="shared" si="54"/>
        <v>0</v>
      </c>
      <c r="AO880" s="13">
        <f t="shared" si="55"/>
        <v>0</v>
      </c>
    </row>
    <row r="881" spans="1:41" x14ac:dyDescent="0.25">
      <c r="A881" t="s">
        <v>997</v>
      </c>
      <c r="C881" t="s">
        <v>43</v>
      </c>
      <c r="D881" t="s">
        <v>993</v>
      </c>
      <c r="E881">
        <v>59.363100000000003</v>
      </c>
      <c r="F881">
        <v>-153.43100000000001</v>
      </c>
      <c r="G881">
        <v>1E-4</v>
      </c>
      <c r="J881" t="s">
        <v>3</v>
      </c>
      <c r="N881" t="s">
        <v>421</v>
      </c>
      <c r="O881" t="s">
        <v>46</v>
      </c>
      <c r="P881" t="s">
        <v>388</v>
      </c>
      <c r="Q881" t="s">
        <v>389</v>
      </c>
      <c r="S881">
        <v>63.08</v>
      </c>
      <c r="T881">
        <v>0.55000000000000004</v>
      </c>
      <c r="U881">
        <v>16.600000000000001</v>
      </c>
      <c r="X881">
        <v>5.77</v>
      </c>
      <c r="AB881">
        <v>0.12</v>
      </c>
      <c r="AC881">
        <v>3.19</v>
      </c>
      <c r="AD881">
        <v>6.27</v>
      </c>
      <c r="AE881">
        <v>3.88</v>
      </c>
      <c r="AF881">
        <v>0.98</v>
      </c>
      <c r="AG881">
        <v>0.13</v>
      </c>
      <c r="AL881" s="11">
        <f t="shared" si="52"/>
        <v>0</v>
      </c>
      <c r="AM881" s="12">
        <f t="shared" si="53"/>
        <v>1</v>
      </c>
      <c r="AN881" s="12">
        <f t="shared" si="54"/>
        <v>0</v>
      </c>
      <c r="AO881" s="13">
        <f t="shared" si="55"/>
        <v>0</v>
      </c>
    </row>
    <row r="882" spans="1:41" x14ac:dyDescent="0.25">
      <c r="A882" t="s">
        <v>998</v>
      </c>
      <c r="C882" t="s">
        <v>43</v>
      </c>
      <c r="D882" t="s">
        <v>993</v>
      </c>
      <c r="E882">
        <v>53.93</v>
      </c>
      <c r="F882">
        <v>-168.03</v>
      </c>
      <c r="G882">
        <v>0.01</v>
      </c>
      <c r="J882" t="s">
        <v>3</v>
      </c>
      <c r="N882" t="s">
        <v>421</v>
      </c>
      <c r="O882" t="s">
        <v>46</v>
      </c>
      <c r="P882" t="s">
        <v>341</v>
      </c>
      <c r="Q882" t="s">
        <v>386</v>
      </c>
      <c r="S882">
        <v>61</v>
      </c>
      <c r="T882">
        <v>0.53</v>
      </c>
      <c r="U882">
        <v>18.600000000000001</v>
      </c>
      <c r="X882">
        <v>4.7</v>
      </c>
      <c r="AB882">
        <v>7.0000000000000007E-2</v>
      </c>
      <c r="AC882">
        <v>1.1000000000000001</v>
      </c>
      <c r="AD882">
        <v>6.5</v>
      </c>
      <c r="AE882">
        <v>4.08</v>
      </c>
      <c r="AF882">
        <v>2.9</v>
      </c>
      <c r="AG882">
        <v>0.28000000000000003</v>
      </c>
      <c r="AL882" s="11">
        <f t="shared" si="52"/>
        <v>0</v>
      </c>
      <c r="AM882" s="12">
        <f t="shared" si="53"/>
        <v>1</v>
      </c>
      <c r="AN882" s="12">
        <f t="shared" si="54"/>
        <v>0</v>
      </c>
      <c r="AO882" s="13">
        <f t="shared" si="55"/>
        <v>0</v>
      </c>
    </row>
    <row r="883" spans="1:41" x14ac:dyDescent="0.25">
      <c r="A883" t="s">
        <v>999</v>
      </c>
      <c r="C883" t="s">
        <v>43</v>
      </c>
      <c r="D883" t="s">
        <v>993</v>
      </c>
      <c r="E883">
        <v>65.5197</v>
      </c>
      <c r="F883">
        <v>-164.18899999999999</v>
      </c>
      <c r="G883">
        <v>1E-4</v>
      </c>
      <c r="J883" t="s">
        <v>3</v>
      </c>
      <c r="N883" t="s">
        <v>421</v>
      </c>
      <c r="O883" t="s">
        <v>46</v>
      </c>
      <c r="P883" t="s">
        <v>341</v>
      </c>
      <c r="Q883" t="s">
        <v>342</v>
      </c>
      <c r="S883">
        <v>54.01</v>
      </c>
      <c r="T883">
        <v>0.82</v>
      </c>
      <c r="U883">
        <v>14.4</v>
      </c>
      <c r="X883">
        <v>8.2100000000000009</v>
      </c>
      <c r="AB883">
        <v>0.13</v>
      </c>
      <c r="AC883">
        <v>9.39</v>
      </c>
      <c r="AD883">
        <v>8.5500000000000007</v>
      </c>
      <c r="AE883">
        <v>2.1800000000000002</v>
      </c>
      <c r="AF883">
        <v>1.71</v>
      </c>
      <c r="AG883">
        <v>0.16</v>
      </c>
      <c r="AL883" s="11">
        <f t="shared" si="52"/>
        <v>1</v>
      </c>
      <c r="AM883" s="12">
        <f t="shared" si="53"/>
        <v>0</v>
      </c>
      <c r="AN883" s="12">
        <f t="shared" si="54"/>
        <v>0</v>
      </c>
      <c r="AO883" s="13">
        <f t="shared" si="55"/>
        <v>0</v>
      </c>
    </row>
    <row r="884" spans="1:41" x14ac:dyDescent="0.25">
      <c r="A884" t="s">
        <v>1000</v>
      </c>
      <c r="C884" t="s">
        <v>43</v>
      </c>
      <c r="D884" t="s">
        <v>993</v>
      </c>
      <c r="E884">
        <v>51.92</v>
      </c>
      <c r="F884">
        <v>-177.17</v>
      </c>
      <c r="G884">
        <v>0.01</v>
      </c>
      <c r="J884" t="s">
        <v>3</v>
      </c>
      <c r="N884" t="s">
        <v>421</v>
      </c>
      <c r="O884" t="s">
        <v>46</v>
      </c>
      <c r="P884" t="s">
        <v>341</v>
      </c>
      <c r="Q884" t="s">
        <v>342</v>
      </c>
      <c r="S884">
        <v>53.65</v>
      </c>
      <c r="T884">
        <v>0.68</v>
      </c>
      <c r="U884">
        <v>17.68</v>
      </c>
      <c r="X884">
        <v>7.85</v>
      </c>
      <c r="AB884">
        <v>0.18</v>
      </c>
      <c r="AC884">
        <v>5.51</v>
      </c>
      <c r="AD884">
        <v>8.39</v>
      </c>
      <c r="AE884">
        <v>3.38</v>
      </c>
      <c r="AF884">
        <v>1.71</v>
      </c>
      <c r="AG884">
        <v>0</v>
      </c>
      <c r="AL884" s="11">
        <f t="shared" si="52"/>
        <v>1</v>
      </c>
      <c r="AM884" s="12">
        <f t="shared" si="53"/>
        <v>0</v>
      </c>
      <c r="AN884" s="12">
        <f t="shared" si="54"/>
        <v>0</v>
      </c>
      <c r="AO884" s="13">
        <f t="shared" si="55"/>
        <v>0</v>
      </c>
    </row>
    <row r="885" spans="1:41" x14ac:dyDescent="0.25">
      <c r="A885" t="s">
        <v>1001</v>
      </c>
      <c r="C885" t="s">
        <v>43</v>
      </c>
      <c r="D885" t="s">
        <v>993</v>
      </c>
      <c r="E885">
        <v>51.92</v>
      </c>
      <c r="F885">
        <v>-177.17</v>
      </c>
      <c r="G885">
        <v>0.01</v>
      </c>
      <c r="J885" t="s">
        <v>3</v>
      </c>
      <c r="N885" t="s">
        <v>421</v>
      </c>
      <c r="O885" t="s">
        <v>46</v>
      </c>
      <c r="P885" t="s">
        <v>341</v>
      </c>
      <c r="Q885" t="s">
        <v>342</v>
      </c>
      <c r="S885">
        <v>55.5</v>
      </c>
      <c r="T885">
        <v>0.79</v>
      </c>
      <c r="U885">
        <v>17.87</v>
      </c>
      <c r="X885">
        <v>7.95</v>
      </c>
      <c r="AB885">
        <v>0.15</v>
      </c>
      <c r="AC885">
        <v>5.0999999999999996</v>
      </c>
      <c r="AD885">
        <v>9.07</v>
      </c>
      <c r="AE885">
        <v>3.29</v>
      </c>
      <c r="AF885">
        <v>1.38</v>
      </c>
      <c r="AG885">
        <v>0</v>
      </c>
      <c r="AL885" s="11">
        <f t="shared" si="52"/>
        <v>1</v>
      </c>
      <c r="AM885" s="12">
        <f t="shared" si="53"/>
        <v>0</v>
      </c>
      <c r="AN885" s="12">
        <f t="shared" si="54"/>
        <v>0</v>
      </c>
      <c r="AO885" s="13">
        <f t="shared" si="55"/>
        <v>0</v>
      </c>
    </row>
    <row r="886" spans="1:41" x14ac:dyDescent="0.25">
      <c r="A886" t="s">
        <v>1002</v>
      </c>
      <c r="C886" t="s">
        <v>43</v>
      </c>
      <c r="D886" t="s">
        <v>988</v>
      </c>
      <c r="E886">
        <v>58.58</v>
      </c>
      <c r="F886">
        <v>-154.53</v>
      </c>
      <c r="G886">
        <v>0.01</v>
      </c>
      <c r="J886" t="s">
        <v>3</v>
      </c>
      <c r="L886">
        <v>235</v>
      </c>
      <c r="N886" t="s">
        <v>989</v>
      </c>
      <c r="O886" t="s">
        <v>46</v>
      </c>
      <c r="P886" t="s">
        <v>294</v>
      </c>
      <c r="Q886" t="s">
        <v>295</v>
      </c>
      <c r="S886">
        <v>51.4</v>
      </c>
      <c r="AF886">
        <v>0.498</v>
      </c>
      <c r="AL886" s="11">
        <f t="shared" si="52"/>
        <v>1</v>
      </c>
      <c r="AM886" s="12">
        <f t="shared" si="53"/>
        <v>0</v>
      </c>
      <c r="AN886" s="12">
        <f t="shared" si="54"/>
        <v>0</v>
      </c>
      <c r="AO886" s="13">
        <f t="shared" si="55"/>
        <v>0</v>
      </c>
    </row>
    <row r="887" spans="1:41" x14ac:dyDescent="0.25">
      <c r="A887" t="s">
        <v>1003</v>
      </c>
      <c r="C887" t="s">
        <v>43</v>
      </c>
      <c r="D887" t="s">
        <v>993</v>
      </c>
      <c r="E887">
        <v>52.1753</v>
      </c>
      <c r="F887">
        <v>-175.518</v>
      </c>
      <c r="G887">
        <v>1E-4</v>
      </c>
      <c r="J887" t="s">
        <v>3</v>
      </c>
      <c r="N887" t="s">
        <v>421</v>
      </c>
      <c r="O887" t="s">
        <v>46</v>
      </c>
      <c r="P887" t="s">
        <v>294</v>
      </c>
      <c r="Q887" t="s">
        <v>295</v>
      </c>
      <c r="S887">
        <v>49.07</v>
      </c>
      <c r="T887">
        <v>0.66</v>
      </c>
      <c r="U887">
        <v>15.75</v>
      </c>
      <c r="X887">
        <v>9.8000000000000007</v>
      </c>
      <c r="AB887">
        <v>0.14000000000000001</v>
      </c>
      <c r="AC887">
        <v>8.77</v>
      </c>
      <c r="AD887">
        <v>12.52</v>
      </c>
      <c r="AE887">
        <v>2.2400000000000002</v>
      </c>
      <c r="AF887">
        <v>0.76</v>
      </c>
      <c r="AG887">
        <v>0.15</v>
      </c>
      <c r="AL887" s="11">
        <f t="shared" si="52"/>
        <v>1</v>
      </c>
      <c r="AM887" s="12">
        <f t="shared" si="53"/>
        <v>0</v>
      </c>
      <c r="AN887" s="12">
        <f t="shared" si="54"/>
        <v>0</v>
      </c>
      <c r="AO887" s="13">
        <f t="shared" si="55"/>
        <v>0</v>
      </c>
    </row>
    <row r="888" spans="1:41" x14ac:dyDescent="0.25">
      <c r="A888" t="s">
        <v>1004</v>
      </c>
      <c r="C888" t="s">
        <v>43</v>
      </c>
      <c r="D888" t="s">
        <v>993</v>
      </c>
      <c r="E888">
        <v>58.266100000000002</v>
      </c>
      <c r="F888">
        <v>-154.977</v>
      </c>
      <c r="G888">
        <v>1E-4</v>
      </c>
      <c r="J888" t="s">
        <v>3</v>
      </c>
      <c r="N888" t="s">
        <v>421</v>
      </c>
      <c r="O888" t="s">
        <v>46</v>
      </c>
      <c r="P888" t="s">
        <v>341</v>
      </c>
      <c r="Q888" t="s">
        <v>342</v>
      </c>
      <c r="S888">
        <v>55.16</v>
      </c>
      <c r="T888">
        <v>0.83</v>
      </c>
      <c r="U888">
        <v>17.309999999999999</v>
      </c>
      <c r="X888">
        <v>9.57</v>
      </c>
      <c r="AB888">
        <v>0.15</v>
      </c>
      <c r="AC888">
        <v>9.1999999999999993</v>
      </c>
      <c r="AD888">
        <v>4.83</v>
      </c>
      <c r="AE888">
        <v>2.92</v>
      </c>
      <c r="AF888">
        <v>0.86</v>
      </c>
      <c r="AG888">
        <v>0.14000000000000001</v>
      </c>
      <c r="AL888" s="11">
        <f t="shared" si="52"/>
        <v>1</v>
      </c>
      <c r="AM888" s="12">
        <f t="shared" si="53"/>
        <v>0</v>
      </c>
      <c r="AN888" s="12">
        <f t="shared" si="54"/>
        <v>0</v>
      </c>
      <c r="AO888" s="13">
        <f t="shared" si="55"/>
        <v>0</v>
      </c>
    </row>
    <row r="889" spans="1:41" x14ac:dyDescent="0.25">
      <c r="A889" t="s">
        <v>1005</v>
      </c>
      <c r="C889" t="s">
        <v>43</v>
      </c>
      <c r="D889" t="s">
        <v>993</v>
      </c>
      <c r="E889">
        <v>52.093299999999999</v>
      </c>
      <c r="F889">
        <v>177.60499999999999</v>
      </c>
      <c r="G889">
        <v>1E-4</v>
      </c>
      <c r="J889" t="s">
        <v>3</v>
      </c>
      <c r="N889" t="s">
        <v>421</v>
      </c>
      <c r="O889" t="s">
        <v>46</v>
      </c>
      <c r="P889" t="s">
        <v>294</v>
      </c>
      <c r="Q889" t="s">
        <v>295</v>
      </c>
      <c r="S889">
        <v>49.29</v>
      </c>
      <c r="T889">
        <v>0.82</v>
      </c>
      <c r="U889">
        <v>15.64</v>
      </c>
      <c r="X889">
        <v>10.06</v>
      </c>
      <c r="AB889">
        <v>0.15</v>
      </c>
      <c r="AC889">
        <v>10.7</v>
      </c>
      <c r="AD889">
        <v>9.93</v>
      </c>
      <c r="AE889">
        <v>2.61</v>
      </c>
      <c r="AF889">
        <v>0.44</v>
      </c>
      <c r="AG889">
        <v>0.11</v>
      </c>
      <c r="AL889" s="11">
        <f t="shared" si="52"/>
        <v>1</v>
      </c>
      <c r="AM889" s="12">
        <f t="shared" si="53"/>
        <v>0</v>
      </c>
      <c r="AN889" s="12">
        <f t="shared" si="54"/>
        <v>0</v>
      </c>
      <c r="AO889" s="13">
        <f t="shared" si="55"/>
        <v>0</v>
      </c>
    </row>
    <row r="890" spans="1:41" x14ac:dyDescent="0.25">
      <c r="A890" t="s">
        <v>1006</v>
      </c>
      <c r="C890" t="s">
        <v>43</v>
      </c>
      <c r="D890" t="s">
        <v>993</v>
      </c>
      <c r="E890">
        <v>52.093299999999999</v>
      </c>
      <c r="F890">
        <v>177.60499999999999</v>
      </c>
      <c r="G890">
        <v>1E-4</v>
      </c>
      <c r="J890" t="s">
        <v>3</v>
      </c>
      <c r="N890" t="s">
        <v>421</v>
      </c>
      <c r="O890" t="s">
        <v>46</v>
      </c>
      <c r="P890" t="s">
        <v>341</v>
      </c>
      <c r="Q890" t="s">
        <v>342</v>
      </c>
      <c r="S890">
        <v>55.22</v>
      </c>
      <c r="T890">
        <v>0.75</v>
      </c>
      <c r="U890">
        <v>18.68</v>
      </c>
      <c r="X890">
        <v>7.88</v>
      </c>
      <c r="AB890">
        <v>0.15</v>
      </c>
      <c r="AC890">
        <v>3.8</v>
      </c>
      <c r="AD890">
        <v>8.4700000000000006</v>
      </c>
      <c r="AE890">
        <v>3.5</v>
      </c>
      <c r="AF890">
        <v>1.1100000000000001</v>
      </c>
      <c r="AG890">
        <v>0.17</v>
      </c>
      <c r="AL890" s="11">
        <f t="shared" si="52"/>
        <v>1</v>
      </c>
      <c r="AM890" s="12">
        <f t="shared" si="53"/>
        <v>0</v>
      </c>
      <c r="AN890" s="12">
        <f t="shared" si="54"/>
        <v>0</v>
      </c>
      <c r="AO890" s="13">
        <f t="shared" si="55"/>
        <v>0</v>
      </c>
    </row>
    <row r="891" spans="1:41" x14ac:dyDescent="0.25">
      <c r="A891" t="s">
        <v>1007</v>
      </c>
      <c r="C891" t="s">
        <v>43</v>
      </c>
      <c r="D891" t="s">
        <v>993</v>
      </c>
      <c r="E891">
        <v>51.953099999999999</v>
      </c>
      <c r="F891">
        <v>178.536</v>
      </c>
      <c r="G891">
        <v>1E-4</v>
      </c>
      <c r="J891" t="s">
        <v>3</v>
      </c>
      <c r="N891" t="s">
        <v>421</v>
      </c>
      <c r="O891" t="s">
        <v>46</v>
      </c>
      <c r="P891" t="s">
        <v>341</v>
      </c>
      <c r="Q891" t="s">
        <v>386</v>
      </c>
      <c r="S891">
        <v>58.63</v>
      </c>
      <c r="T891">
        <v>0.75</v>
      </c>
      <c r="U891">
        <v>17.04</v>
      </c>
      <c r="X891">
        <v>6.65</v>
      </c>
      <c r="AB891">
        <v>0.15</v>
      </c>
      <c r="AC891">
        <v>3.19</v>
      </c>
      <c r="AD891">
        <v>7.15</v>
      </c>
      <c r="AE891">
        <v>3.37</v>
      </c>
      <c r="AF891">
        <v>1.33</v>
      </c>
      <c r="AG891">
        <v>0.15</v>
      </c>
      <c r="AL891" s="11">
        <f t="shared" si="52"/>
        <v>0</v>
      </c>
      <c r="AM891" s="12">
        <f t="shared" si="53"/>
        <v>1</v>
      </c>
      <c r="AN891" s="12">
        <f t="shared" si="54"/>
        <v>0</v>
      </c>
      <c r="AO891" s="13">
        <f t="shared" si="55"/>
        <v>0</v>
      </c>
    </row>
    <row r="892" spans="1:41" x14ac:dyDescent="0.25">
      <c r="A892" t="s">
        <v>1008</v>
      </c>
      <c r="C892" t="s">
        <v>43</v>
      </c>
      <c r="D892" t="s">
        <v>993</v>
      </c>
      <c r="E892">
        <v>53.9</v>
      </c>
      <c r="F892">
        <v>-166.93</v>
      </c>
      <c r="G892">
        <v>0.01</v>
      </c>
      <c r="J892" t="s">
        <v>3</v>
      </c>
      <c r="N892" t="s">
        <v>421</v>
      </c>
      <c r="O892" t="s">
        <v>46</v>
      </c>
      <c r="P892" t="s">
        <v>294</v>
      </c>
      <c r="Q892" t="s">
        <v>295</v>
      </c>
      <c r="S892">
        <v>50.93</v>
      </c>
      <c r="T892">
        <v>0.82</v>
      </c>
      <c r="U892">
        <v>16.809999999999999</v>
      </c>
      <c r="X892">
        <v>10.02</v>
      </c>
      <c r="AB892">
        <v>0.18</v>
      </c>
      <c r="AC892">
        <v>7.06</v>
      </c>
      <c r="AD892">
        <v>11.29</v>
      </c>
      <c r="AE892">
        <v>2.87</v>
      </c>
      <c r="AF892">
        <v>0.88</v>
      </c>
      <c r="AG892">
        <v>0.16</v>
      </c>
      <c r="AL892" s="11">
        <f t="shared" si="52"/>
        <v>1</v>
      </c>
      <c r="AM892" s="12">
        <f t="shared" si="53"/>
        <v>0</v>
      </c>
      <c r="AN892" s="12">
        <f t="shared" si="54"/>
        <v>0</v>
      </c>
      <c r="AO892" s="13">
        <f t="shared" si="55"/>
        <v>0</v>
      </c>
    </row>
    <row r="893" spans="1:41" x14ac:dyDescent="0.25">
      <c r="A893" t="s">
        <v>1009</v>
      </c>
      <c r="C893" t="s">
        <v>43</v>
      </c>
      <c r="D893" t="s">
        <v>993</v>
      </c>
      <c r="E893">
        <v>53.42</v>
      </c>
      <c r="F893">
        <v>-168.13</v>
      </c>
      <c r="G893">
        <v>0.01</v>
      </c>
      <c r="J893" t="s">
        <v>3</v>
      </c>
      <c r="N893" t="s">
        <v>421</v>
      </c>
      <c r="O893" t="s">
        <v>46</v>
      </c>
      <c r="P893" t="s">
        <v>341</v>
      </c>
      <c r="Q893" t="s">
        <v>342</v>
      </c>
      <c r="S893">
        <v>52.24</v>
      </c>
      <c r="T893">
        <v>1.0900000000000001</v>
      </c>
      <c r="U893">
        <v>17.62</v>
      </c>
      <c r="X893">
        <v>10.78</v>
      </c>
      <c r="AB893">
        <v>0.15</v>
      </c>
      <c r="AC893">
        <v>4.97</v>
      </c>
      <c r="AD893">
        <v>10.8</v>
      </c>
      <c r="AE893">
        <v>2.91</v>
      </c>
      <c r="AF893">
        <v>0.66</v>
      </c>
      <c r="AG893">
        <v>0</v>
      </c>
      <c r="AL893" s="11">
        <f t="shared" si="52"/>
        <v>1</v>
      </c>
      <c r="AM893" s="12">
        <f t="shared" si="53"/>
        <v>0</v>
      </c>
      <c r="AN893" s="12">
        <f t="shared" si="54"/>
        <v>0</v>
      </c>
      <c r="AO893" s="13">
        <f t="shared" si="55"/>
        <v>0</v>
      </c>
    </row>
    <row r="894" spans="1:41" x14ac:dyDescent="0.25">
      <c r="A894" t="s">
        <v>1010</v>
      </c>
      <c r="C894" t="s">
        <v>43</v>
      </c>
      <c r="D894" t="s">
        <v>993</v>
      </c>
      <c r="E894">
        <v>55.431399999999996</v>
      </c>
      <c r="F894">
        <v>-161.89500000000001</v>
      </c>
      <c r="G894">
        <v>1E-4</v>
      </c>
      <c r="J894" t="s">
        <v>3</v>
      </c>
      <c r="N894" t="s">
        <v>421</v>
      </c>
      <c r="O894" t="s">
        <v>46</v>
      </c>
      <c r="P894" t="s">
        <v>341</v>
      </c>
      <c r="Q894" t="s">
        <v>342</v>
      </c>
      <c r="S894">
        <v>53.15</v>
      </c>
      <c r="T894">
        <v>1.05</v>
      </c>
      <c r="U894">
        <v>19.88</v>
      </c>
      <c r="X894">
        <v>8.91</v>
      </c>
      <c r="AB894">
        <v>0.17</v>
      </c>
      <c r="AC894">
        <v>3.87</v>
      </c>
      <c r="AD894">
        <v>9.1999999999999993</v>
      </c>
      <c r="AE894">
        <v>3.76</v>
      </c>
      <c r="AF894">
        <v>0.63</v>
      </c>
      <c r="AG894">
        <v>0.27</v>
      </c>
      <c r="AL894" s="11">
        <f t="shared" si="52"/>
        <v>1</v>
      </c>
      <c r="AM894" s="12">
        <f t="shared" si="53"/>
        <v>0</v>
      </c>
      <c r="AN894" s="12">
        <f t="shared" si="54"/>
        <v>0</v>
      </c>
      <c r="AO894" s="13">
        <f t="shared" si="55"/>
        <v>0</v>
      </c>
    </row>
    <row r="895" spans="1:41" x14ac:dyDescent="0.25">
      <c r="A895" t="s">
        <v>1011</v>
      </c>
      <c r="C895" t="s">
        <v>43</v>
      </c>
      <c r="D895" t="s">
        <v>993</v>
      </c>
      <c r="E895">
        <v>60.495600000000003</v>
      </c>
      <c r="F895">
        <v>-152.74799999999999</v>
      </c>
      <c r="G895">
        <v>1E-4</v>
      </c>
      <c r="J895" t="s">
        <v>3</v>
      </c>
      <c r="N895" t="s">
        <v>421</v>
      </c>
      <c r="O895" t="s">
        <v>46</v>
      </c>
      <c r="P895" t="s">
        <v>341</v>
      </c>
      <c r="Q895" t="s">
        <v>386</v>
      </c>
      <c r="S895">
        <v>63.44</v>
      </c>
      <c r="T895">
        <v>0.46</v>
      </c>
      <c r="U895">
        <v>17.670000000000002</v>
      </c>
      <c r="X895">
        <v>5.2</v>
      </c>
      <c r="AB895">
        <v>0.13</v>
      </c>
      <c r="AC895">
        <v>1.77</v>
      </c>
      <c r="AD895">
        <v>5.8</v>
      </c>
      <c r="AE895">
        <v>4.18</v>
      </c>
      <c r="AF895">
        <v>1.68</v>
      </c>
      <c r="AG895">
        <v>0.19</v>
      </c>
      <c r="AL895" s="11">
        <f t="shared" si="52"/>
        <v>0</v>
      </c>
      <c r="AM895" s="12">
        <f t="shared" si="53"/>
        <v>1</v>
      </c>
      <c r="AN895" s="12">
        <f t="shared" si="54"/>
        <v>0</v>
      </c>
      <c r="AO895" s="13">
        <f t="shared" si="55"/>
        <v>0</v>
      </c>
    </row>
    <row r="896" spans="1:41" x14ac:dyDescent="0.25">
      <c r="A896" t="s">
        <v>1012</v>
      </c>
      <c r="C896" t="s">
        <v>43</v>
      </c>
      <c r="D896" t="s">
        <v>993</v>
      </c>
      <c r="E896">
        <v>60.495600000000003</v>
      </c>
      <c r="F896">
        <v>-152.74799999999999</v>
      </c>
      <c r="G896">
        <v>1E-4</v>
      </c>
      <c r="J896" t="s">
        <v>3</v>
      </c>
      <c r="N896" t="s">
        <v>421</v>
      </c>
      <c r="O896" t="s">
        <v>46</v>
      </c>
      <c r="P896" t="s">
        <v>341</v>
      </c>
      <c r="Q896" t="s">
        <v>386</v>
      </c>
      <c r="S896">
        <v>58.18</v>
      </c>
      <c r="T896">
        <v>0.62</v>
      </c>
      <c r="U896">
        <v>18.8</v>
      </c>
      <c r="X896">
        <v>7.23</v>
      </c>
      <c r="AB896">
        <v>0.15</v>
      </c>
      <c r="AC896">
        <v>2.65</v>
      </c>
      <c r="AD896">
        <v>7.58</v>
      </c>
      <c r="AE896">
        <v>3.96</v>
      </c>
      <c r="AF896">
        <v>1.31</v>
      </c>
      <c r="AG896">
        <v>0.23</v>
      </c>
      <c r="AL896" s="11">
        <f t="shared" si="52"/>
        <v>0</v>
      </c>
      <c r="AM896" s="12">
        <f t="shared" si="53"/>
        <v>1</v>
      </c>
      <c r="AN896" s="12">
        <f t="shared" si="54"/>
        <v>0</v>
      </c>
      <c r="AO896" s="13">
        <f t="shared" si="55"/>
        <v>0</v>
      </c>
    </row>
    <row r="897" spans="1:41" x14ac:dyDescent="0.25">
      <c r="A897" t="s">
        <v>1013</v>
      </c>
      <c r="C897" t="s">
        <v>43</v>
      </c>
      <c r="D897" t="s">
        <v>993</v>
      </c>
      <c r="E897">
        <v>52.308300000000003</v>
      </c>
      <c r="F897">
        <v>-172.511</v>
      </c>
      <c r="G897">
        <v>0.01</v>
      </c>
      <c r="J897" t="s">
        <v>3</v>
      </c>
      <c r="N897" t="s">
        <v>421</v>
      </c>
      <c r="O897" t="s">
        <v>46</v>
      </c>
      <c r="P897" t="s">
        <v>341</v>
      </c>
      <c r="Q897" t="s">
        <v>342</v>
      </c>
      <c r="S897">
        <v>52.66</v>
      </c>
      <c r="T897">
        <v>0.75</v>
      </c>
      <c r="U897">
        <v>18.100000000000001</v>
      </c>
      <c r="X897">
        <v>8.99</v>
      </c>
      <c r="AB897">
        <v>0.16</v>
      </c>
      <c r="AC897">
        <v>5.73</v>
      </c>
      <c r="AD897">
        <v>10.85</v>
      </c>
      <c r="AE897">
        <v>2.69</v>
      </c>
      <c r="AF897">
        <v>0.53</v>
      </c>
      <c r="AG897">
        <v>0.1</v>
      </c>
      <c r="AL897" s="11">
        <f t="shared" si="52"/>
        <v>1</v>
      </c>
      <c r="AM897" s="12">
        <f t="shared" si="53"/>
        <v>0</v>
      </c>
      <c r="AN897" s="12">
        <f t="shared" si="54"/>
        <v>0</v>
      </c>
      <c r="AO897" s="13">
        <f t="shared" si="55"/>
        <v>0</v>
      </c>
    </row>
    <row r="898" spans="1:41" x14ac:dyDescent="0.25">
      <c r="A898" t="s">
        <v>1014</v>
      </c>
      <c r="C898" t="s">
        <v>43</v>
      </c>
      <c r="D898" t="s">
        <v>993</v>
      </c>
      <c r="E898">
        <v>52.018599999999999</v>
      </c>
      <c r="F898">
        <v>178.12899999999999</v>
      </c>
      <c r="G898">
        <v>1E-4</v>
      </c>
      <c r="J898" t="s">
        <v>3</v>
      </c>
      <c r="N898" t="s">
        <v>421</v>
      </c>
      <c r="O898" t="s">
        <v>46</v>
      </c>
      <c r="P898" t="s">
        <v>294</v>
      </c>
      <c r="Q898" t="s">
        <v>295</v>
      </c>
      <c r="S898">
        <v>51.2</v>
      </c>
      <c r="T898">
        <v>0.68</v>
      </c>
      <c r="U898">
        <v>19.13</v>
      </c>
      <c r="X898">
        <v>8.48</v>
      </c>
      <c r="AB898">
        <v>0.16</v>
      </c>
      <c r="AC898">
        <v>5.65</v>
      </c>
      <c r="AD898">
        <v>11.5</v>
      </c>
      <c r="AE898">
        <v>2.39</v>
      </c>
      <c r="AF898">
        <v>0.71</v>
      </c>
      <c r="AG898">
        <v>0.18</v>
      </c>
      <c r="AL898" s="11">
        <f t="shared" si="52"/>
        <v>1</v>
      </c>
      <c r="AM898" s="12">
        <f t="shared" si="53"/>
        <v>0</v>
      </c>
      <c r="AN898" s="12">
        <f t="shared" si="54"/>
        <v>0</v>
      </c>
      <c r="AO898" s="13">
        <f t="shared" si="55"/>
        <v>0</v>
      </c>
    </row>
    <row r="899" spans="1:41" x14ac:dyDescent="0.25">
      <c r="A899" t="s">
        <v>1015</v>
      </c>
      <c r="C899" t="s">
        <v>43</v>
      </c>
      <c r="D899" t="s">
        <v>993</v>
      </c>
      <c r="E899">
        <v>54.75</v>
      </c>
      <c r="F899">
        <v>-163.97</v>
      </c>
      <c r="G899">
        <v>0.01</v>
      </c>
      <c r="J899" t="s">
        <v>3</v>
      </c>
      <c r="N899" t="s">
        <v>421</v>
      </c>
      <c r="O899" t="s">
        <v>46</v>
      </c>
      <c r="P899" t="s">
        <v>294</v>
      </c>
      <c r="Q899" t="s">
        <v>295</v>
      </c>
      <c r="S899">
        <v>49.28</v>
      </c>
      <c r="T899">
        <v>2.09</v>
      </c>
      <c r="U899">
        <v>17.96</v>
      </c>
      <c r="X899">
        <v>12.54</v>
      </c>
      <c r="AB899">
        <v>0.22</v>
      </c>
      <c r="AC899">
        <v>5.47</v>
      </c>
      <c r="AD899">
        <v>9.19</v>
      </c>
      <c r="AE899">
        <v>3.3</v>
      </c>
      <c r="AF899">
        <v>0.72</v>
      </c>
      <c r="AG899">
        <v>0.49</v>
      </c>
      <c r="AL899" s="11">
        <f t="shared" si="52"/>
        <v>1</v>
      </c>
      <c r="AM899" s="12">
        <f t="shared" si="53"/>
        <v>0</v>
      </c>
      <c r="AN899" s="12">
        <f t="shared" si="54"/>
        <v>0</v>
      </c>
      <c r="AO899" s="13">
        <f t="shared" si="55"/>
        <v>0</v>
      </c>
    </row>
    <row r="900" spans="1:41" x14ac:dyDescent="0.25">
      <c r="A900" t="s">
        <v>1016</v>
      </c>
      <c r="C900" t="s">
        <v>43</v>
      </c>
      <c r="D900" t="s">
        <v>993</v>
      </c>
      <c r="E900">
        <v>61.287199999999999</v>
      </c>
      <c r="F900">
        <v>-152.24799999999999</v>
      </c>
      <c r="G900">
        <v>1E-4</v>
      </c>
      <c r="J900" t="s">
        <v>3</v>
      </c>
      <c r="N900" t="s">
        <v>421</v>
      </c>
      <c r="O900" t="s">
        <v>46</v>
      </c>
      <c r="P900" t="s">
        <v>341</v>
      </c>
      <c r="Q900" t="s">
        <v>342</v>
      </c>
      <c r="S900">
        <v>54.89</v>
      </c>
      <c r="T900">
        <v>0.86</v>
      </c>
      <c r="U900">
        <v>18.8</v>
      </c>
      <c r="X900">
        <v>8.5399999999999991</v>
      </c>
      <c r="AB900">
        <v>0.15</v>
      </c>
      <c r="AC900">
        <v>4.58</v>
      </c>
      <c r="AD900">
        <v>8.02</v>
      </c>
      <c r="AE900">
        <v>3.81</v>
      </c>
      <c r="AF900">
        <v>0.95</v>
      </c>
      <c r="AG900">
        <v>0.26</v>
      </c>
      <c r="AL900" s="11">
        <f t="shared" si="52"/>
        <v>1</v>
      </c>
      <c r="AM900" s="12">
        <f t="shared" si="53"/>
        <v>0</v>
      </c>
      <c r="AN900" s="12">
        <f t="shared" si="54"/>
        <v>0</v>
      </c>
      <c r="AO900" s="13">
        <f t="shared" si="55"/>
        <v>0</v>
      </c>
    </row>
    <row r="901" spans="1:41" x14ac:dyDescent="0.25">
      <c r="A901" t="s">
        <v>1017</v>
      </c>
      <c r="C901" t="s">
        <v>43</v>
      </c>
      <c r="D901" t="s">
        <v>993</v>
      </c>
      <c r="E901">
        <v>61.287199999999999</v>
      </c>
      <c r="F901">
        <v>-152.24799999999999</v>
      </c>
      <c r="G901">
        <v>1E-4</v>
      </c>
      <c r="J901" t="s">
        <v>3</v>
      </c>
      <c r="N901" t="s">
        <v>421</v>
      </c>
      <c r="O901" t="s">
        <v>46</v>
      </c>
      <c r="P901" t="s">
        <v>341</v>
      </c>
      <c r="Q901" t="s">
        <v>386</v>
      </c>
      <c r="S901">
        <v>56.64</v>
      </c>
      <c r="T901">
        <v>0.68</v>
      </c>
      <c r="U901">
        <v>19.079999999999998</v>
      </c>
      <c r="X901">
        <v>7.81</v>
      </c>
      <c r="AB901">
        <v>0.15</v>
      </c>
      <c r="AC901">
        <v>3.58</v>
      </c>
      <c r="AD901">
        <v>7.59</v>
      </c>
      <c r="AE901">
        <v>4.0599999999999996</v>
      </c>
      <c r="AF901">
        <v>0.87</v>
      </c>
      <c r="AG901">
        <v>0.28999999999999998</v>
      </c>
      <c r="AL901" s="11">
        <f t="shared" si="52"/>
        <v>0</v>
      </c>
      <c r="AM901" s="12">
        <f t="shared" si="53"/>
        <v>1</v>
      </c>
      <c r="AN901" s="12">
        <f t="shared" si="54"/>
        <v>0</v>
      </c>
      <c r="AO901" s="13">
        <f t="shared" si="55"/>
        <v>0</v>
      </c>
    </row>
    <row r="902" spans="1:41" x14ac:dyDescent="0.25">
      <c r="A902" t="s">
        <v>1018</v>
      </c>
      <c r="C902" t="s">
        <v>43</v>
      </c>
      <c r="D902" t="s">
        <v>993</v>
      </c>
      <c r="E902">
        <v>58.248899999999999</v>
      </c>
      <c r="F902">
        <v>-155.93700000000001</v>
      </c>
      <c r="G902">
        <v>1E-4</v>
      </c>
      <c r="J902" t="s">
        <v>3</v>
      </c>
      <c r="N902" t="s">
        <v>421</v>
      </c>
      <c r="O902" t="s">
        <v>46</v>
      </c>
      <c r="P902" t="s">
        <v>341</v>
      </c>
      <c r="Q902" t="s">
        <v>386</v>
      </c>
      <c r="S902">
        <v>56.87</v>
      </c>
      <c r="T902">
        <v>0.81</v>
      </c>
      <c r="U902">
        <v>17.77</v>
      </c>
      <c r="X902">
        <v>7.77</v>
      </c>
      <c r="AB902">
        <v>0.15</v>
      </c>
      <c r="AC902">
        <v>8.5</v>
      </c>
      <c r="AD902">
        <v>4.33</v>
      </c>
      <c r="AE902">
        <v>3.49</v>
      </c>
      <c r="AF902">
        <v>0.95</v>
      </c>
      <c r="AG902">
        <v>0.14000000000000001</v>
      </c>
      <c r="AL902" s="11">
        <f t="shared" si="52"/>
        <v>0</v>
      </c>
      <c r="AM902" s="12">
        <f t="shared" si="53"/>
        <v>1</v>
      </c>
      <c r="AN902" s="12">
        <f t="shared" si="54"/>
        <v>0</v>
      </c>
      <c r="AO902" s="13">
        <f t="shared" si="55"/>
        <v>0</v>
      </c>
    </row>
    <row r="903" spans="1:41" x14ac:dyDescent="0.25">
      <c r="A903" t="s">
        <v>1019</v>
      </c>
      <c r="C903" t="s">
        <v>43</v>
      </c>
      <c r="D903" t="s">
        <v>993</v>
      </c>
      <c r="E903">
        <v>57.825299999999999</v>
      </c>
      <c r="F903">
        <v>-156.517</v>
      </c>
      <c r="G903">
        <v>1E-4</v>
      </c>
      <c r="J903" t="s">
        <v>3</v>
      </c>
      <c r="N903" t="s">
        <v>421</v>
      </c>
      <c r="O903" t="s">
        <v>46</v>
      </c>
      <c r="P903" t="s">
        <v>294</v>
      </c>
      <c r="Q903" t="s">
        <v>295</v>
      </c>
      <c r="S903">
        <v>48.98</v>
      </c>
      <c r="T903">
        <v>1.05</v>
      </c>
      <c r="U903">
        <v>16.899999999999999</v>
      </c>
      <c r="X903">
        <v>10.75</v>
      </c>
      <c r="AB903">
        <v>0.17</v>
      </c>
      <c r="AC903">
        <v>9.26</v>
      </c>
      <c r="AD903">
        <v>9.7899999999999991</v>
      </c>
      <c r="AE903">
        <v>3.13</v>
      </c>
      <c r="AF903">
        <v>0.82</v>
      </c>
      <c r="AG903">
        <v>0.23</v>
      </c>
      <c r="AL903" s="11">
        <f t="shared" si="52"/>
        <v>1</v>
      </c>
      <c r="AM903" s="12">
        <f t="shared" si="53"/>
        <v>0</v>
      </c>
      <c r="AN903" s="12">
        <f t="shared" si="54"/>
        <v>0</v>
      </c>
      <c r="AO903" s="13">
        <f t="shared" si="55"/>
        <v>0</v>
      </c>
    </row>
    <row r="904" spans="1:41" x14ac:dyDescent="0.25">
      <c r="A904" t="s">
        <v>1020</v>
      </c>
      <c r="C904" t="s">
        <v>43</v>
      </c>
      <c r="D904" t="s">
        <v>993</v>
      </c>
      <c r="E904">
        <v>53.42</v>
      </c>
      <c r="F904">
        <v>-168.13</v>
      </c>
      <c r="G904">
        <v>0.01</v>
      </c>
      <c r="J904" t="s">
        <v>3</v>
      </c>
      <c r="N904" t="s">
        <v>421</v>
      </c>
      <c r="O904" t="s">
        <v>46</v>
      </c>
      <c r="P904" t="s">
        <v>294</v>
      </c>
      <c r="Q904" t="s">
        <v>295</v>
      </c>
      <c r="S904">
        <v>48.07</v>
      </c>
      <c r="T904">
        <v>0.73</v>
      </c>
      <c r="U904">
        <v>15.61</v>
      </c>
      <c r="X904">
        <v>10.1</v>
      </c>
      <c r="AB904">
        <v>0.17</v>
      </c>
      <c r="AC904">
        <v>12.68</v>
      </c>
      <c r="AD904">
        <v>10.76</v>
      </c>
      <c r="AE904">
        <v>1.86</v>
      </c>
      <c r="AF904">
        <v>0.48</v>
      </c>
      <c r="AG904">
        <v>0.12</v>
      </c>
      <c r="AL904" s="11">
        <f t="shared" si="52"/>
        <v>1</v>
      </c>
      <c r="AM904" s="12">
        <f t="shared" si="53"/>
        <v>0</v>
      </c>
      <c r="AN904" s="12">
        <f t="shared" si="54"/>
        <v>0</v>
      </c>
      <c r="AO904" s="13">
        <f t="shared" si="55"/>
        <v>0</v>
      </c>
    </row>
    <row r="905" spans="1:41" x14ac:dyDescent="0.25">
      <c r="A905" t="s">
        <v>1021</v>
      </c>
      <c r="C905" t="s">
        <v>43</v>
      </c>
      <c r="D905" t="s">
        <v>993</v>
      </c>
      <c r="E905">
        <v>54.53</v>
      </c>
      <c r="F905">
        <v>-164.69</v>
      </c>
      <c r="G905">
        <v>0.01</v>
      </c>
      <c r="J905" t="s">
        <v>3</v>
      </c>
      <c r="N905" t="s">
        <v>421</v>
      </c>
      <c r="O905" t="s">
        <v>46</v>
      </c>
      <c r="P905" t="s">
        <v>341</v>
      </c>
      <c r="Q905" t="s">
        <v>342</v>
      </c>
      <c r="S905">
        <v>54.09</v>
      </c>
      <c r="T905">
        <v>1.72</v>
      </c>
      <c r="U905">
        <v>15.72</v>
      </c>
      <c r="X905">
        <v>11.99</v>
      </c>
      <c r="AB905">
        <v>0.23</v>
      </c>
      <c r="AC905">
        <v>3.43</v>
      </c>
      <c r="AD905">
        <v>7.41</v>
      </c>
      <c r="AE905">
        <v>4.1900000000000004</v>
      </c>
      <c r="AF905">
        <v>1.22</v>
      </c>
      <c r="AG905">
        <v>0.34</v>
      </c>
      <c r="AL905" s="11">
        <f t="shared" ref="AL905:AL968" si="56">IF(AND(J905="VOLCANIC_ARC",OR(Q905="BASALT",Q905="BASALTIC ANDESITE",Q905="GABBRO",Q905="PICRITE",Q905="TRACHYBASALT")),1,0)</f>
        <v>1</v>
      </c>
      <c r="AM905" s="12">
        <f t="shared" ref="AM905:AM968" si="57">IF(AND(J905="VOLCANIC_ARC",OR(Q905="ANDESITE",Q905="TRACHYANDESITE",Q905="DACITE",Q905="RHYODACITE",Q905="RHYOLITE")),1,0)</f>
        <v>0</v>
      </c>
      <c r="AN905" s="12">
        <f t="shared" ref="AN905:AN968" si="58">IF(AND(Q905="TEPHRA",S905&lt;57),1,0)</f>
        <v>0</v>
      </c>
      <c r="AO905" s="13">
        <f t="shared" ref="AO905:AO968" si="59">IF(AND(Q905="TEPHRA",S905&gt;=57),1,0)</f>
        <v>0</v>
      </c>
    </row>
    <row r="906" spans="1:41" x14ac:dyDescent="0.25">
      <c r="A906" t="s">
        <v>1022</v>
      </c>
      <c r="C906" t="s">
        <v>43</v>
      </c>
      <c r="D906" t="s">
        <v>993</v>
      </c>
      <c r="E906">
        <v>54.53</v>
      </c>
      <c r="F906">
        <v>-164.69</v>
      </c>
      <c r="G906">
        <v>0.01</v>
      </c>
      <c r="J906" t="s">
        <v>3</v>
      </c>
      <c r="N906" t="s">
        <v>421</v>
      </c>
      <c r="O906" t="s">
        <v>46</v>
      </c>
      <c r="P906" t="s">
        <v>294</v>
      </c>
      <c r="Q906" t="s">
        <v>295</v>
      </c>
      <c r="S906">
        <v>50.51</v>
      </c>
      <c r="T906">
        <v>1.46</v>
      </c>
      <c r="U906">
        <v>17.52</v>
      </c>
      <c r="X906">
        <v>12.25</v>
      </c>
      <c r="AB906">
        <v>0.21</v>
      </c>
      <c r="AC906">
        <v>4.6900000000000004</v>
      </c>
      <c r="AD906">
        <v>9.5299999999999994</v>
      </c>
      <c r="AE906">
        <v>3.29</v>
      </c>
      <c r="AF906">
        <v>0.81</v>
      </c>
      <c r="AG906">
        <v>0.24</v>
      </c>
      <c r="AL906" s="11">
        <f t="shared" si="56"/>
        <v>1</v>
      </c>
      <c r="AM906" s="12">
        <f t="shared" si="57"/>
        <v>0</v>
      </c>
      <c r="AN906" s="12">
        <f t="shared" si="58"/>
        <v>0</v>
      </c>
      <c r="AO906" s="13">
        <f t="shared" si="59"/>
        <v>0</v>
      </c>
    </row>
    <row r="907" spans="1:41" x14ac:dyDescent="0.25">
      <c r="A907" t="s">
        <v>1023</v>
      </c>
      <c r="C907" t="s">
        <v>43</v>
      </c>
      <c r="D907" t="s">
        <v>988</v>
      </c>
      <c r="E907">
        <v>58.23</v>
      </c>
      <c r="F907">
        <v>-155.07</v>
      </c>
      <c r="G907">
        <v>0.01</v>
      </c>
      <c r="J907" t="s">
        <v>3</v>
      </c>
      <c r="L907">
        <v>70</v>
      </c>
      <c r="N907" t="s">
        <v>989</v>
      </c>
      <c r="O907" t="s">
        <v>46</v>
      </c>
      <c r="P907" t="s">
        <v>341</v>
      </c>
      <c r="Q907" t="s">
        <v>386</v>
      </c>
      <c r="S907">
        <v>65</v>
      </c>
      <c r="AF907">
        <v>1.7589999999999999</v>
      </c>
      <c r="AL907" s="11">
        <f t="shared" si="56"/>
        <v>0</v>
      </c>
      <c r="AM907" s="12">
        <f t="shared" si="57"/>
        <v>1</v>
      </c>
      <c r="AN907" s="12">
        <f t="shared" si="58"/>
        <v>0</v>
      </c>
      <c r="AO907" s="13">
        <f t="shared" si="59"/>
        <v>0</v>
      </c>
    </row>
    <row r="908" spans="1:41" x14ac:dyDescent="0.25">
      <c r="A908" t="s">
        <v>1024</v>
      </c>
      <c r="C908" t="s">
        <v>43</v>
      </c>
      <c r="D908" t="s">
        <v>988</v>
      </c>
      <c r="E908">
        <v>58.26</v>
      </c>
      <c r="F908">
        <v>-155.22</v>
      </c>
      <c r="G908">
        <v>0.01</v>
      </c>
      <c r="J908" t="s">
        <v>3</v>
      </c>
      <c r="L908">
        <v>114</v>
      </c>
      <c r="N908" t="s">
        <v>989</v>
      </c>
      <c r="O908" t="s">
        <v>46</v>
      </c>
      <c r="P908" t="s">
        <v>341</v>
      </c>
      <c r="Q908" t="s">
        <v>386</v>
      </c>
      <c r="S908">
        <v>63</v>
      </c>
      <c r="AF908">
        <v>1.3</v>
      </c>
      <c r="AL908" s="11">
        <f t="shared" si="56"/>
        <v>0</v>
      </c>
      <c r="AM908" s="12">
        <f t="shared" si="57"/>
        <v>1</v>
      </c>
      <c r="AN908" s="12">
        <f t="shared" si="58"/>
        <v>0</v>
      </c>
      <c r="AO908" s="13">
        <f t="shared" si="59"/>
        <v>0</v>
      </c>
    </row>
    <row r="909" spans="1:41" x14ac:dyDescent="0.25">
      <c r="A909" t="s">
        <v>1025</v>
      </c>
      <c r="C909" t="s">
        <v>43</v>
      </c>
      <c r="D909" t="s">
        <v>988</v>
      </c>
      <c r="E909">
        <v>58.279000000000003</v>
      </c>
      <c r="F909">
        <v>-154.953</v>
      </c>
      <c r="G909">
        <v>1E-4</v>
      </c>
      <c r="J909" t="s">
        <v>3</v>
      </c>
      <c r="L909">
        <v>39</v>
      </c>
      <c r="N909" t="s">
        <v>989</v>
      </c>
      <c r="O909" t="s">
        <v>46</v>
      </c>
      <c r="P909" t="s">
        <v>341</v>
      </c>
      <c r="Q909" t="s">
        <v>386</v>
      </c>
      <c r="S909">
        <v>59.2</v>
      </c>
      <c r="AF909">
        <v>1.2529999999999999</v>
      </c>
      <c r="AL909" s="11">
        <f t="shared" si="56"/>
        <v>0</v>
      </c>
      <c r="AM909" s="12">
        <f t="shared" si="57"/>
        <v>1</v>
      </c>
      <c r="AN909" s="12">
        <f t="shared" si="58"/>
        <v>0</v>
      </c>
      <c r="AO909" s="13">
        <f t="shared" si="59"/>
        <v>0</v>
      </c>
    </row>
    <row r="910" spans="1:41" x14ac:dyDescent="0.25">
      <c r="A910" t="s">
        <v>1026</v>
      </c>
      <c r="C910" t="s">
        <v>43</v>
      </c>
      <c r="D910" t="s">
        <v>988</v>
      </c>
      <c r="E910">
        <v>58.279000000000003</v>
      </c>
      <c r="F910">
        <v>-154.953</v>
      </c>
      <c r="G910">
        <v>1E-4</v>
      </c>
      <c r="J910" t="s">
        <v>3</v>
      </c>
      <c r="L910">
        <v>70</v>
      </c>
      <c r="N910" t="s">
        <v>989</v>
      </c>
      <c r="O910" t="s">
        <v>46</v>
      </c>
      <c r="P910" t="s">
        <v>341</v>
      </c>
      <c r="Q910" t="s">
        <v>386</v>
      </c>
      <c r="S910">
        <v>59.8</v>
      </c>
      <c r="AF910">
        <v>1.0640000000000001</v>
      </c>
      <c r="AL910" s="11">
        <f t="shared" si="56"/>
        <v>0</v>
      </c>
      <c r="AM910" s="12">
        <f t="shared" si="57"/>
        <v>1</v>
      </c>
      <c r="AN910" s="12">
        <f t="shared" si="58"/>
        <v>0</v>
      </c>
      <c r="AO910" s="13">
        <f t="shared" si="59"/>
        <v>0</v>
      </c>
    </row>
    <row r="911" spans="1:41" x14ac:dyDescent="0.25">
      <c r="A911" t="s">
        <v>1027</v>
      </c>
      <c r="C911" t="s">
        <v>43</v>
      </c>
      <c r="D911" t="s">
        <v>988</v>
      </c>
      <c r="E911">
        <v>58.157400000000003</v>
      </c>
      <c r="F911">
        <v>-155.398</v>
      </c>
      <c r="G911">
        <v>1E-4</v>
      </c>
      <c r="J911" t="s">
        <v>3</v>
      </c>
      <c r="L911">
        <v>43</v>
      </c>
      <c r="N911" t="s">
        <v>989</v>
      </c>
      <c r="O911" t="s">
        <v>46</v>
      </c>
      <c r="P911" t="s">
        <v>341</v>
      </c>
      <c r="Q911" t="s">
        <v>386</v>
      </c>
      <c r="S911">
        <v>61.1</v>
      </c>
      <c r="AF911">
        <v>1.6439999999999999</v>
      </c>
      <c r="AL911" s="11">
        <f t="shared" si="56"/>
        <v>0</v>
      </c>
      <c r="AM911" s="12">
        <f t="shared" si="57"/>
        <v>1</v>
      </c>
      <c r="AN911" s="12">
        <f t="shared" si="58"/>
        <v>0</v>
      </c>
      <c r="AO911" s="13">
        <f t="shared" si="59"/>
        <v>0</v>
      </c>
    </row>
    <row r="912" spans="1:41" x14ac:dyDescent="0.25">
      <c r="A912" t="s">
        <v>1028</v>
      </c>
      <c r="C912" t="s">
        <v>43</v>
      </c>
      <c r="D912" t="s">
        <v>988</v>
      </c>
      <c r="E912">
        <v>58.157400000000003</v>
      </c>
      <c r="F912">
        <v>-155.398</v>
      </c>
      <c r="G912">
        <v>1E-4</v>
      </c>
      <c r="J912" t="s">
        <v>3</v>
      </c>
      <c r="L912">
        <v>680</v>
      </c>
      <c r="N912" t="s">
        <v>989</v>
      </c>
      <c r="O912" t="s">
        <v>46</v>
      </c>
      <c r="P912" t="s">
        <v>341</v>
      </c>
      <c r="Q912" t="s">
        <v>386</v>
      </c>
      <c r="S912">
        <v>60</v>
      </c>
      <c r="AF912">
        <v>1.419</v>
      </c>
      <c r="AL912" s="11">
        <f t="shared" si="56"/>
        <v>0</v>
      </c>
      <c r="AM912" s="12">
        <f t="shared" si="57"/>
        <v>1</v>
      </c>
      <c r="AN912" s="12">
        <f t="shared" si="58"/>
        <v>0</v>
      </c>
      <c r="AO912" s="13">
        <f t="shared" si="59"/>
        <v>0</v>
      </c>
    </row>
    <row r="913" spans="1:41" x14ac:dyDescent="0.25">
      <c r="A913" t="s">
        <v>1029</v>
      </c>
      <c r="C913" t="s">
        <v>43</v>
      </c>
      <c r="D913" t="s">
        <v>988</v>
      </c>
      <c r="E913">
        <v>58.194600000000001</v>
      </c>
      <c r="F913">
        <v>-155.25399999999999</v>
      </c>
      <c r="G913">
        <v>1E-4</v>
      </c>
      <c r="J913" t="s">
        <v>3</v>
      </c>
      <c r="L913">
        <v>93</v>
      </c>
      <c r="N913" t="s">
        <v>989</v>
      </c>
      <c r="O913" t="s">
        <v>46</v>
      </c>
      <c r="P913" t="s">
        <v>341</v>
      </c>
      <c r="Q913" t="s">
        <v>386</v>
      </c>
      <c r="S913">
        <v>61.9</v>
      </c>
      <c r="AF913">
        <v>2.0089999999999999</v>
      </c>
      <c r="AL913" s="11">
        <f t="shared" si="56"/>
        <v>0</v>
      </c>
      <c r="AM913" s="12">
        <f t="shared" si="57"/>
        <v>1</v>
      </c>
      <c r="AN913" s="12">
        <f t="shared" si="58"/>
        <v>0</v>
      </c>
      <c r="AO913" s="13">
        <f t="shared" si="59"/>
        <v>0</v>
      </c>
    </row>
    <row r="914" spans="1:41" x14ac:dyDescent="0.25">
      <c r="A914" t="s">
        <v>1030</v>
      </c>
      <c r="C914" t="s">
        <v>43</v>
      </c>
      <c r="D914" t="s">
        <v>988</v>
      </c>
      <c r="E914">
        <v>58.157400000000003</v>
      </c>
      <c r="F914">
        <v>-155.398</v>
      </c>
      <c r="G914">
        <v>1E-4</v>
      </c>
      <c r="J914" t="s">
        <v>3</v>
      </c>
      <c r="L914">
        <v>104</v>
      </c>
      <c r="N914" t="s">
        <v>989</v>
      </c>
      <c r="O914" t="s">
        <v>46</v>
      </c>
      <c r="P914" t="s">
        <v>341</v>
      </c>
      <c r="Q914" t="s">
        <v>386</v>
      </c>
      <c r="S914">
        <v>57.7</v>
      </c>
      <c r="AF914">
        <v>1.58</v>
      </c>
      <c r="AL914" s="11">
        <f t="shared" si="56"/>
        <v>0</v>
      </c>
      <c r="AM914" s="12">
        <f t="shared" si="57"/>
        <v>1</v>
      </c>
      <c r="AN914" s="12">
        <f t="shared" si="58"/>
        <v>0</v>
      </c>
      <c r="AO914" s="13">
        <f t="shared" si="59"/>
        <v>0</v>
      </c>
    </row>
    <row r="915" spans="1:41" x14ac:dyDescent="0.25">
      <c r="A915" t="s">
        <v>1031</v>
      </c>
      <c r="C915" t="s">
        <v>43</v>
      </c>
      <c r="D915" t="s">
        <v>988</v>
      </c>
      <c r="E915">
        <v>58.194600000000001</v>
      </c>
      <c r="F915">
        <v>-155.25399999999999</v>
      </c>
      <c r="G915">
        <v>1E-4</v>
      </c>
      <c r="J915" t="s">
        <v>3</v>
      </c>
      <c r="L915">
        <v>89</v>
      </c>
      <c r="N915" t="s">
        <v>989</v>
      </c>
      <c r="O915" t="s">
        <v>46</v>
      </c>
      <c r="P915" t="s">
        <v>341</v>
      </c>
      <c r="Q915" t="s">
        <v>386</v>
      </c>
      <c r="S915">
        <v>60.4</v>
      </c>
      <c r="AF915">
        <v>1.83</v>
      </c>
      <c r="AL915" s="11">
        <f t="shared" si="56"/>
        <v>0</v>
      </c>
      <c r="AM915" s="12">
        <f t="shared" si="57"/>
        <v>1</v>
      </c>
      <c r="AN915" s="12">
        <f t="shared" si="58"/>
        <v>0</v>
      </c>
      <c r="AO915" s="13">
        <f t="shared" si="59"/>
        <v>0</v>
      </c>
    </row>
    <row r="916" spans="1:41" x14ac:dyDescent="0.25">
      <c r="A916" t="s">
        <v>1032</v>
      </c>
      <c r="C916" t="s">
        <v>43</v>
      </c>
      <c r="D916" t="s">
        <v>988</v>
      </c>
      <c r="E916">
        <v>58.194600000000001</v>
      </c>
      <c r="F916">
        <v>-155.25399999999999</v>
      </c>
      <c r="G916">
        <v>1E-4</v>
      </c>
      <c r="J916" t="s">
        <v>3</v>
      </c>
      <c r="L916">
        <v>71</v>
      </c>
      <c r="N916" t="s">
        <v>989</v>
      </c>
      <c r="O916" t="s">
        <v>46</v>
      </c>
      <c r="P916" t="s">
        <v>341</v>
      </c>
      <c r="Q916" t="s">
        <v>386</v>
      </c>
      <c r="S916">
        <v>57.8</v>
      </c>
      <c r="AF916">
        <v>1.2589999999999999</v>
      </c>
      <c r="AL916" s="11">
        <f t="shared" si="56"/>
        <v>0</v>
      </c>
      <c r="AM916" s="12">
        <f t="shared" si="57"/>
        <v>1</v>
      </c>
      <c r="AN916" s="12">
        <f t="shared" si="58"/>
        <v>0</v>
      </c>
      <c r="AO916" s="13">
        <f t="shared" si="59"/>
        <v>0</v>
      </c>
    </row>
    <row r="917" spans="1:41" x14ac:dyDescent="0.25">
      <c r="A917" t="s">
        <v>1033</v>
      </c>
      <c r="C917" t="s">
        <v>43</v>
      </c>
      <c r="D917" t="s">
        <v>988</v>
      </c>
      <c r="E917">
        <v>58.357199999999999</v>
      </c>
      <c r="F917">
        <v>-155.10400000000001</v>
      </c>
      <c r="G917">
        <v>1E-4</v>
      </c>
      <c r="J917" t="s">
        <v>3</v>
      </c>
      <c r="L917">
        <v>160</v>
      </c>
      <c r="N917" t="s">
        <v>989</v>
      </c>
      <c r="O917" t="s">
        <v>46</v>
      </c>
      <c r="P917" t="s">
        <v>341</v>
      </c>
      <c r="Q917" t="s">
        <v>386</v>
      </c>
      <c r="S917">
        <v>59</v>
      </c>
      <c r="AF917">
        <v>1.552</v>
      </c>
      <c r="AL917" s="11">
        <f t="shared" si="56"/>
        <v>0</v>
      </c>
      <c r="AM917" s="12">
        <f t="shared" si="57"/>
        <v>1</v>
      </c>
      <c r="AN917" s="12">
        <f t="shared" si="58"/>
        <v>0</v>
      </c>
      <c r="AO917" s="13">
        <f t="shared" si="59"/>
        <v>0</v>
      </c>
    </row>
    <row r="918" spans="1:41" x14ac:dyDescent="0.25">
      <c r="A918" t="s">
        <v>1034</v>
      </c>
      <c r="C918" t="s">
        <v>43</v>
      </c>
      <c r="D918" t="s">
        <v>988</v>
      </c>
      <c r="E918">
        <v>58.357199999999999</v>
      </c>
      <c r="F918">
        <v>-155.10400000000001</v>
      </c>
      <c r="G918">
        <v>1E-4</v>
      </c>
      <c r="J918" t="s">
        <v>3</v>
      </c>
      <c r="L918">
        <v>21</v>
      </c>
      <c r="N918" t="s">
        <v>989</v>
      </c>
      <c r="O918" t="s">
        <v>46</v>
      </c>
      <c r="P918" t="s">
        <v>341</v>
      </c>
      <c r="Q918" t="s">
        <v>386</v>
      </c>
      <c r="S918">
        <v>56.3</v>
      </c>
      <c r="AF918">
        <v>1.1970000000000001</v>
      </c>
      <c r="AL918" s="11">
        <f t="shared" si="56"/>
        <v>0</v>
      </c>
      <c r="AM918" s="12">
        <f t="shared" si="57"/>
        <v>1</v>
      </c>
      <c r="AN918" s="12">
        <f t="shared" si="58"/>
        <v>0</v>
      </c>
      <c r="AO918" s="13">
        <f t="shared" si="59"/>
        <v>0</v>
      </c>
    </row>
    <row r="919" spans="1:41" x14ac:dyDescent="0.25">
      <c r="A919" t="s">
        <v>1035</v>
      </c>
      <c r="C919" t="s">
        <v>43</v>
      </c>
      <c r="D919" t="s">
        <v>988</v>
      </c>
      <c r="E919">
        <v>58.234299999999998</v>
      </c>
      <c r="F919">
        <v>-155.10300000000001</v>
      </c>
      <c r="G919">
        <v>1E-4</v>
      </c>
      <c r="J919" t="s">
        <v>3</v>
      </c>
      <c r="L919">
        <v>101</v>
      </c>
      <c r="N919" t="s">
        <v>989</v>
      </c>
      <c r="O919" t="s">
        <v>46</v>
      </c>
      <c r="P919" t="s">
        <v>341</v>
      </c>
      <c r="Q919" t="s">
        <v>386</v>
      </c>
      <c r="S919">
        <v>61.7</v>
      </c>
      <c r="AF919">
        <v>1.3480000000000001</v>
      </c>
      <c r="AL919" s="11">
        <f t="shared" si="56"/>
        <v>0</v>
      </c>
      <c r="AM919" s="12">
        <f t="shared" si="57"/>
        <v>1</v>
      </c>
      <c r="AN919" s="12">
        <f t="shared" si="58"/>
        <v>0</v>
      </c>
      <c r="AO919" s="13">
        <f t="shared" si="59"/>
        <v>0</v>
      </c>
    </row>
    <row r="920" spans="1:41" x14ac:dyDescent="0.25">
      <c r="A920" t="s">
        <v>1036</v>
      </c>
      <c r="C920" t="s">
        <v>43</v>
      </c>
      <c r="D920" t="s">
        <v>988</v>
      </c>
      <c r="E920">
        <v>58.357199999999999</v>
      </c>
      <c r="F920">
        <v>-155.10400000000001</v>
      </c>
      <c r="G920">
        <v>1E-4</v>
      </c>
      <c r="J920" t="s">
        <v>3</v>
      </c>
      <c r="L920">
        <v>15</v>
      </c>
      <c r="N920" t="s">
        <v>989</v>
      </c>
      <c r="O920" t="s">
        <v>46</v>
      </c>
      <c r="P920" t="s">
        <v>341</v>
      </c>
      <c r="Q920" t="s">
        <v>386</v>
      </c>
      <c r="S920">
        <v>57.9</v>
      </c>
      <c r="AF920">
        <v>1.3839999999999999</v>
      </c>
      <c r="AL920" s="11">
        <f t="shared" si="56"/>
        <v>0</v>
      </c>
      <c r="AM920" s="12">
        <f t="shared" si="57"/>
        <v>1</v>
      </c>
      <c r="AN920" s="12">
        <f t="shared" si="58"/>
        <v>0</v>
      </c>
      <c r="AO920" s="13">
        <f t="shared" si="59"/>
        <v>0</v>
      </c>
    </row>
    <row r="921" spans="1:41" x14ac:dyDescent="0.25">
      <c r="A921" t="s">
        <v>1037</v>
      </c>
      <c r="C921" t="s">
        <v>43</v>
      </c>
      <c r="D921" t="s">
        <v>988</v>
      </c>
      <c r="E921">
        <v>58.194600000000001</v>
      </c>
      <c r="F921">
        <v>-155.25399999999999</v>
      </c>
      <c r="G921">
        <v>1E-4</v>
      </c>
      <c r="J921" t="s">
        <v>3</v>
      </c>
      <c r="L921">
        <v>59</v>
      </c>
      <c r="N921" t="s">
        <v>989</v>
      </c>
      <c r="O921" t="s">
        <v>46</v>
      </c>
      <c r="P921" t="s">
        <v>341</v>
      </c>
      <c r="Q921" t="s">
        <v>386</v>
      </c>
      <c r="S921">
        <v>60.6</v>
      </c>
      <c r="AF921">
        <v>1.3440000000000001</v>
      </c>
      <c r="AL921" s="11">
        <f t="shared" si="56"/>
        <v>0</v>
      </c>
      <c r="AM921" s="12">
        <f t="shared" si="57"/>
        <v>1</v>
      </c>
      <c r="AN921" s="12">
        <f t="shared" si="58"/>
        <v>0</v>
      </c>
      <c r="AO921" s="13">
        <f t="shared" si="59"/>
        <v>0</v>
      </c>
    </row>
    <row r="922" spans="1:41" x14ac:dyDescent="0.25">
      <c r="A922" t="s">
        <v>1038</v>
      </c>
      <c r="C922" t="s">
        <v>43</v>
      </c>
      <c r="D922" t="s">
        <v>988</v>
      </c>
      <c r="E922">
        <v>58.357199999999999</v>
      </c>
      <c r="F922">
        <v>-155.10400000000001</v>
      </c>
      <c r="G922">
        <v>1E-4</v>
      </c>
      <c r="J922" t="s">
        <v>3</v>
      </c>
      <c r="L922">
        <v>292</v>
      </c>
      <c r="N922" t="s">
        <v>989</v>
      </c>
      <c r="O922" t="s">
        <v>46</v>
      </c>
      <c r="P922" t="s">
        <v>341</v>
      </c>
      <c r="Q922" t="s">
        <v>386</v>
      </c>
      <c r="S922">
        <v>60.1</v>
      </c>
      <c r="AF922">
        <v>1.5149999999999999</v>
      </c>
      <c r="AL922" s="11">
        <f t="shared" si="56"/>
        <v>0</v>
      </c>
      <c r="AM922" s="12">
        <f t="shared" si="57"/>
        <v>1</v>
      </c>
      <c r="AN922" s="12">
        <f t="shared" si="58"/>
        <v>0</v>
      </c>
      <c r="AO922" s="13">
        <f t="shared" si="59"/>
        <v>0</v>
      </c>
    </row>
    <row r="923" spans="1:41" x14ac:dyDescent="0.25">
      <c r="A923" t="s">
        <v>1039</v>
      </c>
      <c r="C923" t="s">
        <v>43</v>
      </c>
      <c r="D923" t="s">
        <v>988</v>
      </c>
      <c r="E923">
        <v>58.357199999999999</v>
      </c>
      <c r="F923">
        <v>-155.10400000000001</v>
      </c>
      <c r="G923">
        <v>1E-4</v>
      </c>
      <c r="J923" t="s">
        <v>3</v>
      </c>
      <c r="L923">
        <v>54</v>
      </c>
      <c r="N923" t="s">
        <v>989</v>
      </c>
      <c r="O923" t="s">
        <v>46</v>
      </c>
      <c r="P923" t="s">
        <v>341</v>
      </c>
      <c r="Q923" t="s">
        <v>386</v>
      </c>
      <c r="S923">
        <v>57.3</v>
      </c>
      <c r="AF923">
        <v>1.4790000000000001</v>
      </c>
      <c r="AL923" s="11">
        <f t="shared" si="56"/>
        <v>0</v>
      </c>
      <c r="AM923" s="12">
        <f t="shared" si="57"/>
        <v>1</v>
      </c>
      <c r="AN923" s="12">
        <f t="shared" si="58"/>
        <v>0</v>
      </c>
      <c r="AO923" s="13">
        <f t="shared" si="59"/>
        <v>0</v>
      </c>
    </row>
    <row r="924" spans="1:41" x14ac:dyDescent="0.25">
      <c r="A924" t="s">
        <v>1040</v>
      </c>
      <c r="C924" t="s">
        <v>43</v>
      </c>
      <c r="D924" t="s">
        <v>988</v>
      </c>
      <c r="E924">
        <v>58.357199999999999</v>
      </c>
      <c r="F924">
        <v>-155.10400000000001</v>
      </c>
      <c r="G924">
        <v>1E-4</v>
      </c>
      <c r="J924" t="s">
        <v>3</v>
      </c>
      <c r="L924">
        <v>133</v>
      </c>
      <c r="N924" t="s">
        <v>989</v>
      </c>
      <c r="O924" t="s">
        <v>46</v>
      </c>
      <c r="P924" t="s">
        <v>341</v>
      </c>
      <c r="Q924" t="s">
        <v>386</v>
      </c>
      <c r="S924">
        <v>59</v>
      </c>
      <c r="AF924">
        <v>1.254</v>
      </c>
      <c r="AL924" s="11">
        <f t="shared" si="56"/>
        <v>0</v>
      </c>
      <c r="AM924" s="12">
        <f t="shared" si="57"/>
        <v>1</v>
      </c>
      <c r="AN924" s="12">
        <f t="shared" si="58"/>
        <v>0</v>
      </c>
      <c r="AO924" s="13">
        <f t="shared" si="59"/>
        <v>0</v>
      </c>
    </row>
    <row r="925" spans="1:41" x14ac:dyDescent="0.25">
      <c r="A925" t="s">
        <v>1041</v>
      </c>
      <c r="C925" t="s">
        <v>43</v>
      </c>
      <c r="D925" t="s">
        <v>988</v>
      </c>
      <c r="E925">
        <v>58.38</v>
      </c>
      <c r="F925">
        <v>-155.22</v>
      </c>
      <c r="G925">
        <v>0.01</v>
      </c>
      <c r="J925" t="s">
        <v>3</v>
      </c>
      <c r="L925">
        <v>2600</v>
      </c>
      <c r="N925" t="s">
        <v>989</v>
      </c>
      <c r="O925" t="s">
        <v>46</v>
      </c>
      <c r="P925" t="s">
        <v>294</v>
      </c>
      <c r="Q925" t="s">
        <v>295</v>
      </c>
      <c r="S925">
        <v>51.9</v>
      </c>
      <c r="AF925">
        <v>0.50800000000000001</v>
      </c>
      <c r="AL925" s="11">
        <f t="shared" si="56"/>
        <v>1</v>
      </c>
      <c r="AM925" s="12">
        <f t="shared" si="57"/>
        <v>0</v>
      </c>
      <c r="AN925" s="12">
        <f t="shared" si="58"/>
        <v>0</v>
      </c>
      <c r="AO925" s="13">
        <f t="shared" si="59"/>
        <v>0</v>
      </c>
    </row>
    <row r="926" spans="1:41" x14ac:dyDescent="0.25">
      <c r="A926" t="s">
        <v>1042</v>
      </c>
      <c r="C926" t="s">
        <v>43</v>
      </c>
      <c r="D926" t="s">
        <v>988</v>
      </c>
      <c r="E926">
        <v>58.41</v>
      </c>
      <c r="F926">
        <v>-155.26</v>
      </c>
      <c r="G926">
        <v>0.01</v>
      </c>
      <c r="J926" t="s">
        <v>3</v>
      </c>
      <c r="L926">
        <v>2270</v>
      </c>
      <c r="N926" t="s">
        <v>989</v>
      </c>
      <c r="O926" t="s">
        <v>46</v>
      </c>
      <c r="P926" t="s">
        <v>294</v>
      </c>
      <c r="Q926" t="s">
        <v>295</v>
      </c>
      <c r="S926">
        <v>51.7</v>
      </c>
      <c r="AF926">
        <v>0.52500000000000002</v>
      </c>
      <c r="AL926" s="11">
        <f t="shared" si="56"/>
        <v>1</v>
      </c>
      <c r="AM926" s="12">
        <f t="shared" si="57"/>
        <v>0</v>
      </c>
      <c r="AN926" s="12">
        <f t="shared" si="58"/>
        <v>0</v>
      </c>
      <c r="AO926" s="13">
        <f t="shared" si="59"/>
        <v>0</v>
      </c>
    </row>
    <row r="927" spans="1:41" x14ac:dyDescent="0.25">
      <c r="A927" t="s">
        <v>1043</v>
      </c>
      <c r="C927" t="s">
        <v>43</v>
      </c>
      <c r="D927" t="s">
        <v>988</v>
      </c>
      <c r="E927">
        <v>58.234299999999998</v>
      </c>
      <c r="F927">
        <v>-155.10300000000001</v>
      </c>
      <c r="G927">
        <v>1E-4</v>
      </c>
      <c r="J927" t="s">
        <v>3</v>
      </c>
      <c r="L927">
        <v>44</v>
      </c>
      <c r="N927" t="s">
        <v>989</v>
      </c>
      <c r="O927" t="s">
        <v>46</v>
      </c>
      <c r="P927" t="s">
        <v>341</v>
      </c>
      <c r="Q927" t="s">
        <v>386</v>
      </c>
      <c r="S927">
        <v>62.1</v>
      </c>
      <c r="AF927">
        <v>1.403</v>
      </c>
      <c r="AL927" s="11">
        <f t="shared" si="56"/>
        <v>0</v>
      </c>
      <c r="AM927" s="12">
        <f t="shared" si="57"/>
        <v>1</v>
      </c>
      <c r="AN927" s="12">
        <f t="shared" si="58"/>
        <v>0</v>
      </c>
      <c r="AO927" s="13">
        <f t="shared" si="59"/>
        <v>0</v>
      </c>
    </row>
    <row r="928" spans="1:41" x14ac:dyDescent="0.25">
      <c r="A928" t="s">
        <v>1044</v>
      </c>
      <c r="C928" t="s">
        <v>43</v>
      </c>
      <c r="D928" t="s">
        <v>988</v>
      </c>
      <c r="E928">
        <v>58.279000000000003</v>
      </c>
      <c r="F928">
        <v>-154.953</v>
      </c>
      <c r="G928">
        <v>1E-4</v>
      </c>
      <c r="J928" t="s">
        <v>3</v>
      </c>
      <c r="L928">
        <v>3077</v>
      </c>
      <c r="N928" t="s">
        <v>989</v>
      </c>
      <c r="O928" t="s">
        <v>46</v>
      </c>
      <c r="P928" t="s">
        <v>388</v>
      </c>
      <c r="Q928" t="s">
        <v>389</v>
      </c>
      <c r="S928">
        <v>75.900000000000006</v>
      </c>
      <c r="AF928">
        <v>2.0169999999999999</v>
      </c>
      <c r="AL928" s="11">
        <f t="shared" si="56"/>
        <v>0</v>
      </c>
      <c r="AM928" s="12">
        <f t="shared" si="57"/>
        <v>1</v>
      </c>
      <c r="AN928" s="12">
        <f t="shared" si="58"/>
        <v>0</v>
      </c>
      <c r="AO928" s="13">
        <f t="shared" si="59"/>
        <v>0</v>
      </c>
    </row>
    <row r="929" spans="1:41" x14ac:dyDescent="0.25">
      <c r="A929" t="s">
        <v>1045</v>
      </c>
      <c r="C929" t="s">
        <v>43</v>
      </c>
      <c r="D929" t="s">
        <v>988</v>
      </c>
      <c r="E929">
        <v>58.333599999999997</v>
      </c>
      <c r="F929">
        <v>-154.68600000000001</v>
      </c>
      <c r="G929">
        <v>1E-4</v>
      </c>
      <c r="J929" t="s">
        <v>3</v>
      </c>
      <c r="L929">
        <v>196</v>
      </c>
      <c r="N929" t="s">
        <v>989</v>
      </c>
      <c r="O929" t="s">
        <v>46</v>
      </c>
      <c r="P929" t="s">
        <v>341</v>
      </c>
      <c r="Q929" t="s">
        <v>386</v>
      </c>
      <c r="S929">
        <v>61.4</v>
      </c>
      <c r="AF929">
        <v>1.74</v>
      </c>
      <c r="AL929" s="11">
        <f t="shared" si="56"/>
        <v>0</v>
      </c>
      <c r="AM929" s="12">
        <f t="shared" si="57"/>
        <v>1</v>
      </c>
      <c r="AN929" s="12">
        <f t="shared" si="58"/>
        <v>0</v>
      </c>
      <c r="AO929" s="13">
        <f t="shared" si="59"/>
        <v>0</v>
      </c>
    </row>
    <row r="930" spans="1:41" x14ac:dyDescent="0.25">
      <c r="A930" t="s">
        <v>1046</v>
      </c>
      <c r="C930" t="s">
        <v>43</v>
      </c>
      <c r="D930" t="s">
        <v>988</v>
      </c>
      <c r="E930">
        <v>58.475299999999997</v>
      </c>
      <c r="F930">
        <v>-154.30000000000001</v>
      </c>
      <c r="G930">
        <v>1E-4</v>
      </c>
      <c r="J930" t="s">
        <v>3</v>
      </c>
      <c r="L930">
        <v>245</v>
      </c>
      <c r="N930" t="s">
        <v>989</v>
      </c>
      <c r="O930" t="s">
        <v>46</v>
      </c>
      <c r="P930" t="s">
        <v>341</v>
      </c>
      <c r="Q930" t="s">
        <v>386</v>
      </c>
      <c r="S930">
        <v>57.3</v>
      </c>
      <c r="AF930">
        <v>0.83799999999999997</v>
      </c>
      <c r="AL930" s="11">
        <f t="shared" si="56"/>
        <v>0</v>
      </c>
      <c r="AM930" s="12">
        <f t="shared" si="57"/>
        <v>1</v>
      </c>
      <c r="AN930" s="12">
        <f t="shared" si="58"/>
        <v>0</v>
      </c>
      <c r="AO930" s="13">
        <f t="shared" si="59"/>
        <v>0</v>
      </c>
    </row>
    <row r="931" spans="1:41" x14ac:dyDescent="0.25">
      <c r="A931" t="s">
        <v>1047</v>
      </c>
      <c r="C931" t="s">
        <v>43</v>
      </c>
      <c r="D931" t="s">
        <v>988</v>
      </c>
      <c r="E931">
        <v>58.55</v>
      </c>
      <c r="F931">
        <v>-154.52000000000001</v>
      </c>
      <c r="G931">
        <v>0.01</v>
      </c>
      <c r="J931" t="s">
        <v>3</v>
      </c>
      <c r="L931">
        <v>132</v>
      </c>
      <c r="N931" t="s">
        <v>989</v>
      </c>
      <c r="O931" t="s">
        <v>46</v>
      </c>
      <c r="P931" t="s">
        <v>294</v>
      </c>
      <c r="Q931" t="s">
        <v>295</v>
      </c>
      <c r="S931">
        <v>54.1</v>
      </c>
      <c r="AF931">
        <v>0.53100000000000003</v>
      </c>
      <c r="AL931" s="11">
        <f t="shared" si="56"/>
        <v>1</v>
      </c>
      <c r="AM931" s="12">
        <f t="shared" si="57"/>
        <v>0</v>
      </c>
      <c r="AN931" s="12">
        <f t="shared" si="58"/>
        <v>0</v>
      </c>
      <c r="AO931" s="13">
        <f t="shared" si="59"/>
        <v>0</v>
      </c>
    </row>
    <row r="932" spans="1:41" x14ac:dyDescent="0.25">
      <c r="A932" t="s">
        <v>1048</v>
      </c>
      <c r="C932" t="s">
        <v>43</v>
      </c>
      <c r="D932" t="s">
        <v>988</v>
      </c>
      <c r="E932">
        <v>58.5</v>
      </c>
      <c r="F932">
        <v>-154.68</v>
      </c>
      <c r="G932">
        <v>0.01</v>
      </c>
      <c r="J932" t="s">
        <v>3</v>
      </c>
      <c r="L932">
        <v>390</v>
      </c>
      <c r="N932" t="s">
        <v>989</v>
      </c>
      <c r="O932" t="s">
        <v>46</v>
      </c>
      <c r="P932" t="s">
        <v>294</v>
      </c>
      <c r="Q932" t="s">
        <v>295</v>
      </c>
      <c r="S932">
        <v>53.1</v>
      </c>
      <c r="AF932">
        <v>0.58299999999999996</v>
      </c>
      <c r="AL932" s="11">
        <f t="shared" si="56"/>
        <v>1</v>
      </c>
      <c r="AM932" s="12">
        <f t="shared" si="57"/>
        <v>0</v>
      </c>
      <c r="AN932" s="12">
        <f t="shared" si="58"/>
        <v>0</v>
      </c>
      <c r="AO932" s="13">
        <f t="shared" si="59"/>
        <v>0</v>
      </c>
    </row>
    <row r="933" spans="1:41" x14ac:dyDescent="0.25">
      <c r="A933" t="s">
        <v>1049</v>
      </c>
      <c r="C933" t="s">
        <v>43</v>
      </c>
      <c r="D933" t="s">
        <v>1050</v>
      </c>
      <c r="E933">
        <v>55.488</v>
      </c>
      <c r="F933">
        <v>-162.02600000000001</v>
      </c>
      <c r="G933">
        <v>0.01</v>
      </c>
      <c r="J933" t="s">
        <v>3</v>
      </c>
      <c r="N933" t="s">
        <v>846</v>
      </c>
      <c r="O933" t="s">
        <v>847</v>
      </c>
      <c r="P933" t="s">
        <v>47</v>
      </c>
      <c r="Q933" t="s">
        <v>1051</v>
      </c>
      <c r="S933">
        <v>74.209999999999994</v>
      </c>
      <c r="T933">
        <v>0.31</v>
      </c>
      <c r="U933">
        <v>13.64</v>
      </c>
      <c r="Z933">
        <v>2.4700000000000002</v>
      </c>
      <c r="AB933">
        <v>0.06</v>
      </c>
      <c r="AC933">
        <v>0.26</v>
      </c>
      <c r="AD933">
        <v>1.17</v>
      </c>
      <c r="AE933">
        <v>4.33</v>
      </c>
      <c r="AF933">
        <v>3.52</v>
      </c>
      <c r="AG933">
        <v>0.03</v>
      </c>
      <c r="AL933" s="11">
        <f t="shared" si="56"/>
        <v>0</v>
      </c>
      <c r="AM933" s="12">
        <f t="shared" si="57"/>
        <v>0</v>
      </c>
      <c r="AN933" s="12">
        <f t="shared" si="58"/>
        <v>0</v>
      </c>
      <c r="AO933" s="13">
        <f t="shared" si="59"/>
        <v>0</v>
      </c>
    </row>
    <row r="934" spans="1:41" x14ac:dyDescent="0.25">
      <c r="A934" t="s">
        <v>1052</v>
      </c>
      <c r="C934" t="s">
        <v>43</v>
      </c>
      <c r="D934" t="s">
        <v>1050</v>
      </c>
      <c r="E934">
        <v>55.488</v>
      </c>
      <c r="F934">
        <v>-162.02600000000001</v>
      </c>
      <c r="G934">
        <v>0.01</v>
      </c>
      <c r="J934" t="s">
        <v>3</v>
      </c>
      <c r="N934" t="s">
        <v>846</v>
      </c>
      <c r="O934" t="s">
        <v>847</v>
      </c>
      <c r="P934" t="s">
        <v>47</v>
      </c>
      <c r="Q934" t="s">
        <v>1051</v>
      </c>
      <c r="S934">
        <v>74.27</v>
      </c>
      <c r="T934">
        <v>0.26</v>
      </c>
      <c r="U934">
        <v>13.52</v>
      </c>
      <c r="Z934">
        <v>1.93</v>
      </c>
      <c r="AB934">
        <v>0.09</v>
      </c>
      <c r="AC934">
        <v>0.22</v>
      </c>
      <c r="AD934">
        <v>1.1299999999999999</v>
      </c>
      <c r="AE934">
        <v>4.6399999999999997</v>
      </c>
      <c r="AF934">
        <v>3.9</v>
      </c>
      <c r="AG934">
        <v>0.03</v>
      </c>
      <c r="AL934" s="11">
        <f t="shared" si="56"/>
        <v>0</v>
      </c>
      <c r="AM934" s="12">
        <f t="shared" si="57"/>
        <v>0</v>
      </c>
      <c r="AN934" s="12">
        <f t="shared" si="58"/>
        <v>0</v>
      </c>
      <c r="AO934" s="13">
        <f t="shared" si="59"/>
        <v>0</v>
      </c>
    </row>
    <row r="935" spans="1:41" x14ac:dyDescent="0.25">
      <c r="A935" t="s">
        <v>1053</v>
      </c>
      <c r="C935" t="s">
        <v>43</v>
      </c>
      <c r="D935" t="s">
        <v>1050</v>
      </c>
      <c r="E935">
        <v>55.564999999999998</v>
      </c>
      <c r="F935">
        <v>-162.423</v>
      </c>
      <c r="G935">
        <v>0.01</v>
      </c>
      <c r="J935" t="s">
        <v>3</v>
      </c>
      <c r="N935" t="s">
        <v>846</v>
      </c>
      <c r="O935" t="s">
        <v>847</v>
      </c>
      <c r="P935" t="s">
        <v>47</v>
      </c>
      <c r="Q935" t="s">
        <v>1051</v>
      </c>
      <c r="S935">
        <v>74.17</v>
      </c>
      <c r="T935">
        <v>0.3</v>
      </c>
      <c r="U935">
        <v>13.65</v>
      </c>
      <c r="Z935">
        <v>2.1</v>
      </c>
      <c r="AB935">
        <v>0.09</v>
      </c>
      <c r="AC935">
        <v>0.24</v>
      </c>
      <c r="AD935">
        <v>1.23</v>
      </c>
      <c r="AE935">
        <v>4.5199999999999996</v>
      </c>
      <c r="AF935">
        <v>3.67</v>
      </c>
      <c r="AG935">
        <v>0.03</v>
      </c>
      <c r="AL935" s="11">
        <f t="shared" si="56"/>
        <v>0</v>
      </c>
      <c r="AM935" s="12">
        <f t="shared" si="57"/>
        <v>0</v>
      </c>
      <c r="AN935" s="12">
        <f t="shared" si="58"/>
        <v>0</v>
      </c>
      <c r="AO935" s="13">
        <f t="shared" si="59"/>
        <v>0</v>
      </c>
    </row>
    <row r="936" spans="1:41" x14ac:dyDescent="0.25">
      <c r="A936" t="s">
        <v>1054</v>
      </c>
      <c r="C936" t="s">
        <v>43</v>
      </c>
      <c r="D936" t="s">
        <v>1050</v>
      </c>
      <c r="E936">
        <v>55.5</v>
      </c>
      <c r="F936">
        <v>-162.19999999999999</v>
      </c>
      <c r="G936">
        <v>0.01</v>
      </c>
      <c r="J936" t="s">
        <v>3</v>
      </c>
      <c r="N936" t="s">
        <v>1055</v>
      </c>
      <c r="O936" t="s">
        <v>46</v>
      </c>
      <c r="P936" t="s">
        <v>47</v>
      </c>
      <c r="Q936" t="s">
        <v>1051</v>
      </c>
      <c r="S936">
        <v>71.599999999999994</v>
      </c>
      <c r="T936">
        <v>0.34</v>
      </c>
      <c r="U936">
        <v>14.58</v>
      </c>
      <c r="Z936">
        <v>2.79</v>
      </c>
      <c r="AB936">
        <v>0.08</v>
      </c>
      <c r="AC936">
        <v>0.64</v>
      </c>
      <c r="AD936">
        <v>1.96</v>
      </c>
      <c r="AE936">
        <v>4.47</v>
      </c>
      <c r="AF936">
        <v>3.47</v>
      </c>
      <c r="AG936">
        <v>7.0000000000000007E-2</v>
      </c>
      <c r="AL936" s="11">
        <f t="shared" si="56"/>
        <v>0</v>
      </c>
      <c r="AM936" s="12">
        <f t="shared" si="57"/>
        <v>0</v>
      </c>
      <c r="AN936" s="12">
        <f t="shared" si="58"/>
        <v>0</v>
      </c>
      <c r="AO936" s="13">
        <f t="shared" si="59"/>
        <v>0</v>
      </c>
    </row>
    <row r="937" spans="1:41" x14ac:dyDescent="0.25">
      <c r="A937" t="s">
        <v>1056</v>
      </c>
      <c r="C937" t="s">
        <v>43</v>
      </c>
      <c r="D937" t="s">
        <v>1050</v>
      </c>
      <c r="E937">
        <v>64.069999999999993</v>
      </c>
      <c r="F937">
        <v>-139.41999999999999</v>
      </c>
      <c r="G937">
        <v>0.01</v>
      </c>
      <c r="J937" t="s">
        <v>3</v>
      </c>
      <c r="N937" t="s">
        <v>846</v>
      </c>
      <c r="O937" t="s">
        <v>847</v>
      </c>
      <c r="P937" t="s">
        <v>47</v>
      </c>
      <c r="Q937" t="s">
        <v>48</v>
      </c>
      <c r="S937">
        <v>74.849999999999994</v>
      </c>
      <c r="T937">
        <v>0.28999999999999998</v>
      </c>
      <c r="U937">
        <v>13.68</v>
      </c>
      <c r="Z937">
        <v>1.97</v>
      </c>
      <c r="AB937">
        <v>0.08</v>
      </c>
      <c r="AC937">
        <v>0.22</v>
      </c>
      <c r="AD937">
        <v>1.21</v>
      </c>
      <c r="AE937">
        <v>4.0599999999999996</v>
      </c>
      <c r="AF937">
        <v>3.6</v>
      </c>
      <c r="AG937">
        <v>0.03</v>
      </c>
      <c r="AL937" s="11">
        <f t="shared" si="56"/>
        <v>0</v>
      </c>
      <c r="AM937" s="12">
        <f t="shared" si="57"/>
        <v>0</v>
      </c>
      <c r="AN937" s="12">
        <f t="shared" si="58"/>
        <v>0</v>
      </c>
      <c r="AO937" s="13">
        <f t="shared" si="59"/>
        <v>1</v>
      </c>
    </row>
    <row r="938" spans="1:41" x14ac:dyDescent="0.25">
      <c r="A938" t="s">
        <v>1057</v>
      </c>
      <c r="C938" t="s">
        <v>43</v>
      </c>
      <c r="D938" t="s">
        <v>1058</v>
      </c>
      <c r="E938">
        <v>58.25</v>
      </c>
      <c r="F938">
        <v>-154.97999999999999</v>
      </c>
      <c r="G938">
        <v>0.01</v>
      </c>
      <c r="J938" t="s">
        <v>3</v>
      </c>
      <c r="N938" t="s">
        <v>1059</v>
      </c>
      <c r="O938" t="s">
        <v>46</v>
      </c>
      <c r="P938" t="s">
        <v>341</v>
      </c>
      <c r="Q938" t="s">
        <v>386</v>
      </c>
      <c r="S938">
        <v>61.83</v>
      </c>
      <c r="T938">
        <v>0.68</v>
      </c>
      <c r="U938">
        <v>16.37</v>
      </c>
      <c r="X938">
        <v>5.6</v>
      </c>
      <c r="AB938">
        <v>0.11</v>
      </c>
      <c r="AC938">
        <v>2.6</v>
      </c>
      <c r="AD938">
        <v>5.97</v>
      </c>
      <c r="AE938">
        <v>3.71</v>
      </c>
      <c r="AF938">
        <v>1.56</v>
      </c>
      <c r="AG938">
        <v>0.13</v>
      </c>
      <c r="AI938">
        <v>0.9</v>
      </c>
      <c r="AL938" s="11">
        <f t="shared" si="56"/>
        <v>0</v>
      </c>
      <c r="AM938" s="12">
        <f t="shared" si="57"/>
        <v>1</v>
      </c>
      <c r="AN938" s="12">
        <f t="shared" si="58"/>
        <v>0</v>
      </c>
      <c r="AO938" s="13">
        <f t="shared" si="59"/>
        <v>0</v>
      </c>
    </row>
    <row r="939" spans="1:41" x14ac:dyDescent="0.25">
      <c r="A939" t="s">
        <v>1060</v>
      </c>
      <c r="C939" t="s">
        <v>43</v>
      </c>
      <c r="D939" t="s">
        <v>1058</v>
      </c>
      <c r="E939">
        <v>58.3</v>
      </c>
      <c r="F939">
        <v>-155.16</v>
      </c>
      <c r="G939">
        <v>0.01</v>
      </c>
      <c r="J939" t="s">
        <v>3</v>
      </c>
      <c r="N939" t="s">
        <v>1059</v>
      </c>
      <c r="O939" t="s">
        <v>46</v>
      </c>
      <c r="P939" t="s">
        <v>388</v>
      </c>
      <c r="Q939" t="s">
        <v>389</v>
      </c>
      <c r="S939">
        <v>73.77</v>
      </c>
      <c r="T939">
        <v>0.23</v>
      </c>
      <c r="U939">
        <v>14.35</v>
      </c>
      <c r="X939">
        <v>1.55</v>
      </c>
      <c r="AB939">
        <v>0.05</v>
      </c>
      <c r="AC939">
        <v>0.28000000000000003</v>
      </c>
      <c r="AD939">
        <v>1.06</v>
      </c>
      <c r="AE939">
        <v>4.5599999999999996</v>
      </c>
      <c r="AF939">
        <v>3.37</v>
      </c>
      <c r="AG939">
        <v>0.04</v>
      </c>
      <c r="AI939">
        <v>1.1000000000000001</v>
      </c>
      <c r="AL939" s="11">
        <f t="shared" si="56"/>
        <v>0</v>
      </c>
      <c r="AM939" s="12">
        <f t="shared" si="57"/>
        <v>1</v>
      </c>
      <c r="AN939" s="12">
        <f t="shared" si="58"/>
        <v>0</v>
      </c>
      <c r="AO939" s="13">
        <f t="shared" si="59"/>
        <v>0</v>
      </c>
    </row>
    <row r="940" spans="1:41" x14ac:dyDescent="0.25">
      <c r="A940" t="s">
        <v>1061</v>
      </c>
      <c r="C940" t="s">
        <v>43</v>
      </c>
      <c r="D940" t="s">
        <v>1058</v>
      </c>
      <c r="E940">
        <v>58.25</v>
      </c>
      <c r="F940">
        <v>-154.97999999999999</v>
      </c>
      <c r="G940">
        <v>0.01</v>
      </c>
      <c r="J940" t="s">
        <v>3</v>
      </c>
      <c r="N940" t="s">
        <v>1059</v>
      </c>
      <c r="O940" t="s">
        <v>46</v>
      </c>
      <c r="P940" t="s">
        <v>388</v>
      </c>
      <c r="Q940" t="s">
        <v>389</v>
      </c>
      <c r="S940">
        <v>75.489999999999995</v>
      </c>
      <c r="T940">
        <v>0.15</v>
      </c>
      <c r="U940">
        <v>12.13</v>
      </c>
      <c r="X940">
        <v>0.78</v>
      </c>
      <c r="AB940">
        <v>0.03</v>
      </c>
      <c r="AC940">
        <v>0.08</v>
      </c>
      <c r="AD940">
        <v>0.77</v>
      </c>
      <c r="AE940">
        <v>3.36</v>
      </c>
      <c r="AF940">
        <v>3.09</v>
      </c>
      <c r="AG940">
        <v>0.01</v>
      </c>
      <c r="AI940">
        <v>3.45</v>
      </c>
      <c r="AL940" s="11">
        <f t="shared" si="56"/>
        <v>0</v>
      </c>
      <c r="AM940" s="12">
        <f t="shared" si="57"/>
        <v>1</v>
      </c>
      <c r="AN940" s="12">
        <f t="shared" si="58"/>
        <v>0</v>
      </c>
      <c r="AO940" s="13">
        <f t="shared" si="59"/>
        <v>0</v>
      </c>
    </row>
    <row r="941" spans="1:41" x14ac:dyDescent="0.25">
      <c r="A941" t="s">
        <v>1062</v>
      </c>
      <c r="C941" t="s">
        <v>43</v>
      </c>
      <c r="D941" t="s">
        <v>1058</v>
      </c>
      <c r="E941">
        <v>58.23</v>
      </c>
      <c r="F941">
        <v>-155.07</v>
      </c>
      <c r="G941">
        <v>0.01</v>
      </c>
      <c r="J941" t="s">
        <v>3</v>
      </c>
      <c r="N941" t="s">
        <v>1059</v>
      </c>
      <c r="O941" t="s">
        <v>46</v>
      </c>
      <c r="P941" t="s">
        <v>341</v>
      </c>
      <c r="Q941" t="s">
        <v>386</v>
      </c>
      <c r="S941">
        <v>61.25</v>
      </c>
      <c r="T941">
        <v>0.73</v>
      </c>
      <c r="U941">
        <v>16.63</v>
      </c>
      <c r="X941">
        <v>5.98</v>
      </c>
      <c r="AB941">
        <v>0.12</v>
      </c>
      <c r="AC941">
        <v>3.14</v>
      </c>
      <c r="AD941">
        <v>6.74</v>
      </c>
      <c r="AE941">
        <v>3.89</v>
      </c>
      <c r="AF941">
        <v>1.37</v>
      </c>
      <c r="AG941">
        <v>0.14000000000000001</v>
      </c>
      <c r="AI941" t="s">
        <v>1063</v>
      </c>
      <c r="AL941" s="11">
        <f t="shared" si="56"/>
        <v>0</v>
      </c>
      <c r="AM941" s="12">
        <f t="shared" si="57"/>
        <v>1</v>
      </c>
      <c r="AN941" s="12">
        <f t="shared" si="58"/>
        <v>0</v>
      </c>
      <c r="AO941" s="13">
        <f t="shared" si="59"/>
        <v>0</v>
      </c>
    </row>
    <row r="942" spans="1:41" x14ac:dyDescent="0.25">
      <c r="A942" t="s">
        <v>1064</v>
      </c>
      <c r="C942" t="s">
        <v>43</v>
      </c>
      <c r="D942" t="s">
        <v>1065</v>
      </c>
      <c r="E942">
        <v>53.263100000000001</v>
      </c>
      <c r="F942">
        <v>158.83000000000001</v>
      </c>
      <c r="G942">
        <v>1E-4</v>
      </c>
      <c r="J942" t="s">
        <v>3</v>
      </c>
      <c r="N942" t="s">
        <v>445</v>
      </c>
      <c r="O942" t="s">
        <v>46</v>
      </c>
      <c r="P942" t="s">
        <v>294</v>
      </c>
      <c r="Q942" t="s">
        <v>295</v>
      </c>
      <c r="S942">
        <v>54.49</v>
      </c>
      <c r="AL942" s="11">
        <f t="shared" si="56"/>
        <v>1</v>
      </c>
      <c r="AM942" s="12">
        <f t="shared" si="57"/>
        <v>0</v>
      </c>
      <c r="AN942" s="12">
        <f t="shared" si="58"/>
        <v>0</v>
      </c>
      <c r="AO942" s="13">
        <f t="shared" si="59"/>
        <v>0</v>
      </c>
    </row>
    <row r="943" spans="1:41" x14ac:dyDescent="0.25">
      <c r="A943" t="s">
        <v>1066</v>
      </c>
      <c r="C943" t="s">
        <v>43</v>
      </c>
      <c r="D943" t="s">
        <v>1065</v>
      </c>
      <c r="E943">
        <v>53.263100000000001</v>
      </c>
      <c r="F943">
        <v>158.83000000000001</v>
      </c>
      <c r="G943">
        <v>1E-4</v>
      </c>
      <c r="J943" t="s">
        <v>3</v>
      </c>
      <c r="N943" t="s">
        <v>445</v>
      </c>
      <c r="O943" t="s">
        <v>46</v>
      </c>
      <c r="P943" t="s">
        <v>294</v>
      </c>
      <c r="Q943" t="s">
        <v>295</v>
      </c>
      <c r="S943">
        <v>51.66</v>
      </c>
      <c r="AL943" s="11">
        <f t="shared" si="56"/>
        <v>1</v>
      </c>
      <c r="AM943" s="12">
        <f t="shared" si="57"/>
        <v>0</v>
      </c>
      <c r="AN943" s="12">
        <f t="shared" si="58"/>
        <v>0</v>
      </c>
      <c r="AO943" s="13">
        <f t="shared" si="59"/>
        <v>0</v>
      </c>
    </row>
    <row r="944" spans="1:41" x14ac:dyDescent="0.25">
      <c r="A944" t="s">
        <v>1067</v>
      </c>
      <c r="C944" t="s">
        <v>43</v>
      </c>
      <c r="D944" t="s">
        <v>1065</v>
      </c>
      <c r="E944">
        <v>35.22</v>
      </c>
      <c r="F944">
        <v>139.02000000000001</v>
      </c>
      <c r="G944">
        <v>0.01</v>
      </c>
      <c r="J944" t="s">
        <v>3</v>
      </c>
      <c r="N944" t="s">
        <v>445</v>
      </c>
      <c r="O944" t="s">
        <v>46</v>
      </c>
      <c r="P944" t="s">
        <v>341</v>
      </c>
      <c r="Q944" t="s">
        <v>386</v>
      </c>
      <c r="S944">
        <v>58</v>
      </c>
      <c r="AL944" s="11">
        <f t="shared" si="56"/>
        <v>0</v>
      </c>
      <c r="AM944" s="12">
        <f t="shared" si="57"/>
        <v>1</v>
      </c>
      <c r="AN944" s="12">
        <f t="shared" si="58"/>
        <v>0</v>
      </c>
      <c r="AO944" s="13">
        <f t="shared" si="59"/>
        <v>0</v>
      </c>
    </row>
    <row r="945" spans="1:41" x14ac:dyDescent="0.25">
      <c r="A945" t="s">
        <v>1068</v>
      </c>
      <c r="C945" t="s">
        <v>43</v>
      </c>
      <c r="D945" t="s">
        <v>1065</v>
      </c>
      <c r="E945">
        <v>35.22</v>
      </c>
      <c r="F945">
        <v>139.02000000000001</v>
      </c>
      <c r="G945">
        <v>0.01</v>
      </c>
      <c r="J945" t="s">
        <v>3</v>
      </c>
      <c r="N945" t="s">
        <v>445</v>
      </c>
      <c r="O945" t="s">
        <v>46</v>
      </c>
      <c r="P945" t="s">
        <v>294</v>
      </c>
      <c r="Q945" t="s">
        <v>295</v>
      </c>
      <c r="S945">
        <v>50.69</v>
      </c>
      <c r="AL945" s="11">
        <f t="shared" si="56"/>
        <v>1</v>
      </c>
      <c r="AM945" s="12">
        <f t="shared" si="57"/>
        <v>0</v>
      </c>
      <c r="AN945" s="12">
        <f t="shared" si="58"/>
        <v>0</v>
      </c>
      <c r="AO945" s="13">
        <f t="shared" si="59"/>
        <v>0</v>
      </c>
    </row>
    <row r="946" spans="1:41" x14ac:dyDescent="0.25">
      <c r="A946" t="s">
        <v>1069</v>
      </c>
      <c r="C946" t="s">
        <v>43</v>
      </c>
      <c r="D946" t="s">
        <v>1065</v>
      </c>
      <c r="E946">
        <v>56.05</v>
      </c>
      <c r="F946">
        <v>160.63</v>
      </c>
      <c r="G946">
        <v>0.01</v>
      </c>
      <c r="J946" t="s">
        <v>3</v>
      </c>
      <c r="N946" t="s">
        <v>445</v>
      </c>
      <c r="O946" t="s">
        <v>46</v>
      </c>
      <c r="P946" t="s">
        <v>294</v>
      </c>
      <c r="Q946" t="s">
        <v>295</v>
      </c>
      <c r="S946">
        <v>53.62</v>
      </c>
      <c r="AL946" s="11">
        <f t="shared" si="56"/>
        <v>1</v>
      </c>
      <c r="AM946" s="12">
        <f t="shared" si="57"/>
        <v>0</v>
      </c>
      <c r="AN946" s="12">
        <f t="shared" si="58"/>
        <v>0</v>
      </c>
      <c r="AO946" s="13">
        <f t="shared" si="59"/>
        <v>0</v>
      </c>
    </row>
    <row r="947" spans="1:41" x14ac:dyDescent="0.25">
      <c r="A947" t="s">
        <v>1070</v>
      </c>
      <c r="C947" t="s">
        <v>43</v>
      </c>
      <c r="D947" t="s">
        <v>1065</v>
      </c>
      <c r="E947">
        <v>56.05</v>
      </c>
      <c r="F947">
        <v>160.63</v>
      </c>
      <c r="G947">
        <v>0.01</v>
      </c>
      <c r="J947" t="s">
        <v>3</v>
      </c>
      <c r="N947" t="s">
        <v>445</v>
      </c>
      <c r="O947" t="s">
        <v>46</v>
      </c>
      <c r="P947" t="s">
        <v>294</v>
      </c>
      <c r="Q947" t="s">
        <v>295</v>
      </c>
      <c r="S947">
        <v>51.59</v>
      </c>
      <c r="AL947" s="11">
        <f t="shared" si="56"/>
        <v>1</v>
      </c>
      <c r="AM947" s="12">
        <f t="shared" si="57"/>
        <v>0</v>
      </c>
      <c r="AN947" s="12">
        <f t="shared" si="58"/>
        <v>0</v>
      </c>
      <c r="AO947" s="13">
        <f t="shared" si="59"/>
        <v>0</v>
      </c>
    </row>
    <row r="948" spans="1:41" x14ac:dyDescent="0.25">
      <c r="A948" t="s">
        <v>1071</v>
      </c>
      <c r="C948" t="s">
        <v>43</v>
      </c>
      <c r="D948" t="s">
        <v>1065</v>
      </c>
      <c r="E948">
        <v>35.380000000000003</v>
      </c>
      <c r="F948">
        <v>138.69999999999999</v>
      </c>
      <c r="G948">
        <v>0.01</v>
      </c>
      <c r="J948" t="s">
        <v>3</v>
      </c>
      <c r="N948" t="s">
        <v>445</v>
      </c>
      <c r="O948" t="s">
        <v>46</v>
      </c>
      <c r="P948" t="s">
        <v>294</v>
      </c>
      <c r="Q948" t="s">
        <v>295</v>
      </c>
      <c r="S948">
        <v>48.8</v>
      </c>
      <c r="AL948" s="11">
        <f t="shared" si="56"/>
        <v>1</v>
      </c>
      <c r="AM948" s="12">
        <f t="shared" si="57"/>
        <v>0</v>
      </c>
      <c r="AN948" s="12">
        <f t="shared" si="58"/>
        <v>0</v>
      </c>
      <c r="AO948" s="13">
        <f t="shared" si="59"/>
        <v>0</v>
      </c>
    </row>
    <row r="949" spans="1:41" x14ac:dyDescent="0.25">
      <c r="A949" t="s">
        <v>1072</v>
      </c>
      <c r="C949" t="s">
        <v>43</v>
      </c>
      <c r="D949" t="s">
        <v>1065</v>
      </c>
      <c r="E949">
        <v>35.380000000000003</v>
      </c>
      <c r="F949">
        <v>138.69999999999999</v>
      </c>
      <c r="G949">
        <v>0.01</v>
      </c>
      <c r="J949" t="s">
        <v>3</v>
      </c>
      <c r="N949" t="s">
        <v>445</v>
      </c>
      <c r="O949" t="s">
        <v>46</v>
      </c>
      <c r="P949" t="s">
        <v>294</v>
      </c>
      <c r="Q949" t="s">
        <v>295</v>
      </c>
      <c r="S949">
        <v>50.41</v>
      </c>
      <c r="AL949" s="11">
        <f t="shared" si="56"/>
        <v>1</v>
      </c>
      <c r="AM949" s="12">
        <f t="shared" si="57"/>
        <v>0</v>
      </c>
      <c r="AN949" s="12">
        <f t="shared" si="58"/>
        <v>0</v>
      </c>
      <c r="AO949" s="13">
        <f t="shared" si="59"/>
        <v>0</v>
      </c>
    </row>
    <row r="950" spans="1:41" x14ac:dyDescent="0.25">
      <c r="A950" t="s">
        <v>1073</v>
      </c>
      <c r="C950" t="s">
        <v>43</v>
      </c>
      <c r="D950" t="s">
        <v>1065</v>
      </c>
      <c r="E950">
        <v>35.380000000000003</v>
      </c>
      <c r="F950">
        <v>138.69999999999999</v>
      </c>
      <c r="G950">
        <v>0.01</v>
      </c>
      <c r="J950" t="s">
        <v>3</v>
      </c>
      <c r="N950" t="s">
        <v>445</v>
      </c>
      <c r="O950" t="s">
        <v>46</v>
      </c>
      <c r="P950" t="s">
        <v>294</v>
      </c>
      <c r="Q950" t="s">
        <v>295</v>
      </c>
      <c r="S950">
        <v>50.08</v>
      </c>
      <c r="AL950" s="11">
        <f t="shared" si="56"/>
        <v>1</v>
      </c>
      <c r="AM950" s="12">
        <f t="shared" si="57"/>
        <v>0</v>
      </c>
      <c r="AN950" s="12">
        <f t="shared" si="58"/>
        <v>0</v>
      </c>
      <c r="AO950" s="13">
        <f t="shared" si="59"/>
        <v>0</v>
      </c>
    </row>
    <row r="951" spans="1:41" x14ac:dyDescent="0.25">
      <c r="A951" t="s">
        <v>1074</v>
      </c>
      <c r="C951" t="s">
        <v>43</v>
      </c>
      <c r="D951" t="s">
        <v>1065</v>
      </c>
      <c r="E951">
        <v>34.75</v>
      </c>
      <c r="F951">
        <v>139.41999999999999</v>
      </c>
      <c r="G951">
        <v>0.01</v>
      </c>
      <c r="J951" t="s">
        <v>3</v>
      </c>
      <c r="N951" t="s">
        <v>445</v>
      </c>
      <c r="O951" t="s">
        <v>46</v>
      </c>
      <c r="P951" t="s">
        <v>341</v>
      </c>
      <c r="Q951" t="s">
        <v>386</v>
      </c>
      <c r="S951">
        <v>57.38</v>
      </c>
      <c r="AL951" s="11">
        <f t="shared" si="56"/>
        <v>0</v>
      </c>
      <c r="AM951" s="12">
        <f t="shared" si="57"/>
        <v>1</v>
      </c>
      <c r="AN951" s="12">
        <f t="shared" si="58"/>
        <v>0</v>
      </c>
      <c r="AO951" s="13">
        <f t="shared" si="59"/>
        <v>0</v>
      </c>
    </row>
    <row r="952" spans="1:41" x14ac:dyDescent="0.25">
      <c r="A952" t="s">
        <v>1075</v>
      </c>
      <c r="C952" t="s">
        <v>43</v>
      </c>
      <c r="D952" t="s">
        <v>1065</v>
      </c>
      <c r="E952">
        <v>34.75</v>
      </c>
      <c r="F952">
        <v>139.41999999999999</v>
      </c>
      <c r="G952">
        <v>0.01</v>
      </c>
      <c r="J952" t="s">
        <v>3</v>
      </c>
      <c r="N952" t="s">
        <v>445</v>
      </c>
      <c r="O952" t="s">
        <v>46</v>
      </c>
      <c r="P952" t="s">
        <v>294</v>
      </c>
      <c r="Q952" t="s">
        <v>295</v>
      </c>
      <c r="S952">
        <v>52.7</v>
      </c>
      <c r="AL952" s="11">
        <f t="shared" si="56"/>
        <v>1</v>
      </c>
      <c r="AM952" s="12">
        <f t="shared" si="57"/>
        <v>0</v>
      </c>
      <c r="AN952" s="12">
        <f t="shared" si="58"/>
        <v>0</v>
      </c>
      <c r="AO952" s="13">
        <f t="shared" si="59"/>
        <v>0</v>
      </c>
    </row>
    <row r="953" spans="1:41" x14ac:dyDescent="0.25">
      <c r="A953" t="s">
        <v>1076</v>
      </c>
      <c r="C953" t="s">
        <v>43</v>
      </c>
      <c r="D953" t="s">
        <v>1065</v>
      </c>
      <c r="E953">
        <v>17.38</v>
      </c>
      <c r="F953">
        <v>-62.8</v>
      </c>
      <c r="G953">
        <v>0.01</v>
      </c>
      <c r="J953" t="s">
        <v>3</v>
      </c>
      <c r="N953" t="s">
        <v>445</v>
      </c>
      <c r="O953" t="s">
        <v>46</v>
      </c>
      <c r="P953" t="s">
        <v>294</v>
      </c>
      <c r="Q953" t="s">
        <v>295</v>
      </c>
      <c r="S953">
        <v>50.3</v>
      </c>
      <c r="AL953" s="11">
        <f t="shared" si="56"/>
        <v>1</v>
      </c>
      <c r="AM953" s="12">
        <f t="shared" si="57"/>
        <v>0</v>
      </c>
      <c r="AN953" s="12">
        <f t="shared" si="58"/>
        <v>0</v>
      </c>
      <c r="AO953" s="13">
        <f t="shared" si="59"/>
        <v>0</v>
      </c>
    </row>
    <row r="954" spans="1:41" x14ac:dyDescent="0.25">
      <c r="A954" t="s">
        <v>1077</v>
      </c>
      <c r="C954" t="s">
        <v>43</v>
      </c>
      <c r="D954" t="s">
        <v>1065</v>
      </c>
      <c r="E954">
        <v>17.38</v>
      </c>
      <c r="F954">
        <v>-62.8</v>
      </c>
      <c r="G954">
        <v>0.01</v>
      </c>
      <c r="J954" t="s">
        <v>3</v>
      </c>
      <c r="N954" t="s">
        <v>445</v>
      </c>
      <c r="O954" t="s">
        <v>46</v>
      </c>
      <c r="P954" t="s">
        <v>294</v>
      </c>
      <c r="Q954" t="s">
        <v>295</v>
      </c>
      <c r="S954">
        <v>53</v>
      </c>
      <c r="AL954" s="11">
        <f t="shared" si="56"/>
        <v>1</v>
      </c>
      <c r="AM954" s="12">
        <f t="shared" si="57"/>
        <v>0</v>
      </c>
      <c r="AN954" s="12">
        <f t="shared" si="58"/>
        <v>0</v>
      </c>
      <c r="AO954" s="13">
        <f t="shared" si="59"/>
        <v>0</v>
      </c>
    </row>
    <row r="955" spans="1:41" x14ac:dyDescent="0.25">
      <c r="A955" t="s">
        <v>1078</v>
      </c>
      <c r="C955" t="s">
        <v>43</v>
      </c>
      <c r="D955" t="s">
        <v>1065</v>
      </c>
      <c r="E955">
        <v>17.38</v>
      </c>
      <c r="F955">
        <v>-62.8</v>
      </c>
      <c r="G955">
        <v>0.01</v>
      </c>
      <c r="J955" t="s">
        <v>3</v>
      </c>
      <c r="N955" t="s">
        <v>445</v>
      </c>
      <c r="O955" t="s">
        <v>46</v>
      </c>
      <c r="P955" t="s">
        <v>294</v>
      </c>
      <c r="Q955" t="s">
        <v>295</v>
      </c>
      <c r="S955">
        <v>49</v>
      </c>
      <c r="AL955" s="11">
        <f t="shared" si="56"/>
        <v>1</v>
      </c>
      <c r="AM955" s="12">
        <f t="shared" si="57"/>
        <v>0</v>
      </c>
      <c r="AN955" s="12">
        <f t="shared" si="58"/>
        <v>0</v>
      </c>
      <c r="AO955" s="13">
        <f t="shared" si="59"/>
        <v>0</v>
      </c>
    </row>
    <row r="956" spans="1:41" x14ac:dyDescent="0.25">
      <c r="A956" t="s">
        <v>1079</v>
      </c>
      <c r="C956" t="s">
        <v>43</v>
      </c>
      <c r="D956" t="s">
        <v>1065</v>
      </c>
      <c r="E956">
        <v>17.38</v>
      </c>
      <c r="F956">
        <v>-62.8</v>
      </c>
      <c r="G956">
        <v>0.01</v>
      </c>
      <c r="J956" t="s">
        <v>3</v>
      </c>
      <c r="N956" t="s">
        <v>445</v>
      </c>
      <c r="O956" t="s">
        <v>46</v>
      </c>
      <c r="P956" t="s">
        <v>341</v>
      </c>
      <c r="Q956" t="s">
        <v>386</v>
      </c>
      <c r="S956">
        <v>56</v>
      </c>
      <c r="AL956" s="11">
        <f t="shared" si="56"/>
        <v>0</v>
      </c>
      <c r="AM956" s="12">
        <f t="shared" si="57"/>
        <v>1</v>
      </c>
      <c r="AN956" s="12">
        <f t="shared" si="58"/>
        <v>0</v>
      </c>
      <c r="AO956" s="13">
        <f t="shared" si="59"/>
        <v>0</v>
      </c>
    </row>
    <row r="957" spans="1:41" x14ac:dyDescent="0.25">
      <c r="A957" t="s">
        <v>1080</v>
      </c>
      <c r="C957" t="s">
        <v>43</v>
      </c>
      <c r="D957" t="s">
        <v>1065</v>
      </c>
      <c r="E957">
        <v>14.5</v>
      </c>
      <c r="F957">
        <v>-61</v>
      </c>
      <c r="G957">
        <v>0.1</v>
      </c>
      <c r="J957" t="s">
        <v>3</v>
      </c>
      <c r="N957" t="s">
        <v>445</v>
      </c>
      <c r="O957" t="s">
        <v>46</v>
      </c>
      <c r="P957" t="s">
        <v>294</v>
      </c>
      <c r="Q957" t="s">
        <v>295</v>
      </c>
      <c r="S957">
        <v>55.17</v>
      </c>
      <c r="AL957" s="11">
        <f t="shared" si="56"/>
        <v>1</v>
      </c>
      <c r="AM957" s="12">
        <f t="shared" si="57"/>
        <v>0</v>
      </c>
      <c r="AN957" s="12">
        <f t="shared" si="58"/>
        <v>0</v>
      </c>
      <c r="AO957" s="13">
        <f t="shared" si="59"/>
        <v>0</v>
      </c>
    </row>
    <row r="958" spans="1:41" x14ac:dyDescent="0.25">
      <c r="A958" t="s">
        <v>1081</v>
      </c>
      <c r="C958" t="s">
        <v>43</v>
      </c>
      <c r="D958" t="s">
        <v>1065</v>
      </c>
      <c r="E958">
        <v>14.5</v>
      </c>
      <c r="F958">
        <v>-61</v>
      </c>
      <c r="G958">
        <v>0.1</v>
      </c>
      <c r="J958" t="s">
        <v>3</v>
      </c>
      <c r="N958" t="s">
        <v>445</v>
      </c>
      <c r="O958" t="s">
        <v>46</v>
      </c>
      <c r="P958" t="s">
        <v>341</v>
      </c>
      <c r="Q958" t="s">
        <v>386</v>
      </c>
      <c r="S958">
        <v>62.04</v>
      </c>
      <c r="AL958" s="11">
        <f t="shared" si="56"/>
        <v>0</v>
      </c>
      <c r="AM958" s="12">
        <f t="shared" si="57"/>
        <v>1</v>
      </c>
      <c r="AN958" s="12">
        <f t="shared" si="58"/>
        <v>0</v>
      </c>
      <c r="AO958" s="13">
        <f t="shared" si="59"/>
        <v>0</v>
      </c>
    </row>
    <row r="959" spans="1:41" x14ac:dyDescent="0.25">
      <c r="A959" t="s">
        <v>1082</v>
      </c>
      <c r="C959" t="s">
        <v>43</v>
      </c>
      <c r="D959" t="s">
        <v>1065</v>
      </c>
      <c r="E959">
        <v>14.5</v>
      </c>
      <c r="F959">
        <v>-61</v>
      </c>
      <c r="G959">
        <v>0.1</v>
      </c>
      <c r="J959" t="s">
        <v>3</v>
      </c>
      <c r="N959" t="s">
        <v>445</v>
      </c>
      <c r="O959" t="s">
        <v>46</v>
      </c>
      <c r="P959" t="s">
        <v>341</v>
      </c>
      <c r="Q959" t="s">
        <v>386</v>
      </c>
      <c r="S959">
        <v>60.94</v>
      </c>
      <c r="AL959" s="11">
        <f t="shared" si="56"/>
        <v>0</v>
      </c>
      <c r="AM959" s="12">
        <f t="shared" si="57"/>
        <v>1</v>
      </c>
      <c r="AN959" s="12">
        <f t="shared" si="58"/>
        <v>0</v>
      </c>
      <c r="AO959" s="13">
        <f t="shared" si="59"/>
        <v>0</v>
      </c>
    </row>
    <row r="960" spans="1:41" x14ac:dyDescent="0.25">
      <c r="A960" t="s">
        <v>1083</v>
      </c>
      <c r="C960" t="s">
        <v>43</v>
      </c>
      <c r="D960" t="s">
        <v>1065</v>
      </c>
      <c r="E960">
        <v>52.35</v>
      </c>
      <c r="F960">
        <v>158.27000000000001</v>
      </c>
      <c r="G960">
        <v>0.01</v>
      </c>
      <c r="J960" t="s">
        <v>3</v>
      </c>
      <c r="N960" t="s">
        <v>445</v>
      </c>
      <c r="O960" t="s">
        <v>46</v>
      </c>
      <c r="P960" t="s">
        <v>294</v>
      </c>
      <c r="Q960" t="s">
        <v>295</v>
      </c>
      <c r="S960">
        <v>51.49</v>
      </c>
      <c r="AL960" s="11">
        <f t="shared" si="56"/>
        <v>1</v>
      </c>
      <c r="AM960" s="12">
        <f t="shared" si="57"/>
        <v>0</v>
      </c>
      <c r="AN960" s="12">
        <f t="shared" si="58"/>
        <v>0</v>
      </c>
      <c r="AO960" s="13">
        <f t="shared" si="59"/>
        <v>0</v>
      </c>
    </row>
    <row r="961" spans="1:41" x14ac:dyDescent="0.25">
      <c r="A961" t="s">
        <v>1084</v>
      </c>
      <c r="C961" t="s">
        <v>43</v>
      </c>
      <c r="D961" t="s">
        <v>1065</v>
      </c>
      <c r="E961">
        <v>34.799999999999997</v>
      </c>
      <c r="F961">
        <v>138.9</v>
      </c>
      <c r="G961">
        <v>0.01</v>
      </c>
      <c r="J961" t="s">
        <v>3</v>
      </c>
      <c r="N961" t="s">
        <v>445</v>
      </c>
      <c r="O961" t="s">
        <v>46</v>
      </c>
      <c r="P961" t="s">
        <v>294</v>
      </c>
      <c r="Q961" t="s">
        <v>295</v>
      </c>
      <c r="S961">
        <v>53.3</v>
      </c>
      <c r="AL961" s="11">
        <f t="shared" si="56"/>
        <v>1</v>
      </c>
      <c r="AM961" s="12">
        <f t="shared" si="57"/>
        <v>0</v>
      </c>
      <c r="AN961" s="12">
        <f t="shared" si="58"/>
        <v>0</v>
      </c>
      <c r="AO961" s="13">
        <f t="shared" si="59"/>
        <v>0</v>
      </c>
    </row>
    <row r="962" spans="1:41" x14ac:dyDescent="0.25">
      <c r="A962" t="s">
        <v>1085</v>
      </c>
      <c r="C962" t="s">
        <v>43</v>
      </c>
      <c r="D962" t="s">
        <v>1065</v>
      </c>
      <c r="E962">
        <v>17.63</v>
      </c>
      <c r="F962">
        <v>-63.23</v>
      </c>
      <c r="G962">
        <v>0.01</v>
      </c>
      <c r="J962" t="s">
        <v>3</v>
      </c>
      <c r="N962" t="s">
        <v>445</v>
      </c>
      <c r="O962" t="s">
        <v>46</v>
      </c>
      <c r="P962" t="s">
        <v>341</v>
      </c>
      <c r="Q962" t="s">
        <v>386</v>
      </c>
      <c r="S962">
        <v>53.7</v>
      </c>
      <c r="AL962" s="11">
        <f t="shared" si="56"/>
        <v>0</v>
      </c>
      <c r="AM962" s="12">
        <f t="shared" si="57"/>
        <v>1</v>
      </c>
      <c r="AN962" s="12">
        <f t="shared" si="58"/>
        <v>0</v>
      </c>
      <c r="AO962" s="13">
        <f t="shared" si="59"/>
        <v>0</v>
      </c>
    </row>
    <row r="963" spans="1:41" x14ac:dyDescent="0.25">
      <c r="A963" t="s">
        <v>1086</v>
      </c>
      <c r="C963" t="s">
        <v>43</v>
      </c>
      <c r="D963" t="s">
        <v>1065</v>
      </c>
      <c r="E963">
        <v>17.63</v>
      </c>
      <c r="F963">
        <v>-63.23</v>
      </c>
      <c r="G963">
        <v>0.01</v>
      </c>
      <c r="J963" t="s">
        <v>3</v>
      </c>
      <c r="N963" t="s">
        <v>445</v>
      </c>
      <c r="O963" t="s">
        <v>46</v>
      </c>
      <c r="P963" t="s">
        <v>341</v>
      </c>
      <c r="Q963" t="s">
        <v>386</v>
      </c>
      <c r="S963">
        <v>55.8</v>
      </c>
      <c r="AL963" s="11">
        <f t="shared" si="56"/>
        <v>0</v>
      </c>
      <c r="AM963" s="12">
        <f t="shared" si="57"/>
        <v>1</v>
      </c>
      <c r="AN963" s="12">
        <f t="shared" si="58"/>
        <v>0</v>
      </c>
      <c r="AO963" s="13">
        <f t="shared" si="59"/>
        <v>0</v>
      </c>
    </row>
    <row r="964" spans="1:41" x14ac:dyDescent="0.25">
      <c r="A964" t="s">
        <v>1087</v>
      </c>
      <c r="C964" t="s">
        <v>43</v>
      </c>
      <c r="D964" t="s">
        <v>1065</v>
      </c>
      <c r="E964">
        <v>17.63</v>
      </c>
      <c r="F964">
        <v>-63.23</v>
      </c>
      <c r="G964">
        <v>0.01</v>
      </c>
      <c r="J964" t="s">
        <v>3</v>
      </c>
      <c r="N964" t="s">
        <v>445</v>
      </c>
      <c r="O964" t="s">
        <v>46</v>
      </c>
      <c r="P964" t="s">
        <v>341</v>
      </c>
      <c r="Q964" t="s">
        <v>386</v>
      </c>
      <c r="S964">
        <v>60.6</v>
      </c>
      <c r="AL964" s="11">
        <f t="shared" si="56"/>
        <v>0</v>
      </c>
      <c r="AM964" s="12">
        <f t="shared" si="57"/>
        <v>1</v>
      </c>
      <c r="AN964" s="12">
        <f t="shared" si="58"/>
        <v>0</v>
      </c>
      <c r="AO964" s="13">
        <f t="shared" si="59"/>
        <v>0</v>
      </c>
    </row>
    <row r="965" spans="1:41" x14ac:dyDescent="0.25">
      <c r="A965" t="s">
        <v>1088</v>
      </c>
      <c r="C965" t="s">
        <v>43</v>
      </c>
      <c r="D965" t="s">
        <v>1065</v>
      </c>
      <c r="E965">
        <v>17.63</v>
      </c>
      <c r="F965">
        <v>-63.23</v>
      </c>
      <c r="G965">
        <v>0.01</v>
      </c>
      <c r="J965" t="s">
        <v>3</v>
      </c>
      <c r="N965" t="s">
        <v>445</v>
      </c>
      <c r="O965" t="s">
        <v>46</v>
      </c>
      <c r="P965" t="s">
        <v>341</v>
      </c>
      <c r="Q965" t="s">
        <v>386</v>
      </c>
      <c r="S965">
        <v>54.67</v>
      </c>
      <c r="AL965" s="11">
        <f t="shared" si="56"/>
        <v>0</v>
      </c>
      <c r="AM965" s="12">
        <f t="shared" si="57"/>
        <v>1</v>
      </c>
      <c r="AN965" s="12">
        <f t="shared" si="58"/>
        <v>0</v>
      </c>
      <c r="AO965" s="13">
        <f t="shared" si="59"/>
        <v>0</v>
      </c>
    </row>
    <row r="966" spans="1:41" x14ac:dyDescent="0.25">
      <c r="A966" t="s">
        <v>1089</v>
      </c>
      <c r="C966" t="s">
        <v>43</v>
      </c>
      <c r="D966" t="s">
        <v>1065</v>
      </c>
      <c r="E966">
        <v>13.333</v>
      </c>
      <c r="F966">
        <v>-61.183300000000003</v>
      </c>
      <c r="G966">
        <v>0.01</v>
      </c>
      <c r="J966" t="s">
        <v>3</v>
      </c>
      <c r="N966" t="s">
        <v>445</v>
      </c>
      <c r="O966" t="s">
        <v>46</v>
      </c>
      <c r="P966" t="s">
        <v>341</v>
      </c>
      <c r="Q966" t="s">
        <v>386</v>
      </c>
      <c r="S966">
        <v>57.21</v>
      </c>
      <c r="AL966" s="11">
        <f t="shared" si="56"/>
        <v>0</v>
      </c>
      <c r="AM966" s="12">
        <f t="shared" si="57"/>
        <v>1</v>
      </c>
      <c r="AN966" s="12">
        <f t="shared" si="58"/>
        <v>0</v>
      </c>
      <c r="AO966" s="13">
        <f t="shared" si="59"/>
        <v>0</v>
      </c>
    </row>
    <row r="967" spans="1:41" x14ac:dyDescent="0.25">
      <c r="A967" t="s">
        <v>1090</v>
      </c>
      <c r="C967" t="s">
        <v>43</v>
      </c>
      <c r="D967" t="s">
        <v>1065</v>
      </c>
      <c r="E967">
        <v>13.333</v>
      </c>
      <c r="F967">
        <v>-61.183300000000003</v>
      </c>
      <c r="G967">
        <v>0.01</v>
      </c>
      <c r="J967" t="s">
        <v>3</v>
      </c>
      <c r="N967" t="s">
        <v>445</v>
      </c>
      <c r="O967" t="s">
        <v>46</v>
      </c>
      <c r="P967" t="s">
        <v>294</v>
      </c>
      <c r="Q967" t="s">
        <v>295</v>
      </c>
      <c r="S967">
        <v>54.1</v>
      </c>
      <c r="AL967" s="11">
        <f t="shared" si="56"/>
        <v>1</v>
      </c>
      <c r="AM967" s="12">
        <f t="shared" si="57"/>
        <v>0</v>
      </c>
      <c r="AN967" s="12">
        <f t="shared" si="58"/>
        <v>0</v>
      </c>
      <c r="AO967" s="13">
        <f t="shared" si="59"/>
        <v>0</v>
      </c>
    </row>
    <row r="968" spans="1:41" x14ac:dyDescent="0.25">
      <c r="A968" t="s">
        <v>1091</v>
      </c>
      <c r="C968" t="s">
        <v>43</v>
      </c>
      <c r="D968" t="s">
        <v>1065</v>
      </c>
      <c r="E968">
        <v>13.333</v>
      </c>
      <c r="F968">
        <v>-61.183300000000003</v>
      </c>
      <c r="G968">
        <v>0.01</v>
      </c>
      <c r="J968" t="s">
        <v>3</v>
      </c>
      <c r="N968" t="s">
        <v>445</v>
      </c>
      <c r="O968" t="s">
        <v>46</v>
      </c>
      <c r="P968" t="s">
        <v>294</v>
      </c>
      <c r="Q968" t="s">
        <v>295</v>
      </c>
      <c r="S968">
        <v>53.48</v>
      </c>
      <c r="AL968" s="11">
        <f t="shared" si="56"/>
        <v>1</v>
      </c>
      <c r="AM968" s="12">
        <f t="shared" si="57"/>
        <v>0</v>
      </c>
      <c r="AN968" s="12">
        <f t="shared" si="58"/>
        <v>0</v>
      </c>
      <c r="AO968" s="13">
        <f t="shared" si="59"/>
        <v>0</v>
      </c>
    </row>
    <row r="969" spans="1:41" x14ac:dyDescent="0.25">
      <c r="A969" t="s">
        <v>1092</v>
      </c>
      <c r="C969" t="s">
        <v>43</v>
      </c>
      <c r="D969" t="s">
        <v>1065</v>
      </c>
      <c r="E969">
        <v>55.53</v>
      </c>
      <c r="F969">
        <v>160.27000000000001</v>
      </c>
      <c r="G969">
        <v>0.01</v>
      </c>
      <c r="J969" t="s">
        <v>3</v>
      </c>
      <c r="N969" t="s">
        <v>445</v>
      </c>
      <c r="O969" t="s">
        <v>46</v>
      </c>
      <c r="P969" t="s">
        <v>294</v>
      </c>
      <c r="Q969" t="s">
        <v>295</v>
      </c>
      <c r="S969">
        <v>52.57</v>
      </c>
      <c r="AL969" s="11">
        <f t="shared" ref="AL969:AL1032" si="60">IF(AND(J969="VOLCANIC_ARC",OR(Q969="BASALT",Q969="BASALTIC ANDESITE",Q969="GABBRO",Q969="PICRITE",Q969="TRACHYBASALT")),1,0)</f>
        <v>1</v>
      </c>
      <c r="AM969" s="12">
        <f t="shared" ref="AM969:AM1032" si="61">IF(AND(J969="VOLCANIC_ARC",OR(Q969="ANDESITE",Q969="TRACHYANDESITE",Q969="DACITE",Q969="RHYODACITE",Q969="RHYOLITE")),1,0)</f>
        <v>0</v>
      </c>
      <c r="AN969" s="12">
        <f t="shared" ref="AN969:AN1032" si="62">IF(AND(Q969="TEPHRA",S969&lt;57),1,0)</f>
        <v>0</v>
      </c>
      <c r="AO969" s="13">
        <f t="shared" ref="AO969:AO1032" si="63">IF(AND(Q969="TEPHRA",S969&gt;=57),1,0)</f>
        <v>0</v>
      </c>
    </row>
    <row r="970" spans="1:41" x14ac:dyDescent="0.25">
      <c r="A970" t="s">
        <v>1093</v>
      </c>
      <c r="C970" t="s">
        <v>43</v>
      </c>
      <c r="D970" t="s">
        <v>1065</v>
      </c>
      <c r="E970">
        <v>55.53</v>
      </c>
      <c r="F970">
        <v>160.27000000000001</v>
      </c>
      <c r="G970">
        <v>0.01</v>
      </c>
      <c r="J970" t="s">
        <v>3</v>
      </c>
      <c r="N970" t="s">
        <v>445</v>
      </c>
      <c r="O970" t="s">
        <v>46</v>
      </c>
      <c r="P970" t="s">
        <v>294</v>
      </c>
      <c r="Q970" t="s">
        <v>295</v>
      </c>
      <c r="S970">
        <v>51.72</v>
      </c>
      <c r="AL970" s="11">
        <f t="shared" si="60"/>
        <v>1</v>
      </c>
      <c r="AM970" s="12">
        <f t="shared" si="61"/>
        <v>0</v>
      </c>
      <c r="AN970" s="12">
        <f t="shared" si="62"/>
        <v>0</v>
      </c>
      <c r="AO970" s="13">
        <f t="shared" si="63"/>
        <v>0</v>
      </c>
    </row>
    <row r="971" spans="1:41" x14ac:dyDescent="0.25">
      <c r="A971" t="s">
        <v>1094</v>
      </c>
      <c r="C971" t="s">
        <v>43</v>
      </c>
      <c r="D971" t="s">
        <v>1065</v>
      </c>
      <c r="E971">
        <v>55.53</v>
      </c>
      <c r="F971">
        <v>160.27000000000001</v>
      </c>
      <c r="G971">
        <v>0.01</v>
      </c>
      <c r="J971" t="s">
        <v>3</v>
      </c>
      <c r="N971" t="s">
        <v>445</v>
      </c>
      <c r="O971" t="s">
        <v>46</v>
      </c>
      <c r="P971" t="s">
        <v>294</v>
      </c>
      <c r="Q971" t="s">
        <v>295</v>
      </c>
      <c r="S971">
        <v>50.85</v>
      </c>
      <c r="AL971" s="11">
        <f t="shared" si="60"/>
        <v>1</v>
      </c>
      <c r="AM971" s="12">
        <f t="shared" si="61"/>
        <v>0</v>
      </c>
      <c r="AN971" s="12">
        <f t="shared" si="62"/>
        <v>0</v>
      </c>
      <c r="AO971" s="13">
        <f t="shared" si="63"/>
        <v>0</v>
      </c>
    </row>
    <row r="972" spans="1:41" x14ac:dyDescent="0.25">
      <c r="A972" t="s">
        <v>1095</v>
      </c>
      <c r="C972" t="s">
        <v>43</v>
      </c>
      <c r="D972" t="s">
        <v>1065</v>
      </c>
      <c r="E972">
        <v>17.637499999999999</v>
      </c>
      <c r="F972">
        <v>-63.25</v>
      </c>
      <c r="G972">
        <v>0.01</v>
      </c>
      <c r="J972" t="s">
        <v>3</v>
      </c>
      <c r="N972" t="s">
        <v>445</v>
      </c>
      <c r="O972" t="s">
        <v>46</v>
      </c>
      <c r="P972" t="s">
        <v>341</v>
      </c>
      <c r="Q972" t="s">
        <v>386</v>
      </c>
      <c r="S972">
        <v>59.55</v>
      </c>
      <c r="AL972" s="11">
        <f t="shared" si="60"/>
        <v>0</v>
      </c>
      <c r="AM972" s="12">
        <f t="shared" si="61"/>
        <v>1</v>
      </c>
      <c r="AN972" s="12">
        <f t="shared" si="62"/>
        <v>0</v>
      </c>
      <c r="AO972" s="13">
        <f t="shared" si="63"/>
        <v>0</v>
      </c>
    </row>
    <row r="973" spans="1:41" x14ac:dyDescent="0.25">
      <c r="A973" t="s">
        <v>1096</v>
      </c>
      <c r="C973" t="s">
        <v>43</v>
      </c>
      <c r="D973" t="s">
        <v>1097</v>
      </c>
      <c r="E973">
        <v>52.196100000000001</v>
      </c>
      <c r="F973">
        <v>-174.20099999999999</v>
      </c>
      <c r="G973">
        <v>1E-4</v>
      </c>
      <c r="J973" t="s">
        <v>3</v>
      </c>
      <c r="N973" t="s">
        <v>1055</v>
      </c>
      <c r="O973" t="s">
        <v>46</v>
      </c>
      <c r="P973" t="s">
        <v>294</v>
      </c>
      <c r="Q973" t="s">
        <v>295</v>
      </c>
      <c r="S973">
        <v>47.81</v>
      </c>
      <c r="AL973" s="11">
        <f t="shared" si="60"/>
        <v>1</v>
      </c>
      <c r="AM973" s="12">
        <f t="shared" si="61"/>
        <v>0</v>
      </c>
      <c r="AN973" s="12">
        <f t="shared" si="62"/>
        <v>0</v>
      </c>
      <c r="AO973" s="13">
        <f t="shared" si="63"/>
        <v>0</v>
      </c>
    </row>
    <row r="974" spans="1:41" x14ac:dyDescent="0.25">
      <c r="A974" t="s">
        <v>1098</v>
      </c>
      <c r="C974" t="s">
        <v>43</v>
      </c>
      <c r="D974" t="s">
        <v>1097</v>
      </c>
      <c r="E974">
        <v>52.196100000000001</v>
      </c>
      <c r="F974">
        <v>-174.20099999999999</v>
      </c>
      <c r="G974">
        <v>1E-4</v>
      </c>
      <c r="J974" t="s">
        <v>3</v>
      </c>
      <c r="N974" t="s">
        <v>1055</v>
      </c>
      <c r="O974" t="s">
        <v>46</v>
      </c>
      <c r="P974" t="s">
        <v>341</v>
      </c>
      <c r="Q974" t="s">
        <v>342</v>
      </c>
      <c r="S974">
        <v>55.7</v>
      </c>
      <c r="AL974" s="11">
        <f t="shared" si="60"/>
        <v>1</v>
      </c>
      <c r="AM974" s="12">
        <f t="shared" si="61"/>
        <v>0</v>
      </c>
      <c r="AN974" s="12">
        <f t="shared" si="62"/>
        <v>0</v>
      </c>
      <c r="AO974" s="13">
        <f t="shared" si="63"/>
        <v>0</v>
      </c>
    </row>
    <row r="975" spans="1:41" x14ac:dyDescent="0.25">
      <c r="A975" t="s">
        <v>1099</v>
      </c>
      <c r="C975" t="s">
        <v>43</v>
      </c>
      <c r="D975" t="s">
        <v>1097</v>
      </c>
      <c r="E975">
        <v>52.196100000000001</v>
      </c>
      <c r="F975">
        <v>-174.20099999999999</v>
      </c>
      <c r="G975">
        <v>1E-4</v>
      </c>
      <c r="J975" t="s">
        <v>3</v>
      </c>
      <c r="N975" t="s">
        <v>1055</v>
      </c>
      <c r="O975" t="s">
        <v>46</v>
      </c>
      <c r="P975" t="s">
        <v>341</v>
      </c>
      <c r="Q975" t="s">
        <v>386</v>
      </c>
      <c r="S975">
        <v>61.37</v>
      </c>
      <c r="AL975" s="11">
        <f t="shared" si="60"/>
        <v>0</v>
      </c>
      <c r="AM975" s="12">
        <f t="shared" si="61"/>
        <v>1</v>
      </c>
      <c r="AN975" s="12">
        <f t="shared" si="62"/>
        <v>0</v>
      </c>
      <c r="AO975" s="13">
        <f t="shared" si="63"/>
        <v>0</v>
      </c>
    </row>
    <row r="976" spans="1:41" x14ac:dyDescent="0.25">
      <c r="A976" t="s">
        <v>1100</v>
      </c>
      <c r="C976" t="s">
        <v>43</v>
      </c>
      <c r="D976" t="s">
        <v>1097</v>
      </c>
      <c r="E976">
        <v>52.196100000000001</v>
      </c>
      <c r="F976">
        <v>-174.20099999999999</v>
      </c>
      <c r="G976">
        <v>1E-4</v>
      </c>
      <c r="J976" t="s">
        <v>3</v>
      </c>
      <c r="N976" t="s">
        <v>1055</v>
      </c>
      <c r="O976" t="s">
        <v>46</v>
      </c>
      <c r="P976" t="s">
        <v>294</v>
      </c>
      <c r="Q976" t="s">
        <v>295</v>
      </c>
      <c r="S976">
        <v>49.08</v>
      </c>
      <c r="AL976" s="11">
        <f t="shared" si="60"/>
        <v>1</v>
      </c>
      <c r="AM976" s="12">
        <f t="shared" si="61"/>
        <v>0</v>
      </c>
      <c r="AN976" s="12">
        <f t="shared" si="62"/>
        <v>0</v>
      </c>
      <c r="AO976" s="13">
        <f t="shared" si="63"/>
        <v>0</v>
      </c>
    </row>
    <row r="977" spans="1:41" x14ac:dyDescent="0.25">
      <c r="A977" t="s">
        <v>1101</v>
      </c>
      <c r="C977" t="s">
        <v>43</v>
      </c>
      <c r="D977" t="s">
        <v>1097</v>
      </c>
      <c r="E977">
        <v>52.196100000000001</v>
      </c>
      <c r="F977">
        <v>-174.20099999999999</v>
      </c>
      <c r="G977">
        <v>1E-4</v>
      </c>
      <c r="J977" t="s">
        <v>3</v>
      </c>
      <c r="N977" t="s">
        <v>1055</v>
      </c>
      <c r="O977" t="s">
        <v>46</v>
      </c>
      <c r="P977" t="s">
        <v>294</v>
      </c>
      <c r="Q977" t="s">
        <v>295</v>
      </c>
      <c r="S977">
        <v>50.42</v>
      </c>
      <c r="AL977" s="11">
        <f t="shared" si="60"/>
        <v>1</v>
      </c>
      <c r="AM977" s="12">
        <f t="shared" si="61"/>
        <v>0</v>
      </c>
      <c r="AN977" s="12">
        <f t="shared" si="62"/>
        <v>0</v>
      </c>
      <c r="AO977" s="13">
        <f t="shared" si="63"/>
        <v>0</v>
      </c>
    </row>
    <row r="978" spans="1:41" x14ac:dyDescent="0.25">
      <c r="A978" t="s">
        <v>1102</v>
      </c>
      <c r="C978" t="s">
        <v>43</v>
      </c>
      <c r="D978" t="s">
        <v>1097</v>
      </c>
      <c r="E978">
        <v>52.196100000000001</v>
      </c>
      <c r="F978">
        <v>-174.20099999999999</v>
      </c>
      <c r="G978">
        <v>1E-4</v>
      </c>
      <c r="J978" t="s">
        <v>3</v>
      </c>
      <c r="N978" t="s">
        <v>1055</v>
      </c>
      <c r="O978" t="s">
        <v>46</v>
      </c>
      <c r="P978" t="s">
        <v>294</v>
      </c>
      <c r="Q978" t="s">
        <v>295</v>
      </c>
      <c r="S978">
        <v>47.81</v>
      </c>
      <c r="T978">
        <v>0.82</v>
      </c>
      <c r="U978">
        <v>19.899999999999999</v>
      </c>
      <c r="Z978">
        <v>9.49</v>
      </c>
      <c r="AB978">
        <v>0.18</v>
      </c>
      <c r="AC978">
        <v>6.21</v>
      </c>
      <c r="AD978">
        <v>11.08</v>
      </c>
      <c r="AE978">
        <v>2.79</v>
      </c>
      <c r="AF978">
        <v>0.63</v>
      </c>
      <c r="AG978">
        <v>0.18</v>
      </c>
      <c r="AL978" s="11">
        <f t="shared" si="60"/>
        <v>1</v>
      </c>
      <c r="AM978" s="12">
        <f t="shared" si="61"/>
        <v>0</v>
      </c>
      <c r="AN978" s="12">
        <f t="shared" si="62"/>
        <v>0</v>
      </c>
      <c r="AO978" s="13">
        <f t="shared" si="63"/>
        <v>0</v>
      </c>
    </row>
    <row r="979" spans="1:41" x14ac:dyDescent="0.25">
      <c r="A979" t="s">
        <v>1103</v>
      </c>
      <c r="C979" t="s">
        <v>43</v>
      </c>
      <c r="D979" t="s">
        <v>1097</v>
      </c>
      <c r="E979">
        <v>52.329599999999999</v>
      </c>
      <c r="F979">
        <v>-174.16200000000001</v>
      </c>
      <c r="G979">
        <v>1E-4</v>
      </c>
      <c r="J979" t="s">
        <v>3</v>
      </c>
      <c r="N979" t="s">
        <v>1104</v>
      </c>
      <c r="O979" t="s">
        <v>46</v>
      </c>
      <c r="P979" t="s">
        <v>341</v>
      </c>
      <c r="Q979" t="s">
        <v>342</v>
      </c>
      <c r="S979">
        <v>55.9</v>
      </c>
      <c r="T979">
        <v>0.84</v>
      </c>
      <c r="U979">
        <v>16.600000000000001</v>
      </c>
      <c r="W979">
        <v>2.1800000000000002</v>
      </c>
      <c r="Y979">
        <v>5.66</v>
      </c>
      <c r="Z979">
        <v>7.62</v>
      </c>
      <c r="AB979">
        <v>0.14000000000000001</v>
      </c>
      <c r="AC979">
        <v>4.2699999999999996</v>
      </c>
      <c r="AD979">
        <v>8.3699999999999992</v>
      </c>
      <c r="AE979">
        <v>3.71</v>
      </c>
      <c r="AF979">
        <v>1.9</v>
      </c>
      <c r="AG979">
        <v>0.18</v>
      </c>
      <c r="AL979" s="11">
        <f t="shared" si="60"/>
        <v>1</v>
      </c>
      <c r="AM979" s="12">
        <f t="shared" si="61"/>
        <v>0</v>
      </c>
      <c r="AN979" s="12">
        <f t="shared" si="62"/>
        <v>0</v>
      </c>
      <c r="AO979" s="13">
        <f t="shared" si="63"/>
        <v>0</v>
      </c>
    </row>
    <row r="980" spans="1:41" x14ac:dyDescent="0.25">
      <c r="A980" t="s">
        <v>1105</v>
      </c>
      <c r="C980" t="s">
        <v>43</v>
      </c>
      <c r="D980" t="s">
        <v>1097</v>
      </c>
      <c r="E980">
        <v>52.329599999999999</v>
      </c>
      <c r="F980">
        <v>-174.16200000000001</v>
      </c>
      <c r="G980">
        <v>1E-4</v>
      </c>
      <c r="J980" t="s">
        <v>3</v>
      </c>
      <c r="N980" t="s">
        <v>1104</v>
      </c>
      <c r="O980" t="s">
        <v>46</v>
      </c>
      <c r="P980" t="s">
        <v>341</v>
      </c>
      <c r="Q980" t="s">
        <v>342</v>
      </c>
      <c r="S980">
        <v>56.1</v>
      </c>
      <c r="T980">
        <v>0.82</v>
      </c>
      <c r="U980">
        <v>17.3</v>
      </c>
      <c r="W980">
        <v>3.23</v>
      </c>
      <c r="Y980">
        <v>4.34</v>
      </c>
      <c r="Z980">
        <v>7.25</v>
      </c>
      <c r="AB980">
        <v>0.18</v>
      </c>
      <c r="AC980">
        <v>3.82</v>
      </c>
      <c r="AD980">
        <v>7.3</v>
      </c>
      <c r="AE980">
        <v>3.6</v>
      </c>
      <c r="AF980">
        <v>1.77</v>
      </c>
      <c r="AG980">
        <v>0.18</v>
      </c>
      <c r="AL980" s="11">
        <f t="shared" si="60"/>
        <v>1</v>
      </c>
      <c r="AM980" s="12">
        <f t="shared" si="61"/>
        <v>0</v>
      </c>
      <c r="AN980" s="12">
        <f t="shared" si="62"/>
        <v>0</v>
      </c>
      <c r="AO980" s="13">
        <f t="shared" si="63"/>
        <v>0</v>
      </c>
    </row>
    <row r="981" spans="1:41" x14ac:dyDescent="0.25">
      <c r="A981" t="s">
        <v>1106</v>
      </c>
      <c r="C981" t="s">
        <v>43</v>
      </c>
      <c r="D981" t="s">
        <v>1097</v>
      </c>
      <c r="E981">
        <v>52.329599999999999</v>
      </c>
      <c r="F981">
        <v>-174.16200000000001</v>
      </c>
      <c r="G981">
        <v>1E-4</v>
      </c>
      <c r="J981" t="s">
        <v>3</v>
      </c>
      <c r="N981" t="s">
        <v>1104</v>
      </c>
      <c r="O981" t="s">
        <v>46</v>
      </c>
      <c r="P981" t="s">
        <v>294</v>
      </c>
      <c r="Q981" t="s">
        <v>295</v>
      </c>
      <c r="S981">
        <v>51.5</v>
      </c>
      <c r="T981">
        <v>0.99</v>
      </c>
      <c r="U981">
        <v>18.100000000000001</v>
      </c>
      <c r="W981">
        <v>3.67</v>
      </c>
      <c r="Y981">
        <v>6.15</v>
      </c>
      <c r="Z981">
        <v>9.4499999999999993</v>
      </c>
      <c r="AB981">
        <v>0.13</v>
      </c>
      <c r="AC981">
        <v>5</v>
      </c>
      <c r="AD981">
        <v>9.73</v>
      </c>
      <c r="AE981">
        <v>3.21</v>
      </c>
      <c r="AF981">
        <v>1.08</v>
      </c>
      <c r="AG981">
        <v>0.22</v>
      </c>
      <c r="AL981" s="11">
        <f t="shared" si="60"/>
        <v>1</v>
      </c>
      <c r="AM981" s="12">
        <f t="shared" si="61"/>
        <v>0</v>
      </c>
      <c r="AN981" s="12">
        <f t="shared" si="62"/>
        <v>0</v>
      </c>
      <c r="AO981" s="13">
        <f t="shared" si="63"/>
        <v>0</v>
      </c>
    </row>
    <row r="982" spans="1:41" x14ac:dyDescent="0.25">
      <c r="A982" t="s">
        <v>1107</v>
      </c>
      <c r="C982" t="s">
        <v>43</v>
      </c>
      <c r="D982" t="s">
        <v>1097</v>
      </c>
      <c r="E982">
        <v>52.318899999999999</v>
      </c>
      <c r="F982">
        <v>-174.142</v>
      </c>
      <c r="G982">
        <v>1E-4</v>
      </c>
      <c r="J982" t="s">
        <v>3</v>
      </c>
      <c r="N982" t="s">
        <v>1104</v>
      </c>
      <c r="O982" t="s">
        <v>46</v>
      </c>
      <c r="P982" t="s">
        <v>294</v>
      </c>
      <c r="Q982" t="s">
        <v>295</v>
      </c>
      <c r="S982">
        <v>51.2</v>
      </c>
      <c r="T982">
        <v>0.96</v>
      </c>
      <c r="U982">
        <v>18.899999999999999</v>
      </c>
      <c r="W982">
        <v>4.05</v>
      </c>
      <c r="Y982">
        <v>5.63</v>
      </c>
      <c r="Z982">
        <v>9.27</v>
      </c>
      <c r="AB982">
        <v>0.2</v>
      </c>
      <c r="AC982">
        <v>5.29</v>
      </c>
      <c r="AD982">
        <v>9.8699999999999992</v>
      </c>
      <c r="AE982">
        <v>3</v>
      </c>
      <c r="AF982">
        <v>0.74</v>
      </c>
      <c r="AG982">
        <v>0.19</v>
      </c>
      <c r="AL982" s="11">
        <f t="shared" si="60"/>
        <v>1</v>
      </c>
      <c r="AM982" s="12">
        <f t="shared" si="61"/>
        <v>0</v>
      </c>
      <c r="AN982" s="12">
        <f t="shared" si="62"/>
        <v>0</v>
      </c>
      <c r="AO982" s="13">
        <f t="shared" si="63"/>
        <v>0</v>
      </c>
    </row>
    <row r="983" spans="1:41" x14ac:dyDescent="0.25">
      <c r="A983" t="s">
        <v>1108</v>
      </c>
      <c r="C983" t="s">
        <v>43</v>
      </c>
      <c r="D983" t="s">
        <v>1097</v>
      </c>
      <c r="E983">
        <v>52.318899999999999</v>
      </c>
      <c r="F983">
        <v>-174.142</v>
      </c>
      <c r="G983">
        <v>1E-4</v>
      </c>
      <c r="J983" t="s">
        <v>3</v>
      </c>
      <c r="N983" t="s">
        <v>1104</v>
      </c>
      <c r="O983" t="s">
        <v>46</v>
      </c>
      <c r="P983" t="s">
        <v>341</v>
      </c>
      <c r="Q983" t="s">
        <v>342</v>
      </c>
      <c r="S983">
        <v>52</v>
      </c>
      <c r="T983">
        <v>0.91</v>
      </c>
      <c r="U983">
        <v>19.5</v>
      </c>
      <c r="W983">
        <v>4.6500000000000004</v>
      </c>
      <c r="Y983">
        <v>5.27</v>
      </c>
      <c r="Z983">
        <v>9.4499999999999993</v>
      </c>
      <c r="AB983">
        <v>0.25</v>
      </c>
      <c r="AC983">
        <v>4.6100000000000003</v>
      </c>
      <c r="AD983">
        <v>10.1</v>
      </c>
      <c r="AE983">
        <v>3.27</v>
      </c>
      <c r="AF983">
        <v>0.62</v>
      </c>
      <c r="AG983">
        <v>0.24</v>
      </c>
      <c r="AL983" s="11">
        <f t="shared" si="60"/>
        <v>1</v>
      </c>
      <c r="AM983" s="12">
        <f t="shared" si="61"/>
        <v>0</v>
      </c>
      <c r="AN983" s="12">
        <f t="shared" si="62"/>
        <v>0</v>
      </c>
      <c r="AO983" s="13">
        <f t="shared" si="63"/>
        <v>0</v>
      </c>
    </row>
    <row r="984" spans="1:41" x14ac:dyDescent="0.25">
      <c r="A984" t="s">
        <v>1109</v>
      </c>
      <c r="C984" t="s">
        <v>43</v>
      </c>
      <c r="D984" t="s">
        <v>1097</v>
      </c>
      <c r="E984">
        <v>52.318899999999999</v>
      </c>
      <c r="F984">
        <v>-174.142</v>
      </c>
      <c r="G984">
        <v>1E-4</v>
      </c>
      <c r="J984" t="s">
        <v>3</v>
      </c>
      <c r="N984" t="s">
        <v>1104</v>
      </c>
      <c r="O984" t="s">
        <v>46</v>
      </c>
      <c r="P984" t="s">
        <v>341</v>
      </c>
      <c r="Q984" t="s">
        <v>342</v>
      </c>
      <c r="S984">
        <v>55.3</v>
      </c>
      <c r="T984">
        <v>1.04</v>
      </c>
      <c r="U984">
        <v>18.7</v>
      </c>
      <c r="W984">
        <v>3.78</v>
      </c>
      <c r="Y984">
        <v>4.8600000000000003</v>
      </c>
      <c r="Z984">
        <v>8.26</v>
      </c>
      <c r="AB984">
        <v>0.16</v>
      </c>
      <c r="AC984">
        <v>3.07</v>
      </c>
      <c r="AD984">
        <v>8.11</v>
      </c>
      <c r="AE984">
        <v>3.79</v>
      </c>
      <c r="AF984">
        <v>1.54</v>
      </c>
      <c r="AG984">
        <v>0.49</v>
      </c>
      <c r="AL984" s="11">
        <f t="shared" si="60"/>
        <v>1</v>
      </c>
      <c r="AM984" s="12">
        <f t="shared" si="61"/>
        <v>0</v>
      </c>
      <c r="AN984" s="12">
        <f t="shared" si="62"/>
        <v>0</v>
      </c>
      <c r="AO984" s="13">
        <f t="shared" si="63"/>
        <v>0</v>
      </c>
    </row>
    <row r="985" spans="1:41" x14ac:dyDescent="0.25">
      <c r="A985" t="s">
        <v>1110</v>
      </c>
      <c r="C985" t="s">
        <v>43</v>
      </c>
      <c r="D985" t="s">
        <v>1097</v>
      </c>
      <c r="E985">
        <v>52.318899999999999</v>
      </c>
      <c r="F985">
        <v>-174.142</v>
      </c>
      <c r="G985">
        <v>1E-4</v>
      </c>
      <c r="J985" t="s">
        <v>3</v>
      </c>
      <c r="N985" t="s">
        <v>1104</v>
      </c>
      <c r="O985" t="s">
        <v>46</v>
      </c>
      <c r="P985" t="s">
        <v>294</v>
      </c>
      <c r="Q985" t="s">
        <v>295</v>
      </c>
      <c r="S985">
        <v>66.7</v>
      </c>
      <c r="T985">
        <v>0.54</v>
      </c>
      <c r="U985">
        <v>16.399999999999999</v>
      </c>
      <c r="W985">
        <v>1.56</v>
      </c>
      <c r="Y985">
        <v>2.96</v>
      </c>
      <c r="Z985">
        <v>4.3600000000000003</v>
      </c>
      <c r="AB985">
        <v>0.17</v>
      </c>
      <c r="AC985">
        <v>0.94</v>
      </c>
      <c r="AD985">
        <v>2.76</v>
      </c>
      <c r="AE985">
        <v>5.13</v>
      </c>
      <c r="AF985">
        <v>3.68</v>
      </c>
      <c r="AG985">
        <v>0.18</v>
      </c>
      <c r="AL985" s="11">
        <f t="shared" si="60"/>
        <v>1</v>
      </c>
      <c r="AM985" s="12">
        <f t="shared" si="61"/>
        <v>0</v>
      </c>
      <c r="AN985" s="12">
        <f t="shared" si="62"/>
        <v>0</v>
      </c>
      <c r="AO985" s="13">
        <f t="shared" si="63"/>
        <v>0</v>
      </c>
    </row>
    <row r="986" spans="1:41" x14ac:dyDescent="0.25">
      <c r="A986" t="s">
        <v>1111</v>
      </c>
      <c r="C986" t="s">
        <v>43</v>
      </c>
      <c r="D986" t="s">
        <v>1097</v>
      </c>
      <c r="E986">
        <v>52.318899999999999</v>
      </c>
      <c r="F986">
        <v>-174.142</v>
      </c>
      <c r="G986">
        <v>1E-4</v>
      </c>
      <c r="J986" t="s">
        <v>3</v>
      </c>
      <c r="N986" t="s">
        <v>1104</v>
      </c>
      <c r="O986" t="s">
        <v>46</v>
      </c>
      <c r="P986" t="s">
        <v>341</v>
      </c>
      <c r="Q986" t="s">
        <v>342</v>
      </c>
      <c r="S986">
        <v>52.7</v>
      </c>
      <c r="T986">
        <v>1.02</v>
      </c>
      <c r="U986">
        <v>19.100000000000001</v>
      </c>
      <c r="W986">
        <v>4.08</v>
      </c>
      <c r="Y986">
        <v>5.6</v>
      </c>
      <c r="Z986">
        <v>9.27</v>
      </c>
      <c r="AB986">
        <v>0.18</v>
      </c>
      <c r="AC986">
        <v>3.94</v>
      </c>
      <c r="AD986">
        <v>8.82</v>
      </c>
      <c r="AE986">
        <v>3.54</v>
      </c>
      <c r="AF986">
        <v>0.8</v>
      </c>
      <c r="AG986">
        <v>0.28999999999999998</v>
      </c>
      <c r="AL986" s="11">
        <f t="shared" si="60"/>
        <v>1</v>
      </c>
      <c r="AM986" s="12">
        <f t="shared" si="61"/>
        <v>0</v>
      </c>
      <c r="AN986" s="12">
        <f t="shared" si="62"/>
        <v>0</v>
      </c>
      <c r="AO986" s="13">
        <f t="shared" si="63"/>
        <v>0</v>
      </c>
    </row>
    <row r="987" spans="1:41" x14ac:dyDescent="0.25">
      <c r="A987" t="s">
        <v>1112</v>
      </c>
      <c r="C987" t="s">
        <v>43</v>
      </c>
      <c r="D987" t="s">
        <v>1097</v>
      </c>
      <c r="E987">
        <v>52.318899999999999</v>
      </c>
      <c r="F987">
        <v>-174.142</v>
      </c>
      <c r="G987">
        <v>1E-4</v>
      </c>
      <c r="J987" t="s">
        <v>3</v>
      </c>
      <c r="N987" t="s">
        <v>1104</v>
      </c>
      <c r="O987" t="s">
        <v>46</v>
      </c>
      <c r="P987" t="s">
        <v>341</v>
      </c>
      <c r="Q987" t="s">
        <v>342</v>
      </c>
      <c r="S987">
        <v>53.6</v>
      </c>
      <c r="T987">
        <v>1.04</v>
      </c>
      <c r="U987">
        <v>18.399999999999999</v>
      </c>
      <c r="W987">
        <v>4.3</v>
      </c>
      <c r="Y987">
        <v>5.31</v>
      </c>
      <c r="Z987">
        <v>9.18</v>
      </c>
      <c r="AB987">
        <v>0.18</v>
      </c>
      <c r="AC987">
        <v>3.47</v>
      </c>
      <c r="AD987">
        <v>8.8800000000000008</v>
      </c>
      <c r="AE987">
        <v>3.09</v>
      </c>
      <c r="AF987">
        <v>1.2</v>
      </c>
      <c r="AG987">
        <v>0.3</v>
      </c>
      <c r="AL987" s="11">
        <f t="shared" si="60"/>
        <v>1</v>
      </c>
      <c r="AM987" s="12">
        <f t="shared" si="61"/>
        <v>0</v>
      </c>
      <c r="AN987" s="12">
        <f t="shared" si="62"/>
        <v>0</v>
      </c>
      <c r="AO987" s="13">
        <f t="shared" si="63"/>
        <v>0</v>
      </c>
    </row>
    <row r="988" spans="1:41" x14ac:dyDescent="0.25">
      <c r="A988" t="s">
        <v>1113</v>
      </c>
      <c r="C988" t="s">
        <v>43</v>
      </c>
      <c r="D988" t="s">
        <v>1097</v>
      </c>
      <c r="E988">
        <v>52.318899999999999</v>
      </c>
      <c r="F988">
        <v>-174.142</v>
      </c>
      <c r="G988">
        <v>1E-4</v>
      </c>
      <c r="J988" t="s">
        <v>3</v>
      </c>
      <c r="N988" t="s">
        <v>1055</v>
      </c>
      <c r="O988" t="s">
        <v>46</v>
      </c>
      <c r="P988" t="s">
        <v>341</v>
      </c>
      <c r="Q988" t="s">
        <v>342</v>
      </c>
      <c r="S988">
        <v>53.2</v>
      </c>
      <c r="T988">
        <v>1.01</v>
      </c>
      <c r="U988">
        <v>18.600000000000001</v>
      </c>
      <c r="Z988">
        <v>9.09</v>
      </c>
      <c r="AB988">
        <v>0.14000000000000001</v>
      </c>
      <c r="AC988">
        <v>3.83</v>
      </c>
      <c r="AD988">
        <v>8.5500000000000007</v>
      </c>
      <c r="AE988">
        <v>3.79</v>
      </c>
      <c r="AF988">
        <v>1.18</v>
      </c>
      <c r="AG988">
        <v>0.27</v>
      </c>
      <c r="AL988" s="11">
        <f t="shared" si="60"/>
        <v>1</v>
      </c>
      <c r="AM988" s="12">
        <f t="shared" si="61"/>
        <v>0</v>
      </c>
      <c r="AN988" s="12">
        <f t="shared" si="62"/>
        <v>0</v>
      </c>
      <c r="AO988" s="13">
        <f t="shared" si="63"/>
        <v>0</v>
      </c>
    </row>
    <row r="989" spans="1:41" x14ac:dyDescent="0.25">
      <c r="A989" t="s">
        <v>1114</v>
      </c>
      <c r="C989" t="s">
        <v>43</v>
      </c>
      <c r="D989" t="s">
        <v>1097</v>
      </c>
      <c r="E989">
        <v>52.318899999999999</v>
      </c>
      <c r="F989">
        <v>-174.142</v>
      </c>
      <c r="G989">
        <v>1E-4</v>
      </c>
      <c r="J989" t="s">
        <v>3</v>
      </c>
      <c r="N989" t="s">
        <v>1104</v>
      </c>
      <c r="O989" t="s">
        <v>46</v>
      </c>
      <c r="P989" t="s">
        <v>341</v>
      </c>
      <c r="Q989" t="s">
        <v>342</v>
      </c>
      <c r="S989">
        <v>53.5</v>
      </c>
      <c r="T989">
        <v>1.04</v>
      </c>
      <c r="U989">
        <v>18.600000000000001</v>
      </c>
      <c r="W989">
        <v>3.69</v>
      </c>
      <c r="Y989">
        <v>6.22</v>
      </c>
      <c r="Z989">
        <v>9.5399999999999991</v>
      </c>
      <c r="AB989">
        <v>0.21</v>
      </c>
      <c r="AC989">
        <v>3.35</v>
      </c>
      <c r="AD989">
        <v>7.44</v>
      </c>
      <c r="AE989">
        <v>3.89</v>
      </c>
      <c r="AF989">
        <v>1.28</v>
      </c>
      <c r="AG989">
        <v>0.28000000000000003</v>
      </c>
      <c r="AL989" s="11">
        <f t="shared" si="60"/>
        <v>1</v>
      </c>
      <c r="AM989" s="12">
        <f t="shared" si="61"/>
        <v>0</v>
      </c>
      <c r="AN989" s="12">
        <f t="shared" si="62"/>
        <v>0</v>
      </c>
      <c r="AO989" s="13">
        <f t="shared" si="63"/>
        <v>0</v>
      </c>
    </row>
    <row r="990" spans="1:41" x14ac:dyDescent="0.25">
      <c r="A990" t="s">
        <v>1115</v>
      </c>
      <c r="C990" t="s">
        <v>43</v>
      </c>
      <c r="D990" t="s">
        <v>1097</v>
      </c>
      <c r="E990">
        <v>52.318899999999999</v>
      </c>
      <c r="F990">
        <v>-174.142</v>
      </c>
      <c r="G990">
        <v>1E-4</v>
      </c>
      <c r="J990" t="s">
        <v>3</v>
      </c>
      <c r="N990" t="s">
        <v>1104</v>
      </c>
      <c r="O990" t="s">
        <v>46</v>
      </c>
      <c r="P990" t="s">
        <v>294</v>
      </c>
      <c r="Q990" t="s">
        <v>295</v>
      </c>
      <c r="S990">
        <v>52.6</v>
      </c>
      <c r="T990">
        <v>1.04</v>
      </c>
      <c r="U990">
        <v>18.3</v>
      </c>
      <c r="W990">
        <v>3.06</v>
      </c>
      <c r="Y990">
        <v>6.43</v>
      </c>
      <c r="Z990">
        <v>9.18</v>
      </c>
      <c r="AB990">
        <v>0.2</v>
      </c>
      <c r="AC990">
        <v>4.05</v>
      </c>
      <c r="AD990">
        <v>8.82</v>
      </c>
      <c r="AE990">
        <v>3.23</v>
      </c>
      <c r="AF990">
        <v>1.1000000000000001</v>
      </c>
      <c r="AG990">
        <v>0.23</v>
      </c>
      <c r="AL990" s="11">
        <f t="shared" si="60"/>
        <v>1</v>
      </c>
      <c r="AM990" s="12">
        <f t="shared" si="61"/>
        <v>0</v>
      </c>
      <c r="AN990" s="12">
        <f t="shared" si="62"/>
        <v>0</v>
      </c>
      <c r="AO990" s="13">
        <f t="shared" si="63"/>
        <v>0</v>
      </c>
    </row>
    <row r="991" spans="1:41" x14ac:dyDescent="0.25">
      <c r="A991" t="s">
        <v>1116</v>
      </c>
      <c r="C991" t="s">
        <v>43</v>
      </c>
      <c r="D991" t="s">
        <v>1097</v>
      </c>
      <c r="E991">
        <v>52.318899999999999</v>
      </c>
      <c r="F991">
        <v>-174.142</v>
      </c>
      <c r="G991">
        <v>1E-4</v>
      </c>
      <c r="J991" t="s">
        <v>3</v>
      </c>
      <c r="N991" t="s">
        <v>1055</v>
      </c>
      <c r="O991" t="s">
        <v>46</v>
      </c>
      <c r="P991" t="s">
        <v>388</v>
      </c>
      <c r="Q991" t="s">
        <v>389</v>
      </c>
      <c r="S991">
        <v>66.03</v>
      </c>
      <c r="T991">
        <v>0.46</v>
      </c>
      <c r="U991">
        <v>16.12</v>
      </c>
      <c r="Z991">
        <v>4.16</v>
      </c>
      <c r="AB991">
        <v>0.13</v>
      </c>
      <c r="AC991">
        <v>0.64</v>
      </c>
      <c r="AD991">
        <v>2.36</v>
      </c>
      <c r="AE991">
        <v>4.74</v>
      </c>
      <c r="AF991">
        <v>4.5999999999999996</v>
      </c>
      <c r="AG991">
        <v>0.15</v>
      </c>
      <c r="AL991" s="11">
        <f t="shared" si="60"/>
        <v>0</v>
      </c>
      <c r="AM991" s="12">
        <f t="shared" si="61"/>
        <v>1</v>
      </c>
      <c r="AN991" s="12">
        <f t="shared" si="62"/>
        <v>0</v>
      </c>
      <c r="AO991" s="13">
        <f t="shared" si="63"/>
        <v>0</v>
      </c>
    </row>
    <row r="992" spans="1:41" x14ac:dyDescent="0.25">
      <c r="A992" t="s">
        <v>1117</v>
      </c>
      <c r="C992" t="s">
        <v>43</v>
      </c>
      <c r="D992" t="s">
        <v>1118</v>
      </c>
      <c r="E992">
        <v>54.75</v>
      </c>
      <c r="F992">
        <v>-163.97</v>
      </c>
      <c r="G992">
        <v>0.01</v>
      </c>
      <c r="J992" t="s">
        <v>3</v>
      </c>
      <c r="N992" t="s">
        <v>421</v>
      </c>
      <c r="O992" t="s">
        <v>46</v>
      </c>
      <c r="P992" t="s">
        <v>294</v>
      </c>
      <c r="Q992" t="s">
        <v>295</v>
      </c>
      <c r="S992">
        <v>51.94</v>
      </c>
      <c r="T992">
        <v>2.0499999999999998</v>
      </c>
      <c r="U992">
        <v>17.96</v>
      </c>
      <c r="Z992">
        <v>10.26</v>
      </c>
      <c r="AB992">
        <v>0.22</v>
      </c>
      <c r="AC992">
        <v>3.9</v>
      </c>
      <c r="AD992">
        <v>9.09</v>
      </c>
      <c r="AE992">
        <v>3.46</v>
      </c>
      <c r="AF992">
        <v>0.74</v>
      </c>
      <c r="AG992">
        <v>0.38</v>
      </c>
      <c r="AL992" s="11">
        <f t="shared" si="60"/>
        <v>1</v>
      </c>
      <c r="AM992" s="12">
        <f t="shared" si="61"/>
        <v>0</v>
      </c>
      <c r="AN992" s="12">
        <f t="shared" si="62"/>
        <v>0</v>
      </c>
      <c r="AO992" s="13">
        <f t="shared" si="63"/>
        <v>0</v>
      </c>
    </row>
    <row r="993" spans="1:41" x14ac:dyDescent="0.25">
      <c r="A993" t="s">
        <v>1119</v>
      </c>
      <c r="C993" t="s">
        <v>43</v>
      </c>
      <c r="D993" t="s">
        <v>1118</v>
      </c>
      <c r="E993">
        <v>54.75</v>
      </c>
      <c r="F993">
        <v>-163.97</v>
      </c>
      <c r="G993">
        <v>0.01</v>
      </c>
      <c r="J993" t="s">
        <v>3</v>
      </c>
      <c r="N993" t="s">
        <v>421</v>
      </c>
      <c r="O993" t="s">
        <v>46</v>
      </c>
      <c r="P993" t="s">
        <v>294</v>
      </c>
      <c r="Q993" t="s">
        <v>295</v>
      </c>
      <c r="S993">
        <v>49.35</v>
      </c>
      <c r="T993">
        <v>1.95</v>
      </c>
      <c r="U993">
        <v>17.600000000000001</v>
      </c>
      <c r="Z993">
        <v>12.15</v>
      </c>
      <c r="AB993">
        <v>0.2</v>
      </c>
      <c r="AC993">
        <v>5.19</v>
      </c>
      <c r="AD993">
        <v>8.89</v>
      </c>
      <c r="AE993">
        <v>3.43</v>
      </c>
      <c r="AF993">
        <v>0.72</v>
      </c>
      <c r="AG993">
        <v>0.51</v>
      </c>
      <c r="AL993" s="11">
        <f t="shared" si="60"/>
        <v>1</v>
      </c>
      <c r="AM993" s="12">
        <f t="shared" si="61"/>
        <v>0</v>
      </c>
      <c r="AN993" s="12">
        <f t="shared" si="62"/>
        <v>0</v>
      </c>
      <c r="AO993" s="13">
        <f t="shared" si="63"/>
        <v>0</v>
      </c>
    </row>
    <row r="994" spans="1:41" x14ac:dyDescent="0.25">
      <c r="A994" t="s">
        <v>1120</v>
      </c>
      <c r="C994" t="s">
        <v>43</v>
      </c>
      <c r="D994" t="s">
        <v>1118</v>
      </c>
      <c r="E994">
        <v>54.75</v>
      </c>
      <c r="F994">
        <v>-163.97</v>
      </c>
      <c r="G994">
        <v>0.01</v>
      </c>
      <c r="J994" t="s">
        <v>3</v>
      </c>
      <c r="N994" t="s">
        <v>421</v>
      </c>
      <c r="O994" t="s">
        <v>46</v>
      </c>
      <c r="P994" t="s">
        <v>294</v>
      </c>
      <c r="Q994" t="s">
        <v>295</v>
      </c>
      <c r="S994">
        <v>49.03</v>
      </c>
      <c r="T994">
        <v>2.08</v>
      </c>
      <c r="U994">
        <v>17.89</v>
      </c>
      <c r="Z994">
        <v>11.71</v>
      </c>
      <c r="AB994">
        <v>0.22</v>
      </c>
      <c r="AC994">
        <v>5.47</v>
      </c>
      <c r="AD994">
        <v>9.19</v>
      </c>
      <c r="AE994">
        <v>3.26</v>
      </c>
      <c r="AF994">
        <v>0.69</v>
      </c>
      <c r="AG994">
        <v>0.48</v>
      </c>
      <c r="AL994" s="11">
        <f t="shared" si="60"/>
        <v>1</v>
      </c>
      <c r="AM994" s="12">
        <f t="shared" si="61"/>
        <v>0</v>
      </c>
      <c r="AN994" s="12">
        <f t="shared" si="62"/>
        <v>0</v>
      </c>
      <c r="AO994" s="13">
        <f t="shared" si="63"/>
        <v>0</v>
      </c>
    </row>
    <row r="995" spans="1:41" x14ac:dyDescent="0.25">
      <c r="A995" t="s">
        <v>1121</v>
      </c>
      <c r="C995" t="s">
        <v>43</v>
      </c>
      <c r="D995" t="s">
        <v>1118</v>
      </c>
      <c r="E995">
        <v>54.910299999999999</v>
      </c>
      <c r="F995">
        <v>-164.006</v>
      </c>
      <c r="G995">
        <v>0.01</v>
      </c>
      <c r="J995" t="s">
        <v>3</v>
      </c>
      <c r="N995" t="s">
        <v>846</v>
      </c>
      <c r="O995" t="s">
        <v>46</v>
      </c>
      <c r="P995" t="s">
        <v>294</v>
      </c>
      <c r="Q995" t="s">
        <v>295</v>
      </c>
      <c r="S995">
        <v>50.01</v>
      </c>
      <c r="T995">
        <v>1.91</v>
      </c>
      <c r="U995">
        <v>17.649999999999999</v>
      </c>
      <c r="Z995">
        <v>11.71</v>
      </c>
      <c r="AB995">
        <v>0.25</v>
      </c>
      <c r="AC995">
        <v>5.13</v>
      </c>
      <c r="AD995">
        <v>8.82</v>
      </c>
      <c r="AE995">
        <v>3.32</v>
      </c>
      <c r="AF995">
        <v>0.7</v>
      </c>
      <c r="AG995">
        <v>0.5</v>
      </c>
      <c r="AL995" s="11">
        <f t="shared" si="60"/>
        <v>1</v>
      </c>
      <c r="AM995" s="12">
        <f t="shared" si="61"/>
        <v>0</v>
      </c>
      <c r="AN995" s="12">
        <f t="shared" si="62"/>
        <v>0</v>
      </c>
      <c r="AO995" s="13">
        <f t="shared" si="63"/>
        <v>0</v>
      </c>
    </row>
    <row r="996" spans="1:41" x14ac:dyDescent="0.25">
      <c r="A996" t="s">
        <v>1122</v>
      </c>
      <c r="C996" t="s">
        <v>43</v>
      </c>
      <c r="D996" t="s">
        <v>1118</v>
      </c>
      <c r="E996">
        <v>54.7121</v>
      </c>
      <c r="F996">
        <v>-163.99600000000001</v>
      </c>
      <c r="G996">
        <v>0.01</v>
      </c>
      <c r="J996" t="s">
        <v>3</v>
      </c>
      <c r="N996" t="s">
        <v>846</v>
      </c>
      <c r="O996" t="s">
        <v>46</v>
      </c>
      <c r="P996" t="s">
        <v>294</v>
      </c>
      <c r="Q996" t="s">
        <v>295</v>
      </c>
      <c r="S996">
        <v>49.16</v>
      </c>
      <c r="T996">
        <v>2.06</v>
      </c>
      <c r="U996">
        <v>17.850000000000001</v>
      </c>
      <c r="Z996">
        <v>12.29</v>
      </c>
      <c r="AB996">
        <v>0.26</v>
      </c>
      <c r="AC996">
        <v>5.26</v>
      </c>
      <c r="AD996">
        <v>8.91</v>
      </c>
      <c r="AE996">
        <v>3.04</v>
      </c>
      <c r="AF996">
        <v>0.69</v>
      </c>
      <c r="AG996">
        <v>0.47</v>
      </c>
      <c r="AL996" s="11">
        <f t="shared" si="60"/>
        <v>1</v>
      </c>
      <c r="AM996" s="12">
        <f t="shared" si="61"/>
        <v>0</v>
      </c>
      <c r="AN996" s="12">
        <f t="shared" si="62"/>
        <v>0</v>
      </c>
      <c r="AO996" s="13">
        <f t="shared" si="63"/>
        <v>0</v>
      </c>
    </row>
    <row r="997" spans="1:41" x14ac:dyDescent="0.25">
      <c r="A997" t="s">
        <v>1123</v>
      </c>
      <c r="C997" t="s">
        <v>43</v>
      </c>
      <c r="D997" t="s">
        <v>1118</v>
      </c>
      <c r="E997">
        <v>54.832099999999997</v>
      </c>
      <c r="F997">
        <v>-163.779</v>
      </c>
      <c r="G997">
        <v>0.01</v>
      </c>
      <c r="J997" t="s">
        <v>3</v>
      </c>
      <c r="N997" t="s">
        <v>846</v>
      </c>
      <c r="O997" t="s">
        <v>46</v>
      </c>
      <c r="P997" t="s">
        <v>294</v>
      </c>
      <c r="Q997" t="s">
        <v>295</v>
      </c>
      <c r="S997">
        <v>49.08</v>
      </c>
      <c r="T997">
        <v>2.15</v>
      </c>
      <c r="U997">
        <v>17.96</v>
      </c>
      <c r="Z997">
        <v>12.36</v>
      </c>
      <c r="AB997">
        <v>0.24</v>
      </c>
      <c r="AC997">
        <v>5.53</v>
      </c>
      <c r="AD997">
        <v>8.89</v>
      </c>
      <c r="AE997">
        <v>2.66</v>
      </c>
      <c r="AF997">
        <v>0.61</v>
      </c>
      <c r="AG997">
        <v>0.51</v>
      </c>
      <c r="AL997" s="11">
        <f t="shared" si="60"/>
        <v>1</v>
      </c>
      <c r="AM997" s="12">
        <f t="shared" si="61"/>
        <v>0</v>
      </c>
      <c r="AN997" s="12">
        <f t="shared" si="62"/>
        <v>0</v>
      </c>
      <c r="AO997" s="13">
        <f t="shared" si="63"/>
        <v>0</v>
      </c>
    </row>
    <row r="998" spans="1:41" x14ac:dyDescent="0.25">
      <c r="A998" t="s">
        <v>1124</v>
      </c>
      <c r="C998" t="s">
        <v>43</v>
      </c>
      <c r="D998" t="s">
        <v>1118</v>
      </c>
      <c r="E998">
        <v>54.811900000000001</v>
      </c>
      <c r="F998">
        <v>-163.99600000000001</v>
      </c>
      <c r="G998">
        <v>0.01</v>
      </c>
      <c r="J998" t="s">
        <v>3</v>
      </c>
      <c r="N998" t="s">
        <v>846</v>
      </c>
      <c r="O998" t="s">
        <v>46</v>
      </c>
      <c r="P998" t="s">
        <v>294</v>
      </c>
      <c r="Q998" t="s">
        <v>295</v>
      </c>
      <c r="S998">
        <v>49.73</v>
      </c>
      <c r="T998">
        <v>1.89</v>
      </c>
      <c r="U998">
        <v>18.309999999999999</v>
      </c>
      <c r="Z998">
        <v>11.37</v>
      </c>
      <c r="AB998">
        <v>0.24</v>
      </c>
      <c r="AC998">
        <v>5</v>
      </c>
      <c r="AD998">
        <v>9.08</v>
      </c>
      <c r="AE998">
        <v>3.23</v>
      </c>
      <c r="AF998">
        <v>0.73</v>
      </c>
      <c r="AG998">
        <v>0.42</v>
      </c>
      <c r="AL998" s="11">
        <f t="shared" si="60"/>
        <v>1</v>
      </c>
      <c r="AM998" s="12">
        <f t="shared" si="61"/>
        <v>0</v>
      </c>
      <c r="AN998" s="12">
        <f t="shared" si="62"/>
        <v>0</v>
      </c>
      <c r="AO998" s="13">
        <f t="shared" si="63"/>
        <v>0</v>
      </c>
    </row>
    <row r="999" spans="1:41" x14ac:dyDescent="0.25">
      <c r="A999" t="s">
        <v>1125</v>
      </c>
      <c r="C999" t="s">
        <v>43</v>
      </c>
      <c r="D999" t="s">
        <v>1118</v>
      </c>
      <c r="E999">
        <v>54.811900000000001</v>
      </c>
      <c r="F999">
        <v>-163.99600000000001</v>
      </c>
      <c r="G999">
        <v>0.01</v>
      </c>
      <c r="J999" t="s">
        <v>3</v>
      </c>
      <c r="N999" t="s">
        <v>846</v>
      </c>
      <c r="O999" t="s">
        <v>46</v>
      </c>
      <c r="P999" t="s">
        <v>294</v>
      </c>
      <c r="Q999" t="s">
        <v>295</v>
      </c>
      <c r="S999">
        <v>48.95</v>
      </c>
      <c r="T999">
        <v>1.91</v>
      </c>
      <c r="U999">
        <v>18.22</v>
      </c>
      <c r="Z999">
        <v>11.54</v>
      </c>
      <c r="AB999">
        <v>0.22</v>
      </c>
      <c r="AC999">
        <v>5.72</v>
      </c>
      <c r="AD999">
        <v>9.2200000000000006</v>
      </c>
      <c r="AE999">
        <v>3.2</v>
      </c>
      <c r="AF999">
        <v>0.62</v>
      </c>
      <c r="AG999">
        <v>0.4</v>
      </c>
      <c r="AL999" s="11">
        <f t="shared" si="60"/>
        <v>1</v>
      </c>
      <c r="AM999" s="12">
        <f t="shared" si="61"/>
        <v>0</v>
      </c>
      <c r="AN999" s="12">
        <f t="shared" si="62"/>
        <v>0</v>
      </c>
      <c r="AO999" s="13">
        <f t="shared" si="63"/>
        <v>0</v>
      </c>
    </row>
    <row r="1000" spans="1:41" x14ac:dyDescent="0.25">
      <c r="A1000" t="s">
        <v>1126</v>
      </c>
      <c r="C1000" t="s">
        <v>43</v>
      </c>
      <c r="D1000" t="s">
        <v>1118</v>
      </c>
      <c r="E1000">
        <v>54.667999999999999</v>
      </c>
      <c r="F1000">
        <v>-163.977</v>
      </c>
      <c r="G1000">
        <v>1E-3</v>
      </c>
      <c r="J1000" t="s">
        <v>3</v>
      </c>
      <c r="N1000" t="s">
        <v>421</v>
      </c>
      <c r="O1000" t="s">
        <v>46</v>
      </c>
      <c r="P1000" t="s">
        <v>294</v>
      </c>
      <c r="Q1000" t="s">
        <v>295</v>
      </c>
      <c r="S1000">
        <v>49.28</v>
      </c>
      <c r="T1000">
        <v>2.09</v>
      </c>
      <c r="U1000">
        <v>17.96</v>
      </c>
      <c r="Z1000">
        <v>11.28</v>
      </c>
      <c r="AB1000">
        <v>0.22</v>
      </c>
      <c r="AC1000">
        <v>5.47</v>
      </c>
      <c r="AD1000">
        <v>9.19</v>
      </c>
      <c r="AE1000">
        <v>3.3</v>
      </c>
      <c r="AF1000">
        <v>0.72</v>
      </c>
      <c r="AG1000">
        <v>0.49</v>
      </c>
      <c r="AL1000" s="11">
        <f t="shared" si="60"/>
        <v>1</v>
      </c>
      <c r="AM1000" s="12">
        <f t="shared" si="61"/>
        <v>0</v>
      </c>
      <c r="AN1000" s="12">
        <f t="shared" si="62"/>
        <v>0</v>
      </c>
      <c r="AO1000" s="13">
        <f t="shared" si="63"/>
        <v>0</v>
      </c>
    </row>
    <row r="1001" spans="1:41" x14ac:dyDescent="0.25">
      <c r="A1001" t="s">
        <v>1127</v>
      </c>
      <c r="C1001" t="s">
        <v>43</v>
      </c>
      <c r="D1001" t="s">
        <v>1128</v>
      </c>
      <c r="E1001">
        <v>55.341000000000001</v>
      </c>
      <c r="F1001">
        <v>-162.07300000000001</v>
      </c>
      <c r="G1001">
        <v>0.01</v>
      </c>
      <c r="J1001" t="s">
        <v>3</v>
      </c>
      <c r="N1001" t="s">
        <v>846</v>
      </c>
      <c r="O1001" t="s">
        <v>847</v>
      </c>
      <c r="P1001" t="s">
        <v>47</v>
      </c>
      <c r="Q1001" t="s">
        <v>48</v>
      </c>
      <c r="S1001">
        <v>53.36</v>
      </c>
      <c r="T1001">
        <v>1.64</v>
      </c>
      <c r="U1001">
        <v>15.89</v>
      </c>
      <c r="Z1001">
        <v>12</v>
      </c>
      <c r="AB1001">
        <v>0.23</v>
      </c>
      <c r="AC1001">
        <v>3.8</v>
      </c>
      <c r="AD1001">
        <v>8.4700000000000006</v>
      </c>
      <c r="AE1001">
        <v>2.5</v>
      </c>
      <c r="AF1001">
        <v>1.05</v>
      </c>
      <c r="AL1001" s="11">
        <f t="shared" si="60"/>
        <v>0</v>
      </c>
      <c r="AM1001" s="12">
        <f t="shared" si="61"/>
        <v>0</v>
      </c>
      <c r="AN1001" s="12">
        <f t="shared" si="62"/>
        <v>1</v>
      </c>
      <c r="AO1001" s="13">
        <f t="shared" si="63"/>
        <v>0</v>
      </c>
    </row>
    <row r="1002" spans="1:41" x14ac:dyDescent="0.25">
      <c r="A1002" t="s">
        <v>1129</v>
      </c>
      <c r="C1002" t="s">
        <v>43</v>
      </c>
      <c r="D1002" t="s">
        <v>1128</v>
      </c>
      <c r="E1002">
        <v>56.88</v>
      </c>
      <c r="F1002">
        <v>-158.16999999999999</v>
      </c>
      <c r="G1002">
        <v>0.01</v>
      </c>
      <c r="J1002" t="s">
        <v>3</v>
      </c>
      <c r="N1002" t="s">
        <v>421</v>
      </c>
      <c r="O1002" t="s">
        <v>46</v>
      </c>
      <c r="P1002" t="s">
        <v>47</v>
      </c>
      <c r="Q1002" t="s">
        <v>1051</v>
      </c>
      <c r="S1002">
        <v>68.48</v>
      </c>
      <c r="T1002">
        <v>0.73</v>
      </c>
      <c r="U1002">
        <v>14.87</v>
      </c>
      <c r="Z1002">
        <v>3.7</v>
      </c>
      <c r="AB1002">
        <v>0.16</v>
      </c>
      <c r="AC1002">
        <v>0.74</v>
      </c>
      <c r="AD1002">
        <v>2.2999999999999998</v>
      </c>
      <c r="AE1002">
        <v>5.2</v>
      </c>
      <c r="AF1002">
        <v>2.98</v>
      </c>
      <c r="AG1002">
        <v>0.16</v>
      </c>
      <c r="AL1002" s="11">
        <f t="shared" si="60"/>
        <v>0</v>
      </c>
      <c r="AM1002" s="12">
        <f t="shared" si="61"/>
        <v>0</v>
      </c>
      <c r="AN1002" s="12">
        <f t="shared" si="62"/>
        <v>0</v>
      </c>
      <c r="AO1002" s="13">
        <f t="shared" si="63"/>
        <v>0</v>
      </c>
    </row>
    <row r="1003" spans="1:41" x14ac:dyDescent="0.25">
      <c r="A1003" t="s">
        <v>1130</v>
      </c>
      <c r="C1003" t="s">
        <v>43</v>
      </c>
      <c r="D1003" t="s">
        <v>1128</v>
      </c>
      <c r="E1003">
        <v>56.88</v>
      </c>
      <c r="F1003">
        <v>-158.16999999999999</v>
      </c>
      <c r="G1003">
        <v>0.01</v>
      </c>
      <c r="J1003" t="s">
        <v>3</v>
      </c>
      <c r="N1003" t="s">
        <v>421</v>
      </c>
      <c r="O1003" t="s">
        <v>46</v>
      </c>
      <c r="P1003" t="s">
        <v>47</v>
      </c>
      <c r="Q1003" t="s">
        <v>1051</v>
      </c>
      <c r="S1003">
        <v>67.209999999999994</v>
      </c>
      <c r="T1003">
        <v>0.85</v>
      </c>
      <c r="U1003">
        <v>15.37</v>
      </c>
      <c r="Z1003">
        <v>4.07</v>
      </c>
      <c r="AB1003">
        <v>0.17</v>
      </c>
      <c r="AC1003">
        <v>1.01</v>
      </c>
      <c r="AD1003">
        <v>2.87</v>
      </c>
      <c r="AE1003">
        <v>5.24</v>
      </c>
      <c r="AF1003">
        <v>2.73</v>
      </c>
      <c r="AG1003">
        <v>0.22</v>
      </c>
      <c r="AL1003" s="11">
        <f t="shared" si="60"/>
        <v>0</v>
      </c>
      <c r="AM1003" s="12">
        <f t="shared" si="61"/>
        <v>0</v>
      </c>
      <c r="AN1003" s="12">
        <f t="shared" si="62"/>
        <v>0</v>
      </c>
      <c r="AO1003" s="13">
        <f t="shared" si="63"/>
        <v>0</v>
      </c>
    </row>
    <row r="1004" spans="1:41" x14ac:dyDescent="0.25">
      <c r="A1004" t="s">
        <v>1131</v>
      </c>
      <c r="C1004" t="s">
        <v>43</v>
      </c>
      <c r="D1004" t="s">
        <v>1128</v>
      </c>
      <c r="E1004">
        <v>55.341000000000001</v>
      </c>
      <c r="F1004">
        <v>-162.07300000000001</v>
      </c>
      <c r="G1004">
        <v>0.01</v>
      </c>
      <c r="J1004" t="s">
        <v>3</v>
      </c>
      <c r="N1004" t="s">
        <v>846</v>
      </c>
      <c r="O1004" t="s">
        <v>847</v>
      </c>
      <c r="P1004" t="s">
        <v>388</v>
      </c>
      <c r="Q1004" t="s">
        <v>406</v>
      </c>
      <c r="S1004">
        <v>76.39</v>
      </c>
      <c r="T1004">
        <v>0.27</v>
      </c>
      <c r="U1004">
        <v>13.68</v>
      </c>
      <c r="Z1004">
        <v>2.02</v>
      </c>
      <c r="AB1004">
        <v>7.0000000000000007E-2</v>
      </c>
      <c r="AC1004">
        <v>0.2</v>
      </c>
      <c r="AD1004">
        <v>1.22</v>
      </c>
      <c r="AE1004">
        <v>2.85</v>
      </c>
      <c r="AF1004">
        <v>3.58</v>
      </c>
      <c r="AL1004" s="11">
        <f t="shared" si="60"/>
        <v>0</v>
      </c>
      <c r="AM1004" s="12">
        <f t="shared" si="61"/>
        <v>1</v>
      </c>
      <c r="AN1004" s="12">
        <f t="shared" si="62"/>
        <v>0</v>
      </c>
      <c r="AO1004" s="13">
        <f t="shared" si="63"/>
        <v>0</v>
      </c>
    </row>
    <row r="1005" spans="1:41" x14ac:dyDescent="0.25">
      <c r="A1005" t="s">
        <v>1132</v>
      </c>
      <c r="C1005" t="s">
        <v>43</v>
      </c>
      <c r="D1005" t="s">
        <v>1128</v>
      </c>
      <c r="E1005">
        <v>55.341000000000001</v>
      </c>
      <c r="F1005">
        <v>-162.07300000000001</v>
      </c>
      <c r="G1005">
        <v>0.01</v>
      </c>
      <c r="J1005" t="s">
        <v>3</v>
      </c>
      <c r="N1005" t="s">
        <v>846</v>
      </c>
      <c r="O1005" t="s">
        <v>847</v>
      </c>
      <c r="P1005" t="s">
        <v>388</v>
      </c>
      <c r="Q1005" t="s">
        <v>406</v>
      </c>
      <c r="S1005">
        <v>76.03</v>
      </c>
      <c r="T1005">
        <v>0.28999999999999998</v>
      </c>
      <c r="U1005">
        <v>13.43</v>
      </c>
      <c r="Z1005">
        <v>1.77</v>
      </c>
      <c r="AB1005">
        <v>0.05</v>
      </c>
      <c r="AC1005">
        <v>0.18</v>
      </c>
      <c r="AD1005">
        <v>0.95</v>
      </c>
      <c r="AE1005">
        <v>2.74</v>
      </c>
      <c r="AF1005">
        <v>4.01</v>
      </c>
      <c r="AL1005" s="11">
        <f t="shared" si="60"/>
        <v>0</v>
      </c>
      <c r="AM1005" s="12">
        <f t="shared" si="61"/>
        <v>1</v>
      </c>
      <c r="AN1005" s="12">
        <f t="shared" si="62"/>
        <v>0</v>
      </c>
      <c r="AO1005" s="13">
        <f t="shared" si="63"/>
        <v>0</v>
      </c>
    </row>
    <row r="1006" spans="1:41" x14ac:dyDescent="0.25">
      <c r="A1006" t="s">
        <v>1133</v>
      </c>
      <c r="C1006" t="s">
        <v>43</v>
      </c>
      <c r="D1006" t="s">
        <v>1128</v>
      </c>
      <c r="E1006">
        <v>54.75</v>
      </c>
      <c r="F1006">
        <v>-164.58</v>
      </c>
      <c r="G1006">
        <v>0.01</v>
      </c>
      <c r="J1006" t="s">
        <v>3</v>
      </c>
      <c r="N1006" t="s">
        <v>293</v>
      </c>
      <c r="O1006" t="s">
        <v>46</v>
      </c>
      <c r="P1006" t="s">
        <v>294</v>
      </c>
      <c r="Q1006" t="s">
        <v>295</v>
      </c>
      <c r="S1006">
        <v>53.27</v>
      </c>
      <c r="T1006">
        <v>1.25</v>
      </c>
      <c r="U1006">
        <v>16.59</v>
      </c>
      <c r="Z1006">
        <v>9.06</v>
      </c>
      <c r="AB1006">
        <v>0.19</v>
      </c>
      <c r="AC1006">
        <v>3.87</v>
      </c>
      <c r="AD1006">
        <v>8.4600000000000009</v>
      </c>
      <c r="AE1006">
        <v>3.53</v>
      </c>
      <c r="AF1006">
        <v>1.06</v>
      </c>
      <c r="AG1006">
        <v>0.21</v>
      </c>
      <c r="AI1006">
        <v>1.03</v>
      </c>
      <c r="AL1006" s="11">
        <f t="shared" si="60"/>
        <v>1</v>
      </c>
      <c r="AM1006" s="12">
        <f t="shared" si="61"/>
        <v>0</v>
      </c>
      <c r="AN1006" s="12">
        <f t="shared" si="62"/>
        <v>0</v>
      </c>
      <c r="AO1006" s="13">
        <f t="shared" si="63"/>
        <v>0</v>
      </c>
    </row>
    <row r="1007" spans="1:41" x14ac:dyDescent="0.25">
      <c r="A1007" t="s">
        <v>1134</v>
      </c>
      <c r="C1007" t="s">
        <v>43</v>
      </c>
      <c r="D1007" t="s">
        <v>1128</v>
      </c>
      <c r="E1007">
        <v>54.75</v>
      </c>
      <c r="F1007">
        <v>-164.58</v>
      </c>
      <c r="G1007">
        <v>0.01</v>
      </c>
      <c r="J1007" t="s">
        <v>3</v>
      </c>
      <c r="N1007" t="s">
        <v>293</v>
      </c>
      <c r="O1007" t="s">
        <v>46</v>
      </c>
      <c r="P1007" t="s">
        <v>294</v>
      </c>
      <c r="Q1007" t="s">
        <v>295</v>
      </c>
      <c r="S1007">
        <v>51.89</v>
      </c>
      <c r="T1007">
        <v>1.23</v>
      </c>
      <c r="U1007">
        <v>16.989999999999998</v>
      </c>
      <c r="Z1007">
        <v>9.48</v>
      </c>
      <c r="AB1007">
        <v>0.17</v>
      </c>
      <c r="AC1007">
        <v>4.3</v>
      </c>
      <c r="AD1007">
        <v>8.89</v>
      </c>
      <c r="AE1007">
        <v>3.38</v>
      </c>
      <c r="AF1007">
        <v>0.93</v>
      </c>
      <c r="AG1007">
        <v>0.21</v>
      </c>
      <c r="AI1007">
        <v>1.0900000000000001</v>
      </c>
      <c r="AL1007" s="11">
        <f t="shared" si="60"/>
        <v>1</v>
      </c>
      <c r="AM1007" s="12">
        <f t="shared" si="61"/>
        <v>0</v>
      </c>
      <c r="AN1007" s="12">
        <f t="shared" si="62"/>
        <v>0</v>
      </c>
      <c r="AO1007" s="13">
        <f t="shared" si="63"/>
        <v>0</v>
      </c>
    </row>
    <row r="1008" spans="1:41" x14ac:dyDescent="0.25">
      <c r="A1008" t="s">
        <v>1135</v>
      </c>
      <c r="C1008" t="s">
        <v>43</v>
      </c>
      <c r="D1008" t="s">
        <v>1128</v>
      </c>
      <c r="E1008">
        <v>54.75</v>
      </c>
      <c r="F1008">
        <v>-164.58</v>
      </c>
      <c r="G1008">
        <v>0.01</v>
      </c>
      <c r="J1008" t="s">
        <v>3</v>
      </c>
      <c r="N1008" t="s">
        <v>293</v>
      </c>
      <c r="O1008" t="s">
        <v>46</v>
      </c>
      <c r="P1008" t="s">
        <v>294</v>
      </c>
      <c r="Q1008" t="s">
        <v>295</v>
      </c>
      <c r="S1008">
        <v>48.92</v>
      </c>
      <c r="T1008">
        <v>1.07</v>
      </c>
      <c r="U1008">
        <v>19</v>
      </c>
      <c r="Z1008">
        <v>9.52</v>
      </c>
      <c r="AB1008">
        <v>0.16</v>
      </c>
      <c r="AC1008">
        <v>5.13</v>
      </c>
      <c r="AD1008">
        <v>12.08</v>
      </c>
      <c r="AE1008">
        <v>2.59</v>
      </c>
      <c r="AF1008">
        <v>0.39</v>
      </c>
      <c r="AG1008">
        <v>0.13</v>
      </c>
      <c r="AI1008">
        <v>0.81</v>
      </c>
      <c r="AL1008" s="11">
        <f t="shared" si="60"/>
        <v>1</v>
      </c>
      <c r="AM1008" s="12">
        <f t="shared" si="61"/>
        <v>0</v>
      </c>
      <c r="AN1008" s="12">
        <f t="shared" si="62"/>
        <v>0</v>
      </c>
      <c r="AO1008" s="13">
        <f t="shared" si="63"/>
        <v>0</v>
      </c>
    </row>
    <row r="1009" spans="1:41" x14ac:dyDescent="0.25">
      <c r="A1009" t="s">
        <v>1136</v>
      </c>
      <c r="C1009" t="s">
        <v>43</v>
      </c>
      <c r="D1009" t="s">
        <v>1128</v>
      </c>
      <c r="E1009">
        <v>54.75</v>
      </c>
      <c r="F1009">
        <v>-164.58</v>
      </c>
      <c r="G1009">
        <v>0.01</v>
      </c>
      <c r="J1009" t="s">
        <v>3</v>
      </c>
      <c r="N1009" t="s">
        <v>293</v>
      </c>
      <c r="O1009" t="s">
        <v>46</v>
      </c>
      <c r="P1009" t="s">
        <v>294</v>
      </c>
      <c r="Q1009" t="s">
        <v>295</v>
      </c>
      <c r="S1009">
        <v>52.18</v>
      </c>
      <c r="T1009">
        <v>1.21</v>
      </c>
      <c r="U1009">
        <v>16.61</v>
      </c>
      <c r="Z1009">
        <v>8.99</v>
      </c>
      <c r="AB1009">
        <v>0.19</v>
      </c>
      <c r="AC1009">
        <v>4.58</v>
      </c>
      <c r="AD1009">
        <v>8.74</v>
      </c>
      <c r="AE1009">
        <v>3.48</v>
      </c>
      <c r="AF1009">
        <v>0.96</v>
      </c>
      <c r="AG1009">
        <v>0.2</v>
      </c>
      <c r="AI1009">
        <v>2.81</v>
      </c>
      <c r="AL1009" s="11">
        <f t="shared" si="60"/>
        <v>1</v>
      </c>
      <c r="AM1009" s="12">
        <f t="shared" si="61"/>
        <v>0</v>
      </c>
      <c r="AN1009" s="12">
        <f t="shared" si="62"/>
        <v>0</v>
      </c>
      <c r="AO1009" s="13">
        <f t="shared" si="63"/>
        <v>0</v>
      </c>
    </row>
    <row r="1010" spans="1:41" x14ac:dyDescent="0.25">
      <c r="A1010" t="s">
        <v>1137</v>
      </c>
      <c r="C1010" t="s">
        <v>43</v>
      </c>
      <c r="D1010" t="s">
        <v>1128</v>
      </c>
      <c r="E1010">
        <v>54.75</v>
      </c>
      <c r="F1010">
        <v>-164.58</v>
      </c>
      <c r="G1010">
        <v>0.01</v>
      </c>
      <c r="J1010" t="s">
        <v>3</v>
      </c>
      <c r="N1010" t="s">
        <v>293</v>
      </c>
      <c r="O1010" t="s">
        <v>46</v>
      </c>
      <c r="P1010" t="s">
        <v>294</v>
      </c>
      <c r="Q1010" t="s">
        <v>295</v>
      </c>
      <c r="S1010">
        <v>48.2</v>
      </c>
      <c r="T1010">
        <v>0.7</v>
      </c>
      <c r="U1010">
        <v>13.49</v>
      </c>
      <c r="Z1010">
        <v>8.76</v>
      </c>
      <c r="AB1010">
        <v>0.15</v>
      </c>
      <c r="AC1010">
        <v>10.77</v>
      </c>
      <c r="AD1010">
        <v>11.71</v>
      </c>
      <c r="AE1010">
        <v>1.48</v>
      </c>
      <c r="AF1010">
        <v>0.59</v>
      </c>
      <c r="AG1010">
        <v>0.12</v>
      </c>
      <c r="AI1010">
        <v>4.22</v>
      </c>
      <c r="AL1010" s="11">
        <f t="shared" si="60"/>
        <v>1</v>
      </c>
      <c r="AM1010" s="12">
        <f t="shared" si="61"/>
        <v>0</v>
      </c>
      <c r="AN1010" s="12">
        <f t="shared" si="62"/>
        <v>0</v>
      </c>
      <c r="AO1010" s="13">
        <f t="shared" si="63"/>
        <v>0</v>
      </c>
    </row>
    <row r="1011" spans="1:41" x14ac:dyDescent="0.25">
      <c r="A1011" t="s">
        <v>1138</v>
      </c>
      <c r="C1011" t="s">
        <v>43</v>
      </c>
      <c r="D1011" t="s">
        <v>1128</v>
      </c>
      <c r="E1011">
        <v>53.5</v>
      </c>
      <c r="F1011">
        <v>-168.17</v>
      </c>
      <c r="G1011">
        <v>0.01</v>
      </c>
      <c r="J1011" t="s">
        <v>3</v>
      </c>
      <c r="N1011" t="s">
        <v>421</v>
      </c>
      <c r="O1011" t="s">
        <v>46</v>
      </c>
      <c r="P1011" t="s">
        <v>341</v>
      </c>
      <c r="Q1011" t="s">
        <v>386</v>
      </c>
      <c r="S1011">
        <v>56</v>
      </c>
      <c r="AL1011" s="11">
        <f t="shared" si="60"/>
        <v>0</v>
      </c>
      <c r="AM1011" s="12">
        <f t="shared" si="61"/>
        <v>1</v>
      </c>
      <c r="AN1011" s="12">
        <f t="shared" si="62"/>
        <v>0</v>
      </c>
      <c r="AO1011" s="13">
        <f t="shared" si="63"/>
        <v>0</v>
      </c>
    </row>
    <row r="1012" spans="1:41" x14ac:dyDescent="0.25">
      <c r="A1012" t="s">
        <v>1139</v>
      </c>
      <c r="C1012" t="s">
        <v>43</v>
      </c>
      <c r="D1012" t="s">
        <v>1128</v>
      </c>
      <c r="E1012">
        <v>53.5</v>
      </c>
      <c r="F1012">
        <v>-168.17</v>
      </c>
      <c r="G1012">
        <v>0.01</v>
      </c>
      <c r="J1012" t="s">
        <v>3</v>
      </c>
      <c r="N1012" t="s">
        <v>421</v>
      </c>
      <c r="O1012" t="s">
        <v>46</v>
      </c>
      <c r="P1012" t="s">
        <v>294</v>
      </c>
      <c r="Q1012" t="s">
        <v>295</v>
      </c>
      <c r="S1012">
        <v>49</v>
      </c>
      <c r="AL1012" s="11">
        <f t="shared" si="60"/>
        <v>1</v>
      </c>
      <c r="AM1012" s="12">
        <f t="shared" si="61"/>
        <v>0</v>
      </c>
      <c r="AN1012" s="12">
        <f t="shared" si="62"/>
        <v>0</v>
      </c>
      <c r="AO1012" s="13">
        <f t="shared" si="63"/>
        <v>0</v>
      </c>
    </row>
    <row r="1013" spans="1:41" x14ac:dyDescent="0.25">
      <c r="A1013" t="s">
        <v>1140</v>
      </c>
      <c r="C1013" t="s">
        <v>43</v>
      </c>
      <c r="D1013" t="s">
        <v>1128</v>
      </c>
      <c r="E1013">
        <v>52.316000000000003</v>
      </c>
      <c r="F1013">
        <v>-172.51</v>
      </c>
      <c r="G1013">
        <v>0.01</v>
      </c>
      <c r="J1013" t="s">
        <v>3</v>
      </c>
      <c r="N1013" t="s">
        <v>293</v>
      </c>
      <c r="O1013" t="s">
        <v>46</v>
      </c>
      <c r="P1013" t="s">
        <v>388</v>
      </c>
      <c r="Q1013" t="s">
        <v>406</v>
      </c>
      <c r="S1013">
        <v>69.84</v>
      </c>
      <c r="T1013">
        <v>0.62</v>
      </c>
      <c r="U1013">
        <v>14.86</v>
      </c>
      <c r="Z1013">
        <v>3.21</v>
      </c>
      <c r="AB1013">
        <v>0.11</v>
      </c>
      <c r="AC1013">
        <v>0.84</v>
      </c>
      <c r="AD1013">
        <v>2.65</v>
      </c>
      <c r="AE1013">
        <v>5.33</v>
      </c>
      <c r="AF1013">
        <v>2.42</v>
      </c>
      <c r="AG1013">
        <v>0.13</v>
      </c>
      <c r="AI1013">
        <v>0.62</v>
      </c>
      <c r="AL1013" s="11">
        <f t="shared" si="60"/>
        <v>0</v>
      </c>
      <c r="AM1013" s="12">
        <f t="shared" si="61"/>
        <v>1</v>
      </c>
      <c r="AN1013" s="12">
        <f t="shared" si="62"/>
        <v>0</v>
      </c>
      <c r="AO1013" s="13">
        <f t="shared" si="63"/>
        <v>0</v>
      </c>
    </row>
    <row r="1014" spans="1:41" x14ac:dyDescent="0.25">
      <c r="A1014" t="s">
        <v>1141</v>
      </c>
      <c r="C1014" t="s">
        <v>43</v>
      </c>
      <c r="D1014" t="s">
        <v>1128</v>
      </c>
      <c r="E1014">
        <v>54.75</v>
      </c>
      <c r="F1014">
        <v>-164.58</v>
      </c>
      <c r="G1014">
        <v>0.01</v>
      </c>
      <c r="J1014" t="s">
        <v>3</v>
      </c>
      <c r="N1014" t="s">
        <v>846</v>
      </c>
      <c r="O1014" t="s">
        <v>847</v>
      </c>
      <c r="P1014" t="s">
        <v>341</v>
      </c>
      <c r="Q1014" t="s">
        <v>386</v>
      </c>
      <c r="S1014">
        <v>56.02</v>
      </c>
      <c r="T1014">
        <v>1.59</v>
      </c>
      <c r="U1014">
        <v>16.010000000000002</v>
      </c>
      <c r="Z1014">
        <v>9.01</v>
      </c>
      <c r="AB1014">
        <v>0.19</v>
      </c>
      <c r="AC1014">
        <v>3.46</v>
      </c>
      <c r="AD1014">
        <v>8.2200000000000006</v>
      </c>
      <c r="AE1014">
        <v>3.76</v>
      </c>
      <c r="AF1014">
        <v>1.18</v>
      </c>
      <c r="AL1014" s="11">
        <f t="shared" si="60"/>
        <v>0</v>
      </c>
      <c r="AM1014" s="12">
        <f t="shared" si="61"/>
        <v>1</v>
      </c>
      <c r="AN1014" s="12">
        <f t="shared" si="62"/>
        <v>0</v>
      </c>
      <c r="AO1014" s="13">
        <f t="shared" si="63"/>
        <v>0</v>
      </c>
    </row>
    <row r="1015" spans="1:41" x14ac:dyDescent="0.25">
      <c r="A1015" t="s">
        <v>1142</v>
      </c>
      <c r="C1015" t="s">
        <v>43</v>
      </c>
      <c r="D1015" t="s">
        <v>1128</v>
      </c>
      <c r="E1015">
        <v>54.75</v>
      </c>
      <c r="F1015">
        <v>-164.58</v>
      </c>
      <c r="G1015">
        <v>0.01</v>
      </c>
      <c r="J1015" t="s">
        <v>3</v>
      </c>
      <c r="N1015" t="s">
        <v>846</v>
      </c>
      <c r="O1015" t="s">
        <v>847</v>
      </c>
      <c r="P1015" t="s">
        <v>341</v>
      </c>
      <c r="Q1015" t="s">
        <v>386</v>
      </c>
      <c r="S1015">
        <v>60.82</v>
      </c>
      <c r="T1015">
        <v>1.05</v>
      </c>
      <c r="U1015">
        <v>15.32</v>
      </c>
      <c r="Z1015">
        <v>8.26</v>
      </c>
      <c r="AB1015">
        <v>0.24</v>
      </c>
      <c r="AC1015">
        <v>1.93</v>
      </c>
      <c r="AD1015">
        <v>5.17</v>
      </c>
      <c r="AE1015">
        <v>4.2300000000000004</v>
      </c>
      <c r="AF1015">
        <v>1.72</v>
      </c>
      <c r="AL1015" s="11">
        <f t="shared" si="60"/>
        <v>0</v>
      </c>
      <c r="AM1015" s="12">
        <f t="shared" si="61"/>
        <v>1</v>
      </c>
      <c r="AN1015" s="12">
        <f t="shared" si="62"/>
        <v>0</v>
      </c>
      <c r="AO1015" s="13">
        <f t="shared" si="63"/>
        <v>0</v>
      </c>
    </row>
    <row r="1016" spans="1:41" x14ac:dyDescent="0.25">
      <c r="A1016" t="s">
        <v>1142</v>
      </c>
      <c r="C1016" t="s">
        <v>43</v>
      </c>
      <c r="D1016" t="s">
        <v>1128</v>
      </c>
      <c r="E1016">
        <v>54.75</v>
      </c>
      <c r="F1016">
        <v>-164.58</v>
      </c>
      <c r="G1016">
        <v>0.01</v>
      </c>
      <c r="J1016" t="s">
        <v>3</v>
      </c>
      <c r="N1016" t="s">
        <v>293</v>
      </c>
      <c r="O1016" t="s">
        <v>46</v>
      </c>
      <c r="P1016" t="s">
        <v>341</v>
      </c>
      <c r="Q1016" t="s">
        <v>386</v>
      </c>
      <c r="S1016">
        <v>58.49</v>
      </c>
      <c r="T1016">
        <v>1.18</v>
      </c>
      <c r="U1016">
        <v>15.72</v>
      </c>
      <c r="Z1016">
        <v>8.32</v>
      </c>
      <c r="AB1016">
        <v>0.22</v>
      </c>
      <c r="AC1016">
        <v>2.5099999999999998</v>
      </c>
      <c r="AD1016">
        <v>5.74</v>
      </c>
      <c r="AE1016">
        <v>4.45</v>
      </c>
      <c r="AF1016">
        <v>1.52</v>
      </c>
      <c r="AG1016">
        <v>0.28000000000000003</v>
      </c>
      <c r="AI1016">
        <v>0.72</v>
      </c>
      <c r="AL1016" s="11">
        <f t="shared" si="60"/>
        <v>0</v>
      </c>
      <c r="AM1016" s="12">
        <f t="shared" si="61"/>
        <v>1</v>
      </c>
      <c r="AN1016" s="12">
        <f t="shared" si="62"/>
        <v>0</v>
      </c>
      <c r="AO1016" s="13">
        <f t="shared" si="63"/>
        <v>0</v>
      </c>
    </row>
    <row r="1017" spans="1:41" x14ac:dyDescent="0.25">
      <c r="A1017" t="s">
        <v>1143</v>
      </c>
      <c r="C1017" t="s">
        <v>43</v>
      </c>
      <c r="D1017" t="s">
        <v>1128</v>
      </c>
      <c r="E1017">
        <v>54.75</v>
      </c>
      <c r="F1017">
        <v>-164.58</v>
      </c>
      <c r="G1017">
        <v>0.01</v>
      </c>
      <c r="J1017" t="s">
        <v>3</v>
      </c>
      <c r="N1017" t="s">
        <v>293</v>
      </c>
      <c r="O1017" t="s">
        <v>46</v>
      </c>
      <c r="P1017" t="s">
        <v>294</v>
      </c>
      <c r="Q1017" t="s">
        <v>295</v>
      </c>
      <c r="S1017">
        <v>46.65</v>
      </c>
      <c r="T1017">
        <v>1.38</v>
      </c>
      <c r="U1017">
        <v>21.45</v>
      </c>
      <c r="Z1017">
        <v>9.43</v>
      </c>
      <c r="AB1017">
        <v>0.14000000000000001</v>
      </c>
      <c r="AC1017">
        <v>3.69</v>
      </c>
      <c r="AD1017">
        <v>12.51</v>
      </c>
      <c r="AE1017">
        <v>2.52</v>
      </c>
      <c r="AF1017">
        <v>0.93</v>
      </c>
      <c r="AG1017">
        <v>0.24</v>
      </c>
      <c r="AI1017">
        <v>0.88</v>
      </c>
      <c r="AL1017" s="11">
        <f t="shared" si="60"/>
        <v>1</v>
      </c>
      <c r="AM1017" s="12">
        <f t="shared" si="61"/>
        <v>0</v>
      </c>
      <c r="AN1017" s="12">
        <f t="shared" si="62"/>
        <v>0</v>
      </c>
      <c r="AO1017" s="13">
        <f t="shared" si="63"/>
        <v>0</v>
      </c>
    </row>
    <row r="1018" spans="1:41" x14ac:dyDescent="0.25">
      <c r="A1018" t="s">
        <v>1144</v>
      </c>
      <c r="C1018" t="s">
        <v>43</v>
      </c>
      <c r="D1018" t="s">
        <v>1128</v>
      </c>
      <c r="E1018">
        <v>54.75</v>
      </c>
      <c r="F1018">
        <v>-163.97</v>
      </c>
      <c r="G1018">
        <v>0.01</v>
      </c>
      <c r="J1018" t="s">
        <v>3</v>
      </c>
      <c r="N1018" t="s">
        <v>293</v>
      </c>
      <c r="O1018" t="s">
        <v>46</v>
      </c>
      <c r="P1018" t="s">
        <v>294</v>
      </c>
      <c r="Q1018" t="s">
        <v>295</v>
      </c>
      <c r="S1018">
        <v>59.84</v>
      </c>
      <c r="T1018">
        <v>1.07</v>
      </c>
      <c r="U1018">
        <v>16.739999999999998</v>
      </c>
      <c r="Z1018">
        <v>7.06</v>
      </c>
      <c r="AB1018">
        <v>0.18</v>
      </c>
      <c r="AC1018">
        <v>1.93</v>
      </c>
      <c r="AD1018">
        <v>5.3</v>
      </c>
      <c r="AE1018">
        <v>4.51</v>
      </c>
      <c r="AF1018">
        <v>1.63</v>
      </c>
      <c r="AG1018">
        <v>0.37</v>
      </c>
      <c r="AI1018">
        <v>1.47</v>
      </c>
      <c r="AL1018" s="11">
        <f t="shared" si="60"/>
        <v>1</v>
      </c>
      <c r="AM1018" s="12">
        <f t="shared" si="61"/>
        <v>0</v>
      </c>
      <c r="AN1018" s="12">
        <f t="shared" si="62"/>
        <v>0</v>
      </c>
      <c r="AO1018" s="13">
        <f t="shared" si="63"/>
        <v>0</v>
      </c>
    </row>
    <row r="1019" spans="1:41" x14ac:dyDescent="0.25">
      <c r="A1019" t="s">
        <v>1145</v>
      </c>
      <c r="C1019" t="s">
        <v>43</v>
      </c>
      <c r="D1019" t="s">
        <v>1128</v>
      </c>
      <c r="E1019">
        <v>54.75</v>
      </c>
      <c r="F1019">
        <v>-163.97</v>
      </c>
      <c r="G1019">
        <v>0.01</v>
      </c>
      <c r="J1019" t="s">
        <v>3</v>
      </c>
      <c r="N1019" t="s">
        <v>293</v>
      </c>
      <c r="O1019" t="s">
        <v>46</v>
      </c>
      <c r="P1019" t="s">
        <v>294</v>
      </c>
      <c r="Q1019" t="s">
        <v>295</v>
      </c>
      <c r="S1019">
        <v>49.83</v>
      </c>
      <c r="T1019">
        <v>1.67</v>
      </c>
      <c r="U1019">
        <v>20.29</v>
      </c>
      <c r="Z1019">
        <v>9.6999999999999993</v>
      </c>
      <c r="AB1019">
        <v>0.18</v>
      </c>
      <c r="AC1019">
        <v>3.62</v>
      </c>
      <c r="AD1019">
        <v>10.49</v>
      </c>
      <c r="AE1019">
        <v>3.2</v>
      </c>
      <c r="AF1019">
        <v>0.56000000000000005</v>
      </c>
      <c r="AG1019">
        <v>0.27</v>
      </c>
      <c r="AI1019">
        <v>0.72</v>
      </c>
      <c r="AL1019" s="11">
        <f t="shared" si="60"/>
        <v>1</v>
      </c>
      <c r="AM1019" s="12">
        <f t="shared" si="61"/>
        <v>0</v>
      </c>
      <c r="AN1019" s="12">
        <f t="shared" si="62"/>
        <v>0</v>
      </c>
      <c r="AO1019" s="13">
        <f t="shared" si="63"/>
        <v>0</v>
      </c>
    </row>
    <row r="1020" spans="1:41" x14ac:dyDescent="0.25">
      <c r="A1020" t="s">
        <v>1146</v>
      </c>
      <c r="C1020" t="s">
        <v>43</v>
      </c>
      <c r="D1020" t="s">
        <v>1128</v>
      </c>
      <c r="E1020">
        <v>52.316000000000003</v>
      </c>
      <c r="F1020">
        <v>-172.51</v>
      </c>
      <c r="G1020">
        <v>0.01</v>
      </c>
      <c r="J1020" t="s">
        <v>3</v>
      </c>
      <c r="N1020" t="s">
        <v>421</v>
      </c>
      <c r="O1020" t="s">
        <v>46</v>
      </c>
      <c r="P1020" t="s">
        <v>388</v>
      </c>
      <c r="Q1020" t="s">
        <v>406</v>
      </c>
      <c r="S1020">
        <v>71</v>
      </c>
      <c r="AL1020" s="11">
        <f t="shared" si="60"/>
        <v>0</v>
      </c>
      <c r="AM1020" s="12">
        <f t="shared" si="61"/>
        <v>1</v>
      </c>
      <c r="AN1020" s="12">
        <f t="shared" si="62"/>
        <v>0</v>
      </c>
      <c r="AO1020" s="13">
        <f t="shared" si="63"/>
        <v>0</v>
      </c>
    </row>
    <row r="1021" spans="1:41" x14ac:dyDescent="0.25">
      <c r="A1021" t="s">
        <v>1147</v>
      </c>
      <c r="C1021" t="s">
        <v>43</v>
      </c>
      <c r="D1021" t="s">
        <v>1148</v>
      </c>
      <c r="E1021">
        <v>58.23</v>
      </c>
      <c r="F1021">
        <v>-155.07</v>
      </c>
      <c r="G1021">
        <v>0.01</v>
      </c>
      <c r="J1021" t="s">
        <v>3</v>
      </c>
      <c r="N1021" t="s">
        <v>293</v>
      </c>
      <c r="O1021" t="s">
        <v>46</v>
      </c>
      <c r="P1021" t="s">
        <v>341</v>
      </c>
      <c r="Q1021" t="s">
        <v>386</v>
      </c>
      <c r="S1021">
        <v>56.48</v>
      </c>
      <c r="T1021">
        <v>0.78</v>
      </c>
      <c r="U1021">
        <v>17.79</v>
      </c>
      <c r="Z1021">
        <v>7.83</v>
      </c>
      <c r="AB1021">
        <v>0.16</v>
      </c>
      <c r="AC1021">
        <v>4.45</v>
      </c>
      <c r="AD1021">
        <v>7.96</v>
      </c>
      <c r="AE1021">
        <v>3.13</v>
      </c>
      <c r="AF1021">
        <v>0.86</v>
      </c>
      <c r="AG1021">
        <v>0.17</v>
      </c>
      <c r="AI1021">
        <v>0.35</v>
      </c>
      <c r="AL1021" s="11">
        <f t="shared" si="60"/>
        <v>0</v>
      </c>
      <c r="AM1021" s="12">
        <f t="shared" si="61"/>
        <v>1</v>
      </c>
      <c r="AN1021" s="12">
        <f t="shared" si="62"/>
        <v>0</v>
      </c>
      <c r="AO1021" s="13">
        <f t="shared" si="63"/>
        <v>0</v>
      </c>
    </row>
    <row r="1022" spans="1:41" x14ac:dyDescent="0.25">
      <c r="A1022" t="s">
        <v>1149</v>
      </c>
      <c r="C1022" t="s">
        <v>43</v>
      </c>
      <c r="D1022" t="s">
        <v>1148</v>
      </c>
      <c r="E1022">
        <v>58.23</v>
      </c>
      <c r="F1022">
        <v>-155.07</v>
      </c>
      <c r="G1022">
        <v>0.01</v>
      </c>
      <c r="J1022" t="s">
        <v>3</v>
      </c>
      <c r="N1022" t="s">
        <v>293</v>
      </c>
      <c r="O1022" t="s">
        <v>46</v>
      </c>
      <c r="P1022" t="s">
        <v>341</v>
      </c>
      <c r="Q1022" t="s">
        <v>386</v>
      </c>
      <c r="S1022">
        <v>56.85</v>
      </c>
      <c r="T1022">
        <v>0.84</v>
      </c>
      <c r="U1022">
        <v>17.920000000000002</v>
      </c>
      <c r="Z1022">
        <v>7.78</v>
      </c>
      <c r="AB1022">
        <v>0.18</v>
      </c>
      <c r="AC1022">
        <v>4.07</v>
      </c>
      <c r="AD1022">
        <v>7.64</v>
      </c>
      <c r="AE1022">
        <v>3.35</v>
      </c>
      <c r="AF1022">
        <v>0.8</v>
      </c>
      <c r="AG1022">
        <v>0.18</v>
      </c>
      <c r="AI1022">
        <v>0.25</v>
      </c>
      <c r="AL1022" s="11">
        <f t="shared" si="60"/>
        <v>0</v>
      </c>
      <c r="AM1022" s="12">
        <f t="shared" si="61"/>
        <v>1</v>
      </c>
      <c r="AN1022" s="12">
        <f t="shared" si="62"/>
        <v>0</v>
      </c>
      <c r="AO1022" s="13">
        <f t="shared" si="63"/>
        <v>0</v>
      </c>
    </row>
    <row r="1023" spans="1:41" x14ac:dyDescent="0.25">
      <c r="A1023" t="s">
        <v>1150</v>
      </c>
      <c r="C1023" t="s">
        <v>43</v>
      </c>
      <c r="D1023" t="s">
        <v>1148</v>
      </c>
      <c r="E1023">
        <v>58.26</v>
      </c>
      <c r="F1023">
        <v>-155.22</v>
      </c>
      <c r="G1023">
        <v>0.01</v>
      </c>
      <c r="J1023" t="s">
        <v>3</v>
      </c>
      <c r="N1023" t="s">
        <v>293</v>
      </c>
      <c r="O1023" t="s">
        <v>46</v>
      </c>
      <c r="P1023" t="s">
        <v>341</v>
      </c>
      <c r="Q1023" t="s">
        <v>386</v>
      </c>
      <c r="S1023">
        <v>56.9</v>
      </c>
      <c r="T1023">
        <v>0.85</v>
      </c>
      <c r="U1023">
        <v>17.52</v>
      </c>
      <c r="Z1023">
        <v>8.58</v>
      </c>
      <c r="AB1023">
        <v>0.19</v>
      </c>
      <c r="AC1023">
        <v>4.08</v>
      </c>
      <c r="AD1023">
        <v>7.06</v>
      </c>
      <c r="AE1023">
        <v>3.6</v>
      </c>
      <c r="AF1023">
        <v>0.74</v>
      </c>
      <c r="AG1023">
        <v>0.08</v>
      </c>
      <c r="AI1023">
        <v>0.1</v>
      </c>
      <c r="AL1023" s="11">
        <f t="shared" si="60"/>
        <v>0</v>
      </c>
      <c r="AM1023" s="12">
        <f t="shared" si="61"/>
        <v>1</v>
      </c>
      <c r="AN1023" s="12">
        <f t="shared" si="62"/>
        <v>0</v>
      </c>
      <c r="AO1023" s="13">
        <f t="shared" si="63"/>
        <v>0</v>
      </c>
    </row>
    <row r="1024" spans="1:41" x14ac:dyDescent="0.25">
      <c r="A1024" t="s">
        <v>1151</v>
      </c>
      <c r="C1024" t="s">
        <v>43</v>
      </c>
      <c r="D1024" t="s">
        <v>1148</v>
      </c>
      <c r="E1024">
        <v>58.26</v>
      </c>
      <c r="F1024">
        <v>-155.22</v>
      </c>
      <c r="G1024">
        <v>0.01</v>
      </c>
      <c r="J1024" t="s">
        <v>3</v>
      </c>
      <c r="N1024" t="s">
        <v>293</v>
      </c>
      <c r="O1024" t="s">
        <v>46</v>
      </c>
      <c r="P1024" t="s">
        <v>341</v>
      </c>
      <c r="Q1024" t="s">
        <v>386</v>
      </c>
      <c r="S1024">
        <v>56.72</v>
      </c>
      <c r="T1024">
        <v>0.78</v>
      </c>
      <c r="U1024">
        <v>17.84</v>
      </c>
      <c r="Z1024">
        <v>7.97</v>
      </c>
      <c r="AB1024">
        <v>0.16</v>
      </c>
      <c r="AC1024">
        <v>4.1399999999999997</v>
      </c>
      <c r="AD1024">
        <v>7.67</v>
      </c>
      <c r="AE1024">
        <v>3.14</v>
      </c>
      <c r="AF1024">
        <v>1.04</v>
      </c>
      <c r="AG1024">
        <v>0.15</v>
      </c>
      <c r="AI1024">
        <v>1.46</v>
      </c>
      <c r="AL1024" s="11">
        <f t="shared" si="60"/>
        <v>0</v>
      </c>
      <c r="AM1024" s="12">
        <f t="shared" si="61"/>
        <v>1</v>
      </c>
      <c r="AN1024" s="12">
        <f t="shared" si="62"/>
        <v>0</v>
      </c>
      <c r="AO1024" s="13">
        <f t="shared" si="63"/>
        <v>0</v>
      </c>
    </row>
    <row r="1025" spans="1:41" x14ac:dyDescent="0.25">
      <c r="A1025" t="s">
        <v>1152</v>
      </c>
      <c r="C1025" t="s">
        <v>43</v>
      </c>
      <c r="D1025" t="s">
        <v>1148</v>
      </c>
      <c r="E1025">
        <v>58.23</v>
      </c>
      <c r="F1025">
        <v>-155.02000000000001</v>
      </c>
      <c r="G1025">
        <v>0.01</v>
      </c>
      <c r="J1025" t="s">
        <v>3</v>
      </c>
      <c r="N1025" t="s">
        <v>293</v>
      </c>
      <c r="O1025" t="s">
        <v>46</v>
      </c>
      <c r="P1025" t="s">
        <v>341</v>
      </c>
      <c r="Q1025" t="s">
        <v>386</v>
      </c>
      <c r="S1025">
        <v>62.86</v>
      </c>
      <c r="T1025">
        <v>0.71</v>
      </c>
      <c r="U1025">
        <v>16.27</v>
      </c>
      <c r="Z1025">
        <v>6.22</v>
      </c>
      <c r="AB1025">
        <v>0.13</v>
      </c>
      <c r="AC1025">
        <v>2.44</v>
      </c>
      <c r="AD1025">
        <v>5.6</v>
      </c>
      <c r="AE1025">
        <v>3.06</v>
      </c>
      <c r="AF1025">
        <v>2.14</v>
      </c>
      <c r="AG1025">
        <v>0.18</v>
      </c>
      <c r="AI1025">
        <v>2.09</v>
      </c>
      <c r="AL1025" s="11">
        <f t="shared" si="60"/>
        <v>0</v>
      </c>
      <c r="AM1025" s="12">
        <f t="shared" si="61"/>
        <v>1</v>
      </c>
      <c r="AN1025" s="12">
        <f t="shared" si="62"/>
        <v>0</v>
      </c>
      <c r="AO1025" s="13">
        <f t="shared" si="63"/>
        <v>0</v>
      </c>
    </row>
    <row r="1026" spans="1:41" x14ac:dyDescent="0.25">
      <c r="A1026" t="s">
        <v>1153</v>
      </c>
      <c r="C1026" t="s">
        <v>43</v>
      </c>
      <c r="D1026" t="s">
        <v>1148</v>
      </c>
      <c r="E1026">
        <v>58.23</v>
      </c>
      <c r="F1026">
        <v>-155.02000000000001</v>
      </c>
      <c r="G1026">
        <v>0.01</v>
      </c>
      <c r="J1026" t="s">
        <v>3</v>
      </c>
      <c r="N1026" t="s">
        <v>293</v>
      </c>
      <c r="O1026" t="s">
        <v>46</v>
      </c>
      <c r="P1026" t="s">
        <v>341</v>
      </c>
      <c r="Q1026" t="s">
        <v>386</v>
      </c>
      <c r="S1026">
        <v>61.35</v>
      </c>
      <c r="T1026">
        <v>0.74</v>
      </c>
      <c r="U1026">
        <v>16.53</v>
      </c>
      <c r="Z1026">
        <v>6.99</v>
      </c>
      <c r="AB1026">
        <v>0.1</v>
      </c>
      <c r="AC1026">
        <v>2.71</v>
      </c>
      <c r="AD1026">
        <v>6.02</v>
      </c>
      <c r="AE1026">
        <v>3.75</v>
      </c>
      <c r="AF1026">
        <v>1.26</v>
      </c>
      <c r="AG1026">
        <v>0.14000000000000001</v>
      </c>
      <c r="AI1026">
        <v>2.58</v>
      </c>
      <c r="AL1026" s="11">
        <f t="shared" si="60"/>
        <v>0</v>
      </c>
      <c r="AM1026" s="12">
        <f t="shared" si="61"/>
        <v>1</v>
      </c>
      <c r="AN1026" s="12">
        <f t="shared" si="62"/>
        <v>0</v>
      </c>
      <c r="AO1026" s="13">
        <f t="shared" si="63"/>
        <v>0</v>
      </c>
    </row>
    <row r="1027" spans="1:41" x14ac:dyDescent="0.25">
      <c r="A1027" t="s">
        <v>1154</v>
      </c>
      <c r="C1027" t="s">
        <v>43</v>
      </c>
      <c r="D1027" t="s">
        <v>1148</v>
      </c>
      <c r="E1027">
        <v>58.23</v>
      </c>
      <c r="F1027">
        <v>-155.02000000000001</v>
      </c>
      <c r="G1027">
        <v>0.01</v>
      </c>
      <c r="J1027" t="s">
        <v>3</v>
      </c>
      <c r="N1027" t="s">
        <v>421</v>
      </c>
      <c r="O1027" t="s">
        <v>46</v>
      </c>
      <c r="P1027" t="s">
        <v>341</v>
      </c>
      <c r="Q1027" t="s">
        <v>386</v>
      </c>
      <c r="S1027">
        <v>60.09</v>
      </c>
      <c r="T1027">
        <v>0.77</v>
      </c>
      <c r="U1027">
        <v>16.82</v>
      </c>
      <c r="Z1027">
        <v>7.07</v>
      </c>
      <c r="AB1027">
        <v>0.15</v>
      </c>
      <c r="AC1027">
        <v>3</v>
      </c>
      <c r="AD1027">
        <v>6.7</v>
      </c>
      <c r="AE1027">
        <v>3.76</v>
      </c>
      <c r="AF1027">
        <v>1.0900000000000001</v>
      </c>
      <c r="AG1027">
        <v>0.14000000000000001</v>
      </c>
      <c r="AL1027" s="11">
        <f t="shared" si="60"/>
        <v>0</v>
      </c>
      <c r="AM1027" s="12">
        <f t="shared" si="61"/>
        <v>1</v>
      </c>
      <c r="AN1027" s="12">
        <f t="shared" si="62"/>
        <v>0</v>
      </c>
      <c r="AO1027" s="13">
        <f t="shared" si="63"/>
        <v>0</v>
      </c>
    </row>
    <row r="1028" spans="1:41" x14ac:dyDescent="0.25">
      <c r="A1028" t="s">
        <v>1155</v>
      </c>
      <c r="C1028" t="s">
        <v>43</v>
      </c>
      <c r="D1028" t="s">
        <v>1148</v>
      </c>
      <c r="E1028">
        <v>58.23</v>
      </c>
      <c r="F1028">
        <v>-155.02000000000001</v>
      </c>
      <c r="G1028">
        <v>0.01</v>
      </c>
      <c r="J1028" t="s">
        <v>3</v>
      </c>
      <c r="N1028" t="s">
        <v>421</v>
      </c>
      <c r="O1028" t="s">
        <v>46</v>
      </c>
      <c r="P1028" t="s">
        <v>341</v>
      </c>
      <c r="Q1028" t="s">
        <v>386</v>
      </c>
      <c r="S1028">
        <v>58.25</v>
      </c>
      <c r="T1028">
        <v>0.71</v>
      </c>
      <c r="U1028">
        <v>17.21</v>
      </c>
      <c r="Z1028">
        <v>7.36</v>
      </c>
      <c r="AB1028">
        <v>0.14000000000000001</v>
      </c>
      <c r="AC1028">
        <v>3.82</v>
      </c>
      <c r="AD1028">
        <v>7.59</v>
      </c>
      <c r="AE1028">
        <v>3.46</v>
      </c>
      <c r="AF1028">
        <v>0.93</v>
      </c>
      <c r="AG1028">
        <v>0.13</v>
      </c>
      <c r="AL1028" s="11">
        <f t="shared" si="60"/>
        <v>0</v>
      </c>
      <c r="AM1028" s="12">
        <f t="shared" si="61"/>
        <v>1</v>
      </c>
      <c r="AN1028" s="12">
        <f t="shared" si="62"/>
        <v>0</v>
      </c>
      <c r="AO1028" s="13">
        <f t="shared" si="63"/>
        <v>0</v>
      </c>
    </row>
    <row r="1029" spans="1:41" x14ac:dyDescent="0.25">
      <c r="A1029" t="s">
        <v>1156</v>
      </c>
      <c r="C1029" t="s">
        <v>43</v>
      </c>
      <c r="D1029" t="s">
        <v>1148</v>
      </c>
      <c r="E1029">
        <v>58.23</v>
      </c>
      <c r="F1029">
        <v>-155.02000000000001</v>
      </c>
      <c r="G1029">
        <v>0.01</v>
      </c>
      <c r="J1029" t="s">
        <v>3</v>
      </c>
      <c r="L1029">
        <v>73</v>
      </c>
      <c r="N1029" t="s">
        <v>293</v>
      </c>
      <c r="O1029" t="s">
        <v>46</v>
      </c>
      <c r="P1029" t="s">
        <v>341</v>
      </c>
      <c r="Q1029" t="s">
        <v>386</v>
      </c>
      <c r="S1029">
        <v>61.72</v>
      </c>
      <c r="T1029">
        <v>0.68</v>
      </c>
      <c r="U1029">
        <v>16.649999999999999</v>
      </c>
      <c r="Z1029">
        <v>6.16</v>
      </c>
      <c r="AB1029">
        <v>0.13</v>
      </c>
      <c r="AC1029">
        <v>3.09</v>
      </c>
      <c r="AD1029">
        <v>6.21</v>
      </c>
      <c r="AE1029">
        <v>3.47</v>
      </c>
      <c r="AF1029">
        <v>1.3</v>
      </c>
      <c r="AG1029">
        <v>0.18</v>
      </c>
      <c r="AI1029">
        <v>2.2799999999999998</v>
      </c>
      <c r="AL1029" s="11">
        <f t="shared" si="60"/>
        <v>0</v>
      </c>
      <c r="AM1029" s="12">
        <f t="shared" si="61"/>
        <v>1</v>
      </c>
      <c r="AN1029" s="12">
        <f t="shared" si="62"/>
        <v>0</v>
      </c>
      <c r="AO1029" s="13">
        <f t="shared" si="63"/>
        <v>0</v>
      </c>
    </row>
    <row r="1030" spans="1:41" x14ac:dyDescent="0.25">
      <c r="A1030" t="s">
        <v>1157</v>
      </c>
      <c r="C1030" t="s">
        <v>43</v>
      </c>
      <c r="D1030" t="s">
        <v>1148</v>
      </c>
      <c r="E1030">
        <v>58.23</v>
      </c>
      <c r="F1030">
        <v>-155.02000000000001</v>
      </c>
      <c r="G1030">
        <v>0.01</v>
      </c>
      <c r="J1030" t="s">
        <v>3</v>
      </c>
      <c r="N1030" t="s">
        <v>293</v>
      </c>
      <c r="O1030" t="s">
        <v>46</v>
      </c>
      <c r="P1030" t="s">
        <v>341</v>
      </c>
      <c r="Q1030" t="s">
        <v>386</v>
      </c>
      <c r="S1030">
        <v>61.67</v>
      </c>
      <c r="T1030">
        <v>0.7</v>
      </c>
      <c r="U1030">
        <v>16.36</v>
      </c>
      <c r="Z1030">
        <v>6.42</v>
      </c>
      <c r="AB1030">
        <v>0.13</v>
      </c>
      <c r="AC1030">
        <v>2.89</v>
      </c>
      <c r="AD1030">
        <v>6.13</v>
      </c>
      <c r="AE1030">
        <v>3.77</v>
      </c>
      <c r="AF1030">
        <v>1.36</v>
      </c>
      <c r="AG1030">
        <v>0.18</v>
      </c>
      <c r="AI1030">
        <v>1.04</v>
      </c>
      <c r="AL1030" s="11">
        <f t="shared" si="60"/>
        <v>0</v>
      </c>
      <c r="AM1030" s="12">
        <f t="shared" si="61"/>
        <v>1</v>
      </c>
      <c r="AN1030" s="12">
        <f t="shared" si="62"/>
        <v>0</v>
      </c>
      <c r="AO1030" s="13">
        <f t="shared" si="63"/>
        <v>0</v>
      </c>
    </row>
    <row r="1031" spans="1:41" x14ac:dyDescent="0.25">
      <c r="A1031" t="s">
        <v>1158</v>
      </c>
      <c r="C1031" t="s">
        <v>43</v>
      </c>
      <c r="D1031" t="s">
        <v>1148</v>
      </c>
      <c r="E1031">
        <v>58.23</v>
      </c>
      <c r="F1031">
        <v>-155.02000000000001</v>
      </c>
      <c r="G1031">
        <v>0.01</v>
      </c>
      <c r="J1031" t="s">
        <v>3</v>
      </c>
      <c r="L1031">
        <v>139</v>
      </c>
      <c r="N1031" t="s">
        <v>293</v>
      </c>
      <c r="O1031" t="s">
        <v>46</v>
      </c>
      <c r="P1031" t="s">
        <v>341</v>
      </c>
      <c r="Q1031" t="s">
        <v>386</v>
      </c>
      <c r="S1031">
        <v>60</v>
      </c>
      <c r="T1031">
        <v>0.78</v>
      </c>
      <c r="U1031">
        <v>16.649999999999999</v>
      </c>
      <c r="Z1031">
        <v>7.25</v>
      </c>
      <c r="AB1031">
        <v>0.14000000000000001</v>
      </c>
      <c r="AC1031">
        <v>3.12</v>
      </c>
      <c r="AD1031">
        <v>6.52</v>
      </c>
      <c r="AE1031">
        <v>3.87</v>
      </c>
      <c r="AF1031">
        <v>1.06</v>
      </c>
      <c r="AG1031">
        <v>0.21</v>
      </c>
      <c r="AI1031">
        <v>0.38</v>
      </c>
      <c r="AL1031" s="11">
        <f t="shared" si="60"/>
        <v>0</v>
      </c>
      <c r="AM1031" s="12">
        <f t="shared" si="61"/>
        <v>1</v>
      </c>
      <c r="AN1031" s="12">
        <f t="shared" si="62"/>
        <v>0</v>
      </c>
      <c r="AO1031" s="13">
        <f t="shared" si="63"/>
        <v>0</v>
      </c>
    </row>
    <row r="1032" spans="1:41" x14ac:dyDescent="0.25">
      <c r="A1032" t="s">
        <v>1159</v>
      </c>
      <c r="C1032" t="s">
        <v>43</v>
      </c>
      <c r="D1032" t="s">
        <v>1148</v>
      </c>
      <c r="E1032">
        <v>58.23</v>
      </c>
      <c r="F1032">
        <v>-155.07</v>
      </c>
      <c r="G1032">
        <v>0.01</v>
      </c>
      <c r="J1032" t="s">
        <v>3</v>
      </c>
      <c r="N1032" t="s">
        <v>293</v>
      </c>
      <c r="O1032" t="s">
        <v>46</v>
      </c>
      <c r="P1032" t="s">
        <v>341</v>
      </c>
      <c r="Q1032" t="s">
        <v>386</v>
      </c>
      <c r="S1032">
        <v>59.57</v>
      </c>
      <c r="T1032">
        <v>0.67</v>
      </c>
      <c r="U1032">
        <v>16.78</v>
      </c>
      <c r="Z1032">
        <v>6.46</v>
      </c>
      <c r="AB1032">
        <v>0.12</v>
      </c>
      <c r="AC1032">
        <v>3.97</v>
      </c>
      <c r="AD1032">
        <v>7.44</v>
      </c>
      <c r="AE1032">
        <v>3.28</v>
      </c>
      <c r="AF1032">
        <v>1.18</v>
      </c>
      <c r="AG1032">
        <v>0.13</v>
      </c>
      <c r="AI1032">
        <v>0.51</v>
      </c>
      <c r="AL1032" s="11">
        <f t="shared" si="60"/>
        <v>0</v>
      </c>
      <c r="AM1032" s="12">
        <f t="shared" si="61"/>
        <v>1</v>
      </c>
      <c r="AN1032" s="12">
        <f t="shared" si="62"/>
        <v>0</v>
      </c>
      <c r="AO1032" s="13">
        <f t="shared" si="63"/>
        <v>0</v>
      </c>
    </row>
    <row r="1033" spans="1:41" x14ac:dyDescent="0.25">
      <c r="A1033" t="s">
        <v>1160</v>
      </c>
      <c r="C1033" t="s">
        <v>43</v>
      </c>
      <c r="D1033" t="s">
        <v>1148</v>
      </c>
      <c r="E1033">
        <v>58.23</v>
      </c>
      <c r="F1033">
        <v>-155.07</v>
      </c>
      <c r="G1033">
        <v>0.01</v>
      </c>
      <c r="J1033" t="s">
        <v>3</v>
      </c>
      <c r="N1033" t="s">
        <v>293</v>
      </c>
      <c r="O1033" t="s">
        <v>46</v>
      </c>
      <c r="P1033" t="s">
        <v>341</v>
      </c>
      <c r="Q1033" t="s">
        <v>386</v>
      </c>
      <c r="S1033">
        <v>54.39</v>
      </c>
      <c r="T1033">
        <v>0.78</v>
      </c>
      <c r="U1033">
        <v>17.86</v>
      </c>
      <c r="Z1033">
        <v>7.93</v>
      </c>
      <c r="AB1033">
        <v>0.14000000000000001</v>
      </c>
      <c r="AC1033">
        <v>5.35</v>
      </c>
      <c r="AD1033">
        <v>9.24</v>
      </c>
      <c r="AE1033">
        <v>2.95</v>
      </c>
      <c r="AF1033">
        <v>0.82</v>
      </c>
      <c r="AG1033">
        <v>0.14000000000000001</v>
      </c>
      <c r="AI1033">
        <v>0.96</v>
      </c>
      <c r="AL1033" s="11">
        <f t="shared" ref="AL1033:AL1096" si="64">IF(AND(J1033="VOLCANIC_ARC",OR(Q1033="BASALT",Q1033="BASALTIC ANDESITE",Q1033="GABBRO",Q1033="PICRITE",Q1033="TRACHYBASALT")),1,0)</f>
        <v>0</v>
      </c>
      <c r="AM1033" s="12">
        <f t="shared" ref="AM1033:AM1096" si="65">IF(AND(J1033="VOLCANIC_ARC",OR(Q1033="ANDESITE",Q1033="TRACHYANDESITE",Q1033="DACITE",Q1033="RHYODACITE",Q1033="RHYOLITE")),1,0)</f>
        <v>1</v>
      </c>
      <c r="AN1033" s="12">
        <f t="shared" ref="AN1033:AN1096" si="66">IF(AND(Q1033="TEPHRA",S1033&lt;57),1,0)</f>
        <v>0</v>
      </c>
      <c r="AO1033" s="13">
        <f t="shared" ref="AO1033:AO1096" si="67">IF(AND(Q1033="TEPHRA",S1033&gt;=57),1,0)</f>
        <v>0</v>
      </c>
    </row>
    <row r="1034" spans="1:41" x14ac:dyDescent="0.25">
      <c r="A1034" t="s">
        <v>1161</v>
      </c>
      <c r="C1034" t="s">
        <v>43</v>
      </c>
      <c r="D1034" t="s">
        <v>1148</v>
      </c>
      <c r="E1034">
        <v>58.23</v>
      </c>
      <c r="F1034">
        <v>-155.07</v>
      </c>
      <c r="G1034">
        <v>0.01</v>
      </c>
      <c r="J1034" t="s">
        <v>3</v>
      </c>
      <c r="N1034" t="s">
        <v>293</v>
      </c>
      <c r="O1034" t="s">
        <v>46</v>
      </c>
      <c r="P1034" t="s">
        <v>341</v>
      </c>
      <c r="Q1034" t="s">
        <v>386</v>
      </c>
      <c r="S1034">
        <v>58.18</v>
      </c>
      <c r="T1034">
        <v>0.65</v>
      </c>
      <c r="U1034">
        <v>16.920000000000002</v>
      </c>
      <c r="Z1034">
        <v>6.64</v>
      </c>
      <c r="AB1034">
        <v>0.13</v>
      </c>
      <c r="AC1034">
        <v>4.53</v>
      </c>
      <c r="AD1034">
        <v>8.1300000000000008</v>
      </c>
      <c r="AE1034">
        <v>3.2</v>
      </c>
      <c r="AF1034">
        <v>1.08</v>
      </c>
      <c r="AG1034">
        <v>0.13</v>
      </c>
      <c r="AI1034">
        <v>0.18</v>
      </c>
      <c r="AL1034" s="11">
        <f t="shared" si="64"/>
        <v>0</v>
      </c>
      <c r="AM1034" s="12">
        <f t="shared" si="65"/>
        <v>1</v>
      </c>
      <c r="AN1034" s="12">
        <f t="shared" si="66"/>
        <v>0</v>
      </c>
      <c r="AO1034" s="13">
        <f t="shared" si="67"/>
        <v>0</v>
      </c>
    </row>
    <row r="1035" spans="1:41" x14ac:dyDescent="0.25">
      <c r="A1035" t="s">
        <v>1162</v>
      </c>
      <c r="C1035" t="s">
        <v>43</v>
      </c>
      <c r="D1035" t="s">
        <v>1148</v>
      </c>
      <c r="E1035">
        <v>58.23</v>
      </c>
      <c r="F1035">
        <v>-155.07</v>
      </c>
      <c r="G1035">
        <v>0.01</v>
      </c>
      <c r="J1035" t="s">
        <v>3</v>
      </c>
      <c r="N1035" t="s">
        <v>293</v>
      </c>
      <c r="O1035" t="s">
        <v>46</v>
      </c>
      <c r="P1035" t="s">
        <v>341</v>
      </c>
      <c r="Q1035" t="s">
        <v>386</v>
      </c>
      <c r="S1035">
        <v>61.9</v>
      </c>
      <c r="T1035">
        <v>0.6</v>
      </c>
      <c r="U1035">
        <v>17.38</v>
      </c>
      <c r="Z1035">
        <v>5.44</v>
      </c>
      <c r="AB1035">
        <v>0.11</v>
      </c>
      <c r="AC1035">
        <v>2.41</v>
      </c>
      <c r="AD1035">
        <v>6.45</v>
      </c>
      <c r="AE1035">
        <v>3.92</v>
      </c>
      <c r="AF1035">
        <v>1.25</v>
      </c>
      <c r="AG1035">
        <v>0.13</v>
      </c>
      <c r="AI1035">
        <v>0.5</v>
      </c>
      <c r="AL1035" s="11">
        <f t="shared" si="64"/>
        <v>0</v>
      </c>
      <c r="AM1035" s="12">
        <f t="shared" si="65"/>
        <v>1</v>
      </c>
      <c r="AN1035" s="12">
        <f t="shared" si="66"/>
        <v>0</v>
      </c>
      <c r="AO1035" s="13">
        <f t="shared" si="67"/>
        <v>0</v>
      </c>
    </row>
    <row r="1036" spans="1:41" x14ac:dyDescent="0.25">
      <c r="A1036" t="s">
        <v>1163</v>
      </c>
      <c r="C1036" t="s">
        <v>43</v>
      </c>
      <c r="D1036" t="s">
        <v>1148</v>
      </c>
      <c r="E1036">
        <v>58.23</v>
      </c>
      <c r="F1036">
        <v>-155.07</v>
      </c>
      <c r="G1036">
        <v>0.01</v>
      </c>
      <c r="J1036" t="s">
        <v>3</v>
      </c>
      <c r="N1036" t="s">
        <v>293</v>
      </c>
      <c r="O1036" t="s">
        <v>46</v>
      </c>
      <c r="P1036" t="s">
        <v>341</v>
      </c>
      <c r="Q1036" t="s">
        <v>386</v>
      </c>
      <c r="S1036">
        <v>61.93</v>
      </c>
      <c r="T1036">
        <v>0.65</v>
      </c>
      <c r="U1036">
        <v>16.52</v>
      </c>
      <c r="Z1036">
        <v>6.06</v>
      </c>
      <c r="AB1036">
        <v>0.11</v>
      </c>
      <c r="AC1036">
        <v>2.92</v>
      </c>
      <c r="AD1036">
        <v>6.33</v>
      </c>
      <c r="AE1036">
        <v>3.54</v>
      </c>
      <c r="AF1036">
        <v>1.41</v>
      </c>
      <c r="AG1036">
        <v>0.12</v>
      </c>
      <c r="AI1036">
        <v>0.4</v>
      </c>
      <c r="AL1036" s="11">
        <f t="shared" si="64"/>
        <v>0</v>
      </c>
      <c r="AM1036" s="12">
        <f t="shared" si="65"/>
        <v>1</v>
      </c>
      <c r="AN1036" s="12">
        <f t="shared" si="66"/>
        <v>0</v>
      </c>
      <c r="AO1036" s="13">
        <f t="shared" si="67"/>
        <v>0</v>
      </c>
    </row>
    <row r="1037" spans="1:41" x14ac:dyDescent="0.25">
      <c r="A1037" t="s">
        <v>1164</v>
      </c>
      <c r="C1037" t="s">
        <v>43</v>
      </c>
      <c r="D1037" t="s">
        <v>1148</v>
      </c>
      <c r="E1037">
        <v>58.23</v>
      </c>
      <c r="F1037">
        <v>-155.07</v>
      </c>
      <c r="G1037">
        <v>0.01</v>
      </c>
      <c r="J1037" t="s">
        <v>3</v>
      </c>
      <c r="N1037" t="s">
        <v>293</v>
      </c>
      <c r="O1037" t="s">
        <v>46</v>
      </c>
      <c r="P1037" t="s">
        <v>341</v>
      </c>
      <c r="Q1037" t="s">
        <v>386</v>
      </c>
      <c r="S1037">
        <v>54.99</v>
      </c>
      <c r="T1037">
        <v>0.78</v>
      </c>
      <c r="U1037">
        <v>18.2</v>
      </c>
      <c r="Z1037">
        <v>8.0500000000000007</v>
      </c>
      <c r="AB1037">
        <v>0.15</v>
      </c>
      <c r="AC1037">
        <v>4.33</v>
      </c>
      <c r="AD1037">
        <v>9.07</v>
      </c>
      <c r="AE1037">
        <v>3.03</v>
      </c>
      <c r="AF1037">
        <v>0.88</v>
      </c>
      <c r="AG1037">
        <v>0.12</v>
      </c>
      <c r="AI1037">
        <v>0.68</v>
      </c>
      <c r="AL1037" s="11">
        <f t="shared" si="64"/>
        <v>0</v>
      </c>
      <c r="AM1037" s="12">
        <f t="shared" si="65"/>
        <v>1</v>
      </c>
      <c r="AN1037" s="12">
        <f t="shared" si="66"/>
        <v>0</v>
      </c>
      <c r="AO1037" s="13">
        <f t="shared" si="67"/>
        <v>0</v>
      </c>
    </row>
    <row r="1038" spans="1:41" x14ac:dyDescent="0.25">
      <c r="A1038" t="s">
        <v>1165</v>
      </c>
      <c r="C1038" t="s">
        <v>43</v>
      </c>
      <c r="D1038" t="s">
        <v>1148</v>
      </c>
      <c r="E1038">
        <v>58.23</v>
      </c>
      <c r="F1038">
        <v>-155.07</v>
      </c>
      <c r="G1038">
        <v>0.01</v>
      </c>
      <c r="J1038" t="s">
        <v>3</v>
      </c>
      <c r="N1038" t="s">
        <v>293</v>
      </c>
      <c r="O1038" t="s">
        <v>46</v>
      </c>
      <c r="P1038" t="s">
        <v>341</v>
      </c>
      <c r="Q1038" t="s">
        <v>386</v>
      </c>
      <c r="S1038">
        <v>58.5</v>
      </c>
      <c r="T1038">
        <v>0.87</v>
      </c>
      <c r="U1038">
        <v>17.829999999999998</v>
      </c>
      <c r="Z1038">
        <v>6.08</v>
      </c>
      <c r="AB1038">
        <v>0.15</v>
      </c>
      <c r="AC1038">
        <v>4.58</v>
      </c>
      <c r="AD1038">
        <v>7.71</v>
      </c>
      <c r="AE1038">
        <v>2.73</v>
      </c>
      <c r="AF1038">
        <v>1.02</v>
      </c>
      <c r="AG1038">
        <v>0.14000000000000001</v>
      </c>
      <c r="AI1038">
        <v>3.92</v>
      </c>
      <c r="AL1038" s="11">
        <f t="shared" si="64"/>
        <v>0</v>
      </c>
      <c r="AM1038" s="12">
        <f t="shared" si="65"/>
        <v>1</v>
      </c>
      <c r="AN1038" s="12">
        <f t="shared" si="66"/>
        <v>0</v>
      </c>
      <c r="AO1038" s="13">
        <f t="shared" si="67"/>
        <v>0</v>
      </c>
    </row>
    <row r="1039" spans="1:41" x14ac:dyDescent="0.25">
      <c r="A1039" t="s">
        <v>1166</v>
      </c>
      <c r="C1039" t="s">
        <v>43</v>
      </c>
      <c r="D1039" t="s">
        <v>1148</v>
      </c>
      <c r="E1039">
        <v>58.23</v>
      </c>
      <c r="F1039">
        <v>-155.07</v>
      </c>
      <c r="G1039">
        <v>0.01</v>
      </c>
      <c r="J1039" t="s">
        <v>3</v>
      </c>
      <c r="N1039" t="s">
        <v>293</v>
      </c>
      <c r="O1039" t="s">
        <v>46</v>
      </c>
      <c r="P1039" t="s">
        <v>341</v>
      </c>
      <c r="Q1039" t="s">
        <v>386</v>
      </c>
      <c r="S1039">
        <v>53.41</v>
      </c>
      <c r="T1039">
        <v>0.91</v>
      </c>
      <c r="U1039">
        <v>18.690000000000001</v>
      </c>
      <c r="Z1039">
        <v>8.86</v>
      </c>
      <c r="AB1039">
        <v>0.17</v>
      </c>
      <c r="AC1039">
        <v>4.57</v>
      </c>
      <c r="AD1039">
        <v>9.33</v>
      </c>
      <c r="AE1039">
        <v>2.78</v>
      </c>
      <c r="AF1039">
        <v>0.69</v>
      </c>
      <c r="AG1039">
        <v>0.19</v>
      </c>
      <c r="AI1039">
        <v>1.32</v>
      </c>
      <c r="AL1039" s="11">
        <f t="shared" si="64"/>
        <v>0</v>
      </c>
      <c r="AM1039" s="12">
        <f t="shared" si="65"/>
        <v>1</v>
      </c>
      <c r="AN1039" s="12">
        <f t="shared" si="66"/>
        <v>0</v>
      </c>
      <c r="AO1039" s="13">
        <f t="shared" si="67"/>
        <v>0</v>
      </c>
    </row>
    <row r="1040" spans="1:41" x14ac:dyDescent="0.25">
      <c r="A1040" t="s">
        <v>1167</v>
      </c>
      <c r="C1040" t="s">
        <v>43</v>
      </c>
      <c r="D1040" t="s">
        <v>1148</v>
      </c>
      <c r="E1040">
        <v>58.23</v>
      </c>
      <c r="F1040">
        <v>-155.07</v>
      </c>
      <c r="G1040">
        <v>0.01</v>
      </c>
      <c r="J1040" t="s">
        <v>3</v>
      </c>
      <c r="N1040" t="s">
        <v>293</v>
      </c>
      <c r="O1040" t="s">
        <v>46</v>
      </c>
      <c r="P1040" t="s">
        <v>341</v>
      </c>
      <c r="Q1040" t="s">
        <v>386</v>
      </c>
      <c r="S1040">
        <v>55.2</v>
      </c>
      <c r="T1040">
        <v>0.64</v>
      </c>
      <c r="U1040">
        <v>16.420000000000002</v>
      </c>
      <c r="Z1040">
        <v>7.58</v>
      </c>
      <c r="AB1040">
        <v>0.14000000000000001</v>
      </c>
      <c r="AC1040">
        <v>7.34</v>
      </c>
      <c r="AD1040">
        <v>8.67</v>
      </c>
      <c r="AE1040">
        <v>2.63</v>
      </c>
      <c r="AF1040">
        <v>0.85</v>
      </c>
      <c r="AG1040">
        <v>0.14000000000000001</v>
      </c>
      <c r="AI1040">
        <v>0.85</v>
      </c>
      <c r="AL1040" s="11">
        <f t="shared" si="64"/>
        <v>0</v>
      </c>
      <c r="AM1040" s="12">
        <f t="shared" si="65"/>
        <v>1</v>
      </c>
      <c r="AN1040" s="12">
        <f t="shared" si="66"/>
        <v>0</v>
      </c>
      <c r="AO1040" s="13">
        <f t="shared" si="67"/>
        <v>0</v>
      </c>
    </row>
    <row r="1041" spans="1:41" x14ac:dyDescent="0.25">
      <c r="A1041" t="s">
        <v>1168</v>
      </c>
      <c r="C1041" t="s">
        <v>43</v>
      </c>
      <c r="D1041" t="s">
        <v>1148</v>
      </c>
      <c r="E1041">
        <v>58.23</v>
      </c>
      <c r="F1041">
        <v>-155.07</v>
      </c>
      <c r="G1041">
        <v>0.01</v>
      </c>
      <c r="J1041" t="s">
        <v>3</v>
      </c>
      <c r="N1041" t="s">
        <v>293</v>
      </c>
      <c r="O1041" t="s">
        <v>46</v>
      </c>
      <c r="P1041" t="s">
        <v>341</v>
      </c>
      <c r="Q1041" t="s">
        <v>386</v>
      </c>
      <c r="S1041">
        <v>61.85</v>
      </c>
      <c r="T1041">
        <v>0.64</v>
      </c>
      <c r="U1041">
        <v>16.600000000000001</v>
      </c>
      <c r="Z1041">
        <v>5.92</v>
      </c>
      <c r="AB1041">
        <v>0.12</v>
      </c>
      <c r="AC1041">
        <v>2.95</v>
      </c>
      <c r="AD1041">
        <v>6.38</v>
      </c>
      <c r="AE1041">
        <v>3.62</v>
      </c>
      <c r="AF1041">
        <v>1.4</v>
      </c>
      <c r="AG1041">
        <v>0.12</v>
      </c>
      <c r="AI1041">
        <v>0.87</v>
      </c>
      <c r="AL1041" s="11">
        <f t="shared" si="64"/>
        <v>0</v>
      </c>
      <c r="AM1041" s="12">
        <f t="shared" si="65"/>
        <v>1</v>
      </c>
      <c r="AN1041" s="12">
        <f t="shared" si="66"/>
        <v>0</v>
      </c>
      <c r="AO1041" s="13">
        <f t="shared" si="67"/>
        <v>0</v>
      </c>
    </row>
    <row r="1042" spans="1:41" x14ac:dyDescent="0.25">
      <c r="A1042" t="s">
        <v>1169</v>
      </c>
      <c r="C1042" t="s">
        <v>43</v>
      </c>
      <c r="D1042" t="s">
        <v>1148</v>
      </c>
      <c r="E1042">
        <v>58.23</v>
      </c>
      <c r="F1042">
        <v>-155.07</v>
      </c>
      <c r="G1042">
        <v>0.01</v>
      </c>
      <c r="J1042" t="s">
        <v>3</v>
      </c>
      <c r="N1042" t="s">
        <v>293</v>
      </c>
      <c r="O1042" t="s">
        <v>46</v>
      </c>
      <c r="P1042" t="s">
        <v>341</v>
      </c>
      <c r="Q1042" t="s">
        <v>386</v>
      </c>
      <c r="S1042">
        <v>54.53</v>
      </c>
      <c r="T1042">
        <v>0.79</v>
      </c>
      <c r="U1042">
        <v>18.239999999999998</v>
      </c>
      <c r="Z1042">
        <v>8</v>
      </c>
      <c r="AB1042">
        <v>0.14000000000000001</v>
      </c>
      <c r="AC1042">
        <v>4.5999999999999996</v>
      </c>
      <c r="AD1042">
        <v>9.43</v>
      </c>
      <c r="AE1042">
        <v>2.95</v>
      </c>
      <c r="AF1042">
        <v>0.79</v>
      </c>
      <c r="AG1042">
        <v>0.13</v>
      </c>
      <c r="AI1042">
        <v>0.65</v>
      </c>
      <c r="AL1042" s="11">
        <f t="shared" si="64"/>
        <v>0</v>
      </c>
      <c r="AM1042" s="12">
        <f t="shared" si="65"/>
        <v>1</v>
      </c>
      <c r="AN1042" s="12">
        <f t="shared" si="66"/>
        <v>0</v>
      </c>
      <c r="AO1042" s="13">
        <f t="shared" si="67"/>
        <v>0</v>
      </c>
    </row>
    <row r="1043" spans="1:41" x14ac:dyDescent="0.25">
      <c r="A1043" t="s">
        <v>1170</v>
      </c>
      <c r="C1043" t="s">
        <v>43</v>
      </c>
      <c r="D1043" t="s">
        <v>1148</v>
      </c>
      <c r="E1043">
        <v>58.23</v>
      </c>
      <c r="F1043">
        <v>-155.07</v>
      </c>
      <c r="G1043">
        <v>0.01</v>
      </c>
      <c r="J1043" t="s">
        <v>3</v>
      </c>
      <c r="N1043" t="s">
        <v>421</v>
      </c>
      <c r="O1043" t="s">
        <v>46</v>
      </c>
      <c r="P1043" t="s">
        <v>341</v>
      </c>
      <c r="Q1043" t="s">
        <v>386</v>
      </c>
      <c r="S1043">
        <v>61.18</v>
      </c>
      <c r="T1043">
        <v>0.64</v>
      </c>
      <c r="U1043">
        <v>16.62</v>
      </c>
      <c r="Z1043">
        <v>6.14</v>
      </c>
      <c r="AB1043">
        <v>0.12</v>
      </c>
      <c r="AC1043">
        <v>3.16</v>
      </c>
      <c r="AD1043">
        <v>6.71</v>
      </c>
      <c r="AE1043">
        <v>3.6</v>
      </c>
      <c r="AF1043">
        <v>1.29</v>
      </c>
      <c r="AG1043">
        <v>0.13</v>
      </c>
      <c r="AL1043" s="11">
        <f t="shared" si="64"/>
        <v>0</v>
      </c>
      <c r="AM1043" s="12">
        <f t="shared" si="65"/>
        <v>1</v>
      </c>
      <c r="AN1043" s="12">
        <f t="shared" si="66"/>
        <v>0</v>
      </c>
      <c r="AO1043" s="13">
        <f t="shared" si="67"/>
        <v>0</v>
      </c>
    </row>
    <row r="1044" spans="1:41" x14ac:dyDescent="0.25">
      <c r="A1044" t="s">
        <v>1171</v>
      </c>
      <c r="C1044" t="s">
        <v>43</v>
      </c>
      <c r="D1044" t="s">
        <v>1148</v>
      </c>
      <c r="E1044">
        <v>58.23</v>
      </c>
      <c r="F1044">
        <v>-155.07</v>
      </c>
      <c r="G1044">
        <v>0.01</v>
      </c>
      <c r="J1044" t="s">
        <v>3</v>
      </c>
      <c r="N1044" t="s">
        <v>293</v>
      </c>
      <c r="O1044" t="s">
        <v>46</v>
      </c>
      <c r="P1044" t="s">
        <v>341</v>
      </c>
      <c r="Q1044" t="s">
        <v>386</v>
      </c>
      <c r="S1044">
        <v>62.17</v>
      </c>
      <c r="T1044">
        <v>0.63</v>
      </c>
      <c r="U1044">
        <v>16.440000000000001</v>
      </c>
      <c r="Z1044">
        <v>5.94</v>
      </c>
      <c r="AB1044">
        <v>0.12</v>
      </c>
      <c r="AC1044">
        <v>2.9</v>
      </c>
      <c r="AD1044">
        <v>6.24</v>
      </c>
      <c r="AE1044">
        <v>3.63</v>
      </c>
      <c r="AF1044">
        <v>1.41</v>
      </c>
      <c r="AG1044">
        <v>0.12</v>
      </c>
      <c r="AI1044">
        <v>0.01</v>
      </c>
      <c r="AL1044" s="11">
        <f t="shared" si="64"/>
        <v>0</v>
      </c>
      <c r="AM1044" s="12">
        <f t="shared" si="65"/>
        <v>1</v>
      </c>
      <c r="AN1044" s="12">
        <f t="shared" si="66"/>
        <v>0</v>
      </c>
      <c r="AO1044" s="13">
        <f t="shared" si="67"/>
        <v>0</v>
      </c>
    </row>
    <row r="1045" spans="1:41" x14ac:dyDescent="0.25">
      <c r="A1045" t="s">
        <v>1172</v>
      </c>
      <c r="C1045" t="s">
        <v>43</v>
      </c>
      <c r="D1045" t="s">
        <v>1148</v>
      </c>
      <c r="E1045">
        <v>58.23</v>
      </c>
      <c r="F1045">
        <v>-155.07</v>
      </c>
      <c r="G1045">
        <v>0.01</v>
      </c>
      <c r="J1045" t="s">
        <v>3</v>
      </c>
      <c r="N1045" t="s">
        <v>293</v>
      </c>
      <c r="O1045" t="s">
        <v>46</v>
      </c>
      <c r="P1045" t="s">
        <v>341</v>
      </c>
      <c r="Q1045" t="s">
        <v>386</v>
      </c>
      <c r="S1045">
        <v>58.57</v>
      </c>
      <c r="T1045">
        <v>0.7</v>
      </c>
      <c r="U1045">
        <v>16.649999999999999</v>
      </c>
      <c r="Z1045">
        <v>6.78</v>
      </c>
      <c r="AB1045">
        <v>0.13</v>
      </c>
      <c r="AC1045">
        <v>4.47</v>
      </c>
      <c r="AD1045">
        <v>7.73</v>
      </c>
      <c r="AE1045">
        <v>3.26</v>
      </c>
      <c r="AF1045">
        <v>1.1499999999999999</v>
      </c>
      <c r="AG1045">
        <v>0.17</v>
      </c>
      <c r="AI1045">
        <v>0.01</v>
      </c>
      <c r="AL1045" s="11">
        <f t="shared" si="64"/>
        <v>0</v>
      </c>
      <c r="AM1045" s="12">
        <f t="shared" si="65"/>
        <v>1</v>
      </c>
      <c r="AN1045" s="12">
        <f t="shared" si="66"/>
        <v>0</v>
      </c>
      <c r="AO1045" s="13">
        <f t="shared" si="67"/>
        <v>0</v>
      </c>
    </row>
    <row r="1046" spans="1:41" x14ac:dyDescent="0.25">
      <c r="A1046" t="s">
        <v>1173</v>
      </c>
      <c r="C1046" t="s">
        <v>43</v>
      </c>
      <c r="D1046" t="s">
        <v>1148</v>
      </c>
      <c r="E1046">
        <v>58.23</v>
      </c>
      <c r="F1046">
        <v>-155.07</v>
      </c>
      <c r="G1046">
        <v>0.01</v>
      </c>
      <c r="J1046" t="s">
        <v>3</v>
      </c>
      <c r="N1046" t="s">
        <v>293</v>
      </c>
      <c r="O1046" t="s">
        <v>46</v>
      </c>
      <c r="P1046" t="s">
        <v>341</v>
      </c>
      <c r="Q1046" t="s">
        <v>386</v>
      </c>
      <c r="S1046">
        <v>63.11</v>
      </c>
      <c r="T1046">
        <v>0.65</v>
      </c>
      <c r="U1046">
        <v>16.45</v>
      </c>
      <c r="Z1046">
        <v>5.63</v>
      </c>
      <c r="AB1046">
        <v>0.12</v>
      </c>
      <c r="AC1046">
        <v>2.58</v>
      </c>
      <c r="AD1046">
        <v>5.61</v>
      </c>
      <c r="AE1046">
        <v>3.91</v>
      </c>
      <c r="AF1046">
        <v>1.39</v>
      </c>
      <c r="AG1046">
        <v>0.15</v>
      </c>
      <c r="AI1046">
        <v>0.03</v>
      </c>
      <c r="AL1046" s="11">
        <f t="shared" si="64"/>
        <v>0</v>
      </c>
      <c r="AM1046" s="12">
        <f t="shared" si="65"/>
        <v>1</v>
      </c>
      <c r="AN1046" s="12">
        <f t="shared" si="66"/>
        <v>0</v>
      </c>
      <c r="AO1046" s="13">
        <f t="shared" si="67"/>
        <v>0</v>
      </c>
    </row>
    <row r="1047" spans="1:41" x14ac:dyDescent="0.25">
      <c r="A1047" t="s">
        <v>1174</v>
      </c>
      <c r="C1047" t="s">
        <v>43</v>
      </c>
      <c r="D1047" t="s">
        <v>1148</v>
      </c>
      <c r="E1047">
        <v>58.23</v>
      </c>
      <c r="F1047">
        <v>-155.07</v>
      </c>
      <c r="G1047">
        <v>0.01</v>
      </c>
      <c r="J1047" t="s">
        <v>3</v>
      </c>
      <c r="N1047" t="s">
        <v>293</v>
      </c>
      <c r="O1047" t="s">
        <v>46</v>
      </c>
      <c r="P1047" t="s">
        <v>341</v>
      </c>
      <c r="Q1047" t="s">
        <v>386</v>
      </c>
      <c r="S1047">
        <v>62.81</v>
      </c>
      <c r="T1047">
        <v>0.68</v>
      </c>
      <c r="U1047">
        <v>16.32</v>
      </c>
      <c r="Z1047">
        <v>5.91</v>
      </c>
      <c r="AB1047">
        <v>0.13</v>
      </c>
      <c r="AC1047">
        <v>2.68</v>
      </c>
      <c r="AD1047">
        <v>5.64</v>
      </c>
      <c r="AE1047">
        <v>3.88</v>
      </c>
      <c r="AF1047">
        <v>1.4</v>
      </c>
      <c r="AG1047">
        <v>0.15</v>
      </c>
      <c r="AI1047" t="s">
        <v>1175</v>
      </c>
      <c r="AL1047" s="11">
        <f t="shared" si="64"/>
        <v>0</v>
      </c>
      <c r="AM1047" s="12">
        <f t="shared" si="65"/>
        <v>1</v>
      </c>
      <c r="AN1047" s="12">
        <f t="shared" si="66"/>
        <v>0</v>
      </c>
      <c r="AO1047" s="13">
        <f t="shared" si="67"/>
        <v>0</v>
      </c>
    </row>
    <row r="1048" spans="1:41" x14ac:dyDescent="0.25">
      <c r="A1048" t="s">
        <v>1176</v>
      </c>
      <c r="C1048" t="s">
        <v>43</v>
      </c>
      <c r="D1048" t="s">
        <v>1148</v>
      </c>
      <c r="E1048">
        <v>58.23</v>
      </c>
      <c r="F1048">
        <v>-155.07</v>
      </c>
      <c r="G1048">
        <v>0.01</v>
      </c>
      <c r="J1048" t="s">
        <v>3</v>
      </c>
      <c r="N1048" t="s">
        <v>293</v>
      </c>
      <c r="O1048" t="s">
        <v>46</v>
      </c>
      <c r="P1048" t="s">
        <v>341</v>
      </c>
      <c r="Q1048" t="s">
        <v>386</v>
      </c>
      <c r="S1048">
        <v>61.61</v>
      </c>
      <c r="T1048">
        <v>0.69</v>
      </c>
      <c r="U1048">
        <v>16.71</v>
      </c>
      <c r="Z1048">
        <v>6.15</v>
      </c>
      <c r="AB1048">
        <v>0.13</v>
      </c>
      <c r="AC1048">
        <v>3.03</v>
      </c>
      <c r="AD1048">
        <v>6.03</v>
      </c>
      <c r="AE1048">
        <v>3.77</v>
      </c>
      <c r="AF1048">
        <v>1.29</v>
      </c>
      <c r="AG1048">
        <v>0.18</v>
      </c>
      <c r="AI1048">
        <v>7.0000000000000007E-2</v>
      </c>
      <c r="AL1048" s="11">
        <f t="shared" si="64"/>
        <v>0</v>
      </c>
      <c r="AM1048" s="12">
        <f t="shared" si="65"/>
        <v>1</v>
      </c>
      <c r="AN1048" s="12">
        <f t="shared" si="66"/>
        <v>0</v>
      </c>
      <c r="AO1048" s="13">
        <f t="shared" si="67"/>
        <v>0</v>
      </c>
    </row>
    <row r="1049" spans="1:41" x14ac:dyDescent="0.25">
      <c r="A1049" t="s">
        <v>1177</v>
      </c>
      <c r="C1049" t="s">
        <v>43</v>
      </c>
      <c r="D1049" t="s">
        <v>1148</v>
      </c>
      <c r="E1049">
        <v>58.23</v>
      </c>
      <c r="F1049">
        <v>-155.07</v>
      </c>
      <c r="G1049">
        <v>0.01</v>
      </c>
      <c r="J1049" t="s">
        <v>3</v>
      </c>
      <c r="N1049" t="s">
        <v>293</v>
      </c>
      <c r="O1049" t="s">
        <v>46</v>
      </c>
      <c r="P1049" t="s">
        <v>341</v>
      </c>
      <c r="Q1049" t="s">
        <v>386</v>
      </c>
      <c r="S1049">
        <v>63.41</v>
      </c>
      <c r="T1049">
        <v>0.62</v>
      </c>
      <c r="U1049">
        <v>16.21</v>
      </c>
      <c r="Z1049">
        <v>5.55</v>
      </c>
      <c r="AB1049">
        <v>0.11</v>
      </c>
      <c r="AC1049">
        <v>2.62</v>
      </c>
      <c r="AD1049">
        <v>5.58</v>
      </c>
      <c r="AE1049">
        <v>3.8</v>
      </c>
      <c r="AF1049">
        <v>1.54</v>
      </c>
      <c r="AG1049">
        <v>0.16</v>
      </c>
      <c r="AI1049">
        <v>0.34</v>
      </c>
      <c r="AL1049" s="11">
        <f t="shared" si="64"/>
        <v>0</v>
      </c>
      <c r="AM1049" s="12">
        <f t="shared" si="65"/>
        <v>1</v>
      </c>
      <c r="AN1049" s="12">
        <f t="shared" si="66"/>
        <v>0</v>
      </c>
      <c r="AO1049" s="13">
        <f t="shared" si="67"/>
        <v>0</v>
      </c>
    </row>
    <row r="1050" spans="1:41" x14ac:dyDescent="0.25">
      <c r="A1050" t="s">
        <v>1178</v>
      </c>
      <c r="C1050" t="s">
        <v>43</v>
      </c>
      <c r="D1050" t="s">
        <v>1148</v>
      </c>
      <c r="E1050">
        <v>58.23</v>
      </c>
      <c r="F1050">
        <v>-155.07</v>
      </c>
      <c r="G1050">
        <v>0.01</v>
      </c>
      <c r="J1050" t="s">
        <v>3</v>
      </c>
      <c r="N1050" t="s">
        <v>421</v>
      </c>
      <c r="O1050" t="s">
        <v>46</v>
      </c>
      <c r="P1050" t="s">
        <v>341</v>
      </c>
      <c r="Q1050" t="s">
        <v>386</v>
      </c>
      <c r="S1050">
        <v>60.39</v>
      </c>
      <c r="T1050">
        <v>0.72</v>
      </c>
      <c r="U1050">
        <v>16.87</v>
      </c>
      <c r="Z1050">
        <v>6.54</v>
      </c>
      <c r="AB1050">
        <v>0.13</v>
      </c>
      <c r="AC1050">
        <v>3.39</v>
      </c>
      <c r="AD1050">
        <v>6.41</v>
      </c>
      <c r="AE1050">
        <v>3.75</v>
      </c>
      <c r="AF1050">
        <v>1.19</v>
      </c>
      <c r="AG1050">
        <v>0.2</v>
      </c>
      <c r="AL1050" s="11">
        <f t="shared" si="64"/>
        <v>0</v>
      </c>
      <c r="AM1050" s="12">
        <f t="shared" si="65"/>
        <v>1</v>
      </c>
      <c r="AN1050" s="12">
        <f t="shared" si="66"/>
        <v>0</v>
      </c>
      <c r="AO1050" s="13">
        <f t="shared" si="67"/>
        <v>0</v>
      </c>
    </row>
    <row r="1051" spans="1:41" x14ac:dyDescent="0.25">
      <c r="A1051" t="s">
        <v>1179</v>
      </c>
      <c r="C1051" t="s">
        <v>43</v>
      </c>
      <c r="D1051" t="s">
        <v>1148</v>
      </c>
      <c r="E1051">
        <v>58.23</v>
      </c>
      <c r="F1051">
        <v>-155.07</v>
      </c>
      <c r="G1051">
        <v>0.01</v>
      </c>
      <c r="J1051" t="s">
        <v>3</v>
      </c>
      <c r="N1051" t="s">
        <v>293</v>
      </c>
      <c r="O1051" t="s">
        <v>46</v>
      </c>
      <c r="P1051" t="s">
        <v>341</v>
      </c>
      <c r="Q1051" t="s">
        <v>386</v>
      </c>
      <c r="S1051">
        <v>60.52</v>
      </c>
      <c r="T1051">
        <v>0.74</v>
      </c>
      <c r="U1051">
        <v>16.7</v>
      </c>
      <c r="Z1051">
        <v>6.39</v>
      </c>
      <c r="AB1051">
        <v>0.13</v>
      </c>
      <c r="AC1051">
        <v>3.22</v>
      </c>
      <c r="AD1051">
        <v>6.62</v>
      </c>
      <c r="AE1051">
        <v>3.75</v>
      </c>
      <c r="AF1051">
        <v>1.34</v>
      </c>
      <c r="AG1051">
        <v>0.19</v>
      </c>
      <c r="AI1051" t="s">
        <v>1063</v>
      </c>
      <c r="AL1051" s="11">
        <f t="shared" si="64"/>
        <v>0</v>
      </c>
      <c r="AM1051" s="12">
        <f t="shared" si="65"/>
        <v>1</v>
      </c>
      <c r="AN1051" s="12">
        <f t="shared" si="66"/>
        <v>0</v>
      </c>
      <c r="AO1051" s="13">
        <f t="shared" si="67"/>
        <v>0</v>
      </c>
    </row>
    <row r="1052" spans="1:41" x14ac:dyDescent="0.25">
      <c r="A1052" t="s">
        <v>1180</v>
      </c>
      <c r="C1052" t="s">
        <v>43</v>
      </c>
      <c r="D1052" t="s">
        <v>1148</v>
      </c>
      <c r="E1052">
        <v>58.23</v>
      </c>
      <c r="F1052">
        <v>-155.07</v>
      </c>
      <c r="G1052">
        <v>0.01</v>
      </c>
      <c r="J1052" t="s">
        <v>3</v>
      </c>
      <c r="N1052" t="s">
        <v>293</v>
      </c>
      <c r="O1052" t="s">
        <v>46</v>
      </c>
      <c r="P1052" t="s">
        <v>341</v>
      </c>
      <c r="Q1052" t="s">
        <v>386</v>
      </c>
      <c r="S1052">
        <v>58.46</v>
      </c>
      <c r="T1052">
        <v>0.69</v>
      </c>
      <c r="U1052">
        <v>16.64</v>
      </c>
      <c r="Z1052">
        <v>6.71</v>
      </c>
      <c r="AB1052">
        <v>0.13</v>
      </c>
      <c r="AC1052">
        <v>4.53</v>
      </c>
      <c r="AD1052">
        <v>7.78</v>
      </c>
      <c r="AE1052">
        <v>3.33</v>
      </c>
      <c r="AF1052">
        <v>1.1499999999999999</v>
      </c>
      <c r="AG1052">
        <v>0.19</v>
      </c>
      <c r="AI1052" t="s">
        <v>1181</v>
      </c>
      <c r="AL1052" s="11">
        <f t="shared" si="64"/>
        <v>0</v>
      </c>
      <c r="AM1052" s="12">
        <f t="shared" si="65"/>
        <v>1</v>
      </c>
      <c r="AN1052" s="12">
        <f t="shared" si="66"/>
        <v>0</v>
      </c>
      <c r="AO1052" s="13">
        <f t="shared" si="67"/>
        <v>0</v>
      </c>
    </row>
    <row r="1053" spans="1:41" x14ac:dyDescent="0.25">
      <c r="A1053" t="s">
        <v>1182</v>
      </c>
      <c r="C1053" t="s">
        <v>43</v>
      </c>
      <c r="D1053" t="s">
        <v>1148</v>
      </c>
      <c r="E1053">
        <v>58.23</v>
      </c>
      <c r="F1053">
        <v>-155.07</v>
      </c>
      <c r="G1053">
        <v>0.01</v>
      </c>
      <c r="J1053" t="s">
        <v>3</v>
      </c>
      <c r="N1053" t="s">
        <v>293</v>
      </c>
      <c r="O1053" t="s">
        <v>46</v>
      </c>
      <c r="P1053" t="s">
        <v>341</v>
      </c>
      <c r="Q1053" t="s">
        <v>386</v>
      </c>
      <c r="S1053">
        <v>55.52</v>
      </c>
      <c r="T1053">
        <v>0.63</v>
      </c>
      <c r="U1053">
        <v>16.350000000000001</v>
      </c>
      <c r="Z1053">
        <v>7.54</v>
      </c>
      <c r="AB1053">
        <v>0.15</v>
      </c>
      <c r="AC1053">
        <v>7.18</v>
      </c>
      <c r="AD1053">
        <v>8.43</v>
      </c>
      <c r="AE1053">
        <v>2.74</v>
      </c>
      <c r="AF1053">
        <v>0.89</v>
      </c>
      <c r="AG1053">
        <v>0.17</v>
      </c>
      <c r="AI1053">
        <v>0.83</v>
      </c>
      <c r="AL1053" s="11">
        <f t="shared" si="64"/>
        <v>0</v>
      </c>
      <c r="AM1053" s="12">
        <f t="shared" si="65"/>
        <v>1</v>
      </c>
      <c r="AN1053" s="12">
        <f t="shared" si="66"/>
        <v>0</v>
      </c>
      <c r="AO1053" s="13">
        <f t="shared" si="67"/>
        <v>0</v>
      </c>
    </row>
    <row r="1054" spans="1:41" x14ac:dyDescent="0.25">
      <c r="A1054" t="s">
        <v>1183</v>
      </c>
      <c r="C1054" t="s">
        <v>43</v>
      </c>
      <c r="D1054" t="s">
        <v>1148</v>
      </c>
      <c r="E1054">
        <v>58.23</v>
      </c>
      <c r="F1054">
        <v>-155.07</v>
      </c>
      <c r="G1054">
        <v>0.01</v>
      </c>
      <c r="J1054" t="s">
        <v>3</v>
      </c>
      <c r="N1054" t="s">
        <v>421</v>
      </c>
      <c r="O1054" t="s">
        <v>46</v>
      </c>
      <c r="P1054" t="s">
        <v>341</v>
      </c>
      <c r="Q1054" t="s">
        <v>386</v>
      </c>
      <c r="S1054">
        <v>62.39</v>
      </c>
      <c r="T1054">
        <v>0.69</v>
      </c>
      <c r="U1054">
        <v>16.22</v>
      </c>
      <c r="Z1054">
        <v>6.28</v>
      </c>
      <c r="AB1054">
        <v>0.13</v>
      </c>
      <c r="AC1054">
        <v>2.61</v>
      </c>
      <c r="AD1054">
        <v>5.78</v>
      </c>
      <c r="AE1054">
        <v>3.97</v>
      </c>
      <c r="AF1054">
        <v>1.31</v>
      </c>
      <c r="AG1054">
        <v>0.22</v>
      </c>
      <c r="AL1054" s="11">
        <f t="shared" si="64"/>
        <v>0</v>
      </c>
      <c r="AM1054" s="12">
        <f t="shared" si="65"/>
        <v>1</v>
      </c>
      <c r="AN1054" s="12">
        <f t="shared" si="66"/>
        <v>0</v>
      </c>
      <c r="AO1054" s="13">
        <f t="shared" si="67"/>
        <v>0</v>
      </c>
    </row>
    <row r="1055" spans="1:41" x14ac:dyDescent="0.25">
      <c r="A1055" t="s">
        <v>1184</v>
      </c>
      <c r="C1055" t="s">
        <v>43</v>
      </c>
      <c r="D1055" t="s">
        <v>1148</v>
      </c>
      <c r="E1055">
        <v>58.28</v>
      </c>
      <c r="F1055">
        <v>-155.12</v>
      </c>
      <c r="G1055">
        <v>0.01</v>
      </c>
      <c r="J1055" t="s">
        <v>3</v>
      </c>
      <c r="N1055" t="s">
        <v>293</v>
      </c>
      <c r="O1055" t="s">
        <v>46</v>
      </c>
      <c r="P1055" t="s">
        <v>341</v>
      </c>
      <c r="Q1055" t="s">
        <v>386</v>
      </c>
      <c r="S1055">
        <v>55.64</v>
      </c>
      <c r="T1055">
        <v>0.71</v>
      </c>
      <c r="U1055">
        <v>17.88</v>
      </c>
      <c r="Z1055">
        <v>7.7</v>
      </c>
      <c r="AB1055">
        <v>0.14000000000000001</v>
      </c>
      <c r="AC1055">
        <v>4.74</v>
      </c>
      <c r="AD1055">
        <v>8.7100000000000009</v>
      </c>
      <c r="AE1055">
        <v>3.15</v>
      </c>
      <c r="AF1055">
        <v>0.79</v>
      </c>
      <c r="AG1055">
        <v>0.14000000000000001</v>
      </c>
      <c r="AI1055">
        <v>0.16</v>
      </c>
      <c r="AL1055" s="11">
        <f t="shared" si="64"/>
        <v>0</v>
      </c>
      <c r="AM1055" s="12">
        <f t="shared" si="65"/>
        <v>1</v>
      </c>
      <c r="AN1055" s="12">
        <f t="shared" si="66"/>
        <v>0</v>
      </c>
      <c r="AO1055" s="13">
        <f t="shared" si="67"/>
        <v>0</v>
      </c>
    </row>
    <row r="1056" spans="1:41" x14ac:dyDescent="0.25">
      <c r="A1056" t="s">
        <v>1185</v>
      </c>
      <c r="C1056" t="s">
        <v>43</v>
      </c>
      <c r="D1056" t="s">
        <v>1148</v>
      </c>
      <c r="E1056">
        <v>58.28</v>
      </c>
      <c r="F1056">
        <v>-155.12</v>
      </c>
      <c r="G1056">
        <v>0.01</v>
      </c>
      <c r="J1056" t="s">
        <v>3</v>
      </c>
      <c r="N1056" t="s">
        <v>293</v>
      </c>
      <c r="O1056" t="s">
        <v>46</v>
      </c>
      <c r="P1056" t="s">
        <v>341</v>
      </c>
      <c r="Q1056" t="s">
        <v>386</v>
      </c>
      <c r="S1056">
        <v>54.84</v>
      </c>
      <c r="T1056">
        <v>0.7</v>
      </c>
      <c r="U1056">
        <v>18.239999999999998</v>
      </c>
      <c r="Z1056">
        <v>7.75</v>
      </c>
      <c r="AB1056">
        <v>0.15</v>
      </c>
      <c r="AC1056">
        <v>5.04</v>
      </c>
      <c r="AD1056">
        <v>9.0500000000000007</v>
      </c>
      <c r="AE1056">
        <v>2.91</v>
      </c>
      <c r="AF1056">
        <v>0.78</v>
      </c>
      <c r="AG1056">
        <v>0.14000000000000001</v>
      </c>
      <c r="AI1056">
        <v>0.1</v>
      </c>
      <c r="AL1056" s="11">
        <f t="shared" si="64"/>
        <v>0</v>
      </c>
      <c r="AM1056" s="12">
        <f t="shared" si="65"/>
        <v>1</v>
      </c>
      <c r="AN1056" s="12">
        <f t="shared" si="66"/>
        <v>0</v>
      </c>
      <c r="AO1056" s="13">
        <f t="shared" si="67"/>
        <v>0</v>
      </c>
    </row>
    <row r="1057" spans="1:41" x14ac:dyDescent="0.25">
      <c r="A1057" t="s">
        <v>1186</v>
      </c>
      <c r="C1057" t="s">
        <v>43</v>
      </c>
      <c r="D1057" t="s">
        <v>1148</v>
      </c>
      <c r="E1057">
        <v>58.21</v>
      </c>
      <c r="F1057">
        <v>-155.07</v>
      </c>
      <c r="G1057">
        <v>0.01</v>
      </c>
      <c r="J1057" t="s">
        <v>3</v>
      </c>
      <c r="N1057" t="s">
        <v>293</v>
      </c>
      <c r="O1057" t="s">
        <v>46</v>
      </c>
      <c r="P1057" t="s">
        <v>341</v>
      </c>
      <c r="Q1057" t="s">
        <v>386</v>
      </c>
      <c r="S1057">
        <v>60.32</v>
      </c>
      <c r="T1057">
        <v>0.75</v>
      </c>
      <c r="U1057">
        <v>16.82</v>
      </c>
      <c r="Z1057">
        <v>7.23</v>
      </c>
      <c r="AB1057">
        <v>0.14000000000000001</v>
      </c>
      <c r="AC1057">
        <v>2.96</v>
      </c>
      <c r="AD1057">
        <v>6.51</v>
      </c>
      <c r="AE1057">
        <v>3.72</v>
      </c>
      <c r="AF1057">
        <v>1.03</v>
      </c>
      <c r="AG1057">
        <v>0.14000000000000001</v>
      </c>
      <c r="AI1057">
        <v>0.5</v>
      </c>
      <c r="AL1057" s="11">
        <f t="shared" si="64"/>
        <v>0</v>
      </c>
      <c r="AM1057" s="12">
        <f t="shared" si="65"/>
        <v>1</v>
      </c>
      <c r="AN1057" s="12">
        <f t="shared" si="66"/>
        <v>0</v>
      </c>
      <c r="AO1057" s="13">
        <f t="shared" si="67"/>
        <v>0</v>
      </c>
    </row>
    <row r="1058" spans="1:41" x14ac:dyDescent="0.25">
      <c r="A1058" t="s">
        <v>1187</v>
      </c>
      <c r="C1058" t="s">
        <v>43</v>
      </c>
      <c r="D1058" t="s">
        <v>1148</v>
      </c>
      <c r="E1058">
        <v>58.21</v>
      </c>
      <c r="F1058">
        <v>-155.07</v>
      </c>
      <c r="G1058">
        <v>0.01</v>
      </c>
      <c r="J1058" t="s">
        <v>3</v>
      </c>
      <c r="N1058" t="s">
        <v>293</v>
      </c>
      <c r="O1058" t="s">
        <v>46</v>
      </c>
      <c r="P1058" t="s">
        <v>341</v>
      </c>
      <c r="Q1058" t="s">
        <v>386</v>
      </c>
      <c r="S1058">
        <v>63.22</v>
      </c>
      <c r="T1058">
        <v>0.76</v>
      </c>
      <c r="U1058">
        <v>15.98</v>
      </c>
      <c r="Z1058">
        <v>6.27</v>
      </c>
      <c r="AB1058">
        <v>0.14000000000000001</v>
      </c>
      <c r="AC1058">
        <v>2.2000000000000002</v>
      </c>
      <c r="AD1058">
        <v>5.47</v>
      </c>
      <c r="AE1058">
        <v>4.05</v>
      </c>
      <c r="AF1058">
        <v>1.36</v>
      </c>
      <c r="AG1058">
        <v>0.15</v>
      </c>
      <c r="AI1058">
        <v>1.01</v>
      </c>
      <c r="AL1058" s="11">
        <f t="shared" si="64"/>
        <v>0</v>
      </c>
      <c r="AM1058" s="12">
        <f t="shared" si="65"/>
        <v>1</v>
      </c>
      <c r="AN1058" s="12">
        <f t="shared" si="66"/>
        <v>0</v>
      </c>
      <c r="AO1058" s="13">
        <f t="shared" si="67"/>
        <v>0</v>
      </c>
    </row>
    <row r="1059" spans="1:41" x14ac:dyDescent="0.25">
      <c r="A1059" t="s">
        <v>1188</v>
      </c>
      <c r="C1059" t="s">
        <v>43</v>
      </c>
      <c r="D1059" t="s">
        <v>1148</v>
      </c>
      <c r="E1059">
        <v>58.21</v>
      </c>
      <c r="F1059">
        <v>-155.07</v>
      </c>
      <c r="G1059">
        <v>0.01</v>
      </c>
      <c r="J1059" t="s">
        <v>3</v>
      </c>
      <c r="N1059" t="s">
        <v>293</v>
      </c>
      <c r="O1059" t="s">
        <v>46</v>
      </c>
      <c r="P1059" t="s">
        <v>341</v>
      </c>
      <c r="Q1059" t="s">
        <v>386</v>
      </c>
      <c r="S1059">
        <v>62.45</v>
      </c>
      <c r="T1059">
        <v>0.65</v>
      </c>
      <c r="U1059">
        <v>16.37</v>
      </c>
      <c r="Z1059">
        <v>6.08</v>
      </c>
      <c r="AB1059">
        <v>0.12</v>
      </c>
      <c r="AC1059">
        <v>2.75</v>
      </c>
      <c r="AD1059">
        <v>5.9</v>
      </c>
      <c r="AE1059">
        <v>3.78</v>
      </c>
      <c r="AF1059">
        <v>1.38</v>
      </c>
      <c r="AG1059">
        <v>0.13</v>
      </c>
      <c r="AI1059">
        <v>0.24</v>
      </c>
      <c r="AL1059" s="11">
        <f t="shared" si="64"/>
        <v>0</v>
      </c>
      <c r="AM1059" s="12">
        <f t="shared" si="65"/>
        <v>1</v>
      </c>
      <c r="AN1059" s="12">
        <f t="shared" si="66"/>
        <v>0</v>
      </c>
      <c r="AO1059" s="13">
        <f t="shared" si="67"/>
        <v>0</v>
      </c>
    </row>
    <row r="1060" spans="1:41" x14ac:dyDescent="0.25">
      <c r="A1060" t="s">
        <v>1189</v>
      </c>
      <c r="C1060" t="s">
        <v>43</v>
      </c>
      <c r="D1060" t="s">
        <v>1148</v>
      </c>
      <c r="E1060">
        <v>58.21</v>
      </c>
      <c r="F1060">
        <v>-155.07</v>
      </c>
      <c r="G1060">
        <v>0.01</v>
      </c>
      <c r="J1060" t="s">
        <v>3</v>
      </c>
      <c r="N1060" t="s">
        <v>293</v>
      </c>
      <c r="O1060" t="s">
        <v>46</v>
      </c>
      <c r="P1060" t="s">
        <v>341</v>
      </c>
      <c r="Q1060" t="s">
        <v>386</v>
      </c>
      <c r="S1060">
        <v>62.63</v>
      </c>
      <c r="T1060">
        <v>0.65</v>
      </c>
      <c r="U1060">
        <v>16.39</v>
      </c>
      <c r="Z1060">
        <v>6.02</v>
      </c>
      <c r="AB1060">
        <v>0.12</v>
      </c>
      <c r="AC1060">
        <v>2.62</v>
      </c>
      <c r="AD1060">
        <v>5.89</v>
      </c>
      <c r="AE1060">
        <v>3.75</v>
      </c>
      <c r="AF1060">
        <v>1.38</v>
      </c>
      <c r="AG1060">
        <v>0.14000000000000001</v>
      </c>
      <c r="AI1060">
        <v>0.54</v>
      </c>
      <c r="AL1060" s="11">
        <f t="shared" si="64"/>
        <v>0</v>
      </c>
      <c r="AM1060" s="12">
        <f t="shared" si="65"/>
        <v>1</v>
      </c>
      <c r="AN1060" s="12">
        <f t="shared" si="66"/>
        <v>0</v>
      </c>
      <c r="AO1060" s="13">
        <f t="shared" si="67"/>
        <v>0</v>
      </c>
    </row>
    <row r="1061" spans="1:41" x14ac:dyDescent="0.25">
      <c r="A1061" t="s">
        <v>1190</v>
      </c>
      <c r="C1061" t="s">
        <v>43</v>
      </c>
      <c r="D1061" t="s">
        <v>1148</v>
      </c>
      <c r="E1061">
        <v>58.21</v>
      </c>
      <c r="F1061">
        <v>-155.07</v>
      </c>
      <c r="G1061">
        <v>0.01</v>
      </c>
      <c r="J1061" t="s">
        <v>3</v>
      </c>
      <c r="N1061" t="s">
        <v>293</v>
      </c>
      <c r="O1061" t="s">
        <v>46</v>
      </c>
      <c r="P1061" t="s">
        <v>341</v>
      </c>
      <c r="Q1061" t="s">
        <v>386</v>
      </c>
      <c r="S1061">
        <v>56.85</v>
      </c>
      <c r="T1061">
        <v>0.88</v>
      </c>
      <c r="U1061">
        <v>18.25</v>
      </c>
      <c r="Z1061">
        <v>7.72</v>
      </c>
      <c r="AB1061">
        <v>0.14000000000000001</v>
      </c>
      <c r="AC1061">
        <v>3.79</v>
      </c>
      <c r="AD1061">
        <v>7.31</v>
      </c>
      <c r="AE1061">
        <v>3.61</v>
      </c>
      <c r="AF1061">
        <v>0.87</v>
      </c>
      <c r="AG1061">
        <v>0.18</v>
      </c>
      <c r="AI1061">
        <v>0.44</v>
      </c>
      <c r="AL1061" s="11">
        <f t="shared" si="64"/>
        <v>0</v>
      </c>
      <c r="AM1061" s="12">
        <f t="shared" si="65"/>
        <v>1</v>
      </c>
      <c r="AN1061" s="12">
        <f t="shared" si="66"/>
        <v>0</v>
      </c>
      <c r="AO1061" s="13">
        <f t="shared" si="67"/>
        <v>0</v>
      </c>
    </row>
    <row r="1062" spans="1:41" x14ac:dyDescent="0.25">
      <c r="A1062" t="s">
        <v>1191</v>
      </c>
      <c r="C1062" t="s">
        <v>43</v>
      </c>
      <c r="D1062" t="s">
        <v>1148</v>
      </c>
      <c r="E1062">
        <v>58.21</v>
      </c>
      <c r="F1062">
        <v>-155.07</v>
      </c>
      <c r="G1062">
        <v>0.01</v>
      </c>
      <c r="J1062" t="s">
        <v>3</v>
      </c>
      <c r="N1062" t="s">
        <v>293</v>
      </c>
      <c r="O1062" t="s">
        <v>46</v>
      </c>
      <c r="P1062" t="s">
        <v>341</v>
      </c>
      <c r="Q1062" t="s">
        <v>386</v>
      </c>
      <c r="S1062">
        <v>57.12</v>
      </c>
      <c r="T1062">
        <v>0.76</v>
      </c>
      <c r="U1062">
        <v>17.670000000000002</v>
      </c>
      <c r="Z1062">
        <v>7.74</v>
      </c>
      <c r="AB1062">
        <v>0.16</v>
      </c>
      <c r="AC1062">
        <v>4.04</v>
      </c>
      <c r="AD1062">
        <v>7.63</v>
      </c>
      <c r="AE1062">
        <v>3.45</v>
      </c>
      <c r="AF1062">
        <v>0.9</v>
      </c>
      <c r="AG1062">
        <v>0.13</v>
      </c>
      <c r="AI1062">
        <v>0.1</v>
      </c>
      <c r="AL1062" s="11">
        <f t="shared" si="64"/>
        <v>0</v>
      </c>
      <c r="AM1062" s="12">
        <f t="shared" si="65"/>
        <v>1</v>
      </c>
      <c r="AN1062" s="12">
        <f t="shared" si="66"/>
        <v>0</v>
      </c>
      <c r="AO1062" s="13">
        <f t="shared" si="67"/>
        <v>0</v>
      </c>
    </row>
    <row r="1063" spans="1:41" x14ac:dyDescent="0.25">
      <c r="A1063" t="s">
        <v>1192</v>
      </c>
      <c r="C1063" t="s">
        <v>43</v>
      </c>
      <c r="D1063" t="s">
        <v>1148</v>
      </c>
      <c r="E1063">
        <v>58.21</v>
      </c>
      <c r="F1063">
        <v>-155.07</v>
      </c>
      <c r="G1063">
        <v>0.01</v>
      </c>
      <c r="J1063" t="s">
        <v>3</v>
      </c>
      <c r="N1063" t="s">
        <v>293</v>
      </c>
      <c r="O1063" t="s">
        <v>46</v>
      </c>
      <c r="P1063" t="s">
        <v>341</v>
      </c>
      <c r="Q1063" t="s">
        <v>386</v>
      </c>
      <c r="S1063">
        <v>54.46</v>
      </c>
      <c r="T1063">
        <v>0.77</v>
      </c>
      <c r="U1063">
        <v>18.260000000000002</v>
      </c>
      <c r="Z1063">
        <v>8.1999999999999993</v>
      </c>
      <c r="AB1063">
        <v>0.15</v>
      </c>
      <c r="AC1063">
        <v>5.05</v>
      </c>
      <c r="AD1063">
        <v>8.9</v>
      </c>
      <c r="AE1063">
        <v>3.01</v>
      </c>
      <c r="AF1063">
        <v>0.69</v>
      </c>
      <c r="AG1063">
        <v>0.12</v>
      </c>
      <c r="AI1063">
        <v>0.64</v>
      </c>
      <c r="AL1063" s="11">
        <f t="shared" si="64"/>
        <v>0</v>
      </c>
      <c r="AM1063" s="12">
        <f t="shared" si="65"/>
        <v>1</v>
      </c>
      <c r="AN1063" s="12">
        <f t="shared" si="66"/>
        <v>0</v>
      </c>
      <c r="AO1063" s="13">
        <f t="shared" si="67"/>
        <v>0</v>
      </c>
    </row>
    <row r="1064" spans="1:41" x14ac:dyDescent="0.25">
      <c r="A1064" t="s">
        <v>1193</v>
      </c>
      <c r="C1064" t="s">
        <v>43</v>
      </c>
      <c r="D1064" t="s">
        <v>1148</v>
      </c>
      <c r="E1064">
        <v>58.21</v>
      </c>
      <c r="F1064">
        <v>-155.07</v>
      </c>
      <c r="G1064">
        <v>0.01</v>
      </c>
      <c r="J1064" t="s">
        <v>3</v>
      </c>
      <c r="N1064" t="s">
        <v>293</v>
      </c>
      <c r="O1064" t="s">
        <v>46</v>
      </c>
      <c r="P1064" t="s">
        <v>341</v>
      </c>
      <c r="Q1064" t="s">
        <v>386</v>
      </c>
      <c r="S1064">
        <v>57.74</v>
      </c>
      <c r="T1064">
        <v>0.8</v>
      </c>
      <c r="U1064">
        <v>17.77</v>
      </c>
      <c r="Z1064">
        <v>7.4</v>
      </c>
      <c r="AB1064">
        <v>0.13</v>
      </c>
      <c r="AC1064">
        <v>3.94</v>
      </c>
      <c r="AD1064">
        <v>7.05</v>
      </c>
      <c r="AE1064">
        <v>3.61</v>
      </c>
      <c r="AF1064">
        <v>0.98</v>
      </c>
      <c r="AG1064">
        <v>0.18</v>
      </c>
      <c r="AI1064">
        <v>0.51</v>
      </c>
      <c r="AL1064" s="11">
        <f t="shared" si="64"/>
        <v>0</v>
      </c>
      <c r="AM1064" s="12">
        <f t="shared" si="65"/>
        <v>1</v>
      </c>
      <c r="AN1064" s="12">
        <f t="shared" si="66"/>
        <v>0</v>
      </c>
      <c r="AO1064" s="13">
        <f t="shared" si="67"/>
        <v>0</v>
      </c>
    </row>
    <row r="1065" spans="1:41" x14ac:dyDescent="0.25">
      <c r="A1065" t="s">
        <v>1194</v>
      </c>
      <c r="C1065" t="s">
        <v>43</v>
      </c>
      <c r="D1065" t="s">
        <v>1148</v>
      </c>
      <c r="E1065">
        <v>58.2</v>
      </c>
      <c r="F1065">
        <v>-155.25</v>
      </c>
      <c r="G1065">
        <v>0.01</v>
      </c>
      <c r="J1065" t="s">
        <v>3</v>
      </c>
      <c r="N1065" t="s">
        <v>293</v>
      </c>
      <c r="O1065" t="s">
        <v>46</v>
      </c>
      <c r="P1065" t="s">
        <v>388</v>
      </c>
      <c r="Q1065" t="s">
        <v>406</v>
      </c>
      <c r="S1065">
        <v>70.92</v>
      </c>
      <c r="T1065">
        <v>0.5</v>
      </c>
      <c r="U1065">
        <v>15.08</v>
      </c>
      <c r="Z1065">
        <v>2.67</v>
      </c>
      <c r="AB1065">
        <v>0.14000000000000001</v>
      </c>
      <c r="AC1065">
        <v>0.73</v>
      </c>
      <c r="AD1065">
        <v>2.44</v>
      </c>
      <c r="AE1065">
        <v>5.28</v>
      </c>
      <c r="AF1065">
        <v>1.69</v>
      </c>
      <c r="AG1065">
        <v>0.14000000000000001</v>
      </c>
      <c r="AI1065">
        <v>0.34</v>
      </c>
      <c r="AL1065" s="11">
        <f t="shared" si="64"/>
        <v>0</v>
      </c>
      <c r="AM1065" s="12">
        <f t="shared" si="65"/>
        <v>1</v>
      </c>
      <c r="AN1065" s="12">
        <f t="shared" si="66"/>
        <v>0</v>
      </c>
      <c r="AO1065" s="13">
        <f t="shared" si="67"/>
        <v>0</v>
      </c>
    </row>
    <row r="1066" spans="1:41" x14ac:dyDescent="0.25">
      <c r="A1066" t="s">
        <v>1195</v>
      </c>
      <c r="C1066" t="s">
        <v>43</v>
      </c>
      <c r="D1066" t="s">
        <v>1148</v>
      </c>
      <c r="E1066">
        <v>58.2</v>
      </c>
      <c r="F1066">
        <v>-155.25</v>
      </c>
      <c r="G1066">
        <v>0.01</v>
      </c>
      <c r="J1066" t="s">
        <v>3</v>
      </c>
      <c r="N1066" t="s">
        <v>293</v>
      </c>
      <c r="O1066" t="s">
        <v>46</v>
      </c>
      <c r="P1066" t="s">
        <v>388</v>
      </c>
      <c r="Q1066" t="s">
        <v>406</v>
      </c>
      <c r="S1066">
        <v>71.83</v>
      </c>
      <c r="T1066">
        <v>0.42</v>
      </c>
      <c r="U1066">
        <v>15.02</v>
      </c>
      <c r="Z1066">
        <v>2.36</v>
      </c>
      <c r="AB1066">
        <v>0.14000000000000001</v>
      </c>
      <c r="AC1066">
        <v>0.6</v>
      </c>
      <c r="AD1066">
        <v>2.19</v>
      </c>
      <c r="AE1066">
        <v>5.0199999999999996</v>
      </c>
      <c r="AF1066">
        <v>1.91</v>
      </c>
      <c r="AG1066">
        <v>0.13</v>
      </c>
      <c r="AI1066">
        <v>1.52</v>
      </c>
      <c r="AL1066" s="11">
        <f t="shared" si="64"/>
        <v>0</v>
      </c>
      <c r="AM1066" s="12">
        <f t="shared" si="65"/>
        <v>1</v>
      </c>
      <c r="AN1066" s="12">
        <f t="shared" si="66"/>
        <v>0</v>
      </c>
      <c r="AO1066" s="13">
        <f t="shared" si="67"/>
        <v>0</v>
      </c>
    </row>
    <row r="1067" spans="1:41" x14ac:dyDescent="0.25">
      <c r="A1067" t="s">
        <v>1196</v>
      </c>
      <c r="C1067" t="s">
        <v>43</v>
      </c>
      <c r="D1067" t="s">
        <v>1148</v>
      </c>
      <c r="E1067">
        <v>58.22</v>
      </c>
      <c r="F1067">
        <v>-155.12</v>
      </c>
      <c r="G1067">
        <v>0.01</v>
      </c>
      <c r="J1067" t="s">
        <v>3</v>
      </c>
      <c r="N1067" t="s">
        <v>293</v>
      </c>
      <c r="O1067" t="s">
        <v>46</v>
      </c>
      <c r="P1067" t="s">
        <v>341</v>
      </c>
      <c r="Q1067" t="s">
        <v>386</v>
      </c>
      <c r="S1067">
        <v>59.21</v>
      </c>
      <c r="T1067">
        <v>0.75</v>
      </c>
      <c r="U1067">
        <v>17</v>
      </c>
      <c r="Z1067">
        <v>6.68</v>
      </c>
      <c r="AB1067">
        <v>0.13</v>
      </c>
      <c r="AC1067">
        <v>3.58</v>
      </c>
      <c r="AD1067">
        <v>7.27</v>
      </c>
      <c r="AE1067">
        <v>3.63</v>
      </c>
      <c r="AF1067">
        <v>1.2</v>
      </c>
      <c r="AG1067">
        <v>0.14000000000000001</v>
      </c>
      <c r="AI1067">
        <v>0</v>
      </c>
      <c r="AL1067" s="11">
        <f t="shared" si="64"/>
        <v>0</v>
      </c>
      <c r="AM1067" s="12">
        <f t="shared" si="65"/>
        <v>1</v>
      </c>
      <c r="AN1067" s="12">
        <f t="shared" si="66"/>
        <v>0</v>
      </c>
      <c r="AO1067" s="13">
        <f t="shared" si="67"/>
        <v>0</v>
      </c>
    </row>
    <row r="1068" spans="1:41" x14ac:dyDescent="0.25">
      <c r="A1068" t="s">
        <v>1197</v>
      </c>
      <c r="C1068" t="s">
        <v>43</v>
      </c>
      <c r="D1068" t="s">
        <v>1148</v>
      </c>
      <c r="E1068">
        <v>58.22</v>
      </c>
      <c r="F1068">
        <v>-155.12</v>
      </c>
      <c r="G1068">
        <v>0.01</v>
      </c>
      <c r="J1068" t="s">
        <v>3</v>
      </c>
      <c r="N1068" t="s">
        <v>293</v>
      </c>
      <c r="O1068" t="s">
        <v>46</v>
      </c>
      <c r="P1068" t="s">
        <v>341</v>
      </c>
      <c r="Q1068" t="s">
        <v>386</v>
      </c>
      <c r="S1068">
        <v>58.28</v>
      </c>
      <c r="T1068">
        <v>0.77</v>
      </c>
      <c r="U1068">
        <v>17.010000000000002</v>
      </c>
      <c r="Z1068">
        <v>7.03</v>
      </c>
      <c r="AB1068">
        <v>0.14000000000000001</v>
      </c>
      <c r="AC1068">
        <v>4.01</v>
      </c>
      <c r="AD1068">
        <v>7.55</v>
      </c>
      <c r="AE1068">
        <v>3.45</v>
      </c>
      <c r="AF1068">
        <v>1.1399999999999999</v>
      </c>
      <c r="AG1068">
        <v>0.23</v>
      </c>
      <c r="AI1068" t="s">
        <v>971</v>
      </c>
      <c r="AL1068" s="11">
        <f t="shared" si="64"/>
        <v>0</v>
      </c>
      <c r="AM1068" s="12">
        <f t="shared" si="65"/>
        <v>1</v>
      </c>
      <c r="AN1068" s="12">
        <f t="shared" si="66"/>
        <v>0</v>
      </c>
      <c r="AO1068" s="13">
        <f t="shared" si="67"/>
        <v>0</v>
      </c>
    </row>
    <row r="1069" spans="1:41" x14ac:dyDescent="0.25">
      <c r="A1069" t="s">
        <v>1198</v>
      </c>
      <c r="C1069" t="s">
        <v>43</v>
      </c>
      <c r="D1069" t="s">
        <v>1199</v>
      </c>
      <c r="E1069">
        <v>58.2</v>
      </c>
      <c r="F1069">
        <v>-155.1</v>
      </c>
      <c r="G1069">
        <v>0.01</v>
      </c>
      <c r="J1069" t="s">
        <v>3</v>
      </c>
      <c r="N1069" t="s">
        <v>421</v>
      </c>
      <c r="O1069" t="s">
        <v>46</v>
      </c>
      <c r="P1069" t="s">
        <v>341</v>
      </c>
      <c r="Q1069" t="s">
        <v>386</v>
      </c>
      <c r="S1069">
        <v>56.69</v>
      </c>
      <c r="T1069">
        <v>0.79</v>
      </c>
      <c r="U1069">
        <v>17.260000000000002</v>
      </c>
      <c r="Z1069">
        <v>7.2</v>
      </c>
      <c r="AB1069">
        <v>0.15</v>
      </c>
      <c r="AC1069">
        <v>4.76</v>
      </c>
      <c r="AD1069">
        <v>8.4700000000000006</v>
      </c>
      <c r="AE1069">
        <v>3.56</v>
      </c>
      <c r="AF1069">
        <v>0.99</v>
      </c>
      <c r="AG1069">
        <v>0.14000000000000001</v>
      </c>
      <c r="AL1069" s="11">
        <f t="shared" si="64"/>
        <v>0</v>
      </c>
      <c r="AM1069" s="12">
        <f t="shared" si="65"/>
        <v>1</v>
      </c>
      <c r="AN1069" s="12">
        <f t="shared" si="66"/>
        <v>0</v>
      </c>
      <c r="AO1069" s="13">
        <f t="shared" si="67"/>
        <v>0</v>
      </c>
    </row>
    <row r="1070" spans="1:41" x14ac:dyDescent="0.25">
      <c r="A1070" t="s">
        <v>1200</v>
      </c>
      <c r="C1070" t="s">
        <v>43</v>
      </c>
      <c r="D1070" t="s">
        <v>1199</v>
      </c>
      <c r="E1070">
        <v>58.2</v>
      </c>
      <c r="F1070">
        <v>-155.1</v>
      </c>
      <c r="G1070">
        <v>0.01</v>
      </c>
      <c r="J1070" t="s">
        <v>3</v>
      </c>
      <c r="N1070" t="s">
        <v>421</v>
      </c>
      <c r="O1070" t="s">
        <v>46</v>
      </c>
      <c r="P1070" t="s">
        <v>341</v>
      </c>
      <c r="Q1070" t="s">
        <v>386</v>
      </c>
      <c r="S1070">
        <v>63.16</v>
      </c>
      <c r="T1070">
        <v>0.71</v>
      </c>
      <c r="U1070">
        <v>16.13</v>
      </c>
      <c r="Z1070">
        <v>5.46</v>
      </c>
      <c r="AB1070">
        <v>0.13</v>
      </c>
      <c r="AC1070">
        <v>2.79</v>
      </c>
      <c r="AD1070">
        <v>5.72</v>
      </c>
      <c r="AE1070">
        <v>4.22</v>
      </c>
      <c r="AF1070">
        <v>1.53</v>
      </c>
      <c r="AG1070">
        <v>0.14000000000000001</v>
      </c>
      <c r="AL1070" s="11">
        <f t="shared" si="64"/>
        <v>0</v>
      </c>
      <c r="AM1070" s="12">
        <f t="shared" si="65"/>
        <v>1</v>
      </c>
      <c r="AN1070" s="12">
        <f t="shared" si="66"/>
        <v>0</v>
      </c>
      <c r="AO1070" s="13">
        <f t="shared" si="67"/>
        <v>0</v>
      </c>
    </row>
    <row r="1071" spans="1:41" x14ac:dyDescent="0.25">
      <c r="A1071" t="s">
        <v>1201</v>
      </c>
      <c r="C1071" t="s">
        <v>43</v>
      </c>
      <c r="D1071" t="s">
        <v>1199</v>
      </c>
      <c r="E1071">
        <v>58.2</v>
      </c>
      <c r="F1071">
        <v>-155.1</v>
      </c>
      <c r="G1071">
        <v>0.01</v>
      </c>
      <c r="J1071" t="s">
        <v>3</v>
      </c>
      <c r="N1071" t="s">
        <v>421</v>
      </c>
      <c r="O1071" t="s">
        <v>46</v>
      </c>
      <c r="P1071" t="s">
        <v>341</v>
      </c>
      <c r="Q1071" t="s">
        <v>386</v>
      </c>
      <c r="S1071">
        <v>61.2</v>
      </c>
      <c r="T1071">
        <v>0.72</v>
      </c>
      <c r="U1071">
        <v>16.52</v>
      </c>
      <c r="Z1071">
        <v>6.19</v>
      </c>
      <c r="AB1071">
        <v>0.13</v>
      </c>
      <c r="AC1071">
        <v>3.17</v>
      </c>
      <c r="AD1071">
        <v>6.46</v>
      </c>
      <c r="AE1071">
        <v>4.0999999999999996</v>
      </c>
      <c r="AF1071">
        <v>1.37</v>
      </c>
      <c r="AG1071">
        <v>0.14000000000000001</v>
      </c>
      <c r="AL1071" s="11">
        <f t="shared" si="64"/>
        <v>0</v>
      </c>
      <c r="AM1071" s="12">
        <f t="shared" si="65"/>
        <v>1</v>
      </c>
      <c r="AN1071" s="12">
        <f t="shared" si="66"/>
        <v>0</v>
      </c>
      <c r="AO1071" s="13">
        <f t="shared" si="67"/>
        <v>0</v>
      </c>
    </row>
    <row r="1072" spans="1:41" x14ac:dyDescent="0.25">
      <c r="A1072" t="s">
        <v>1202</v>
      </c>
      <c r="C1072" t="s">
        <v>43</v>
      </c>
      <c r="D1072" t="s">
        <v>1199</v>
      </c>
      <c r="E1072">
        <v>58.2</v>
      </c>
      <c r="F1072">
        <v>-155.1</v>
      </c>
      <c r="G1072">
        <v>0.01</v>
      </c>
      <c r="J1072" t="s">
        <v>3</v>
      </c>
      <c r="N1072" t="s">
        <v>421</v>
      </c>
      <c r="O1072" t="s">
        <v>46</v>
      </c>
      <c r="P1072" t="s">
        <v>341</v>
      </c>
      <c r="Q1072" t="s">
        <v>386</v>
      </c>
      <c r="S1072">
        <v>58.3</v>
      </c>
      <c r="T1072">
        <v>0.77</v>
      </c>
      <c r="U1072">
        <v>17.03</v>
      </c>
      <c r="Z1072">
        <v>7.1</v>
      </c>
      <c r="AB1072">
        <v>0.14000000000000001</v>
      </c>
      <c r="AC1072">
        <v>4.1399999999999997</v>
      </c>
      <c r="AD1072">
        <v>7.6</v>
      </c>
      <c r="AE1072">
        <v>3.67</v>
      </c>
      <c r="AF1072">
        <v>1.1100000000000001</v>
      </c>
      <c r="AG1072">
        <v>0.15</v>
      </c>
      <c r="AL1072" s="11">
        <f t="shared" si="64"/>
        <v>0</v>
      </c>
      <c r="AM1072" s="12">
        <f t="shared" si="65"/>
        <v>1</v>
      </c>
      <c r="AN1072" s="12">
        <f t="shared" si="66"/>
        <v>0</v>
      </c>
      <c r="AO1072" s="13">
        <f t="shared" si="67"/>
        <v>0</v>
      </c>
    </row>
    <row r="1073" spans="1:41" x14ac:dyDescent="0.25">
      <c r="A1073" t="s">
        <v>1203</v>
      </c>
      <c r="C1073" t="s">
        <v>43</v>
      </c>
      <c r="D1073" t="s">
        <v>1199</v>
      </c>
      <c r="E1073">
        <v>58.2</v>
      </c>
      <c r="F1073">
        <v>-155.1</v>
      </c>
      <c r="G1073">
        <v>0.01</v>
      </c>
      <c r="J1073" t="s">
        <v>3</v>
      </c>
      <c r="N1073" t="s">
        <v>421</v>
      </c>
      <c r="O1073" t="s">
        <v>46</v>
      </c>
      <c r="P1073" t="s">
        <v>341</v>
      </c>
      <c r="Q1073" t="s">
        <v>386</v>
      </c>
      <c r="S1073">
        <v>65.5</v>
      </c>
      <c r="T1073">
        <v>0.67</v>
      </c>
      <c r="U1073">
        <v>15.82</v>
      </c>
      <c r="Z1073">
        <v>4.93</v>
      </c>
      <c r="AB1073">
        <v>0.12</v>
      </c>
      <c r="AC1073">
        <v>1.96</v>
      </c>
      <c r="AD1073">
        <v>4.7699999999999996</v>
      </c>
      <c r="AE1073">
        <v>4.3899999999999997</v>
      </c>
      <c r="AF1073">
        <v>1.7</v>
      </c>
      <c r="AG1073">
        <v>0.14000000000000001</v>
      </c>
      <c r="AL1073" s="11">
        <f t="shared" si="64"/>
        <v>0</v>
      </c>
      <c r="AM1073" s="12">
        <f t="shared" si="65"/>
        <v>1</v>
      </c>
      <c r="AN1073" s="12">
        <f t="shared" si="66"/>
        <v>0</v>
      </c>
      <c r="AO1073" s="13">
        <f t="shared" si="67"/>
        <v>0</v>
      </c>
    </row>
    <row r="1074" spans="1:41" x14ac:dyDescent="0.25">
      <c r="A1074" t="s">
        <v>1204</v>
      </c>
      <c r="C1074" t="s">
        <v>43</v>
      </c>
      <c r="D1074" t="s">
        <v>1199</v>
      </c>
      <c r="E1074">
        <v>58.2</v>
      </c>
      <c r="F1074">
        <v>-155.1</v>
      </c>
      <c r="G1074">
        <v>0.01</v>
      </c>
      <c r="J1074" t="s">
        <v>3</v>
      </c>
      <c r="N1074" t="s">
        <v>421</v>
      </c>
      <c r="O1074" t="s">
        <v>46</v>
      </c>
      <c r="P1074" t="s">
        <v>47</v>
      </c>
      <c r="Q1074" t="s">
        <v>48</v>
      </c>
      <c r="S1074">
        <v>62.79</v>
      </c>
      <c r="T1074">
        <v>0.73</v>
      </c>
      <c r="U1074">
        <v>16.68</v>
      </c>
      <c r="Z1074">
        <v>6.26</v>
      </c>
      <c r="AB1074">
        <v>0.13</v>
      </c>
      <c r="AC1074">
        <v>2.74</v>
      </c>
      <c r="AD1074">
        <v>5.64</v>
      </c>
      <c r="AE1074">
        <v>3.67</v>
      </c>
      <c r="AF1074">
        <v>1.22</v>
      </c>
      <c r="AG1074">
        <v>0.14000000000000001</v>
      </c>
      <c r="AL1074" s="11">
        <f t="shared" si="64"/>
        <v>0</v>
      </c>
      <c r="AM1074" s="12">
        <f t="shared" si="65"/>
        <v>0</v>
      </c>
      <c r="AN1074" s="12">
        <f t="shared" si="66"/>
        <v>0</v>
      </c>
      <c r="AO1074" s="13">
        <f t="shared" si="67"/>
        <v>1</v>
      </c>
    </row>
    <row r="1075" spans="1:41" x14ac:dyDescent="0.25">
      <c r="A1075" t="s">
        <v>1205</v>
      </c>
      <c r="C1075" t="s">
        <v>43</v>
      </c>
      <c r="D1075" t="s">
        <v>1199</v>
      </c>
      <c r="E1075">
        <v>58.2</v>
      </c>
      <c r="F1075">
        <v>-155.1</v>
      </c>
      <c r="G1075">
        <v>0.01</v>
      </c>
      <c r="J1075" t="s">
        <v>3</v>
      </c>
      <c r="N1075" t="s">
        <v>421</v>
      </c>
      <c r="O1075" t="s">
        <v>46</v>
      </c>
      <c r="P1075" t="s">
        <v>341</v>
      </c>
      <c r="Q1075" t="s">
        <v>386</v>
      </c>
      <c r="S1075">
        <v>58.13</v>
      </c>
      <c r="T1075">
        <v>0.75</v>
      </c>
      <c r="U1075">
        <v>17.27</v>
      </c>
      <c r="Z1075">
        <v>6.72</v>
      </c>
      <c r="AB1075">
        <v>0.14000000000000001</v>
      </c>
      <c r="AC1075">
        <v>4.24</v>
      </c>
      <c r="AD1075">
        <v>7.93</v>
      </c>
      <c r="AE1075">
        <v>3.61</v>
      </c>
      <c r="AF1075">
        <v>1.06</v>
      </c>
      <c r="AG1075">
        <v>0.14000000000000001</v>
      </c>
      <c r="AL1075" s="11">
        <f t="shared" si="64"/>
        <v>0</v>
      </c>
      <c r="AM1075" s="12">
        <f t="shared" si="65"/>
        <v>1</v>
      </c>
      <c r="AN1075" s="12">
        <f t="shared" si="66"/>
        <v>0</v>
      </c>
      <c r="AO1075" s="13">
        <f t="shared" si="67"/>
        <v>0</v>
      </c>
    </row>
    <row r="1076" spans="1:41" x14ac:dyDescent="0.25">
      <c r="A1076" t="s">
        <v>1206</v>
      </c>
      <c r="C1076" t="s">
        <v>43</v>
      </c>
      <c r="D1076" t="s">
        <v>1199</v>
      </c>
      <c r="E1076">
        <v>58.2</v>
      </c>
      <c r="F1076">
        <v>-155.1</v>
      </c>
      <c r="G1076">
        <v>0.01</v>
      </c>
      <c r="J1076" t="s">
        <v>3</v>
      </c>
      <c r="N1076" t="s">
        <v>421</v>
      </c>
      <c r="O1076" t="s">
        <v>46</v>
      </c>
      <c r="P1076" t="s">
        <v>341</v>
      </c>
      <c r="Q1076" t="s">
        <v>386</v>
      </c>
      <c r="S1076">
        <v>55.78</v>
      </c>
      <c r="T1076">
        <v>0.79</v>
      </c>
      <c r="U1076">
        <v>17.55</v>
      </c>
      <c r="Z1076">
        <v>7.87</v>
      </c>
      <c r="AB1076">
        <v>0.15</v>
      </c>
      <c r="AC1076">
        <v>4.78</v>
      </c>
      <c r="AD1076">
        <v>8.8000000000000007</v>
      </c>
      <c r="AE1076">
        <v>3.22</v>
      </c>
      <c r="AF1076">
        <v>0.92</v>
      </c>
      <c r="AG1076">
        <v>0.13</v>
      </c>
      <c r="AL1076" s="11">
        <f t="shared" si="64"/>
        <v>0</v>
      </c>
      <c r="AM1076" s="12">
        <f t="shared" si="65"/>
        <v>1</v>
      </c>
      <c r="AN1076" s="12">
        <f t="shared" si="66"/>
        <v>0</v>
      </c>
      <c r="AO1076" s="13">
        <f t="shared" si="67"/>
        <v>0</v>
      </c>
    </row>
    <row r="1077" spans="1:41" x14ac:dyDescent="0.25">
      <c r="A1077" t="s">
        <v>1207</v>
      </c>
      <c r="C1077" t="s">
        <v>43</v>
      </c>
      <c r="D1077" t="s">
        <v>1199</v>
      </c>
      <c r="E1077">
        <v>58.2</v>
      </c>
      <c r="F1077">
        <v>-155.1</v>
      </c>
      <c r="G1077">
        <v>0.01</v>
      </c>
      <c r="J1077" t="s">
        <v>3</v>
      </c>
      <c r="N1077" t="s">
        <v>421</v>
      </c>
      <c r="O1077" t="s">
        <v>46</v>
      </c>
      <c r="P1077" t="s">
        <v>341</v>
      </c>
      <c r="Q1077" t="s">
        <v>386</v>
      </c>
      <c r="S1077">
        <v>57.14</v>
      </c>
      <c r="T1077">
        <v>0.8</v>
      </c>
      <c r="U1077">
        <v>17.25</v>
      </c>
      <c r="Z1077">
        <v>7.39</v>
      </c>
      <c r="AB1077">
        <v>0.14000000000000001</v>
      </c>
      <c r="AC1077">
        <v>4.51</v>
      </c>
      <c r="AD1077">
        <v>8.23</v>
      </c>
      <c r="AE1077">
        <v>3.37</v>
      </c>
      <c r="AF1077">
        <v>1.02</v>
      </c>
      <c r="AG1077">
        <v>0.15</v>
      </c>
      <c r="AL1077" s="11">
        <f t="shared" si="64"/>
        <v>0</v>
      </c>
      <c r="AM1077" s="12">
        <f t="shared" si="65"/>
        <v>1</v>
      </c>
      <c r="AN1077" s="12">
        <f t="shared" si="66"/>
        <v>0</v>
      </c>
      <c r="AO1077" s="13">
        <f t="shared" si="67"/>
        <v>0</v>
      </c>
    </row>
    <row r="1078" spans="1:41" x14ac:dyDescent="0.25">
      <c r="A1078" t="s">
        <v>1208</v>
      </c>
      <c r="C1078" t="s">
        <v>43</v>
      </c>
      <c r="D1078" t="s">
        <v>1209</v>
      </c>
      <c r="E1078">
        <v>58.35</v>
      </c>
      <c r="F1078">
        <v>-155.1</v>
      </c>
      <c r="G1078">
        <v>0.01</v>
      </c>
      <c r="J1078" t="s">
        <v>3</v>
      </c>
      <c r="N1078" t="s">
        <v>421</v>
      </c>
      <c r="O1078" t="s">
        <v>46</v>
      </c>
      <c r="P1078" t="s">
        <v>341</v>
      </c>
      <c r="Q1078" t="s">
        <v>386</v>
      </c>
      <c r="S1078">
        <v>57</v>
      </c>
      <c r="T1078">
        <v>0.75</v>
      </c>
      <c r="U1078">
        <v>17.27</v>
      </c>
      <c r="Z1078">
        <v>7.21</v>
      </c>
      <c r="AB1078">
        <v>0.14000000000000001</v>
      </c>
      <c r="AC1078">
        <v>4.29</v>
      </c>
      <c r="AD1078">
        <v>8.0299999999999994</v>
      </c>
      <c r="AE1078">
        <v>3.53</v>
      </c>
      <c r="AF1078">
        <v>1.2</v>
      </c>
      <c r="AG1078">
        <v>0.19</v>
      </c>
      <c r="AL1078" s="11">
        <f t="shared" si="64"/>
        <v>0</v>
      </c>
      <c r="AM1078" s="12">
        <f t="shared" si="65"/>
        <v>1</v>
      </c>
      <c r="AN1078" s="12">
        <f t="shared" si="66"/>
        <v>0</v>
      </c>
      <c r="AO1078" s="13">
        <f t="shared" si="67"/>
        <v>0</v>
      </c>
    </row>
    <row r="1079" spans="1:41" x14ac:dyDescent="0.25">
      <c r="A1079" t="s">
        <v>1210</v>
      </c>
      <c r="C1079" t="s">
        <v>43</v>
      </c>
      <c r="D1079" t="s">
        <v>1209</v>
      </c>
      <c r="E1079">
        <v>58.35</v>
      </c>
      <c r="F1079">
        <v>-155.1</v>
      </c>
      <c r="G1079">
        <v>0.01</v>
      </c>
      <c r="J1079" t="s">
        <v>3</v>
      </c>
      <c r="N1079" t="s">
        <v>293</v>
      </c>
      <c r="O1079" t="s">
        <v>46</v>
      </c>
      <c r="P1079" t="s">
        <v>341</v>
      </c>
      <c r="Q1079" t="s">
        <v>386</v>
      </c>
      <c r="S1079">
        <v>57.5</v>
      </c>
      <c r="T1079">
        <v>0.86</v>
      </c>
      <c r="U1079">
        <v>17.59</v>
      </c>
      <c r="Z1079">
        <v>7.13</v>
      </c>
      <c r="AB1079">
        <v>0.14000000000000001</v>
      </c>
      <c r="AC1079">
        <v>3.8</v>
      </c>
      <c r="AD1079">
        <v>7.38</v>
      </c>
      <c r="AE1079">
        <v>3.7</v>
      </c>
      <c r="AF1079">
        <v>1.26</v>
      </c>
      <c r="AG1079">
        <v>0.23</v>
      </c>
      <c r="AI1079">
        <v>0.09</v>
      </c>
      <c r="AL1079" s="11">
        <f t="shared" si="64"/>
        <v>0</v>
      </c>
      <c r="AM1079" s="12">
        <f t="shared" si="65"/>
        <v>1</v>
      </c>
      <c r="AN1079" s="12">
        <f t="shared" si="66"/>
        <v>0</v>
      </c>
      <c r="AO1079" s="13">
        <f t="shared" si="67"/>
        <v>0</v>
      </c>
    </row>
    <row r="1080" spans="1:41" x14ac:dyDescent="0.25">
      <c r="A1080" t="s">
        <v>1211</v>
      </c>
      <c r="C1080" t="s">
        <v>43</v>
      </c>
      <c r="D1080" t="s">
        <v>1209</v>
      </c>
      <c r="E1080">
        <v>58.35</v>
      </c>
      <c r="F1080">
        <v>-155.1</v>
      </c>
      <c r="G1080">
        <v>0.01</v>
      </c>
      <c r="J1080" t="s">
        <v>3</v>
      </c>
      <c r="N1080" t="s">
        <v>293</v>
      </c>
      <c r="O1080" t="s">
        <v>46</v>
      </c>
      <c r="P1080" t="s">
        <v>341</v>
      </c>
      <c r="Q1080" t="s">
        <v>386</v>
      </c>
      <c r="S1080">
        <v>61.9</v>
      </c>
      <c r="T1080">
        <v>0.63</v>
      </c>
      <c r="U1080">
        <v>17.14</v>
      </c>
      <c r="Z1080">
        <v>5.72</v>
      </c>
      <c r="AB1080">
        <v>0.14000000000000001</v>
      </c>
      <c r="AC1080">
        <v>2.4500000000000002</v>
      </c>
      <c r="AD1080">
        <v>5.51</v>
      </c>
      <c r="AE1080">
        <v>4.12</v>
      </c>
      <c r="AF1080">
        <v>1.71</v>
      </c>
      <c r="AG1080">
        <v>0.25</v>
      </c>
      <c r="AI1080">
        <v>0.06</v>
      </c>
      <c r="AL1080" s="11">
        <f t="shared" si="64"/>
        <v>0</v>
      </c>
      <c r="AM1080" s="12">
        <f t="shared" si="65"/>
        <v>1</v>
      </c>
      <c r="AN1080" s="12">
        <f t="shared" si="66"/>
        <v>0</v>
      </c>
      <c r="AO1080" s="13">
        <f t="shared" si="67"/>
        <v>0</v>
      </c>
    </row>
    <row r="1081" spans="1:41" x14ac:dyDescent="0.25">
      <c r="A1081" t="s">
        <v>1212</v>
      </c>
      <c r="C1081" t="s">
        <v>43</v>
      </c>
      <c r="D1081" t="s">
        <v>1209</v>
      </c>
      <c r="E1081">
        <v>58.35</v>
      </c>
      <c r="F1081">
        <v>-155.1</v>
      </c>
      <c r="G1081">
        <v>0.01</v>
      </c>
      <c r="J1081" t="s">
        <v>3</v>
      </c>
      <c r="L1081">
        <v>160</v>
      </c>
      <c r="N1081" t="s">
        <v>1213</v>
      </c>
      <c r="O1081" t="s">
        <v>46</v>
      </c>
      <c r="P1081" t="s">
        <v>341</v>
      </c>
      <c r="Q1081" t="s">
        <v>386</v>
      </c>
      <c r="S1081">
        <v>59</v>
      </c>
      <c r="T1081">
        <v>0.72</v>
      </c>
      <c r="U1081">
        <v>17.59</v>
      </c>
      <c r="Z1081">
        <v>6.44</v>
      </c>
      <c r="AB1081">
        <v>0.14000000000000001</v>
      </c>
      <c r="AC1081">
        <v>3.43</v>
      </c>
      <c r="AD1081">
        <v>6.84</v>
      </c>
      <c r="AE1081">
        <v>3.78</v>
      </c>
      <c r="AF1081">
        <v>1.552</v>
      </c>
      <c r="AG1081">
        <v>0.23</v>
      </c>
      <c r="AI1081" t="s">
        <v>1214</v>
      </c>
      <c r="AL1081" s="11">
        <f t="shared" si="64"/>
        <v>0</v>
      </c>
      <c r="AM1081" s="12">
        <f t="shared" si="65"/>
        <v>1</v>
      </c>
      <c r="AN1081" s="12">
        <f t="shared" si="66"/>
        <v>0</v>
      </c>
      <c r="AO1081" s="13">
        <f t="shared" si="67"/>
        <v>0</v>
      </c>
    </row>
    <row r="1082" spans="1:41" x14ac:dyDescent="0.25">
      <c r="A1082" t="s">
        <v>1215</v>
      </c>
      <c r="C1082" t="s">
        <v>43</v>
      </c>
      <c r="D1082" t="s">
        <v>1209</v>
      </c>
      <c r="E1082">
        <v>58.35</v>
      </c>
      <c r="F1082">
        <v>-155.1</v>
      </c>
      <c r="G1082">
        <v>0.01</v>
      </c>
      <c r="J1082" t="s">
        <v>3</v>
      </c>
      <c r="N1082" t="s">
        <v>293</v>
      </c>
      <c r="O1082" t="s">
        <v>46</v>
      </c>
      <c r="P1082" t="s">
        <v>341</v>
      </c>
      <c r="Q1082" t="s">
        <v>386</v>
      </c>
      <c r="S1082">
        <v>55.2</v>
      </c>
      <c r="T1082">
        <v>0.81</v>
      </c>
      <c r="U1082">
        <v>18.11</v>
      </c>
      <c r="Z1082">
        <v>7.55</v>
      </c>
      <c r="AB1082">
        <v>0.15</v>
      </c>
      <c r="AC1082">
        <v>4.5</v>
      </c>
      <c r="AD1082">
        <v>8.75</v>
      </c>
      <c r="AE1082">
        <v>3.27</v>
      </c>
      <c r="AF1082">
        <v>1.06</v>
      </c>
      <c r="AG1082">
        <v>0.16</v>
      </c>
      <c r="AI1082" t="s">
        <v>919</v>
      </c>
      <c r="AL1082" s="11">
        <f t="shared" si="64"/>
        <v>0</v>
      </c>
      <c r="AM1082" s="12">
        <f t="shared" si="65"/>
        <v>1</v>
      </c>
      <c r="AN1082" s="12">
        <f t="shared" si="66"/>
        <v>0</v>
      </c>
      <c r="AO1082" s="13">
        <f t="shared" si="67"/>
        <v>0</v>
      </c>
    </row>
    <row r="1083" spans="1:41" x14ac:dyDescent="0.25">
      <c r="A1083" t="s">
        <v>1216</v>
      </c>
      <c r="C1083" t="s">
        <v>43</v>
      </c>
      <c r="D1083" t="s">
        <v>1209</v>
      </c>
      <c r="E1083">
        <v>58.35</v>
      </c>
      <c r="F1083">
        <v>-155.1</v>
      </c>
      <c r="G1083">
        <v>0.01</v>
      </c>
      <c r="J1083" t="s">
        <v>3</v>
      </c>
      <c r="N1083" t="s">
        <v>293</v>
      </c>
      <c r="O1083" t="s">
        <v>46</v>
      </c>
      <c r="P1083" t="s">
        <v>341</v>
      </c>
      <c r="Q1083" t="s">
        <v>386</v>
      </c>
      <c r="S1083">
        <v>57.4</v>
      </c>
      <c r="T1083">
        <v>0.88</v>
      </c>
      <c r="U1083">
        <v>17.71</v>
      </c>
      <c r="Z1083">
        <v>7.16</v>
      </c>
      <c r="AB1083">
        <v>0.14000000000000001</v>
      </c>
      <c r="AC1083">
        <v>3.66</v>
      </c>
      <c r="AD1083">
        <v>7.16</v>
      </c>
      <c r="AE1083">
        <v>3.87</v>
      </c>
      <c r="AF1083">
        <v>1.31</v>
      </c>
      <c r="AG1083">
        <v>0.28000000000000003</v>
      </c>
      <c r="AI1083">
        <v>0.14000000000000001</v>
      </c>
      <c r="AL1083" s="11">
        <f t="shared" si="64"/>
        <v>0</v>
      </c>
      <c r="AM1083" s="12">
        <f t="shared" si="65"/>
        <v>1</v>
      </c>
      <c r="AN1083" s="12">
        <f t="shared" si="66"/>
        <v>0</v>
      </c>
      <c r="AO1083" s="13">
        <f t="shared" si="67"/>
        <v>0</v>
      </c>
    </row>
    <row r="1084" spans="1:41" x14ac:dyDescent="0.25">
      <c r="A1084" t="s">
        <v>1217</v>
      </c>
      <c r="C1084" t="s">
        <v>43</v>
      </c>
      <c r="D1084" t="s">
        <v>1209</v>
      </c>
      <c r="E1084">
        <v>58.35</v>
      </c>
      <c r="F1084">
        <v>-155.1</v>
      </c>
      <c r="G1084">
        <v>0.01</v>
      </c>
      <c r="J1084" t="s">
        <v>3</v>
      </c>
      <c r="L1084">
        <v>21</v>
      </c>
      <c r="N1084" t="s">
        <v>1213</v>
      </c>
      <c r="O1084" t="s">
        <v>46</v>
      </c>
      <c r="P1084" t="s">
        <v>341</v>
      </c>
      <c r="Q1084" t="s">
        <v>386</v>
      </c>
      <c r="S1084">
        <v>56.3</v>
      </c>
      <c r="T1084">
        <v>0.89</v>
      </c>
      <c r="U1084">
        <v>18.38</v>
      </c>
      <c r="Z1084">
        <v>7.69</v>
      </c>
      <c r="AB1084">
        <v>0.15</v>
      </c>
      <c r="AC1084">
        <v>3.7</v>
      </c>
      <c r="AD1084">
        <v>7.28</v>
      </c>
      <c r="AE1084">
        <v>3.82</v>
      </c>
      <c r="AF1084">
        <v>1.1970000000000001</v>
      </c>
      <c r="AG1084">
        <v>0.24</v>
      </c>
      <c r="AI1084" t="s">
        <v>506</v>
      </c>
      <c r="AL1084" s="11">
        <f t="shared" si="64"/>
        <v>0</v>
      </c>
      <c r="AM1084" s="12">
        <f t="shared" si="65"/>
        <v>1</v>
      </c>
      <c r="AN1084" s="12">
        <f t="shared" si="66"/>
        <v>0</v>
      </c>
      <c r="AO1084" s="13">
        <f t="shared" si="67"/>
        <v>0</v>
      </c>
    </row>
    <row r="1085" spans="1:41" x14ac:dyDescent="0.25">
      <c r="A1085" t="s">
        <v>1218</v>
      </c>
      <c r="C1085" t="s">
        <v>43</v>
      </c>
      <c r="D1085" t="s">
        <v>1209</v>
      </c>
      <c r="E1085">
        <v>58.35</v>
      </c>
      <c r="F1085">
        <v>-155.1</v>
      </c>
      <c r="G1085">
        <v>0.01</v>
      </c>
      <c r="J1085" t="s">
        <v>3</v>
      </c>
      <c r="N1085" t="s">
        <v>293</v>
      </c>
      <c r="O1085" t="s">
        <v>46</v>
      </c>
      <c r="P1085" t="s">
        <v>341</v>
      </c>
      <c r="Q1085" t="s">
        <v>386</v>
      </c>
      <c r="S1085">
        <v>57.3</v>
      </c>
      <c r="T1085">
        <v>0.88</v>
      </c>
      <c r="U1085">
        <v>17.64</v>
      </c>
      <c r="Z1085">
        <v>7.28</v>
      </c>
      <c r="AB1085">
        <v>0.14000000000000001</v>
      </c>
      <c r="AC1085">
        <v>3.76</v>
      </c>
      <c r="AD1085">
        <v>7.42</v>
      </c>
      <c r="AE1085">
        <v>3.65</v>
      </c>
      <c r="AF1085">
        <v>1.27</v>
      </c>
      <c r="AG1085">
        <v>0.24</v>
      </c>
      <c r="AI1085" t="s">
        <v>919</v>
      </c>
      <c r="AL1085" s="11">
        <f t="shared" si="64"/>
        <v>0</v>
      </c>
      <c r="AM1085" s="12">
        <f t="shared" si="65"/>
        <v>1</v>
      </c>
      <c r="AN1085" s="12">
        <f t="shared" si="66"/>
        <v>0</v>
      </c>
      <c r="AO1085" s="13">
        <f t="shared" si="67"/>
        <v>0</v>
      </c>
    </row>
    <row r="1086" spans="1:41" x14ac:dyDescent="0.25">
      <c r="A1086" t="s">
        <v>1219</v>
      </c>
      <c r="C1086" t="s">
        <v>43</v>
      </c>
      <c r="D1086" t="s">
        <v>1209</v>
      </c>
      <c r="E1086">
        <v>58.35</v>
      </c>
      <c r="F1086">
        <v>-155.1</v>
      </c>
      <c r="G1086">
        <v>0.01</v>
      </c>
      <c r="J1086" t="s">
        <v>3</v>
      </c>
      <c r="N1086" t="s">
        <v>293</v>
      </c>
      <c r="O1086" t="s">
        <v>46</v>
      </c>
      <c r="P1086" t="s">
        <v>341</v>
      </c>
      <c r="Q1086" t="s">
        <v>386</v>
      </c>
      <c r="S1086">
        <v>63</v>
      </c>
      <c r="T1086">
        <v>0.69</v>
      </c>
      <c r="U1086">
        <v>16.53</v>
      </c>
      <c r="Z1086">
        <v>5.52</v>
      </c>
      <c r="AB1086">
        <v>0.12</v>
      </c>
      <c r="AC1086">
        <v>2.2999999999999998</v>
      </c>
      <c r="AD1086">
        <v>5.19</v>
      </c>
      <c r="AE1086">
        <v>3.97</v>
      </c>
      <c r="AF1086">
        <v>2.04</v>
      </c>
      <c r="AG1086">
        <v>0.23</v>
      </c>
      <c r="AI1086">
        <v>0.28999999999999998</v>
      </c>
      <c r="AL1086" s="11">
        <f t="shared" si="64"/>
        <v>0</v>
      </c>
      <c r="AM1086" s="12">
        <f t="shared" si="65"/>
        <v>1</v>
      </c>
      <c r="AN1086" s="12">
        <f t="shared" si="66"/>
        <v>0</v>
      </c>
      <c r="AO1086" s="13">
        <f t="shared" si="67"/>
        <v>0</v>
      </c>
    </row>
    <row r="1087" spans="1:41" x14ac:dyDescent="0.25">
      <c r="A1087" t="s">
        <v>1220</v>
      </c>
      <c r="C1087" t="s">
        <v>43</v>
      </c>
      <c r="D1087" t="s">
        <v>1209</v>
      </c>
      <c r="E1087">
        <v>58.35</v>
      </c>
      <c r="F1087">
        <v>-155.1</v>
      </c>
      <c r="G1087">
        <v>0.01</v>
      </c>
      <c r="J1087" t="s">
        <v>3</v>
      </c>
      <c r="N1087" t="s">
        <v>293</v>
      </c>
      <c r="O1087" t="s">
        <v>46</v>
      </c>
      <c r="P1087" t="s">
        <v>341</v>
      </c>
      <c r="Q1087" t="s">
        <v>386</v>
      </c>
      <c r="S1087">
        <v>59.1</v>
      </c>
      <c r="T1087">
        <v>0.81</v>
      </c>
      <c r="U1087">
        <v>17.45</v>
      </c>
      <c r="Z1087">
        <v>6.79</v>
      </c>
      <c r="AB1087">
        <v>0.14000000000000001</v>
      </c>
      <c r="AC1087">
        <v>3.15</v>
      </c>
      <c r="AD1087">
        <v>6.53</v>
      </c>
      <c r="AE1087">
        <v>3.84</v>
      </c>
      <c r="AF1087">
        <v>1.54</v>
      </c>
      <c r="AG1087">
        <v>0.23</v>
      </c>
      <c r="AI1087">
        <v>0.16</v>
      </c>
      <c r="AL1087" s="11">
        <f t="shared" si="64"/>
        <v>0</v>
      </c>
      <c r="AM1087" s="12">
        <f t="shared" si="65"/>
        <v>1</v>
      </c>
      <c r="AN1087" s="12">
        <f t="shared" si="66"/>
        <v>0</v>
      </c>
      <c r="AO1087" s="13">
        <f t="shared" si="67"/>
        <v>0</v>
      </c>
    </row>
    <row r="1088" spans="1:41" x14ac:dyDescent="0.25">
      <c r="A1088" t="s">
        <v>1221</v>
      </c>
      <c r="C1088" t="s">
        <v>43</v>
      </c>
      <c r="D1088" t="s">
        <v>1209</v>
      </c>
      <c r="E1088">
        <v>58.35</v>
      </c>
      <c r="F1088">
        <v>-155.1</v>
      </c>
      <c r="G1088">
        <v>0.01</v>
      </c>
      <c r="J1088" t="s">
        <v>3</v>
      </c>
      <c r="N1088" t="s">
        <v>293</v>
      </c>
      <c r="O1088" t="s">
        <v>46</v>
      </c>
      <c r="P1088" t="s">
        <v>341</v>
      </c>
      <c r="Q1088" t="s">
        <v>386</v>
      </c>
      <c r="S1088">
        <v>59.2</v>
      </c>
      <c r="T1088">
        <v>0.75</v>
      </c>
      <c r="U1088">
        <v>17.510000000000002</v>
      </c>
      <c r="Z1088">
        <v>6.36</v>
      </c>
      <c r="AB1088">
        <v>0.13</v>
      </c>
      <c r="AC1088">
        <v>3.39</v>
      </c>
      <c r="AD1088">
        <v>6.76</v>
      </c>
      <c r="AE1088">
        <v>3.74</v>
      </c>
      <c r="AF1088">
        <v>1.55</v>
      </c>
      <c r="AG1088">
        <v>0.23</v>
      </c>
      <c r="AI1088">
        <v>0.26</v>
      </c>
      <c r="AL1088" s="11">
        <f t="shared" si="64"/>
        <v>0</v>
      </c>
      <c r="AM1088" s="12">
        <f t="shared" si="65"/>
        <v>1</v>
      </c>
      <c r="AN1088" s="12">
        <f t="shared" si="66"/>
        <v>0</v>
      </c>
      <c r="AO1088" s="13">
        <f t="shared" si="67"/>
        <v>0</v>
      </c>
    </row>
    <row r="1089" spans="1:41" x14ac:dyDescent="0.25">
      <c r="A1089" t="s">
        <v>1222</v>
      </c>
      <c r="C1089" t="s">
        <v>43</v>
      </c>
      <c r="D1089" t="s">
        <v>1209</v>
      </c>
      <c r="E1089">
        <v>58.35</v>
      </c>
      <c r="F1089">
        <v>-155.1</v>
      </c>
      <c r="G1089">
        <v>0.01</v>
      </c>
      <c r="J1089" t="s">
        <v>3</v>
      </c>
      <c r="N1089" t="s">
        <v>293</v>
      </c>
      <c r="O1089" t="s">
        <v>46</v>
      </c>
      <c r="P1089" t="s">
        <v>341</v>
      </c>
      <c r="Q1089" t="s">
        <v>386</v>
      </c>
      <c r="S1089">
        <v>59.3</v>
      </c>
      <c r="T1089">
        <v>0.81</v>
      </c>
      <c r="U1089">
        <v>17.55</v>
      </c>
      <c r="Z1089">
        <v>7.04</v>
      </c>
      <c r="AB1089">
        <v>0.15</v>
      </c>
      <c r="AC1089">
        <v>2.85</v>
      </c>
      <c r="AD1089">
        <v>6.1</v>
      </c>
      <c r="AE1089">
        <v>4.0999999999999996</v>
      </c>
      <c r="AF1089">
        <v>1.45</v>
      </c>
      <c r="AG1089">
        <v>0.25</v>
      </c>
      <c r="AI1089">
        <v>0.01</v>
      </c>
      <c r="AL1089" s="11">
        <f t="shared" si="64"/>
        <v>0</v>
      </c>
      <c r="AM1089" s="12">
        <f t="shared" si="65"/>
        <v>1</v>
      </c>
      <c r="AN1089" s="12">
        <f t="shared" si="66"/>
        <v>0</v>
      </c>
      <c r="AO1089" s="13">
        <f t="shared" si="67"/>
        <v>0</v>
      </c>
    </row>
    <row r="1090" spans="1:41" x14ac:dyDescent="0.25">
      <c r="A1090" t="s">
        <v>1223</v>
      </c>
      <c r="C1090" t="s">
        <v>43</v>
      </c>
      <c r="D1090" t="s">
        <v>1209</v>
      </c>
      <c r="E1090">
        <v>58.35</v>
      </c>
      <c r="F1090">
        <v>-155.1</v>
      </c>
      <c r="G1090">
        <v>0.01</v>
      </c>
      <c r="J1090" t="s">
        <v>3</v>
      </c>
      <c r="L1090">
        <v>15</v>
      </c>
      <c r="N1090" t="s">
        <v>1213</v>
      </c>
      <c r="O1090" t="s">
        <v>46</v>
      </c>
      <c r="P1090" t="s">
        <v>341</v>
      </c>
      <c r="Q1090" t="s">
        <v>386</v>
      </c>
      <c r="S1090">
        <v>57.9</v>
      </c>
      <c r="T1090">
        <v>0.76</v>
      </c>
      <c r="U1090">
        <v>17.84</v>
      </c>
      <c r="Z1090">
        <v>6.68</v>
      </c>
      <c r="AB1090">
        <v>0.14000000000000001</v>
      </c>
      <c r="AC1090">
        <v>3.81</v>
      </c>
      <c r="AD1090">
        <v>7.21</v>
      </c>
      <c r="AE1090">
        <v>3.69</v>
      </c>
      <c r="AF1090">
        <v>1.3839999999999999</v>
      </c>
      <c r="AG1090">
        <v>0.21</v>
      </c>
      <c r="AI1090" t="s">
        <v>1063</v>
      </c>
      <c r="AL1090" s="11">
        <f t="shared" si="64"/>
        <v>0</v>
      </c>
      <c r="AM1090" s="12">
        <f t="shared" si="65"/>
        <v>1</v>
      </c>
      <c r="AN1090" s="12">
        <f t="shared" si="66"/>
        <v>0</v>
      </c>
      <c r="AO1090" s="13">
        <f t="shared" si="67"/>
        <v>0</v>
      </c>
    </row>
    <row r="1091" spans="1:41" x14ac:dyDescent="0.25">
      <c r="A1091" t="s">
        <v>1224</v>
      </c>
      <c r="C1091" t="s">
        <v>43</v>
      </c>
      <c r="D1091" t="s">
        <v>1209</v>
      </c>
      <c r="E1091">
        <v>58.35</v>
      </c>
      <c r="F1091">
        <v>-155.1</v>
      </c>
      <c r="G1091">
        <v>0.01</v>
      </c>
      <c r="J1091" t="s">
        <v>3</v>
      </c>
      <c r="N1091" t="s">
        <v>293</v>
      </c>
      <c r="O1091" t="s">
        <v>46</v>
      </c>
      <c r="P1091" t="s">
        <v>341</v>
      </c>
      <c r="Q1091" t="s">
        <v>386</v>
      </c>
      <c r="S1091">
        <v>60.1</v>
      </c>
      <c r="T1091">
        <v>0.82</v>
      </c>
      <c r="U1091">
        <v>17.440000000000001</v>
      </c>
      <c r="Z1091">
        <v>6.5</v>
      </c>
      <c r="AB1091">
        <v>0.14000000000000001</v>
      </c>
      <c r="AC1091">
        <v>2.68</v>
      </c>
      <c r="AD1091">
        <v>5.81</v>
      </c>
      <c r="AE1091">
        <v>4.22</v>
      </c>
      <c r="AF1091">
        <v>1.61</v>
      </c>
      <c r="AG1091">
        <v>0.26</v>
      </c>
      <c r="AI1091">
        <v>0.09</v>
      </c>
      <c r="AL1091" s="11">
        <f t="shared" si="64"/>
        <v>0</v>
      </c>
      <c r="AM1091" s="12">
        <f t="shared" si="65"/>
        <v>1</v>
      </c>
      <c r="AN1091" s="12">
        <f t="shared" si="66"/>
        <v>0</v>
      </c>
      <c r="AO1091" s="13">
        <f t="shared" si="67"/>
        <v>0</v>
      </c>
    </row>
    <row r="1092" spans="1:41" x14ac:dyDescent="0.25">
      <c r="A1092" t="s">
        <v>1225</v>
      </c>
      <c r="C1092" t="s">
        <v>43</v>
      </c>
      <c r="D1092" t="s">
        <v>1209</v>
      </c>
      <c r="E1092">
        <v>58.35</v>
      </c>
      <c r="F1092">
        <v>-155.1</v>
      </c>
      <c r="G1092">
        <v>0.01</v>
      </c>
      <c r="J1092" t="s">
        <v>3</v>
      </c>
      <c r="N1092" t="s">
        <v>293</v>
      </c>
      <c r="O1092" t="s">
        <v>46</v>
      </c>
      <c r="P1092" t="s">
        <v>341</v>
      </c>
      <c r="Q1092" t="s">
        <v>386</v>
      </c>
      <c r="S1092">
        <v>57.6</v>
      </c>
      <c r="T1092">
        <v>0.75</v>
      </c>
      <c r="U1092">
        <v>18.07</v>
      </c>
      <c r="Z1092">
        <v>6.71</v>
      </c>
      <c r="AB1092">
        <v>0.14000000000000001</v>
      </c>
      <c r="AC1092">
        <v>3.78</v>
      </c>
      <c r="AD1092">
        <v>7.38</v>
      </c>
      <c r="AE1092">
        <v>3.59</v>
      </c>
      <c r="AF1092">
        <v>1.33</v>
      </c>
      <c r="AG1092">
        <v>0.24</v>
      </c>
      <c r="AI1092">
        <v>0.28999999999999998</v>
      </c>
      <c r="AL1092" s="11">
        <f t="shared" si="64"/>
        <v>0</v>
      </c>
      <c r="AM1092" s="12">
        <f t="shared" si="65"/>
        <v>1</v>
      </c>
      <c r="AN1092" s="12">
        <f t="shared" si="66"/>
        <v>0</v>
      </c>
      <c r="AO1092" s="13">
        <f t="shared" si="67"/>
        <v>0</v>
      </c>
    </row>
    <row r="1093" spans="1:41" x14ac:dyDescent="0.25">
      <c r="A1093" t="s">
        <v>1226</v>
      </c>
      <c r="C1093" t="s">
        <v>43</v>
      </c>
      <c r="D1093" t="s">
        <v>1209</v>
      </c>
      <c r="E1093">
        <v>58.35</v>
      </c>
      <c r="F1093">
        <v>-155.1</v>
      </c>
      <c r="G1093">
        <v>0.01</v>
      </c>
      <c r="J1093" t="s">
        <v>3</v>
      </c>
      <c r="N1093" t="s">
        <v>1213</v>
      </c>
      <c r="O1093" t="s">
        <v>46</v>
      </c>
      <c r="P1093" t="s">
        <v>341</v>
      </c>
      <c r="Q1093" t="s">
        <v>386</v>
      </c>
      <c r="S1093">
        <v>63.4</v>
      </c>
      <c r="T1093">
        <v>0.67</v>
      </c>
      <c r="U1093">
        <v>16.52</v>
      </c>
      <c r="Z1093">
        <v>5.39</v>
      </c>
      <c r="AB1093">
        <v>0.12</v>
      </c>
      <c r="AC1093">
        <v>2.16</v>
      </c>
      <c r="AD1093">
        <v>5.01</v>
      </c>
      <c r="AE1093">
        <v>3.97</v>
      </c>
      <c r="AF1093">
        <v>2.09</v>
      </c>
      <c r="AG1093">
        <v>0.22</v>
      </c>
      <c r="AI1093">
        <v>0.44</v>
      </c>
      <c r="AL1093" s="11">
        <f t="shared" si="64"/>
        <v>0</v>
      </c>
      <c r="AM1093" s="12">
        <f t="shared" si="65"/>
        <v>1</v>
      </c>
      <c r="AN1093" s="12">
        <f t="shared" si="66"/>
        <v>0</v>
      </c>
      <c r="AO1093" s="13">
        <f t="shared" si="67"/>
        <v>0</v>
      </c>
    </row>
    <row r="1094" spans="1:41" x14ac:dyDescent="0.25">
      <c r="A1094" t="s">
        <v>1227</v>
      </c>
      <c r="C1094" t="s">
        <v>43</v>
      </c>
      <c r="D1094" t="s">
        <v>1209</v>
      </c>
      <c r="E1094">
        <v>58.35</v>
      </c>
      <c r="F1094">
        <v>-155.1</v>
      </c>
      <c r="G1094">
        <v>0.01</v>
      </c>
      <c r="J1094" t="s">
        <v>3</v>
      </c>
      <c r="N1094" t="s">
        <v>293</v>
      </c>
      <c r="O1094" t="s">
        <v>46</v>
      </c>
      <c r="P1094" t="s">
        <v>341</v>
      </c>
      <c r="Q1094" t="s">
        <v>386</v>
      </c>
      <c r="S1094">
        <v>58.7</v>
      </c>
      <c r="T1094">
        <v>0.81</v>
      </c>
      <c r="U1094">
        <v>17.61</v>
      </c>
      <c r="Z1094">
        <v>6.76</v>
      </c>
      <c r="AB1094">
        <v>0.14000000000000001</v>
      </c>
      <c r="AC1094">
        <v>3.2</v>
      </c>
      <c r="AD1094">
        <v>6.66</v>
      </c>
      <c r="AE1094">
        <v>3.9</v>
      </c>
      <c r="AF1094">
        <v>1.52</v>
      </c>
      <c r="AG1094">
        <v>0.26</v>
      </c>
      <c r="AI1094">
        <v>0.28999999999999998</v>
      </c>
      <c r="AL1094" s="11">
        <f t="shared" si="64"/>
        <v>0</v>
      </c>
      <c r="AM1094" s="12">
        <f t="shared" si="65"/>
        <v>1</v>
      </c>
      <c r="AN1094" s="12">
        <f t="shared" si="66"/>
        <v>0</v>
      </c>
      <c r="AO1094" s="13">
        <f t="shared" si="67"/>
        <v>0</v>
      </c>
    </row>
    <row r="1095" spans="1:41" x14ac:dyDescent="0.25">
      <c r="A1095" t="s">
        <v>1228</v>
      </c>
      <c r="C1095" t="s">
        <v>43</v>
      </c>
      <c r="D1095" t="s">
        <v>1209</v>
      </c>
      <c r="E1095">
        <v>58.35</v>
      </c>
      <c r="F1095">
        <v>-155.1</v>
      </c>
      <c r="G1095">
        <v>0.01</v>
      </c>
      <c r="J1095" t="s">
        <v>3</v>
      </c>
      <c r="N1095" t="s">
        <v>293</v>
      </c>
      <c r="O1095" t="s">
        <v>46</v>
      </c>
      <c r="P1095" t="s">
        <v>341</v>
      </c>
      <c r="Q1095" t="s">
        <v>386</v>
      </c>
      <c r="S1095">
        <v>57.4</v>
      </c>
      <c r="T1095">
        <v>0.86</v>
      </c>
      <c r="U1095">
        <v>17.64</v>
      </c>
      <c r="Z1095">
        <v>7.21</v>
      </c>
      <c r="AB1095">
        <v>0.14000000000000001</v>
      </c>
      <c r="AC1095">
        <v>3.73</v>
      </c>
      <c r="AD1095">
        <v>7.36</v>
      </c>
      <c r="AE1095">
        <v>3.69</v>
      </c>
      <c r="AF1095">
        <v>1.29</v>
      </c>
      <c r="AG1095">
        <v>0.25</v>
      </c>
      <c r="AI1095" t="s">
        <v>922</v>
      </c>
      <c r="AL1095" s="11">
        <f t="shared" si="64"/>
        <v>0</v>
      </c>
      <c r="AM1095" s="12">
        <f t="shared" si="65"/>
        <v>1</v>
      </c>
      <c r="AN1095" s="12">
        <f t="shared" si="66"/>
        <v>0</v>
      </c>
      <c r="AO1095" s="13">
        <f t="shared" si="67"/>
        <v>0</v>
      </c>
    </row>
    <row r="1096" spans="1:41" x14ac:dyDescent="0.25">
      <c r="A1096" t="s">
        <v>1229</v>
      </c>
      <c r="C1096" t="s">
        <v>43</v>
      </c>
      <c r="D1096" t="s">
        <v>1209</v>
      </c>
      <c r="E1096">
        <v>58.35</v>
      </c>
      <c r="F1096">
        <v>-155.1</v>
      </c>
      <c r="G1096">
        <v>0.01</v>
      </c>
      <c r="J1096" t="s">
        <v>3</v>
      </c>
      <c r="N1096" t="s">
        <v>293</v>
      </c>
      <c r="O1096" t="s">
        <v>46</v>
      </c>
      <c r="P1096" t="s">
        <v>341</v>
      </c>
      <c r="Q1096" t="s">
        <v>386</v>
      </c>
      <c r="S1096">
        <v>57.2</v>
      </c>
      <c r="T1096">
        <v>0.87</v>
      </c>
      <c r="U1096">
        <v>17.649999999999999</v>
      </c>
      <c r="Z1096">
        <v>7.33</v>
      </c>
      <c r="AB1096">
        <v>0.14000000000000001</v>
      </c>
      <c r="AC1096">
        <v>3.83</v>
      </c>
      <c r="AD1096">
        <v>7.45</v>
      </c>
      <c r="AE1096">
        <v>3.61</v>
      </c>
      <c r="AF1096">
        <v>1.26</v>
      </c>
      <c r="AG1096">
        <v>0.23</v>
      </c>
      <c r="AI1096" t="s">
        <v>919</v>
      </c>
      <c r="AL1096" s="11">
        <f t="shared" si="64"/>
        <v>0</v>
      </c>
      <c r="AM1096" s="12">
        <f t="shared" si="65"/>
        <v>1</v>
      </c>
      <c r="AN1096" s="12">
        <f t="shared" si="66"/>
        <v>0</v>
      </c>
      <c r="AO1096" s="13">
        <f t="shared" si="67"/>
        <v>0</v>
      </c>
    </row>
    <row r="1097" spans="1:41" x14ac:dyDescent="0.25">
      <c r="A1097" t="s">
        <v>1230</v>
      </c>
      <c r="C1097" t="s">
        <v>43</v>
      </c>
      <c r="D1097" t="s">
        <v>1209</v>
      </c>
      <c r="E1097">
        <v>58.35</v>
      </c>
      <c r="F1097">
        <v>-155.1</v>
      </c>
      <c r="G1097">
        <v>0.01</v>
      </c>
      <c r="J1097" t="s">
        <v>3</v>
      </c>
      <c r="N1097" t="s">
        <v>293</v>
      </c>
      <c r="O1097" t="s">
        <v>46</v>
      </c>
      <c r="P1097" t="s">
        <v>341</v>
      </c>
      <c r="Q1097" t="s">
        <v>386</v>
      </c>
      <c r="S1097">
        <v>60.2</v>
      </c>
      <c r="T1097">
        <v>0.81</v>
      </c>
      <c r="U1097">
        <v>17.190000000000001</v>
      </c>
      <c r="Z1097">
        <v>6.36</v>
      </c>
      <c r="AB1097">
        <v>0.13</v>
      </c>
      <c r="AC1097">
        <v>2.88</v>
      </c>
      <c r="AD1097">
        <v>6.2</v>
      </c>
      <c r="AE1097">
        <v>3.93</v>
      </c>
      <c r="AF1097">
        <v>1.64</v>
      </c>
      <c r="AG1097">
        <v>0.22</v>
      </c>
      <c r="AI1097" t="s">
        <v>1231</v>
      </c>
      <c r="AL1097" s="11">
        <f t="shared" ref="AL1097:AL1160" si="68">IF(AND(J1097="VOLCANIC_ARC",OR(Q1097="BASALT",Q1097="BASALTIC ANDESITE",Q1097="GABBRO",Q1097="PICRITE",Q1097="TRACHYBASALT")),1,0)</f>
        <v>0</v>
      </c>
      <c r="AM1097" s="12">
        <f t="shared" ref="AM1097:AM1160" si="69">IF(AND(J1097="VOLCANIC_ARC",OR(Q1097="ANDESITE",Q1097="TRACHYANDESITE",Q1097="DACITE",Q1097="RHYODACITE",Q1097="RHYOLITE")),1,0)</f>
        <v>1</v>
      </c>
      <c r="AN1097" s="12">
        <f t="shared" ref="AN1097:AN1160" si="70">IF(AND(Q1097="TEPHRA",S1097&lt;57),1,0)</f>
        <v>0</v>
      </c>
      <c r="AO1097" s="13">
        <f t="shared" ref="AO1097:AO1160" si="71">IF(AND(Q1097="TEPHRA",S1097&gt;=57),1,0)</f>
        <v>0</v>
      </c>
    </row>
    <row r="1098" spans="1:41" x14ac:dyDescent="0.25">
      <c r="A1098" t="s">
        <v>1232</v>
      </c>
      <c r="C1098" t="s">
        <v>43</v>
      </c>
      <c r="D1098" t="s">
        <v>1209</v>
      </c>
      <c r="E1098">
        <v>58.35</v>
      </c>
      <c r="F1098">
        <v>-155.1</v>
      </c>
      <c r="G1098">
        <v>0.01</v>
      </c>
      <c r="J1098" t="s">
        <v>3</v>
      </c>
      <c r="N1098" t="s">
        <v>293</v>
      </c>
      <c r="O1098" t="s">
        <v>46</v>
      </c>
      <c r="P1098" t="s">
        <v>341</v>
      </c>
      <c r="Q1098" t="s">
        <v>386</v>
      </c>
      <c r="S1098">
        <v>55.1</v>
      </c>
      <c r="T1098">
        <v>0.89</v>
      </c>
      <c r="U1098">
        <v>18.48</v>
      </c>
      <c r="Z1098">
        <v>7.55</v>
      </c>
      <c r="AB1098">
        <v>0.15</v>
      </c>
      <c r="AC1098">
        <v>4.32</v>
      </c>
      <c r="AD1098">
        <v>8.32</v>
      </c>
      <c r="AE1098">
        <v>3.5</v>
      </c>
      <c r="AF1098">
        <v>1.03</v>
      </c>
      <c r="AG1098">
        <v>0.23</v>
      </c>
      <c r="AI1098">
        <v>0.38</v>
      </c>
      <c r="AL1098" s="11">
        <f t="shared" si="68"/>
        <v>0</v>
      </c>
      <c r="AM1098" s="12">
        <f t="shared" si="69"/>
        <v>1</v>
      </c>
      <c r="AN1098" s="12">
        <f t="shared" si="70"/>
        <v>0</v>
      </c>
      <c r="AO1098" s="13">
        <f t="shared" si="71"/>
        <v>0</v>
      </c>
    </row>
    <row r="1099" spans="1:41" x14ac:dyDescent="0.25">
      <c r="A1099" t="s">
        <v>1233</v>
      </c>
      <c r="C1099" t="s">
        <v>43</v>
      </c>
      <c r="D1099" t="s">
        <v>1209</v>
      </c>
      <c r="E1099">
        <v>58.35</v>
      </c>
      <c r="F1099">
        <v>-155.1</v>
      </c>
      <c r="G1099">
        <v>0.01</v>
      </c>
      <c r="J1099" t="s">
        <v>3</v>
      </c>
      <c r="N1099" t="s">
        <v>293</v>
      </c>
      <c r="O1099" t="s">
        <v>46</v>
      </c>
      <c r="P1099" t="s">
        <v>341</v>
      </c>
      <c r="Q1099" t="s">
        <v>386</v>
      </c>
      <c r="S1099">
        <v>59.3</v>
      </c>
      <c r="T1099">
        <v>0.83</v>
      </c>
      <c r="U1099">
        <v>17.559999999999999</v>
      </c>
      <c r="Z1099">
        <v>6.73</v>
      </c>
      <c r="AB1099">
        <v>0.13</v>
      </c>
      <c r="AC1099">
        <v>3.07</v>
      </c>
      <c r="AD1099">
        <v>6.38</v>
      </c>
      <c r="AE1099">
        <v>3.84</v>
      </c>
      <c r="AF1099">
        <v>1.48</v>
      </c>
      <c r="AG1099">
        <v>0.24</v>
      </c>
      <c r="AI1099">
        <v>0.54</v>
      </c>
      <c r="AL1099" s="11">
        <f t="shared" si="68"/>
        <v>0</v>
      </c>
      <c r="AM1099" s="12">
        <f t="shared" si="69"/>
        <v>1</v>
      </c>
      <c r="AN1099" s="12">
        <f t="shared" si="70"/>
        <v>0</v>
      </c>
      <c r="AO1099" s="13">
        <f t="shared" si="71"/>
        <v>0</v>
      </c>
    </row>
    <row r="1100" spans="1:41" x14ac:dyDescent="0.25">
      <c r="A1100" t="s">
        <v>1234</v>
      </c>
      <c r="C1100" t="s">
        <v>43</v>
      </c>
      <c r="D1100" t="s">
        <v>1209</v>
      </c>
      <c r="E1100">
        <v>58.35</v>
      </c>
      <c r="F1100">
        <v>-155.1</v>
      </c>
      <c r="G1100">
        <v>0.01</v>
      </c>
      <c r="J1100" t="s">
        <v>3</v>
      </c>
      <c r="N1100" t="s">
        <v>293</v>
      </c>
      <c r="O1100" t="s">
        <v>46</v>
      </c>
      <c r="P1100" t="s">
        <v>341</v>
      </c>
      <c r="Q1100" t="s">
        <v>386</v>
      </c>
      <c r="S1100">
        <v>60.4</v>
      </c>
      <c r="T1100">
        <v>0.78</v>
      </c>
      <c r="U1100">
        <v>17.22</v>
      </c>
      <c r="Z1100">
        <v>6.27</v>
      </c>
      <c r="AB1100">
        <v>0.13</v>
      </c>
      <c r="AC1100">
        <v>2.84</v>
      </c>
      <c r="AD1100">
        <v>6.13</v>
      </c>
      <c r="AE1100">
        <v>3.91</v>
      </c>
      <c r="AF1100">
        <v>1.65</v>
      </c>
      <c r="AG1100">
        <v>0.22</v>
      </c>
      <c r="AI1100">
        <v>0.66</v>
      </c>
      <c r="AL1100" s="11">
        <f t="shared" si="68"/>
        <v>0</v>
      </c>
      <c r="AM1100" s="12">
        <f t="shared" si="69"/>
        <v>1</v>
      </c>
      <c r="AN1100" s="12">
        <f t="shared" si="70"/>
        <v>0</v>
      </c>
      <c r="AO1100" s="13">
        <f t="shared" si="71"/>
        <v>0</v>
      </c>
    </row>
    <row r="1101" spans="1:41" x14ac:dyDescent="0.25">
      <c r="A1101" t="s">
        <v>1235</v>
      </c>
      <c r="C1101" t="s">
        <v>43</v>
      </c>
      <c r="D1101" t="s">
        <v>1209</v>
      </c>
      <c r="E1101">
        <v>58.35</v>
      </c>
      <c r="F1101">
        <v>-155.1</v>
      </c>
      <c r="G1101">
        <v>0.01</v>
      </c>
      <c r="J1101" t="s">
        <v>3</v>
      </c>
      <c r="N1101" t="s">
        <v>293</v>
      </c>
      <c r="O1101" t="s">
        <v>46</v>
      </c>
      <c r="P1101" t="s">
        <v>341</v>
      </c>
      <c r="Q1101" t="s">
        <v>386</v>
      </c>
      <c r="S1101">
        <v>55.1</v>
      </c>
      <c r="T1101">
        <v>0.85</v>
      </c>
      <c r="U1101">
        <v>17.86</v>
      </c>
      <c r="Z1101">
        <v>7.93</v>
      </c>
      <c r="AB1101">
        <v>0.15</v>
      </c>
      <c r="AC1101">
        <v>5</v>
      </c>
      <c r="AD1101">
        <v>8.15</v>
      </c>
      <c r="AE1101">
        <v>3.2</v>
      </c>
      <c r="AF1101">
        <v>1.1499999999999999</v>
      </c>
      <c r="AG1101">
        <v>0.21</v>
      </c>
      <c r="AI1101">
        <v>0.88</v>
      </c>
      <c r="AL1101" s="11">
        <f t="shared" si="68"/>
        <v>0</v>
      </c>
      <c r="AM1101" s="12">
        <f t="shared" si="69"/>
        <v>1</v>
      </c>
      <c r="AN1101" s="12">
        <f t="shared" si="70"/>
        <v>0</v>
      </c>
      <c r="AO1101" s="13">
        <f t="shared" si="71"/>
        <v>0</v>
      </c>
    </row>
    <row r="1102" spans="1:41" x14ac:dyDescent="0.25">
      <c r="A1102" t="s">
        <v>1236</v>
      </c>
      <c r="C1102" t="s">
        <v>43</v>
      </c>
      <c r="D1102" t="s">
        <v>1209</v>
      </c>
      <c r="E1102">
        <v>58.35</v>
      </c>
      <c r="F1102">
        <v>-155.1</v>
      </c>
      <c r="G1102">
        <v>0.01</v>
      </c>
      <c r="J1102" t="s">
        <v>3</v>
      </c>
      <c r="N1102" t="s">
        <v>293</v>
      </c>
      <c r="O1102" t="s">
        <v>46</v>
      </c>
      <c r="P1102" t="s">
        <v>341</v>
      </c>
      <c r="Q1102" t="s">
        <v>386</v>
      </c>
      <c r="S1102">
        <v>55.2</v>
      </c>
      <c r="T1102">
        <v>0.89</v>
      </c>
      <c r="U1102">
        <v>18.96</v>
      </c>
      <c r="Z1102">
        <v>7.83</v>
      </c>
      <c r="AB1102">
        <v>0.14000000000000001</v>
      </c>
      <c r="AC1102">
        <v>4.3</v>
      </c>
      <c r="AD1102">
        <v>7.79</v>
      </c>
      <c r="AE1102">
        <v>3.25</v>
      </c>
      <c r="AF1102">
        <v>1.03</v>
      </c>
      <c r="AG1102">
        <v>0.2</v>
      </c>
      <c r="AI1102">
        <v>2.04</v>
      </c>
      <c r="AL1102" s="11">
        <f t="shared" si="68"/>
        <v>0</v>
      </c>
      <c r="AM1102" s="12">
        <f t="shared" si="69"/>
        <v>1</v>
      </c>
      <c r="AN1102" s="12">
        <f t="shared" si="70"/>
        <v>0</v>
      </c>
      <c r="AO1102" s="13">
        <f t="shared" si="71"/>
        <v>0</v>
      </c>
    </row>
    <row r="1103" spans="1:41" x14ac:dyDescent="0.25">
      <c r="A1103" t="s">
        <v>1237</v>
      </c>
      <c r="C1103" t="s">
        <v>43</v>
      </c>
      <c r="D1103" t="s">
        <v>1209</v>
      </c>
      <c r="E1103">
        <v>58.35</v>
      </c>
      <c r="F1103">
        <v>-155.1</v>
      </c>
      <c r="G1103">
        <v>0.01</v>
      </c>
      <c r="J1103" t="s">
        <v>3</v>
      </c>
      <c r="N1103" t="s">
        <v>293</v>
      </c>
      <c r="O1103" t="s">
        <v>46</v>
      </c>
      <c r="P1103" t="s">
        <v>341</v>
      </c>
      <c r="Q1103" t="s">
        <v>386</v>
      </c>
      <c r="S1103">
        <v>58</v>
      </c>
      <c r="T1103">
        <v>0.85</v>
      </c>
      <c r="U1103">
        <v>18.010000000000002</v>
      </c>
      <c r="Z1103">
        <v>7.29</v>
      </c>
      <c r="AB1103">
        <v>0.15</v>
      </c>
      <c r="AC1103">
        <v>3.26</v>
      </c>
      <c r="AD1103">
        <v>6.57</v>
      </c>
      <c r="AE1103">
        <v>3.93</v>
      </c>
      <c r="AF1103">
        <v>1.28</v>
      </c>
      <c r="AG1103">
        <v>0.26</v>
      </c>
      <c r="AI1103">
        <v>0.36</v>
      </c>
      <c r="AL1103" s="11">
        <f t="shared" si="68"/>
        <v>0</v>
      </c>
      <c r="AM1103" s="12">
        <f t="shared" si="69"/>
        <v>1</v>
      </c>
      <c r="AN1103" s="12">
        <f t="shared" si="70"/>
        <v>0</v>
      </c>
      <c r="AO1103" s="13">
        <f t="shared" si="71"/>
        <v>0</v>
      </c>
    </row>
    <row r="1104" spans="1:41" x14ac:dyDescent="0.25">
      <c r="A1104" t="s">
        <v>1238</v>
      </c>
      <c r="C1104" t="s">
        <v>43</v>
      </c>
      <c r="D1104" t="s">
        <v>1209</v>
      </c>
      <c r="E1104">
        <v>58.35</v>
      </c>
      <c r="F1104">
        <v>-155.1</v>
      </c>
      <c r="G1104">
        <v>0.01</v>
      </c>
      <c r="J1104" t="s">
        <v>3</v>
      </c>
      <c r="N1104" t="s">
        <v>421</v>
      </c>
      <c r="O1104" t="s">
        <v>46</v>
      </c>
      <c r="P1104" t="s">
        <v>341</v>
      </c>
      <c r="Q1104" t="s">
        <v>386</v>
      </c>
      <c r="S1104">
        <v>55.5</v>
      </c>
      <c r="T1104">
        <v>0.86</v>
      </c>
      <c r="U1104">
        <v>18.18</v>
      </c>
      <c r="Z1104">
        <v>7.64</v>
      </c>
      <c r="AB1104">
        <v>0.14000000000000001</v>
      </c>
      <c r="AC1104">
        <v>4.0999999999999996</v>
      </c>
      <c r="AD1104">
        <v>8.44</v>
      </c>
      <c r="AE1104">
        <v>3.34</v>
      </c>
      <c r="AF1104">
        <v>1.1200000000000001</v>
      </c>
      <c r="AG1104">
        <v>0.22</v>
      </c>
      <c r="AL1104" s="11">
        <f t="shared" si="68"/>
        <v>0</v>
      </c>
      <c r="AM1104" s="12">
        <f t="shared" si="69"/>
        <v>1</v>
      </c>
      <c r="AN1104" s="12">
        <f t="shared" si="70"/>
        <v>0</v>
      </c>
      <c r="AO1104" s="13">
        <f t="shared" si="71"/>
        <v>0</v>
      </c>
    </row>
    <row r="1105" spans="1:41" x14ac:dyDescent="0.25">
      <c r="A1105" t="s">
        <v>1239</v>
      </c>
      <c r="C1105" t="s">
        <v>43</v>
      </c>
      <c r="D1105" t="s">
        <v>1209</v>
      </c>
      <c r="E1105">
        <v>58.35</v>
      </c>
      <c r="F1105">
        <v>-155.1</v>
      </c>
      <c r="G1105">
        <v>0.01</v>
      </c>
      <c r="J1105" t="s">
        <v>3</v>
      </c>
      <c r="N1105" t="s">
        <v>293</v>
      </c>
      <c r="O1105" t="s">
        <v>46</v>
      </c>
      <c r="P1105" t="s">
        <v>341</v>
      </c>
      <c r="Q1105" t="s">
        <v>386</v>
      </c>
      <c r="S1105">
        <v>59.8</v>
      </c>
      <c r="T1105">
        <v>0.8</v>
      </c>
      <c r="U1105">
        <v>17.41</v>
      </c>
      <c r="Z1105">
        <v>6.78</v>
      </c>
      <c r="AB1105">
        <v>0.14000000000000001</v>
      </c>
      <c r="AC1105">
        <v>2.89</v>
      </c>
      <c r="AD1105">
        <v>5.92</v>
      </c>
      <c r="AE1105">
        <v>4.0599999999999996</v>
      </c>
      <c r="AF1105">
        <v>1.55</v>
      </c>
      <c r="AG1105">
        <v>0.27</v>
      </c>
      <c r="AI1105">
        <v>0.1</v>
      </c>
      <c r="AL1105" s="11">
        <f t="shared" si="68"/>
        <v>0</v>
      </c>
      <c r="AM1105" s="12">
        <f t="shared" si="69"/>
        <v>1</v>
      </c>
      <c r="AN1105" s="12">
        <f t="shared" si="70"/>
        <v>0</v>
      </c>
      <c r="AO1105" s="13">
        <f t="shared" si="71"/>
        <v>0</v>
      </c>
    </row>
    <row r="1106" spans="1:41" x14ac:dyDescent="0.25">
      <c r="A1106" t="s">
        <v>1240</v>
      </c>
      <c r="C1106" t="s">
        <v>43</v>
      </c>
      <c r="D1106" t="s">
        <v>1209</v>
      </c>
      <c r="E1106">
        <v>58.35</v>
      </c>
      <c r="F1106">
        <v>-155.1</v>
      </c>
      <c r="G1106">
        <v>0.01</v>
      </c>
      <c r="J1106" t="s">
        <v>3</v>
      </c>
      <c r="N1106" t="s">
        <v>293</v>
      </c>
      <c r="O1106" t="s">
        <v>46</v>
      </c>
      <c r="P1106" t="s">
        <v>341</v>
      </c>
      <c r="Q1106" t="s">
        <v>386</v>
      </c>
      <c r="S1106">
        <v>60.3</v>
      </c>
      <c r="T1106">
        <v>0.77</v>
      </c>
      <c r="U1106">
        <v>18.100000000000001</v>
      </c>
      <c r="Z1106">
        <v>5.67</v>
      </c>
      <c r="AB1106">
        <v>0.13</v>
      </c>
      <c r="AC1106">
        <v>2.5</v>
      </c>
      <c r="AD1106">
        <v>5.9</v>
      </c>
      <c r="AE1106">
        <v>4.3899999999999997</v>
      </c>
      <c r="AF1106">
        <v>1.58</v>
      </c>
      <c r="AG1106">
        <v>0.26</v>
      </c>
      <c r="AI1106">
        <v>0.23</v>
      </c>
      <c r="AL1106" s="11">
        <f t="shared" si="68"/>
        <v>0</v>
      </c>
      <c r="AM1106" s="12">
        <f t="shared" si="69"/>
        <v>1</v>
      </c>
      <c r="AN1106" s="12">
        <f t="shared" si="70"/>
        <v>0</v>
      </c>
      <c r="AO1106" s="13">
        <f t="shared" si="71"/>
        <v>0</v>
      </c>
    </row>
    <row r="1107" spans="1:41" x14ac:dyDescent="0.25">
      <c r="A1107" t="s">
        <v>1241</v>
      </c>
      <c r="C1107" t="s">
        <v>43</v>
      </c>
      <c r="D1107" t="s">
        <v>1209</v>
      </c>
      <c r="E1107">
        <v>58.35</v>
      </c>
      <c r="F1107">
        <v>-155.1</v>
      </c>
      <c r="G1107">
        <v>0.01</v>
      </c>
      <c r="J1107" t="s">
        <v>3</v>
      </c>
      <c r="L1107">
        <v>90</v>
      </c>
      <c r="N1107" t="s">
        <v>1213</v>
      </c>
      <c r="O1107" t="s">
        <v>46</v>
      </c>
      <c r="P1107" t="s">
        <v>341</v>
      </c>
      <c r="Q1107" t="s">
        <v>386</v>
      </c>
      <c r="S1107">
        <v>62.7</v>
      </c>
      <c r="T1107">
        <v>0.69</v>
      </c>
      <c r="U1107">
        <v>17.98</v>
      </c>
      <c r="Z1107">
        <v>4.54</v>
      </c>
      <c r="AB1107">
        <v>0.12</v>
      </c>
      <c r="AC1107">
        <v>1.59</v>
      </c>
      <c r="AD1107">
        <v>5.0999999999999996</v>
      </c>
      <c r="AE1107">
        <v>4.7</v>
      </c>
      <c r="AF1107">
        <v>2.0270000000000001</v>
      </c>
      <c r="AG1107">
        <v>0.26</v>
      </c>
      <c r="AI1107">
        <v>0.35</v>
      </c>
      <c r="AL1107" s="11">
        <f t="shared" si="68"/>
        <v>0</v>
      </c>
      <c r="AM1107" s="12">
        <f t="shared" si="69"/>
        <v>1</v>
      </c>
      <c r="AN1107" s="12">
        <f t="shared" si="70"/>
        <v>0</v>
      </c>
      <c r="AO1107" s="13">
        <f t="shared" si="71"/>
        <v>0</v>
      </c>
    </row>
    <row r="1108" spans="1:41" x14ac:dyDescent="0.25">
      <c r="A1108" t="s">
        <v>1242</v>
      </c>
      <c r="C1108" t="s">
        <v>43</v>
      </c>
      <c r="D1108" t="s">
        <v>1209</v>
      </c>
      <c r="E1108">
        <v>58.35</v>
      </c>
      <c r="F1108">
        <v>-155.1</v>
      </c>
      <c r="G1108">
        <v>0.01</v>
      </c>
      <c r="J1108" t="s">
        <v>3</v>
      </c>
      <c r="N1108" t="s">
        <v>293</v>
      </c>
      <c r="O1108" t="s">
        <v>46</v>
      </c>
      <c r="P1108" t="s">
        <v>341</v>
      </c>
      <c r="Q1108" t="s">
        <v>386</v>
      </c>
      <c r="S1108">
        <v>59</v>
      </c>
      <c r="T1108">
        <v>0.79</v>
      </c>
      <c r="U1108">
        <v>18.04</v>
      </c>
      <c r="Z1108">
        <v>6.14</v>
      </c>
      <c r="AB1108">
        <v>0.13</v>
      </c>
      <c r="AC1108">
        <v>3.18</v>
      </c>
      <c r="AD1108">
        <v>6.46</v>
      </c>
      <c r="AE1108">
        <v>4.16</v>
      </c>
      <c r="AF1108">
        <v>1.42</v>
      </c>
      <c r="AG1108">
        <v>0.27</v>
      </c>
      <c r="AI1108">
        <v>0.06</v>
      </c>
      <c r="AL1108" s="11">
        <f t="shared" si="68"/>
        <v>0</v>
      </c>
      <c r="AM1108" s="12">
        <f t="shared" si="69"/>
        <v>1</v>
      </c>
      <c r="AN1108" s="12">
        <f t="shared" si="70"/>
        <v>0</v>
      </c>
      <c r="AO1108" s="13">
        <f t="shared" si="71"/>
        <v>0</v>
      </c>
    </row>
    <row r="1109" spans="1:41" x14ac:dyDescent="0.25">
      <c r="A1109" t="s">
        <v>1243</v>
      </c>
      <c r="C1109" t="s">
        <v>43</v>
      </c>
      <c r="D1109" t="s">
        <v>1209</v>
      </c>
      <c r="E1109">
        <v>58.35</v>
      </c>
      <c r="F1109">
        <v>-155.1</v>
      </c>
      <c r="G1109">
        <v>0.01</v>
      </c>
      <c r="J1109" t="s">
        <v>3</v>
      </c>
      <c r="N1109" t="s">
        <v>293</v>
      </c>
      <c r="O1109" t="s">
        <v>46</v>
      </c>
      <c r="P1109" t="s">
        <v>341</v>
      </c>
      <c r="Q1109" t="s">
        <v>386</v>
      </c>
      <c r="S1109">
        <v>59.1</v>
      </c>
      <c r="T1109">
        <v>0.82</v>
      </c>
      <c r="U1109">
        <v>17.54</v>
      </c>
      <c r="Z1109">
        <v>7.05</v>
      </c>
      <c r="AB1109">
        <v>0.14000000000000001</v>
      </c>
      <c r="AC1109">
        <v>3.12</v>
      </c>
      <c r="AD1109">
        <v>6.16</v>
      </c>
      <c r="AE1109">
        <v>4</v>
      </c>
      <c r="AF1109">
        <v>1.46</v>
      </c>
      <c r="AG1109">
        <v>0.24</v>
      </c>
      <c r="AI1109">
        <v>0.16</v>
      </c>
      <c r="AL1109" s="11">
        <f t="shared" si="68"/>
        <v>0</v>
      </c>
      <c r="AM1109" s="12">
        <f t="shared" si="69"/>
        <v>1</v>
      </c>
      <c r="AN1109" s="12">
        <f t="shared" si="70"/>
        <v>0</v>
      </c>
      <c r="AO1109" s="13">
        <f t="shared" si="71"/>
        <v>0</v>
      </c>
    </row>
    <row r="1110" spans="1:41" x14ac:dyDescent="0.25">
      <c r="A1110" t="s">
        <v>1244</v>
      </c>
      <c r="C1110" t="s">
        <v>43</v>
      </c>
      <c r="D1110" t="s">
        <v>1209</v>
      </c>
      <c r="E1110">
        <v>58.35</v>
      </c>
      <c r="F1110">
        <v>-155.1</v>
      </c>
      <c r="G1110">
        <v>0.01</v>
      </c>
      <c r="J1110" t="s">
        <v>3</v>
      </c>
      <c r="N1110" t="s">
        <v>421</v>
      </c>
      <c r="O1110" t="s">
        <v>46</v>
      </c>
      <c r="P1110" t="s">
        <v>341</v>
      </c>
      <c r="Q1110" t="s">
        <v>386</v>
      </c>
      <c r="S1110">
        <v>57.1</v>
      </c>
      <c r="T1110">
        <v>0.76</v>
      </c>
      <c r="U1110">
        <v>17.440000000000001</v>
      </c>
      <c r="Z1110">
        <v>7.22</v>
      </c>
      <c r="AB1110">
        <v>0.15</v>
      </c>
      <c r="AC1110">
        <v>4.2</v>
      </c>
      <c r="AD1110">
        <v>7.7</v>
      </c>
      <c r="AE1110">
        <v>3.57</v>
      </c>
      <c r="AF1110">
        <v>1.23</v>
      </c>
      <c r="AG1110">
        <v>0.24</v>
      </c>
      <c r="AL1110" s="11">
        <f t="shared" si="68"/>
        <v>0</v>
      </c>
      <c r="AM1110" s="12">
        <f t="shared" si="69"/>
        <v>1</v>
      </c>
      <c r="AN1110" s="12">
        <f t="shared" si="70"/>
        <v>0</v>
      </c>
      <c r="AO1110" s="13">
        <f t="shared" si="71"/>
        <v>0</v>
      </c>
    </row>
    <row r="1111" spans="1:41" x14ac:dyDescent="0.25">
      <c r="A1111" t="s">
        <v>1245</v>
      </c>
      <c r="C1111" t="s">
        <v>43</v>
      </c>
      <c r="D1111" t="s">
        <v>1209</v>
      </c>
      <c r="E1111">
        <v>58.35</v>
      </c>
      <c r="F1111">
        <v>-155.1</v>
      </c>
      <c r="G1111">
        <v>0.01</v>
      </c>
      <c r="J1111" t="s">
        <v>3</v>
      </c>
      <c r="N1111" t="s">
        <v>293</v>
      </c>
      <c r="O1111" t="s">
        <v>46</v>
      </c>
      <c r="P1111" t="s">
        <v>341</v>
      </c>
      <c r="Q1111" t="s">
        <v>386</v>
      </c>
      <c r="S1111">
        <v>60.2</v>
      </c>
      <c r="T1111">
        <v>0.72</v>
      </c>
      <c r="U1111">
        <v>17.43</v>
      </c>
      <c r="Z1111">
        <v>6.15</v>
      </c>
      <c r="AB1111">
        <v>0.14000000000000001</v>
      </c>
      <c r="AC1111">
        <v>3.18</v>
      </c>
      <c r="AD1111">
        <v>6.06</v>
      </c>
      <c r="AE1111">
        <v>3.82</v>
      </c>
      <c r="AF1111">
        <v>1.68</v>
      </c>
      <c r="AG1111">
        <v>0.23</v>
      </c>
      <c r="AI1111">
        <v>1.06</v>
      </c>
      <c r="AL1111" s="11">
        <f t="shared" si="68"/>
        <v>0</v>
      </c>
      <c r="AM1111" s="12">
        <f t="shared" si="69"/>
        <v>1</v>
      </c>
      <c r="AN1111" s="12">
        <f t="shared" si="70"/>
        <v>0</v>
      </c>
      <c r="AO1111" s="13">
        <f t="shared" si="71"/>
        <v>0</v>
      </c>
    </row>
    <row r="1112" spans="1:41" x14ac:dyDescent="0.25">
      <c r="A1112" t="s">
        <v>1246</v>
      </c>
      <c r="C1112" t="s">
        <v>43</v>
      </c>
      <c r="D1112" t="s">
        <v>1209</v>
      </c>
      <c r="E1112">
        <v>58.35</v>
      </c>
      <c r="F1112">
        <v>-155.1</v>
      </c>
      <c r="G1112">
        <v>0.01</v>
      </c>
      <c r="J1112" t="s">
        <v>3</v>
      </c>
      <c r="N1112" t="s">
        <v>293</v>
      </c>
      <c r="O1112" t="s">
        <v>46</v>
      </c>
      <c r="P1112" t="s">
        <v>341</v>
      </c>
      <c r="Q1112" t="s">
        <v>386</v>
      </c>
      <c r="S1112">
        <v>60.1</v>
      </c>
      <c r="T1112">
        <v>0.68</v>
      </c>
      <c r="U1112">
        <v>17.440000000000001</v>
      </c>
      <c r="Z1112">
        <v>6.15</v>
      </c>
      <c r="AB1112">
        <v>0.14000000000000001</v>
      </c>
      <c r="AC1112">
        <v>3.11</v>
      </c>
      <c r="AD1112">
        <v>6.33</v>
      </c>
      <c r="AE1112">
        <v>3.92</v>
      </c>
      <c r="AF1112">
        <v>1.55</v>
      </c>
      <c r="AG1112">
        <v>0.23</v>
      </c>
      <c r="AI1112">
        <v>0.09</v>
      </c>
      <c r="AL1112" s="11">
        <f t="shared" si="68"/>
        <v>0</v>
      </c>
      <c r="AM1112" s="12">
        <f t="shared" si="69"/>
        <v>1</v>
      </c>
      <c r="AN1112" s="12">
        <f t="shared" si="70"/>
        <v>0</v>
      </c>
      <c r="AO1112" s="13">
        <f t="shared" si="71"/>
        <v>0</v>
      </c>
    </row>
    <row r="1113" spans="1:41" x14ac:dyDescent="0.25">
      <c r="A1113" t="s">
        <v>1247</v>
      </c>
      <c r="C1113" t="s">
        <v>43</v>
      </c>
      <c r="D1113" t="s">
        <v>1209</v>
      </c>
      <c r="E1113">
        <v>58.35</v>
      </c>
      <c r="F1113">
        <v>-155.1</v>
      </c>
      <c r="G1113">
        <v>0.01</v>
      </c>
      <c r="J1113" t="s">
        <v>3</v>
      </c>
      <c r="N1113" t="s">
        <v>293</v>
      </c>
      <c r="O1113" t="s">
        <v>46</v>
      </c>
      <c r="P1113" t="s">
        <v>341</v>
      </c>
      <c r="Q1113" t="s">
        <v>386</v>
      </c>
      <c r="S1113">
        <v>60.2</v>
      </c>
      <c r="T1113">
        <v>0.76</v>
      </c>
      <c r="U1113">
        <v>17.350000000000001</v>
      </c>
      <c r="Z1113">
        <v>6.6</v>
      </c>
      <c r="AB1113">
        <v>0.14000000000000001</v>
      </c>
      <c r="AC1113">
        <v>3</v>
      </c>
      <c r="AD1113">
        <v>6.04</v>
      </c>
      <c r="AE1113">
        <v>3.84</v>
      </c>
      <c r="AF1113">
        <v>1.49</v>
      </c>
      <c r="AG1113">
        <v>0.22</v>
      </c>
      <c r="AI1113">
        <v>0.47</v>
      </c>
      <c r="AL1113" s="11">
        <f t="shared" si="68"/>
        <v>0</v>
      </c>
      <c r="AM1113" s="12">
        <f t="shared" si="69"/>
        <v>1</v>
      </c>
      <c r="AN1113" s="12">
        <f t="shared" si="70"/>
        <v>0</v>
      </c>
      <c r="AO1113" s="13">
        <f t="shared" si="71"/>
        <v>0</v>
      </c>
    </row>
    <row r="1114" spans="1:41" x14ac:dyDescent="0.25">
      <c r="A1114" t="s">
        <v>1248</v>
      </c>
      <c r="C1114" t="s">
        <v>43</v>
      </c>
      <c r="D1114" t="s">
        <v>1209</v>
      </c>
      <c r="E1114">
        <v>58.35</v>
      </c>
      <c r="F1114">
        <v>-155.1</v>
      </c>
      <c r="G1114">
        <v>0.01</v>
      </c>
      <c r="J1114" t="s">
        <v>3</v>
      </c>
      <c r="L1114">
        <v>292</v>
      </c>
      <c r="N1114" t="s">
        <v>1213</v>
      </c>
      <c r="O1114" t="s">
        <v>46</v>
      </c>
      <c r="P1114" t="s">
        <v>341</v>
      </c>
      <c r="Q1114" t="s">
        <v>386</v>
      </c>
      <c r="S1114">
        <v>60.1</v>
      </c>
      <c r="T1114">
        <v>0.72</v>
      </c>
      <c r="U1114">
        <v>17.5</v>
      </c>
      <c r="Z1114">
        <v>6.52</v>
      </c>
      <c r="AB1114">
        <v>0.15</v>
      </c>
      <c r="AC1114">
        <v>2.86</v>
      </c>
      <c r="AD1114">
        <v>6.03</v>
      </c>
      <c r="AE1114">
        <v>4.0199999999999996</v>
      </c>
      <c r="AF1114">
        <v>1.5149999999999999</v>
      </c>
      <c r="AG1114">
        <v>0.22</v>
      </c>
      <c r="AI1114">
        <v>0.15</v>
      </c>
      <c r="AL1114" s="11">
        <f t="shared" si="68"/>
        <v>0</v>
      </c>
      <c r="AM1114" s="12">
        <f t="shared" si="69"/>
        <v>1</v>
      </c>
      <c r="AN1114" s="12">
        <f t="shared" si="70"/>
        <v>0</v>
      </c>
      <c r="AO1114" s="13">
        <f t="shared" si="71"/>
        <v>0</v>
      </c>
    </row>
    <row r="1115" spans="1:41" x14ac:dyDescent="0.25">
      <c r="A1115" t="s">
        <v>1249</v>
      </c>
      <c r="C1115" t="s">
        <v>43</v>
      </c>
      <c r="D1115" t="s">
        <v>1209</v>
      </c>
      <c r="E1115">
        <v>58.35</v>
      </c>
      <c r="F1115">
        <v>-155.1</v>
      </c>
      <c r="G1115">
        <v>0.01</v>
      </c>
      <c r="J1115" t="s">
        <v>3</v>
      </c>
      <c r="N1115" t="s">
        <v>293</v>
      </c>
      <c r="O1115" t="s">
        <v>46</v>
      </c>
      <c r="P1115" t="s">
        <v>341</v>
      </c>
      <c r="Q1115" t="s">
        <v>386</v>
      </c>
      <c r="S1115">
        <v>58.6</v>
      </c>
      <c r="T1115">
        <v>0.78</v>
      </c>
      <c r="U1115">
        <v>17.64</v>
      </c>
      <c r="Z1115">
        <v>7.17</v>
      </c>
      <c r="AB1115">
        <v>0.15</v>
      </c>
      <c r="AC1115">
        <v>3.29</v>
      </c>
      <c r="AD1115">
        <v>6.57</v>
      </c>
      <c r="AE1115">
        <v>3.88</v>
      </c>
      <c r="AF1115">
        <v>1.32</v>
      </c>
      <c r="AG1115">
        <v>0.24</v>
      </c>
      <c r="AI1115">
        <v>0.18</v>
      </c>
      <c r="AL1115" s="11">
        <f t="shared" si="68"/>
        <v>0</v>
      </c>
      <c r="AM1115" s="12">
        <f t="shared" si="69"/>
        <v>1</v>
      </c>
      <c r="AN1115" s="12">
        <f t="shared" si="70"/>
        <v>0</v>
      </c>
      <c r="AO1115" s="13">
        <f t="shared" si="71"/>
        <v>0</v>
      </c>
    </row>
    <row r="1116" spans="1:41" x14ac:dyDescent="0.25">
      <c r="A1116" t="s">
        <v>1250</v>
      </c>
      <c r="C1116" t="s">
        <v>43</v>
      </c>
      <c r="D1116" t="s">
        <v>1209</v>
      </c>
      <c r="E1116">
        <v>58.35</v>
      </c>
      <c r="F1116">
        <v>-155.1</v>
      </c>
      <c r="G1116">
        <v>0.01</v>
      </c>
      <c r="J1116" t="s">
        <v>3</v>
      </c>
      <c r="N1116" t="s">
        <v>293</v>
      </c>
      <c r="O1116" t="s">
        <v>46</v>
      </c>
      <c r="P1116" t="s">
        <v>341</v>
      </c>
      <c r="Q1116" t="s">
        <v>386</v>
      </c>
      <c r="S1116">
        <v>57.2</v>
      </c>
      <c r="T1116">
        <v>0.76</v>
      </c>
      <c r="U1116">
        <v>17.29</v>
      </c>
      <c r="Z1116">
        <v>7.23</v>
      </c>
      <c r="AB1116">
        <v>0.15</v>
      </c>
      <c r="AC1116">
        <v>4.3600000000000003</v>
      </c>
      <c r="AD1116">
        <v>7.6</v>
      </c>
      <c r="AE1116">
        <v>3.55</v>
      </c>
      <c r="AF1116">
        <v>1.24</v>
      </c>
      <c r="AG1116">
        <v>0.25</v>
      </c>
      <c r="AI1116" t="s">
        <v>506</v>
      </c>
      <c r="AL1116" s="11">
        <f t="shared" si="68"/>
        <v>0</v>
      </c>
      <c r="AM1116" s="12">
        <f t="shared" si="69"/>
        <v>1</v>
      </c>
      <c r="AN1116" s="12">
        <f t="shared" si="70"/>
        <v>0</v>
      </c>
      <c r="AO1116" s="13">
        <f t="shared" si="71"/>
        <v>0</v>
      </c>
    </row>
    <row r="1117" spans="1:41" x14ac:dyDescent="0.25">
      <c r="A1117" t="s">
        <v>1251</v>
      </c>
      <c r="C1117" t="s">
        <v>43</v>
      </c>
      <c r="D1117" t="s">
        <v>1209</v>
      </c>
      <c r="E1117">
        <v>58.35</v>
      </c>
      <c r="F1117">
        <v>-155.1</v>
      </c>
      <c r="G1117">
        <v>0.01</v>
      </c>
      <c r="J1117" t="s">
        <v>3</v>
      </c>
      <c r="N1117" t="s">
        <v>293</v>
      </c>
      <c r="O1117" t="s">
        <v>46</v>
      </c>
      <c r="P1117" t="s">
        <v>341</v>
      </c>
      <c r="Q1117" t="s">
        <v>386</v>
      </c>
      <c r="S1117">
        <v>57.1</v>
      </c>
      <c r="T1117">
        <v>0.75</v>
      </c>
      <c r="U1117">
        <v>17.27</v>
      </c>
      <c r="Z1117">
        <v>7.26</v>
      </c>
      <c r="AB1117">
        <v>0.15</v>
      </c>
      <c r="AC1117">
        <v>4.41</v>
      </c>
      <c r="AD1117">
        <v>7.61</v>
      </c>
      <c r="AE1117">
        <v>3.52</v>
      </c>
      <c r="AF1117">
        <v>1.24</v>
      </c>
      <c r="AG1117">
        <v>0.24</v>
      </c>
      <c r="AI1117">
        <v>0.11</v>
      </c>
      <c r="AL1117" s="11">
        <f t="shared" si="68"/>
        <v>0</v>
      </c>
      <c r="AM1117" s="12">
        <f t="shared" si="69"/>
        <v>1</v>
      </c>
      <c r="AN1117" s="12">
        <f t="shared" si="70"/>
        <v>0</v>
      </c>
      <c r="AO1117" s="13">
        <f t="shared" si="71"/>
        <v>0</v>
      </c>
    </row>
    <row r="1118" spans="1:41" x14ac:dyDescent="0.25">
      <c r="A1118" t="s">
        <v>1252</v>
      </c>
      <c r="C1118" t="s">
        <v>43</v>
      </c>
      <c r="D1118" t="s">
        <v>1209</v>
      </c>
      <c r="E1118">
        <v>58.35</v>
      </c>
      <c r="F1118">
        <v>-155.1</v>
      </c>
      <c r="G1118">
        <v>0.01</v>
      </c>
      <c r="J1118" t="s">
        <v>3</v>
      </c>
      <c r="N1118" t="s">
        <v>293</v>
      </c>
      <c r="O1118" t="s">
        <v>46</v>
      </c>
      <c r="P1118" t="s">
        <v>341</v>
      </c>
      <c r="Q1118" t="s">
        <v>386</v>
      </c>
      <c r="S1118">
        <v>59.1</v>
      </c>
      <c r="T1118">
        <v>0.81</v>
      </c>
      <c r="U1118">
        <v>17.510000000000002</v>
      </c>
      <c r="Z1118">
        <v>7.12</v>
      </c>
      <c r="AB1118">
        <v>0.15</v>
      </c>
      <c r="AC1118">
        <v>2.94</v>
      </c>
      <c r="AD1118">
        <v>6.07</v>
      </c>
      <c r="AE1118">
        <v>4.1500000000000004</v>
      </c>
      <c r="AF1118">
        <v>1.46</v>
      </c>
      <c r="AG1118">
        <v>0.28999999999999998</v>
      </c>
      <c r="AI1118">
        <v>0.17</v>
      </c>
      <c r="AL1118" s="11">
        <f t="shared" si="68"/>
        <v>0</v>
      </c>
      <c r="AM1118" s="12">
        <f t="shared" si="69"/>
        <v>1</v>
      </c>
      <c r="AN1118" s="12">
        <f t="shared" si="70"/>
        <v>0</v>
      </c>
      <c r="AO1118" s="13">
        <f t="shared" si="71"/>
        <v>0</v>
      </c>
    </row>
    <row r="1119" spans="1:41" x14ac:dyDescent="0.25">
      <c r="A1119" t="s">
        <v>1253</v>
      </c>
      <c r="C1119" t="s">
        <v>43</v>
      </c>
      <c r="D1119" t="s">
        <v>1209</v>
      </c>
      <c r="E1119">
        <v>58.35</v>
      </c>
      <c r="F1119">
        <v>-155.1</v>
      </c>
      <c r="G1119">
        <v>0.01</v>
      </c>
      <c r="J1119" t="s">
        <v>3</v>
      </c>
      <c r="N1119" t="s">
        <v>293</v>
      </c>
      <c r="O1119" t="s">
        <v>46</v>
      </c>
      <c r="P1119" t="s">
        <v>341</v>
      </c>
      <c r="Q1119" t="s">
        <v>386</v>
      </c>
      <c r="S1119">
        <v>59.3</v>
      </c>
      <c r="T1119">
        <v>0.81</v>
      </c>
      <c r="U1119">
        <v>17.54</v>
      </c>
      <c r="Z1119">
        <v>7.02</v>
      </c>
      <c r="AB1119">
        <v>0.15</v>
      </c>
      <c r="AC1119">
        <v>2.86</v>
      </c>
      <c r="AD1119">
        <v>6.1</v>
      </c>
      <c r="AE1119">
        <v>4.07</v>
      </c>
      <c r="AF1119">
        <v>1.45</v>
      </c>
      <c r="AG1119">
        <v>0.25</v>
      </c>
      <c r="AI1119" t="s">
        <v>1231</v>
      </c>
      <c r="AL1119" s="11">
        <f t="shared" si="68"/>
        <v>0</v>
      </c>
      <c r="AM1119" s="12">
        <f t="shared" si="69"/>
        <v>1</v>
      </c>
      <c r="AN1119" s="12">
        <f t="shared" si="70"/>
        <v>0</v>
      </c>
      <c r="AO1119" s="13">
        <f t="shared" si="71"/>
        <v>0</v>
      </c>
    </row>
    <row r="1120" spans="1:41" x14ac:dyDescent="0.25">
      <c r="A1120" t="s">
        <v>1254</v>
      </c>
      <c r="C1120" t="s">
        <v>43</v>
      </c>
      <c r="D1120" t="s">
        <v>1209</v>
      </c>
      <c r="E1120">
        <v>58.35</v>
      </c>
      <c r="F1120">
        <v>-155.1</v>
      </c>
      <c r="G1120">
        <v>0.01</v>
      </c>
      <c r="J1120" t="s">
        <v>3</v>
      </c>
      <c r="L1120">
        <v>54</v>
      </c>
      <c r="N1120" t="s">
        <v>1213</v>
      </c>
      <c r="O1120" t="s">
        <v>46</v>
      </c>
      <c r="P1120" t="s">
        <v>341</v>
      </c>
      <c r="Q1120" t="s">
        <v>386</v>
      </c>
      <c r="S1120">
        <v>57.3</v>
      </c>
      <c r="T1120">
        <v>0.81</v>
      </c>
      <c r="U1120">
        <v>17.670000000000002</v>
      </c>
      <c r="Z1120">
        <v>7.12</v>
      </c>
      <c r="AB1120">
        <v>0.14000000000000001</v>
      </c>
      <c r="AC1120">
        <v>3.91</v>
      </c>
      <c r="AD1120">
        <v>7.41</v>
      </c>
      <c r="AE1120">
        <v>3.62</v>
      </c>
      <c r="AF1120">
        <v>1.4790000000000001</v>
      </c>
      <c r="AG1120">
        <v>0.22</v>
      </c>
      <c r="AI1120" t="s">
        <v>971</v>
      </c>
      <c r="AL1120" s="11">
        <f t="shared" si="68"/>
        <v>0</v>
      </c>
      <c r="AM1120" s="12">
        <f t="shared" si="69"/>
        <v>1</v>
      </c>
      <c r="AN1120" s="12">
        <f t="shared" si="70"/>
        <v>0</v>
      </c>
      <c r="AO1120" s="13">
        <f t="shared" si="71"/>
        <v>0</v>
      </c>
    </row>
    <row r="1121" spans="1:41" x14ac:dyDescent="0.25">
      <c r="A1121" t="s">
        <v>1255</v>
      </c>
      <c r="C1121" t="s">
        <v>43</v>
      </c>
      <c r="D1121" t="s">
        <v>1209</v>
      </c>
      <c r="E1121">
        <v>58.35</v>
      </c>
      <c r="F1121">
        <v>-155.1</v>
      </c>
      <c r="G1121">
        <v>0.01</v>
      </c>
      <c r="J1121" t="s">
        <v>3</v>
      </c>
      <c r="N1121" t="s">
        <v>293</v>
      </c>
      <c r="O1121" t="s">
        <v>46</v>
      </c>
      <c r="P1121" t="s">
        <v>341</v>
      </c>
      <c r="Q1121" t="s">
        <v>386</v>
      </c>
      <c r="S1121">
        <v>57</v>
      </c>
      <c r="T1121">
        <v>0.77</v>
      </c>
      <c r="U1121">
        <v>18.09</v>
      </c>
      <c r="Z1121">
        <v>6.85</v>
      </c>
      <c r="AB1121">
        <v>0.14000000000000001</v>
      </c>
      <c r="AC1121">
        <v>4.0199999999999996</v>
      </c>
      <c r="AD1121">
        <v>7.63</v>
      </c>
      <c r="AE1121">
        <v>3.56</v>
      </c>
      <c r="AF1121">
        <v>1.3</v>
      </c>
      <c r="AG1121">
        <v>0.25</v>
      </c>
      <c r="AI1121" t="s">
        <v>965</v>
      </c>
      <c r="AL1121" s="11">
        <f t="shared" si="68"/>
        <v>0</v>
      </c>
      <c r="AM1121" s="12">
        <f t="shared" si="69"/>
        <v>1</v>
      </c>
      <c r="AN1121" s="12">
        <f t="shared" si="70"/>
        <v>0</v>
      </c>
      <c r="AO1121" s="13">
        <f t="shared" si="71"/>
        <v>0</v>
      </c>
    </row>
    <row r="1122" spans="1:41" x14ac:dyDescent="0.25">
      <c r="A1122" t="s">
        <v>1256</v>
      </c>
      <c r="C1122" t="s">
        <v>43</v>
      </c>
      <c r="D1122" t="s">
        <v>1209</v>
      </c>
      <c r="E1122">
        <v>58.35</v>
      </c>
      <c r="F1122">
        <v>-155.1</v>
      </c>
      <c r="G1122">
        <v>0.01</v>
      </c>
      <c r="J1122" t="s">
        <v>3</v>
      </c>
      <c r="N1122" t="s">
        <v>293</v>
      </c>
      <c r="O1122" t="s">
        <v>46</v>
      </c>
      <c r="P1122" t="s">
        <v>341</v>
      </c>
      <c r="Q1122" t="s">
        <v>386</v>
      </c>
      <c r="S1122">
        <v>55.5</v>
      </c>
      <c r="T1122">
        <v>0.84</v>
      </c>
      <c r="U1122">
        <v>17.760000000000002</v>
      </c>
      <c r="Z1122">
        <v>7.65</v>
      </c>
      <c r="AB1122">
        <v>0.15</v>
      </c>
      <c r="AC1122">
        <v>4.8499999999999996</v>
      </c>
      <c r="AD1122">
        <v>8.1199999999999992</v>
      </c>
      <c r="AE1122">
        <v>3.32</v>
      </c>
      <c r="AF1122">
        <v>1.19</v>
      </c>
      <c r="AG1122">
        <v>0.2</v>
      </c>
      <c r="AI1122" t="s">
        <v>506</v>
      </c>
      <c r="AL1122" s="11">
        <f t="shared" si="68"/>
        <v>0</v>
      </c>
      <c r="AM1122" s="12">
        <f t="shared" si="69"/>
        <v>1</v>
      </c>
      <c r="AN1122" s="12">
        <f t="shared" si="70"/>
        <v>0</v>
      </c>
      <c r="AO1122" s="13">
        <f t="shared" si="71"/>
        <v>0</v>
      </c>
    </row>
    <row r="1123" spans="1:41" x14ac:dyDescent="0.25">
      <c r="A1123" t="s">
        <v>1257</v>
      </c>
      <c r="C1123" t="s">
        <v>43</v>
      </c>
      <c r="D1123" t="s">
        <v>1209</v>
      </c>
      <c r="E1123">
        <v>58.35</v>
      </c>
      <c r="F1123">
        <v>-155.1</v>
      </c>
      <c r="G1123">
        <v>0.01</v>
      </c>
      <c r="J1123" t="s">
        <v>3</v>
      </c>
      <c r="N1123" t="s">
        <v>421</v>
      </c>
      <c r="O1123" t="s">
        <v>46</v>
      </c>
      <c r="P1123" t="s">
        <v>341</v>
      </c>
      <c r="Q1123" t="s">
        <v>386</v>
      </c>
      <c r="S1123">
        <v>57.8</v>
      </c>
      <c r="T1123">
        <v>0.75</v>
      </c>
      <c r="U1123">
        <v>17.66</v>
      </c>
      <c r="Z1123">
        <v>6.98</v>
      </c>
      <c r="AB1123">
        <v>0.14000000000000001</v>
      </c>
      <c r="AC1123">
        <v>3.96</v>
      </c>
      <c r="AD1123">
        <v>7.29</v>
      </c>
      <c r="AE1123">
        <v>3.63</v>
      </c>
      <c r="AF1123">
        <v>1.1299999999999999</v>
      </c>
      <c r="AG1123">
        <v>0.24</v>
      </c>
      <c r="AL1123" s="11">
        <f t="shared" si="68"/>
        <v>0</v>
      </c>
      <c r="AM1123" s="12">
        <f t="shared" si="69"/>
        <v>1</v>
      </c>
      <c r="AN1123" s="12">
        <f t="shared" si="70"/>
        <v>0</v>
      </c>
      <c r="AO1123" s="13">
        <f t="shared" si="71"/>
        <v>0</v>
      </c>
    </row>
    <row r="1124" spans="1:41" x14ac:dyDescent="0.25">
      <c r="A1124" t="s">
        <v>1258</v>
      </c>
      <c r="C1124" t="s">
        <v>43</v>
      </c>
      <c r="D1124" t="s">
        <v>1209</v>
      </c>
      <c r="E1124">
        <v>58.35</v>
      </c>
      <c r="F1124">
        <v>-155.1</v>
      </c>
      <c r="G1124">
        <v>0.01</v>
      </c>
      <c r="J1124" t="s">
        <v>3</v>
      </c>
      <c r="N1124" t="s">
        <v>293</v>
      </c>
      <c r="O1124" t="s">
        <v>46</v>
      </c>
      <c r="P1124" t="s">
        <v>341</v>
      </c>
      <c r="Q1124" t="s">
        <v>386</v>
      </c>
      <c r="S1124">
        <v>59.8</v>
      </c>
      <c r="T1124">
        <v>0.73</v>
      </c>
      <c r="U1124">
        <v>17.46</v>
      </c>
      <c r="Z1124">
        <v>6.24</v>
      </c>
      <c r="AB1124">
        <v>0.14000000000000001</v>
      </c>
      <c r="AC1124">
        <v>3.21</v>
      </c>
      <c r="AD1124">
        <v>6.42</v>
      </c>
      <c r="AE1124">
        <v>3.8</v>
      </c>
      <c r="AF1124">
        <v>1.62</v>
      </c>
      <c r="AG1124">
        <v>0.24</v>
      </c>
      <c r="AI1124">
        <v>0.56999999999999995</v>
      </c>
      <c r="AL1124" s="11">
        <f t="shared" si="68"/>
        <v>0</v>
      </c>
      <c r="AM1124" s="12">
        <f t="shared" si="69"/>
        <v>1</v>
      </c>
      <c r="AN1124" s="12">
        <f t="shared" si="70"/>
        <v>0</v>
      </c>
      <c r="AO1124" s="13">
        <f t="shared" si="71"/>
        <v>0</v>
      </c>
    </row>
    <row r="1125" spans="1:41" x14ac:dyDescent="0.25">
      <c r="A1125" t="s">
        <v>1259</v>
      </c>
      <c r="C1125" t="s">
        <v>43</v>
      </c>
      <c r="D1125" t="s">
        <v>1209</v>
      </c>
      <c r="E1125">
        <v>58.35</v>
      </c>
      <c r="F1125">
        <v>-155.1</v>
      </c>
      <c r="G1125">
        <v>0.01</v>
      </c>
      <c r="J1125" t="s">
        <v>3</v>
      </c>
      <c r="N1125" t="s">
        <v>293</v>
      </c>
      <c r="O1125" t="s">
        <v>46</v>
      </c>
      <c r="P1125" t="s">
        <v>341</v>
      </c>
      <c r="Q1125" t="s">
        <v>386</v>
      </c>
      <c r="S1125">
        <v>59.1</v>
      </c>
      <c r="T1125">
        <v>0.71</v>
      </c>
      <c r="U1125">
        <v>17.28</v>
      </c>
      <c r="Z1125">
        <v>6.63</v>
      </c>
      <c r="AB1125">
        <v>0.15</v>
      </c>
      <c r="AC1125">
        <v>3.48</v>
      </c>
      <c r="AD1125">
        <v>6.64</v>
      </c>
      <c r="AE1125">
        <v>3.95</v>
      </c>
      <c r="AF1125">
        <v>1.44</v>
      </c>
      <c r="AG1125">
        <v>0.27</v>
      </c>
      <c r="AI1125">
        <v>0.02</v>
      </c>
      <c r="AL1125" s="11">
        <f t="shared" si="68"/>
        <v>0</v>
      </c>
      <c r="AM1125" s="12">
        <f t="shared" si="69"/>
        <v>1</v>
      </c>
      <c r="AN1125" s="12">
        <f t="shared" si="70"/>
        <v>0</v>
      </c>
      <c r="AO1125" s="13">
        <f t="shared" si="71"/>
        <v>0</v>
      </c>
    </row>
    <row r="1126" spans="1:41" x14ac:dyDescent="0.25">
      <c r="A1126" t="s">
        <v>1260</v>
      </c>
      <c r="C1126" t="s">
        <v>43</v>
      </c>
      <c r="D1126" t="s">
        <v>1209</v>
      </c>
      <c r="E1126">
        <v>58.35</v>
      </c>
      <c r="F1126">
        <v>-155.1</v>
      </c>
      <c r="G1126">
        <v>0.01</v>
      </c>
      <c r="J1126" t="s">
        <v>3</v>
      </c>
      <c r="N1126" t="s">
        <v>293</v>
      </c>
      <c r="O1126" t="s">
        <v>46</v>
      </c>
      <c r="P1126" t="s">
        <v>341</v>
      </c>
      <c r="Q1126" t="s">
        <v>386</v>
      </c>
      <c r="S1126">
        <v>57.5</v>
      </c>
      <c r="T1126">
        <v>0.74</v>
      </c>
      <c r="U1126">
        <v>17.28</v>
      </c>
      <c r="Z1126">
        <v>7</v>
      </c>
      <c r="AB1126">
        <v>0.15</v>
      </c>
      <c r="AC1126">
        <v>4.51</v>
      </c>
      <c r="AD1126">
        <v>7.14</v>
      </c>
      <c r="AE1126">
        <v>3.74</v>
      </c>
      <c r="AF1126">
        <v>1.29</v>
      </c>
      <c r="AG1126">
        <v>0.24</v>
      </c>
      <c r="AI1126" t="s">
        <v>1261</v>
      </c>
      <c r="AL1126" s="11">
        <f t="shared" si="68"/>
        <v>0</v>
      </c>
      <c r="AM1126" s="12">
        <f t="shared" si="69"/>
        <v>1</v>
      </c>
      <c r="AN1126" s="12">
        <f t="shared" si="70"/>
        <v>0</v>
      </c>
      <c r="AO1126" s="13">
        <f t="shared" si="71"/>
        <v>0</v>
      </c>
    </row>
    <row r="1127" spans="1:41" x14ac:dyDescent="0.25">
      <c r="A1127" t="s">
        <v>1262</v>
      </c>
      <c r="C1127" t="s">
        <v>43</v>
      </c>
      <c r="D1127" t="s">
        <v>1209</v>
      </c>
      <c r="E1127">
        <v>58.35</v>
      </c>
      <c r="F1127">
        <v>-155.1</v>
      </c>
      <c r="G1127">
        <v>0.01</v>
      </c>
      <c r="J1127" t="s">
        <v>3</v>
      </c>
      <c r="N1127" t="s">
        <v>293</v>
      </c>
      <c r="O1127" t="s">
        <v>46</v>
      </c>
      <c r="P1127" t="s">
        <v>341</v>
      </c>
      <c r="Q1127" t="s">
        <v>386</v>
      </c>
      <c r="S1127">
        <v>56.5</v>
      </c>
      <c r="T1127">
        <v>0.76</v>
      </c>
      <c r="U1127">
        <v>17.07</v>
      </c>
      <c r="Z1127">
        <v>7.31</v>
      </c>
      <c r="AB1127">
        <v>0.15</v>
      </c>
      <c r="AC1127">
        <v>4.8600000000000003</v>
      </c>
      <c r="AD1127">
        <v>7.95</v>
      </c>
      <c r="AE1127">
        <v>3.53</v>
      </c>
      <c r="AF1127">
        <v>1.19</v>
      </c>
      <c r="AG1127">
        <v>0.25</v>
      </c>
      <c r="AI1127">
        <v>0.35</v>
      </c>
      <c r="AL1127" s="11">
        <f t="shared" si="68"/>
        <v>0</v>
      </c>
      <c r="AM1127" s="12">
        <f t="shared" si="69"/>
        <v>1</v>
      </c>
      <c r="AN1127" s="12">
        <f t="shared" si="70"/>
        <v>0</v>
      </c>
      <c r="AO1127" s="13">
        <f t="shared" si="71"/>
        <v>0</v>
      </c>
    </row>
    <row r="1128" spans="1:41" x14ac:dyDescent="0.25">
      <c r="A1128" t="s">
        <v>1263</v>
      </c>
      <c r="C1128" t="s">
        <v>43</v>
      </c>
      <c r="D1128" t="s">
        <v>1209</v>
      </c>
      <c r="E1128">
        <v>58.35</v>
      </c>
      <c r="F1128">
        <v>-155.1</v>
      </c>
      <c r="G1128">
        <v>0.01</v>
      </c>
      <c r="J1128" t="s">
        <v>3</v>
      </c>
      <c r="N1128" t="s">
        <v>293</v>
      </c>
      <c r="O1128" t="s">
        <v>46</v>
      </c>
      <c r="P1128" t="s">
        <v>341</v>
      </c>
      <c r="Q1128" t="s">
        <v>386</v>
      </c>
      <c r="S1128">
        <v>61</v>
      </c>
      <c r="T1128">
        <v>0.75</v>
      </c>
      <c r="U1128">
        <v>17.05</v>
      </c>
      <c r="Z1128">
        <v>6.22</v>
      </c>
      <c r="AB1128">
        <v>0.13</v>
      </c>
      <c r="AC1128">
        <v>2.7</v>
      </c>
      <c r="AD1128">
        <v>5.89</v>
      </c>
      <c r="AE1128">
        <v>3.93</v>
      </c>
      <c r="AF1128">
        <v>1.74</v>
      </c>
      <c r="AG1128">
        <v>0.23</v>
      </c>
      <c r="AI1128">
        <v>0.25</v>
      </c>
      <c r="AL1128" s="11">
        <f t="shared" si="68"/>
        <v>0</v>
      </c>
      <c r="AM1128" s="12">
        <f t="shared" si="69"/>
        <v>1</v>
      </c>
      <c r="AN1128" s="12">
        <f t="shared" si="70"/>
        <v>0</v>
      </c>
      <c r="AO1128" s="13">
        <f t="shared" si="71"/>
        <v>0</v>
      </c>
    </row>
    <row r="1129" spans="1:41" x14ac:dyDescent="0.25">
      <c r="A1129" t="s">
        <v>1264</v>
      </c>
      <c r="C1129" t="s">
        <v>43</v>
      </c>
      <c r="D1129" t="s">
        <v>1209</v>
      </c>
      <c r="E1129">
        <v>58.35</v>
      </c>
      <c r="F1129">
        <v>-155.1</v>
      </c>
      <c r="G1129">
        <v>0.01</v>
      </c>
      <c r="J1129" t="s">
        <v>3</v>
      </c>
      <c r="N1129" t="s">
        <v>293</v>
      </c>
      <c r="O1129" t="s">
        <v>46</v>
      </c>
      <c r="P1129" t="s">
        <v>341</v>
      </c>
      <c r="Q1129" t="s">
        <v>386</v>
      </c>
      <c r="S1129">
        <v>59.6</v>
      </c>
      <c r="T1129">
        <v>0.79</v>
      </c>
      <c r="U1129">
        <v>17.41</v>
      </c>
      <c r="Z1129">
        <v>6.56</v>
      </c>
      <c r="AB1129">
        <v>0.14000000000000001</v>
      </c>
      <c r="AC1129">
        <v>2.95</v>
      </c>
      <c r="AD1129">
        <v>6.38</v>
      </c>
      <c r="AE1129">
        <v>3.92</v>
      </c>
      <c r="AF1129">
        <v>1.59</v>
      </c>
      <c r="AG1129">
        <v>0.23</v>
      </c>
      <c r="AI1129">
        <v>0.16</v>
      </c>
      <c r="AL1129" s="11">
        <f t="shared" si="68"/>
        <v>0</v>
      </c>
      <c r="AM1129" s="12">
        <f t="shared" si="69"/>
        <v>1</v>
      </c>
      <c r="AN1129" s="12">
        <f t="shared" si="70"/>
        <v>0</v>
      </c>
      <c r="AO1129" s="13">
        <f t="shared" si="71"/>
        <v>0</v>
      </c>
    </row>
    <row r="1130" spans="1:41" x14ac:dyDescent="0.25">
      <c r="A1130" t="s">
        <v>1265</v>
      </c>
      <c r="C1130" t="s">
        <v>43</v>
      </c>
      <c r="D1130" t="s">
        <v>1209</v>
      </c>
      <c r="E1130">
        <v>58.35</v>
      </c>
      <c r="F1130">
        <v>-155.1</v>
      </c>
      <c r="G1130">
        <v>0.01</v>
      </c>
      <c r="J1130" t="s">
        <v>3</v>
      </c>
      <c r="N1130" t="s">
        <v>293</v>
      </c>
      <c r="O1130" t="s">
        <v>46</v>
      </c>
      <c r="P1130" t="s">
        <v>341</v>
      </c>
      <c r="Q1130" t="s">
        <v>386</v>
      </c>
      <c r="S1130">
        <v>57.8</v>
      </c>
      <c r="T1130">
        <v>0.86</v>
      </c>
      <c r="U1130">
        <v>18.03</v>
      </c>
      <c r="Z1130">
        <v>7.26</v>
      </c>
      <c r="AB1130">
        <v>0.15</v>
      </c>
      <c r="AC1130">
        <v>3.31</v>
      </c>
      <c r="AD1130">
        <v>6.67</v>
      </c>
      <c r="AE1130">
        <v>3.94</v>
      </c>
      <c r="AF1130">
        <v>1.33</v>
      </c>
      <c r="AG1130">
        <v>0.26</v>
      </c>
      <c r="AI1130" t="s">
        <v>506</v>
      </c>
      <c r="AL1130" s="11">
        <f t="shared" si="68"/>
        <v>0</v>
      </c>
      <c r="AM1130" s="12">
        <f t="shared" si="69"/>
        <v>1</v>
      </c>
      <c r="AN1130" s="12">
        <f t="shared" si="70"/>
        <v>0</v>
      </c>
      <c r="AO1130" s="13">
        <f t="shared" si="71"/>
        <v>0</v>
      </c>
    </row>
    <row r="1131" spans="1:41" x14ac:dyDescent="0.25">
      <c r="A1131" t="s">
        <v>1266</v>
      </c>
      <c r="C1131" t="s">
        <v>43</v>
      </c>
      <c r="D1131" t="s">
        <v>1209</v>
      </c>
      <c r="E1131">
        <v>58.35</v>
      </c>
      <c r="F1131">
        <v>-155.1</v>
      </c>
      <c r="G1131">
        <v>0.01</v>
      </c>
      <c r="J1131" t="s">
        <v>3</v>
      </c>
      <c r="N1131" t="s">
        <v>293</v>
      </c>
      <c r="O1131" t="s">
        <v>46</v>
      </c>
      <c r="P1131" t="s">
        <v>341</v>
      </c>
      <c r="Q1131" t="s">
        <v>386</v>
      </c>
      <c r="S1131">
        <v>56.9</v>
      </c>
      <c r="T1131">
        <v>0.81</v>
      </c>
      <c r="U1131">
        <v>17.760000000000002</v>
      </c>
      <c r="Z1131">
        <v>7.39</v>
      </c>
      <c r="AB1131">
        <v>0.14000000000000001</v>
      </c>
      <c r="AC1131">
        <v>3.78</v>
      </c>
      <c r="AD1131">
        <v>7.77</v>
      </c>
      <c r="AE1131">
        <v>3.52</v>
      </c>
      <c r="AF1131">
        <v>1.27</v>
      </c>
      <c r="AG1131">
        <v>0.22</v>
      </c>
      <c r="AI1131">
        <v>0.1</v>
      </c>
      <c r="AL1131" s="11">
        <f t="shared" si="68"/>
        <v>0</v>
      </c>
      <c r="AM1131" s="12">
        <f t="shared" si="69"/>
        <v>1</v>
      </c>
      <c r="AN1131" s="12">
        <f t="shared" si="70"/>
        <v>0</v>
      </c>
      <c r="AO1131" s="13">
        <f t="shared" si="71"/>
        <v>0</v>
      </c>
    </row>
    <row r="1132" spans="1:41" x14ac:dyDescent="0.25">
      <c r="A1132" t="s">
        <v>1267</v>
      </c>
      <c r="C1132" t="s">
        <v>43</v>
      </c>
      <c r="D1132" t="s">
        <v>1209</v>
      </c>
      <c r="E1132">
        <v>58.35</v>
      </c>
      <c r="F1132">
        <v>-155.1</v>
      </c>
      <c r="G1132">
        <v>0.01</v>
      </c>
      <c r="J1132" t="s">
        <v>3</v>
      </c>
      <c r="L1132">
        <v>133</v>
      </c>
      <c r="N1132" t="s">
        <v>1213</v>
      </c>
      <c r="O1132" t="s">
        <v>46</v>
      </c>
      <c r="P1132" t="s">
        <v>341</v>
      </c>
      <c r="Q1132" t="s">
        <v>386</v>
      </c>
      <c r="S1132">
        <v>57.8</v>
      </c>
      <c r="T1132">
        <v>0.75</v>
      </c>
      <c r="U1132">
        <v>17.91</v>
      </c>
      <c r="Z1132">
        <v>6.87</v>
      </c>
      <c r="AB1132">
        <v>0.15</v>
      </c>
      <c r="AC1132">
        <v>3.62</v>
      </c>
      <c r="AD1132">
        <v>7.47</v>
      </c>
      <c r="AE1132">
        <v>3.6</v>
      </c>
      <c r="AF1132">
        <v>1.254</v>
      </c>
      <c r="AG1132">
        <v>0.22</v>
      </c>
      <c r="AI1132" t="s">
        <v>919</v>
      </c>
      <c r="AL1132" s="11">
        <f t="shared" si="68"/>
        <v>0</v>
      </c>
      <c r="AM1132" s="12">
        <f t="shared" si="69"/>
        <v>1</v>
      </c>
      <c r="AN1132" s="12">
        <f t="shared" si="70"/>
        <v>0</v>
      </c>
      <c r="AO1132" s="13">
        <f t="shared" si="71"/>
        <v>0</v>
      </c>
    </row>
    <row r="1133" spans="1:41" x14ac:dyDescent="0.25">
      <c r="A1133" t="s">
        <v>1268</v>
      </c>
      <c r="C1133" t="s">
        <v>43</v>
      </c>
      <c r="D1133" t="s">
        <v>1209</v>
      </c>
      <c r="E1133">
        <v>58.35</v>
      </c>
      <c r="F1133">
        <v>-155.1</v>
      </c>
      <c r="G1133">
        <v>0.01</v>
      </c>
      <c r="J1133" t="s">
        <v>3</v>
      </c>
      <c r="N1133" t="s">
        <v>293</v>
      </c>
      <c r="O1133" t="s">
        <v>46</v>
      </c>
      <c r="P1133" t="s">
        <v>341</v>
      </c>
      <c r="Q1133" t="s">
        <v>386</v>
      </c>
      <c r="S1133">
        <v>56.2</v>
      </c>
      <c r="T1133">
        <v>0.88</v>
      </c>
      <c r="U1133">
        <v>18.23</v>
      </c>
      <c r="Z1133">
        <v>7.86</v>
      </c>
      <c r="AB1133">
        <v>0.16</v>
      </c>
      <c r="AC1133">
        <v>3.83</v>
      </c>
      <c r="AD1133">
        <v>7.21</v>
      </c>
      <c r="AE1133">
        <v>3.85</v>
      </c>
      <c r="AF1133">
        <v>1.08</v>
      </c>
      <c r="AG1133">
        <v>0.28000000000000003</v>
      </c>
      <c r="AI1133">
        <v>0.02</v>
      </c>
      <c r="AL1133" s="11">
        <f t="shared" si="68"/>
        <v>0</v>
      </c>
      <c r="AM1133" s="12">
        <f t="shared" si="69"/>
        <v>1</v>
      </c>
      <c r="AN1133" s="12">
        <f t="shared" si="70"/>
        <v>0</v>
      </c>
      <c r="AO1133" s="13">
        <f t="shared" si="71"/>
        <v>0</v>
      </c>
    </row>
    <row r="1134" spans="1:41" x14ac:dyDescent="0.25">
      <c r="A1134" t="s">
        <v>1269</v>
      </c>
      <c r="C1134" t="s">
        <v>43</v>
      </c>
      <c r="D1134" t="s">
        <v>1209</v>
      </c>
      <c r="E1134">
        <v>58.35</v>
      </c>
      <c r="F1134">
        <v>-155.1</v>
      </c>
      <c r="G1134">
        <v>0.01</v>
      </c>
      <c r="J1134" t="s">
        <v>3</v>
      </c>
      <c r="N1134" t="s">
        <v>293</v>
      </c>
      <c r="O1134" t="s">
        <v>46</v>
      </c>
      <c r="P1134" t="s">
        <v>341</v>
      </c>
      <c r="Q1134" t="s">
        <v>386</v>
      </c>
      <c r="S1134">
        <v>58.2</v>
      </c>
      <c r="T1134">
        <v>0.74</v>
      </c>
      <c r="U1134">
        <v>17.8</v>
      </c>
      <c r="Z1134">
        <v>6.73</v>
      </c>
      <c r="AB1134">
        <v>0.14000000000000001</v>
      </c>
      <c r="AC1134">
        <v>3.49</v>
      </c>
      <c r="AD1134">
        <v>7.25</v>
      </c>
      <c r="AE1134">
        <v>3.7</v>
      </c>
      <c r="AF1134">
        <v>1.3</v>
      </c>
      <c r="AG1134">
        <v>0.27</v>
      </c>
      <c r="AI1134">
        <v>0.1</v>
      </c>
      <c r="AL1134" s="11">
        <f t="shared" si="68"/>
        <v>0</v>
      </c>
      <c r="AM1134" s="12">
        <f t="shared" si="69"/>
        <v>1</v>
      </c>
      <c r="AN1134" s="12">
        <f t="shared" si="70"/>
        <v>0</v>
      </c>
      <c r="AO1134" s="13">
        <f t="shared" si="71"/>
        <v>0</v>
      </c>
    </row>
    <row r="1135" spans="1:41" x14ac:dyDescent="0.25">
      <c r="A1135" t="s">
        <v>1270</v>
      </c>
      <c r="C1135" t="s">
        <v>43</v>
      </c>
      <c r="D1135" t="s">
        <v>1209</v>
      </c>
      <c r="E1135">
        <v>58.35</v>
      </c>
      <c r="F1135">
        <v>-155.1</v>
      </c>
      <c r="G1135">
        <v>0.01</v>
      </c>
      <c r="J1135" t="s">
        <v>3</v>
      </c>
      <c r="N1135" t="s">
        <v>421</v>
      </c>
      <c r="O1135" t="s">
        <v>46</v>
      </c>
      <c r="P1135" t="s">
        <v>341</v>
      </c>
      <c r="Q1135" t="s">
        <v>386</v>
      </c>
      <c r="S1135">
        <v>58.1</v>
      </c>
      <c r="T1135">
        <v>0.74</v>
      </c>
      <c r="U1135">
        <v>17.96</v>
      </c>
      <c r="Z1135">
        <v>6.74</v>
      </c>
      <c r="AB1135">
        <v>0.14000000000000001</v>
      </c>
      <c r="AC1135">
        <v>3.44</v>
      </c>
      <c r="AD1135">
        <v>7.26</v>
      </c>
      <c r="AE1135">
        <v>3.69</v>
      </c>
      <c r="AF1135">
        <v>1.27</v>
      </c>
      <c r="AG1135">
        <v>0.21</v>
      </c>
      <c r="AL1135" s="11">
        <f t="shared" si="68"/>
        <v>0</v>
      </c>
      <c r="AM1135" s="12">
        <f t="shared" si="69"/>
        <v>1</v>
      </c>
      <c r="AN1135" s="12">
        <f t="shared" si="70"/>
        <v>0</v>
      </c>
      <c r="AO1135" s="13">
        <f t="shared" si="71"/>
        <v>0</v>
      </c>
    </row>
    <row r="1136" spans="1:41" x14ac:dyDescent="0.25">
      <c r="A1136" t="s">
        <v>1271</v>
      </c>
      <c r="C1136" t="s">
        <v>43</v>
      </c>
      <c r="D1136" t="s">
        <v>1209</v>
      </c>
      <c r="E1136">
        <v>58.35</v>
      </c>
      <c r="F1136">
        <v>-155.1</v>
      </c>
      <c r="G1136">
        <v>0.01</v>
      </c>
      <c r="J1136" t="s">
        <v>3</v>
      </c>
      <c r="N1136" t="s">
        <v>293</v>
      </c>
      <c r="O1136" t="s">
        <v>46</v>
      </c>
      <c r="P1136" t="s">
        <v>341</v>
      </c>
      <c r="Q1136" t="s">
        <v>386</v>
      </c>
      <c r="S1136">
        <v>56.9</v>
      </c>
      <c r="T1136">
        <v>0.86</v>
      </c>
      <c r="U1136">
        <v>17.899999999999999</v>
      </c>
      <c r="Z1136">
        <v>7.22</v>
      </c>
      <c r="AB1136">
        <v>0.14000000000000001</v>
      </c>
      <c r="AC1136">
        <v>3.82</v>
      </c>
      <c r="AD1136">
        <v>7.47</v>
      </c>
      <c r="AE1136">
        <v>3.79</v>
      </c>
      <c r="AF1136">
        <v>1.27</v>
      </c>
      <c r="AG1136">
        <v>0.27</v>
      </c>
      <c r="AI1136">
        <v>0.01</v>
      </c>
      <c r="AL1136" s="11">
        <f t="shared" si="68"/>
        <v>0</v>
      </c>
      <c r="AM1136" s="12">
        <f t="shared" si="69"/>
        <v>1</v>
      </c>
      <c r="AN1136" s="12">
        <f t="shared" si="70"/>
        <v>0</v>
      </c>
      <c r="AO1136" s="13">
        <f t="shared" si="71"/>
        <v>0</v>
      </c>
    </row>
    <row r="1137" spans="1:41" x14ac:dyDescent="0.25">
      <c r="A1137" t="s">
        <v>1272</v>
      </c>
      <c r="C1137" t="s">
        <v>43</v>
      </c>
      <c r="D1137" t="s">
        <v>1209</v>
      </c>
      <c r="E1137">
        <v>58.35</v>
      </c>
      <c r="F1137">
        <v>-155.1</v>
      </c>
      <c r="G1137">
        <v>0.01</v>
      </c>
      <c r="J1137" t="s">
        <v>3</v>
      </c>
      <c r="N1137" t="s">
        <v>293</v>
      </c>
      <c r="O1137" t="s">
        <v>46</v>
      </c>
      <c r="P1137" t="s">
        <v>341</v>
      </c>
      <c r="Q1137" t="s">
        <v>386</v>
      </c>
      <c r="S1137">
        <v>58.7</v>
      </c>
      <c r="T1137">
        <v>0.84</v>
      </c>
      <c r="U1137">
        <v>17.600000000000001</v>
      </c>
      <c r="Z1137">
        <v>6.82</v>
      </c>
      <c r="AB1137">
        <v>0.14000000000000001</v>
      </c>
      <c r="AC1137">
        <v>3.19</v>
      </c>
      <c r="AD1137">
        <v>6.69</v>
      </c>
      <c r="AE1137">
        <v>3.86</v>
      </c>
      <c r="AF1137">
        <v>1.49</v>
      </c>
      <c r="AG1137">
        <v>0.22</v>
      </c>
      <c r="AI1137">
        <v>0.15</v>
      </c>
      <c r="AL1137" s="11">
        <f t="shared" si="68"/>
        <v>0</v>
      </c>
      <c r="AM1137" s="12">
        <f t="shared" si="69"/>
        <v>1</v>
      </c>
      <c r="AN1137" s="12">
        <f t="shared" si="70"/>
        <v>0</v>
      </c>
      <c r="AO1137" s="13">
        <f t="shared" si="71"/>
        <v>0</v>
      </c>
    </row>
    <row r="1138" spans="1:41" x14ac:dyDescent="0.25">
      <c r="A1138" t="s">
        <v>1273</v>
      </c>
      <c r="C1138" t="s">
        <v>43</v>
      </c>
      <c r="D1138" t="s">
        <v>1209</v>
      </c>
      <c r="E1138">
        <v>58.35</v>
      </c>
      <c r="F1138">
        <v>-155.1</v>
      </c>
      <c r="G1138">
        <v>0.01</v>
      </c>
      <c r="J1138" t="s">
        <v>3</v>
      </c>
      <c r="N1138" t="s">
        <v>293</v>
      </c>
      <c r="O1138" t="s">
        <v>46</v>
      </c>
      <c r="P1138" t="s">
        <v>341</v>
      </c>
      <c r="Q1138" t="s">
        <v>386</v>
      </c>
      <c r="S1138">
        <v>55.9</v>
      </c>
      <c r="T1138">
        <v>0.87</v>
      </c>
      <c r="U1138">
        <v>18.170000000000002</v>
      </c>
      <c r="Z1138">
        <v>7.38</v>
      </c>
      <c r="AB1138">
        <v>0.14000000000000001</v>
      </c>
      <c r="AC1138">
        <v>4.1100000000000003</v>
      </c>
      <c r="AD1138">
        <v>7.93</v>
      </c>
      <c r="AE1138">
        <v>3.68</v>
      </c>
      <c r="AF1138">
        <v>1.1399999999999999</v>
      </c>
      <c r="AG1138">
        <v>0.23</v>
      </c>
      <c r="AI1138" t="s">
        <v>506</v>
      </c>
      <c r="AL1138" s="11">
        <f t="shared" si="68"/>
        <v>0</v>
      </c>
      <c r="AM1138" s="12">
        <f t="shared" si="69"/>
        <v>1</v>
      </c>
      <c r="AN1138" s="12">
        <f t="shared" si="70"/>
        <v>0</v>
      </c>
      <c r="AO1138" s="13">
        <f t="shared" si="71"/>
        <v>0</v>
      </c>
    </row>
    <row r="1139" spans="1:41" x14ac:dyDescent="0.25">
      <c r="A1139" t="s">
        <v>1274</v>
      </c>
      <c r="C1139" t="s">
        <v>43</v>
      </c>
      <c r="D1139" t="s">
        <v>1209</v>
      </c>
      <c r="E1139">
        <v>58.35</v>
      </c>
      <c r="F1139">
        <v>-155.1</v>
      </c>
      <c r="G1139">
        <v>0.01</v>
      </c>
      <c r="J1139" t="s">
        <v>3</v>
      </c>
      <c r="N1139" t="s">
        <v>421</v>
      </c>
      <c r="O1139" t="s">
        <v>46</v>
      </c>
      <c r="P1139" t="s">
        <v>341</v>
      </c>
      <c r="Q1139" t="s">
        <v>386</v>
      </c>
      <c r="S1139">
        <v>60.7</v>
      </c>
      <c r="T1139">
        <v>0.76</v>
      </c>
      <c r="U1139">
        <v>17.12</v>
      </c>
      <c r="Z1139">
        <v>6.3</v>
      </c>
      <c r="AB1139">
        <v>0.13</v>
      </c>
      <c r="AC1139">
        <v>2.75</v>
      </c>
      <c r="AD1139">
        <v>5.98</v>
      </c>
      <c r="AE1139">
        <v>3.9</v>
      </c>
      <c r="AF1139">
        <v>1.72</v>
      </c>
      <c r="AG1139">
        <v>0.22</v>
      </c>
      <c r="AL1139" s="11">
        <f t="shared" si="68"/>
        <v>0</v>
      </c>
      <c r="AM1139" s="12">
        <f t="shared" si="69"/>
        <v>1</v>
      </c>
      <c r="AN1139" s="12">
        <f t="shared" si="70"/>
        <v>0</v>
      </c>
      <c r="AO1139" s="13">
        <f t="shared" si="71"/>
        <v>0</v>
      </c>
    </row>
    <row r="1140" spans="1:41" x14ac:dyDescent="0.25">
      <c r="A1140" t="s">
        <v>1275</v>
      </c>
      <c r="C1140" t="s">
        <v>43</v>
      </c>
      <c r="D1140" t="s">
        <v>1209</v>
      </c>
      <c r="E1140">
        <v>58.35</v>
      </c>
      <c r="F1140">
        <v>-155.1</v>
      </c>
      <c r="G1140">
        <v>0.01</v>
      </c>
      <c r="J1140" t="s">
        <v>3</v>
      </c>
      <c r="N1140" t="s">
        <v>293</v>
      </c>
      <c r="O1140" t="s">
        <v>46</v>
      </c>
      <c r="P1140" t="s">
        <v>341</v>
      </c>
      <c r="Q1140" t="s">
        <v>386</v>
      </c>
      <c r="S1140">
        <v>61.9</v>
      </c>
      <c r="T1140">
        <v>0.74</v>
      </c>
      <c r="U1140">
        <v>16.72</v>
      </c>
      <c r="Z1140">
        <v>6.04</v>
      </c>
      <c r="AB1140">
        <v>0.13</v>
      </c>
      <c r="AC1140">
        <v>2.5</v>
      </c>
      <c r="AD1140">
        <v>5.49</v>
      </c>
      <c r="AE1140">
        <v>3.91</v>
      </c>
      <c r="AF1140">
        <v>1.9</v>
      </c>
      <c r="AG1140">
        <v>0.22</v>
      </c>
      <c r="AI1140">
        <v>0.21</v>
      </c>
      <c r="AL1140" s="11">
        <f t="shared" si="68"/>
        <v>0</v>
      </c>
      <c r="AM1140" s="12">
        <f t="shared" si="69"/>
        <v>1</v>
      </c>
      <c r="AN1140" s="12">
        <f t="shared" si="70"/>
        <v>0</v>
      </c>
      <c r="AO1140" s="13">
        <f t="shared" si="71"/>
        <v>0</v>
      </c>
    </row>
    <row r="1141" spans="1:41" x14ac:dyDescent="0.25">
      <c r="A1141" t="s">
        <v>1276</v>
      </c>
      <c r="C1141" t="s">
        <v>43</v>
      </c>
      <c r="D1141" t="s">
        <v>1209</v>
      </c>
      <c r="E1141">
        <v>58.35</v>
      </c>
      <c r="F1141">
        <v>-155.1</v>
      </c>
      <c r="G1141">
        <v>0.01</v>
      </c>
      <c r="J1141" t="s">
        <v>3</v>
      </c>
      <c r="N1141" t="s">
        <v>293</v>
      </c>
      <c r="O1141" t="s">
        <v>46</v>
      </c>
      <c r="P1141" t="s">
        <v>341</v>
      </c>
      <c r="Q1141" t="s">
        <v>386</v>
      </c>
      <c r="S1141">
        <v>55.9</v>
      </c>
      <c r="T1141">
        <v>0.86</v>
      </c>
      <c r="U1141">
        <v>18.32</v>
      </c>
      <c r="Z1141">
        <v>7.83</v>
      </c>
      <c r="AB1141">
        <v>0.14000000000000001</v>
      </c>
      <c r="AC1141">
        <v>3.96</v>
      </c>
      <c r="AD1141">
        <v>8.24</v>
      </c>
      <c r="AE1141">
        <v>3.11</v>
      </c>
      <c r="AF1141">
        <v>1</v>
      </c>
      <c r="AG1141">
        <v>0.19</v>
      </c>
      <c r="AI1141">
        <v>0.76</v>
      </c>
      <c r="AL1141" s="11">
        <f t="shared" si="68"/>
        <v>0</v>
      </c>
      <c r="AM1141" s="12">
        <f t="shared" si="69"/>
        <v>1</v>
      </c>
      <c r="AN1141" s="12">
        <f t="shared" si="70"/>
        <v>0</v>
      </c>
      <c r="AO1141" s="13">
        <f t="shared" si="71"/>
        <v>0</v>
      </c>
    </row>
    <row r="1142" spans="1:41" x14ac:dyDescent="0.25">
      <c r="A1142" t="s">
        <v>1277</v>
      </c>
      <c r="C1142" t="s">
        <v>43</v>
      </c>
      <c r="D1142" t="s">
        <v>1209</v>
      </c>
      <c r="E1142">
        <v>58.35</v>
      </c>
      <c r="F1142">
        <v>-155.1</v>
      </c>
      <c r="G1142">
        <v>0.01</v>
      </c>
      <c r="J1142" t="s">
        <v>3</v>
      </c>
      <c r="N1142" t="s">
        <v>293</v>
      </c>
      <c r="O1142" t="s">
        <v>46</v>
      </c>
      <c r="P1142" t="s">
        <v>341</v>
      </c>
      <c r="Q1142" t="s">
        <v>386</v>
      </c>
      <c r="S1142">
        <v>58.5</v>
      </c>
      <c r="T1142">
        <v>0.75</v>
      </c>
      <c r="U1142">
        <v>17.32</v>
      </c>
      <c r="Z1142">
        <v>6.92</v>
      </c>
      <c r="AB1142">
        <v>0.15</v>
      </c>
      <c r="AC1142">
        <v>3.76</v>
      </c>
      <c r="AD1142">
        <v>7.01</v>
      </c>
      <c r="AE1142">
        <v>3.67</v>
      </c>
      <c r="AF1142">
        <v>1.35</v>
      </c>
      <c r="AG1142">
        <v>0.18</v>
      </c>
      <c r="AI1142">
        <v>1.01</v>
      </c>
      <c r="AL1142" s="11">
        <f t="shared" si="68"/>
        <v>0</v>
      </c>
      <c r="AM1142" s="12">
        <f t="shared" si="69"/>
        <v>1</v>
      </c>
      <c r="AN1142" s="12">
        <f t="shared" si="70"/>
        <v>0</v>
      </c>
      <c r="AO1142" s="13">
        <f t="shared" si="71"/>
        <v>0</v>
      </c>
    </row>
    <row r="1143" spans="1:41" x14ac:dyDescent="0.25">
      <c r="A1143" t="s">
        <v>1278</v>
      </c>
      <c r="C1143" t="s">
        <v>43</v>
      </c>
      <c r="D1143" t="s">
        <v>1209</v>
      </c>
      <c r="E1143">
        <v>58.35</v>
      </c>
      <c r="F1143">
        <v>-155.1</v>
      </c>
      <c r="G1143">
        <v>0.01</v>
      </c>
      <c r="J1143" t="s">
        <v>3</v>
      </c>
      <c r="N1143" t="s">
        <v>293</v>
      </c>
      <c r="O1143" t="s">
        <v>46</v>
      </c>
      <c r="P1143" t="s">
        <v>341</v>
      </c>
      <c r="Q1143" t="s">
        <v>386</v>
      </c>
      <c r="S1143">
        <v>54.9</v>
      </c>
      <c r="T1143">
        <v>0.81</v>
      </c>
      <c r="U1143">
        <v>17.63</v>
      </c>
      <c r="Z1143">
        <v>7.61</v>
      </c>
      <c r="AB1143">
        <v>0.14000000000000001</v>
      </c>
      <c r="AC1143">
        <v>5.12</v>
      </c>
      <c r="AD1143">
        <v>8.92</v>
      </c>
      <c r="AE1143">
        <v>3.22</v>
      </c>
      <c r="AF1143">
        <v>1.05</v>
      </c>
      <c r="AG1143">
        <v>0.21</v>
      </c>
      <c r="AI1143" t="s">
        <v>922</v>
      </c>
      <c r="AL1143" s="11">
        <f t="shared" si="68"/>
        <v>0</v>
      </c>
      <c r="AM1143" s="12">
        <f t="shared" si="69"/>
        <v>1</v>
      </c>
      <c r="AN1143" s="12">
        <f t="shared" si="70"/>
        <v>0</v>
      </c>
      <c r="AO1143" s="13">
        <f t="shared" si="71"/>
        <v>0</v>
      </c>
    </row>
    <row r="1144" spans="1:41" x14ac:dyDescent="0.25">
      <c r="A1144" t="s">
        <v>1279</v>
      </c>
      <c r="C1144" t="s">
        <v>43</v>
      </c>
      <c r="D1144" t="s">
        <v>1209</v>
      </c>
      <c r="E1144">
        <v>58.35</v>
      </c>
      <c r="F1144">
        <v>-155.1</v>
      </c>
      <c r="G1144">
        <v>0.01</v>
      </c>
      <c r="J1144" t="s">
        <v>3</v>
      </c>
      <c r="N1144" t="s">
        <v>293</v>
      </c>
      <c r="O1144" t="s">
        <v>46</v>
      </c>
      <c r="P1144" t="s">
        <v>341</v>
      </c>
      <c r="Q1144" t="s">
        <v>386</v>
      </c>
      <c r="S1144">
        <v>59.2</v>
      </c>
      <c r="T1144">
        <v>0.77</v>
      </c>
      <c r="U1144">
        <v>17.190000000000001</v>
      </c>
      <c r="Z1144">
        <v>6.94</v>
      </c>
      <c r="AB1144">
        <v>0.15</v>
      </c>
      <c r="AC1144">
        <v>3.59</v>
      </c>
      <c r="AD1144">
        <v>6.47</v>
      </c>
      <c r="AE1144">
        <v>3.82</v>
      </c>
      <c r="AF1144">
        <v>1.3</v>
      </c>
      <c r="AG1144">
        <v>0.2</v>
      </c>
      <c r="AI1144">
        <v>0.11</v>
      </c>
      <c r="AL1144" s="11">
        <f t="shared" si="68"/>
        <v>0</v>
      </c>
      <c r="AM1144" s="12">
        <f t="shared" si="69"/>
        <v>1</v>
      </c>
      <c r="AN1144" s="12">
        <f t="shared" si="70"/>
        <v>0</v>
      </c>
      <c r="AO1144" s="13">
        <f t="shared" si="71"/>
        <v>0</v>
      </c>
    </row>
    <row r="1145" spans="1:41" x14ac:dyDescent="0.25">
      <c r="A1145" t="s">
        <v>1280</v>
      </c>
      <c r="C1145" t="s">
        <v>43</v>
      </c>
      <c r="D1145" t="s">
        <v>1209</v>
      </c>
      <c r="E1145">
        <v>58.35</v>
      </c>
      <c r="F1145">
        <v>-155.1</v>
      </c>
      <c r="G1145">
        <v>0.01</v>
      </c>
      <c r="J1145" t="s">
        <v>3</v>
      </c>
      <c r="N1145" t="s">
        <v>293</v>
      </c>
      <c r="O1145" t="s">
        <v>46</v>
      </c>
      <c r="P1145" t="s">
        <v>341</v>
      </c>
      <c r="Q1145" t="s">
        <v>386</v>
      </c>
      <c r="S1145">
        <v>50.9</v>
      </c>
      <c r="T1145">
        <v>0.9</v>
      </c>
      <c r="U1145">
        <v>19.27</v>
      </c>
      <c r="Z1145">
        <v>8.48</v>
      </c>
      <c r="AB1145">
        <v>0.15</v>
      </c>
      <c r="AC1145">
        <v>6.31</v>
      </c>
      <c r="AD1145">
        <v>1.04</v>
      </c>
      <c r="AE1145">
        <v>2.7</v>
      </c>
      <c r="AF1145">
        <v>0.67</v>
      </c>
      <c r="AG1145">
        <v>0.14000000000000001</v>
      </c>
      <c r="AI1145">
        <v>0.77</v>
      </c>
      <c r="AL1145" s="11">
        <f t="shared" si="68"/>
        <v>0</v>
      </c>
      <c r="AM1145" s="12">
        <f t="shared" si="69"/>
        <v>1</v>
      </c>
      <c r="AN1145" s="12">
        <f t="shared" si="70"/>
        <v>0</v>
      </c>
      <c r="AO1145" s="13">
        <f t="shared" si="71"/>
        <v>0</v>
      </c>
    </row>
    <row r="1146" spans="1:41" x14ac:dyDescent="0.25">
      <c r="A1146" t="s">
        <v>1281</v>
      </c>
      <c r="C1146" t="s">
        <v>43</v>
      </c>
      <c r="D1146" t="s">
        <v>1209</v>
      </c>
      <c r="E1146">
        <v>58.35</v>
      </c>
      <c r="F1146">
        <v>-155.1</v>
      </c>
      <c r="G1146">
        <v>0.01</v>
      </c>
      <c r="J1146" t="s">
        <v>3</v>
      </c>
      <c r="N1146" t="s">
        <v>293</v>
      </c>
      <c r="O1146" t="s">
        <v>46</v>
      </c>
      <c r="P1146" t="s">
        <v>341</v>
      </c>
      <c r="Q1146" t="s">
        <v>386</v>
      </c>
      <c r="S1146">
        <v>57.2</v>
      </c>
      <c r="T1146">
        <v>0.87</v>
      </c>
      <c r="U1146">
        <v>18.29</v>
      </c>
      <c r="Z1146">
        <v>7.45</v>
      </c>
      <c r="AB1146">
        <v>0.15</v>
      </c>
      <c r="AC1146">
        <v>3.48</v>
      </c>
      <c r="AD1146">
        <v>6.81</v>
      </c>
      <c r="AE1146">
        <v>3.86</v>
      </c>
      <c r="AF1146">
        <v>1.25</v>
      </c>
      <c r="AG1146">
        <v>0.24</v>
      </c>
      <c r="AI1146">
        <v>0.34</v>
      </c>
      <c r="AL1146" s="11">
        <f t="shared" si="68"/>
        <v>0</v>
      </c>
      <c r="AM1146" s="12">
        <f t="shared" si="69"/>
        <v>1</v>
      </c>
      <c r="AN1146" s="12">
        <f t="shared" si="70"/>
        <v>0</v>
      </c>
      <c r="AO1146" s="13">
        <f t="shared" si="71"/>
        <v>0</v>
      </c>
    </row>
    <row r="1147" spans="1:41" x14ac:dyDescent="0.25">
      <c r="A1147" t="s">
        <v>1282</v>
      </c>
      <c r="C1147" t="s">
        <v>43</v>
      </c>
      <c r="D1147" t="s">
        <v>1209</v>
      </c>
      <c r="E1147">
        <v>58.35</v>
      </c>
      <c r="F1147">
        <v>-155.1</v>
      </c>
      <c r="G1147">
        <v>0.01</v>
      </c>
      <c r="J1147" t="s">
        <v>3</v>
      </c>
      <c r="N1147" t="s">
        <v>293</v>
      </c>
      <c r="O1147" t="s">
        <v>46</v>
      </c>
      <c r="P1147" t="s">
        <v>341</v>
      </c>
      <c r="Q1147" t="s">
        <v>386</v>
      </c>
      <c r="S1147">
        <v>59.2</v>
      </c>
      <c r="T1147">
        <v>0.67</v>
      </c>
      <c r="U1147">
        <v>16.88</v>
      </c>
      <c r="Z1147">
        <v>6.37</v>
      </c>
      <c r="AB1147">
        <v>0.15</v>
      </c>
      <c r="AC1147">
        <v>4.41</v>
      </c>
      <c r="AD1147">
        <v>6.68</v>
      </c>
      <c r="AE1147">
        <v>3.62</v>
      </c>
      <c r="AF1147">
        <v>1.43</v>
      </c>
      <c r="AG1147">
        <v>0.2</v>
      </c>
      <c r="AI1147">
        <v>0.41</v>
      </c>
      <c r="AL1147" s="11">
        <f t="shared" si="68"/>
        <v>0</v>
      </c>
      <c r="AM1147" s="12">
        <f t="shared" si="69"/>
        <v>1</v>
      </c>
      <c r="AN1147" s="12">
        <f t="shared" si="70"/>
        <v>0</v>
      </c>
      <c r="AO1147" s="13">
        <f t="shared" si="71"/>
        <v>0</v>
      </c>
    </row>
    <row r="1148" spans="1:41" x14ac:dyDescent="0.25">
      <c r="A1148" t="s">
        <v>1283</v>
      </c>
      <c r="C1148" t="s">
        <v>43</v>
      </c>
      <c r="D1148" t="s">
        <v>1209</v>
      </c>
      <c r="E1148">
        <v>58.35</v>
      </c>
      <c r="F1148">
        <v>-155.1</v>
      </c>
      <c r="G1148">
        <v>0.01</v>
      </c>
      <c r="J1148" t="s">
        <v>3</v>
      </c>
      <c r="N1148" t="s">
        <v>293</v>
      </c>
      <c r="O1148" t="s">
        <v>46</v>
      </c>
      <c r="P1148" t="s">
        <v>341</v>
      </c>
      <c r="Q1148" t="s">
        <v>386</v>
      </c>
      <c r="S1148">
        <v>53.9</v>
      </c>
      <c r="T1148">
        <v>0.81</v>
      </c>
      <c r="U1148">
        <v>17.5</v>
      </c>
      <c r="Z1148">
        <v>7.77</v>
      </c>
      <c r="AB1148">
        <v>0.16</v>
      </c>
      <c r="AC1148">
        <v>6.93</v>
      </c>
      <c r="AD1148">
        <v>8.5299999999999994</v>
      </c>
      <c r="AE1148">
        <v>3.04</v>
      </c>
      <c r="AF1148">
        <v>0.84</v>
      </c>
      <c r="AG1148">
        <v>0.11</v>
      </c>
      <c r="AI1148">
        <v>0.35</v>
      </c>
      <c r="AL1148" s="11">
        <f t="shared" si="68"/>
        <v>0</v>
      </c>
      <c r="AM1148" s="12">
        <f t="shared" si="69"/>
        <v>1</v>
      </c>
      <c r="AN1148" s="12">
        <f t="shared" si="70"/>
        <v>0</v>
      </c>
      <c r="AO1148" s="13">
        <f t="shared" si="71"/>
        <v>0</v>
      </c>
    </row>
    <row r="1149" spans="1:41" x14ac:dyDescent="0.25">
      <c r="A1149" t="s">
        <v>1284</v>
      </c>
      <c r="C1149" t="s">
        <v>43</v>
      </c>
      <c r="D1149" t="s">
        <v>1209</v>
      </c>
      <c r="E1149">
        <v>58.35</v>
      </c>
      <c r="F1149">
        <v>-155.1</v>
      </c>
      <c r="G1149">
        <v>0.01</v>
      </c>
      <c r="J1149" t="s">
        <v>3</v>
      </c>
      <c r="N1149" t="s">
        <v>293</v>
      </c>
      <c r="O1149" t="s">
        <v>46</v>
      </c>
      <c r="P1149" t="s">
        <v>341</v>
      </c>
      <c r="Q1149" t="s">
        <v>386</v>
      </c>
      <c r="S1149">
        <v>55.7</v>
      </c>
      <c r="T1149">
        <v>0.9</v>
      </c>
      <c r="U1149">
        <v>18.5</v>
      </c>
      <c r="Z1149">
        <v>7.82</v>
      </c>
      <c r="AB1149">
        <v>0.16</v>
      </c>
      <c r="AC1149">
        <v>3.81</v>
      </c>
      <c r="AD1149">
        <v>7.53</v>
      </c>
      <c r="AE1149">
        <v>3.87</v>
      </c>
      <c r="AF1149">
        <v>1.1000000000000001</v>
      </c>
      <c r="AG1149">
        <v>0.21</v>
      </c>
      <c r="AI1149">
        <v>0.25</v>
      </c>
      <c r="AL1149" s="11">
        <f t="shared" si="68"/>
        <v>0</v>
      </c>
      <c r="AM1149" s="12">
        <f t="shared" si="69"/>
        <v>1</v>
      </c>
      <c r="AN1149" s="12">
        <f t="shared" si="70"/>
        <v>0</v>
      </c>
      <c r="AO1149" s="13">
        <f t="shared" si="71"/>
        <v>0</v>
      </c>
    </row>
    <row r="1150" spans="1:41" x14ac:dyDescent="0.25">
      <c r="A1150" t="s">
        <v>1285</v>
      </c>
      <c r="C1150" t="s">
        <v>43</v>
      </c>
      <c r="D1150" t="s">
        <v>1209</v>
      </c>
      <c r="E1150">
        <v>58.35</v>
      </c>
      <c r="F1150">
        <v>-155.1</v>
      </c>
      <c r="G1150">
        <v>0.01</v>
      </c>
      <c r="J1150" t="s">
        <v>3</v>
      </c>
      <c r="N1150" t="s">
        <v>293</v>
      </c>
      <c r="O1150" t="s">
        <v>46</v>
      </c>
      <c r="P1150" t="s">
        <v>341</v>
      </c>
      <c r="Q1150" t="s">
        <v>386</v>
      </c>
      <c r="S1150">
        <v>59.6</v>
      </c>
      <c r="T1150">
        <v>0.67</v>
      </c>
      <c r="U1150">
        <v>17.420000000000002</v>
      </c>
      <c r="Z1150">
        <v>6.25</v>
      </c>
      <c r="AB1150">
        <v>0.13</v>
      </c>
      <c r="AC1150">
        <v>3.44</v>
      </c>
      <c r="AD1150">
        <v>6.54</v>
      </c>
      <c r="AE1150">
        <v>3.85</v>
      </c>
      <c r="AF1150">
        <v>1.48</v>
      </c>
      <c r="AG1150">
        <v>0.18</v>
      </c>
      <c r="AI1150">
        <v>0.38</v>
      </c>
      <c r="AL1150" s="11">
        <f t="shared" si="68"/>
        <v>0</v>
      </c>
      <c r="AM1150" s="12">
        <f t="shared" si="69"/>
        <v>1</v>
      </c>
      <c r="AN1150" s="12">
        <f t="shared" si="70"/>
        <v>0</v>
      </c>
      <c r="AO1150" s="13">
        <f t="shared" si="71"/>
        <v>0</v>
      </c>
    </row>
    <row r="1151" spans="1:41" x14ac:dyDescent="0.25">
      <c r="A1151" t="s">
        <v>1286</v>
      </c>
      <c r="C1151" t="s">
        <v>43</v>
      </c>
      <c r="D1151" t="s">
        <v>1209</v>
      </c>
      <c r="E1151">
        <v>58.35</v>
      </c>
      <c r="F1151">
        <v>-155.1</v>
      </c>
      <c r="G1151">
        <v>0.01</v>
      </c>
      <c r="J1151" t="s">
        <v>3</v>
      </c>
      <c r="N1151" t="s">
        <v>421</v>
      </c>
      <c r="O1151" t="s">
        <v>46</v>
      </c>
      <c r="P1151" t="s">
        <v>341</v>
      </c>
      <c r="Q1151" t="s">
        <v>386</v>
      </c>
      <c r="S1151">
        <v>57.4</v>
      </c>
      <c r="T1151">
        <v>0.66</v>
      </c>
      <c r="U1151">
        <v>18.25</v>
      </c>
      <c r="Z1151">
        <v>6.23</v>
      </c>
      <c r="AB1151">
        <v>0.13</v>
      </c>
      <c r="AC1151">
        <v>3.82</v>
      </c>
      <c r="AD1151">
        <v>7.96</v>
      </c>
      <c r="AE1151">
        <v>3.63</v>
      </c>
      <c r="AF1151">
        <v>1.33</v>
      </c>
      <c r="AG1151">
        <v>0.15</v>
      </c>
      <c r="AL1151" s="11">
        <f t="shared" si="68"/>
        <v>0</v>
      </c>
      <c r="AM1151" s="12">
        <f t="shared" si="69"/>
        <v>1</v>
      </c>
      <c r="AN1151" s="12">
        <f t="shared" si="70"/>
        <v>0</v>
      </c>
      <c r="AO1151" s="13">
        <f t="shared" si="71"/>
        <v>0</v>
      </c>
    </row>
    <row r="1152" spans="1:41" x14ac:dyDescent="0.25">
      <c r="A1152" t="s">
        <v>1287</v>
      </c>
      <c r="C1152" t="s">
        <v>43</v>
      </c>
      <c r="D1152" t="s">
        <v>1209</v>
      </c>
      <c r="E1152">
        <v>58.35</v>
      </c>
      <c r="F1152">
        <v>-155.1</v>
      </c>
      <c r="G1152">
        <v>0.01</v>
      </c>
      <c r="J1152" t="s">
        <v>3</v>
      </c>
      <c r="N1152" t="s">
        <v>421</v>
      </c>
      <c r="O1152" t="s">
        <v>46</v>
      </c>
      <c r="P1152" t="s">
        <v>341</v>
      </c>
      <c r="Q1152" t="s">
        <v>386</v>
      </c>
      <c r="S1152">
        <v>53.6</v>
      </c>
      <c r="T1152">
        <v>0.79</v>
      </c>
      <c r="U1152">
        <v>18.38</v>
      </c>
      <c r="Z1152">
        <v>7.57</v>
      </c>
      <c r="AB1152">
        <v>0.14000000000000001</v>
      </c>
      <c r="AC1152">
        <v>5.54</v>
      </c>
      <c r="AD1152">
        <v>9.3800000000000008</v>
      </c>
      <c r="AE1152">
        <v>3.09</v>
      </c>
      <c r="AF1152">
        <v>0.93</v>
      </c>
      <c r="AG1152">
        <v>0.14000000000000001</v>
      </c>
      <c r="AL1152" s="11">
        <f t="shared" si="68"/>
        <v>0</v>
      </c>
      <c r="AM1152" s="12">
        <f t="shared" si="69"/>
        <v>1</v>
      </c>
      <c r="AN1152" s="12">
        <f t="shared" si="70"/>
        <v>0</v>
      </c>
      <c r="AO1152" s="13">
        <f t="shared" si="71"/>
        <v>0</v>
      </c>
    </row>
    <row r="1153" spans="1:41" x14ac:dyDescent="0.25">
      <c r="A1153" t="s">
        <v>1288</v>
      </c>
      <c r="C1153" t="s">
        <v>43</v>
      </c>
      <c r="D1153" t="s">
        <v>1209</v>
      </c>
      <c r="E1153">
        <v>58.35</v>
      </c>
      <c r="F1153">
        <v>-155.1</v>
      </c>
      <c r="G1153">
        <v>0.01</v>
      </c>
      <c r="J1153" t="s">
        <v>3</v>
      </c>
      <c r="N1153" t="s">
        <v>293</v>
      </c>
      <c r="O1153" t="s">
        <v>46</v>
      </c>
      <c r="P1153" t="s">
        <v>341</v>
      </c>
      <c r="Q1153" t="s">
        <v>386</v>
      </c>
      <c r="S1153">
        <v>62.5</v>
      </c>
      <c r="T1153">
        <v>0.71</v>
      </c>
      <c r="U1153">
        <v>16.86</v>
      </c>
      <c r="Z1153">
        <v>5.7</v>
      </c>
      <c r="AB1153">
        <v>0.12</v>
      </c>
      <c r="AC1153">
        <v>2.3199999999999998</v>
      </c>
      <c r="AD1153">
        <v>5.53</v>
      </c>
      <c r="AE1153">
        <v>3.84</v>
      </c>
      <c r="AF1153">
        <v>1.86</v>
      </c>
      <c r="AG1153">
        <v>0.16</v>
      </c>
      <c r="AI1153">
        <v>0.25</v>
      </c>
      <c r="AL1153" s="11">
        <f t="shared" si="68"/>
        <v>0</v>
      </c>
      <c r="AM1153" s="12">
        <f t="shared" si="69"/>
        <v>1</v>
      </c>
      <c r="AN1153" s="12">
        <f t="shared" si="70"/>
        <v>0</v>
      </c>
      <c r="AO1153" s="13">
        <f t="shared" si="71"/>
        <v>0</v>
      </c>
    </row>
    <row r="1154" spans="1:41" x14ac:dyDescent="0.25">
      <c r="A1154" t="s">
        <v>1289</v>
      </c>
      <c r="C1154" t="s">
        <v>43</v>
      </c>
      <c r="D1154" t="s">
        <v>1209</v>
      </c>
      <c r="E1154">
        <v>58.35</v>
      </c>
      <c r="F1154">
        <v>-155.1</v>
      </c>
      <c r="G1154">
        <v>0.01</v>
      </c>
      <c r="J1154" t="s">
        <v>3</v>
      </c>
      <c r="N1154" t="s">
        <v>293</v>
      </c>
      <c r="O1154" t="s">
        <v>46</v>
      </c>
      <c r="P1154" t="s">
        <v>341</v>
      </c>
      <c r="Q1154" t="s">
        <v>386</v>
      </c>
      <c r="S1154">
        <v>55.5</v>
      </c>
      <c r="T1154">
        <v>0.88</v>
      </c>
      <c r="U1154">
        <v>18.149999999999999</v>
      </c>
      <c r="Z1154">
        <v>7.51</v>
      </c>
      <c r="AB1154">
        <v>0.14000000000000001</v>
      </c>
      <c r="AC1154">
        <v>4.18</v>
      </c>
      <c r="AD1154">
        <v>8.15</v>
      </c>
      <c r="AE1154">
        <v>3.78</v>
      </c>
      <c r="AF1154">
        <v>1.0900000000000001</v>
      </c>
      <c r="AG1154">
        <v>0.17</v>
      </c>
      <c r="AI1154">
        <v>0.28000000000000003</v>
      </c>
      <c r="AL1154" s="11">
        <f t="shared" si="68"/>
        <v>0</v>
      </c>
      <c r="AM1154" s="12">
        <f t="shared" si="69"/>
        <v>1</v>
      </c>
      <c r="AN1154" s="12">
        <f t="shared" si="70"/>
        <v>0</v>
      </c>
      <c r="AO1154" s="13">
        <f t="shared" si="71"/>
        <v>0</v>
      </c>
    </row>
    <row r="1155" spans="1:41" x14ac:dyDescent="0.25">
      <c r="A1155" t="s">
        <v>1290</v>
      </c>
      <c r="C1155" t="s">
        <v>43</v>
      </c>
      <c r="D1155" t="s">
        <v>1291</v>
      </c>
      <c r="E1155">
        <v>54.67</v>
      </c>
      <c r="F1155">
        <v>167.77</v>
      </c>
      <c r="G1155">
        <v>1</v>
      </c>
      <c r="J1155" t="s">
        <v>3</v>
      </c>
      <c r="N1155" t="s">
        <v>846</v>
      </c>
      <c r="O1155" t="s">
        <v>46</v>
      </c>
      <c r="P1155" t="s">
        <v>341</v>
      </c>
      <c r="Q1155" t="s">
        <v>386</v>
      </c>
      <c r="S1155">
        <v>59.69</v>
      </c>
      <c r="T1155">
        <v>0.73</v>
      </c>
      <c r="U1155">
        <v>16.350000000000001</v>
      </c>
      <c r="Y1155">
        <v>6.08</v>
      </c>
      <c r="AB1155">
        <v>0.06</v>
      </c>
      <c r="AC1155">
        <v>5.54</v>
      </c>
      <c r="AD1155">
        <v>6.6</v>
      </c>
      <c r="AE1155">
        <v>3.17</v>
      </c>
      <c r="AF1155">
        <v>1.78</v>
      </c>
      <c r="AL1155" s="11">
        <f t="shared" si="68"/>
        <v>0</v>
      </c>
      <c r="AM1155" s="12">
        <f t="shared" si="69"/>
        <v>1</v>
      </c>
      <c r="AN1155" s="12">
        <f t="shared" si="70"/>
        <v>0</v>
      </c>
      <c r="AO1155" s="13">
        <f t="shared" si="71"/>
        <v>0</v>
      </c>
    </row>
    <row r="1156" spans="1:41" x14ac:dyDescent="0.25">
      <c r="A1156" t="s">
        <v>1292</v>
      </c>
      <c r="C1156" t="s">
        <v>43</v>
      </c>
      <c r="D1156" t="s">
        <v>1291</v>
      </c>
      <c r="E1156">
        <v>54.67</v>
      </c>
      <c r="F1156">
        <v>167.77</v>
      </c>
      <c r="G1156">
        <v>1</v>
      </c>
      <c r="J1156" t="s">
        <v>3</v>
      </c>
      <c r="N1156" t="s">
        <v>846</v>
      </c>
      <c r="O1156" t="s">
        <v>46</v>
      </c>
      <c r="P1156" t="s">
        <v>341</v>
      </c>
      <c r="Q1156" t="s">
        <v>386</v>
      </c>
      <c r="S1156">
        <v>59.08</v>
      </c>
      <c r="T1156">
        <v>0.72</v>
      </c>
      <c r="U1156">
        <v>16.690000000000001</v>
      </c>
      <c r="Y1156">
        <v>6.16</v>
      </c>
      <c r="AB1156">
        <v>0.14000000000000001</v>
      </c>
      <c r="AC1156">
        <v>5.45</v>
      </c>
      <c r="AD1156">
        <v>6.78</v>
      </c>
      <c r="AE1156">
        <v>3.06</v>
      </c>
      <c r="AF1156">
        <v>1.92</v>
      </c>
      <c r="AL1156" s="11">
        <f t="shared" si="68"/>
        <v>0</v>
      </c>
      <c r="AM1156" s="12">
        <f t="shared" si="69"/>
        <v>1</v>
      </c>
      <c r="AN1156" s="12">
        <f t="shared" si="70"/>
        <v>0</v>
      </c>
      <c r="AO1156" s="13">
        <f t="shared" si="71"/>
        <v>0</v>
      </c>
    </row>
    <row r="1157" spans="1:41" x14ac:dyDescent="0.25">
      <c r="A1157" t="s">
        <v>1293</v>
      </c>
      <c r="C1157" t="s">
        <v>43</v>
      </c>
      <c r="D1157" t="s">
        <v>1294</v>
      </c>
      <c r="E1157">
        <v>60.495600000000003</v>
      </c>
      <c r="F1157">
        <v>-152.74799999999999</v>
      </c>
      <c r="G1157">
        <v>1E-4</v>
      </c>
      <c r="J1157" t="s">
        <v>3</v>
      </c>
      <c r="N1157" t="s">
        <v>421</v>
      </c>
      <c r="O1157" t="s">
        <v>46</v>
      </c>
      <c r="P1157" t="s">
        <v>341</v>
      </c>
      <c r="Q1157" t="s">
        <v>386</v>
      </c>
      <c r="S1157">
        <v>61.57</v>
      </c>
      <c r="T1157">
        <v>0.51</v>
      </c>
      <c r="U1157">
        <v>18.22</v>
      </c>
      <c r="Z1157">
        <v>5.28</v>
      </c>
      <c r="AB1157">
        <v>0.14000000000000001</v>
      </c>
      <c r="AC1157">
        <v>2.06</v>
      </c>
      <c r="AD1157">
        <v>6.41</v>
      </c>
      <c r="AE1157">
        <v>4.09</v>
      </c>
      <c r="AF1157">
        <v>1.53</v>
      </c>
      <c r="AG1157">
        <v>0.2</v>
      </c>
      <c r="AL1157" s="11">
        <f t="shared" si="68"/>
        <v>0</v>
      </c>
      <c r="AM1157" s="12">
        <f t="shared" si="69"/>
        <v>1</v>
      </c>
      <c r="AN1157" s="12">
        <f t="shared" si="70"/>
        <v>0</v>
      </c>
      <c r="AO1157" s="13">
        <f t="shared" si="71"/>
        <v>0</v>
      </c>
    </row>
    <row r="1158" spans="1:41" x14ac:dyDescent="0.25">
      <c r="A1158" t="s">
        <v>1295</v>
      </c>
      <c r="C1158" t="s">
        <v>43</v>
      </c>
      <c r="D1158" t="s">
        <v>1294</v>
      </c>
      <c r="E1158">
        <v>60.495600000000003</v>
      </c>
      <c r="F1158">
        <v>-152.74799999999999</v>
      </c>
      <c r="G1158">
        <v>1E-4</v>
      </c>
      <c r="J1158" t="s">
        <v>3</v>
      </c>
      <c r="N1158" t="s">
        <v>421</v>
      </c>
      <c r="O1158" t="s">
        <v>46</v>
      </c>
      <c r="P1158" t="s">
        <v>341</v>
      </c>
      <c r="Q1158" t="s">
        <v>386</v>
      </c>
      <c r="S1158">
        <v>60.18</v>
      </c>
      <c r="T1158">
        <v>0.56100000000000005</v>
      </c>
      <c r="U1158">
        <v>18.440000000000001</v>
      </c>
      <c r="Z1158">
        <v>5.8</v>
      </c>
      <c r="AB1158">
        <v>0.14199999999999999</v>
      </c>
      <c r="AC1158">
        <v>2.29</v>
      </c>
      <c r="AD1158">
        <v>6.86</v>
      </c>
      <c r="AE1158">
        <v>4.0599999999999996</v>
      </c>
      <c r="AF1158">
        <v>1.45</v>
      </c>
      <c r="AG1158">
        <v>0.214</v>
      </c>
      <c r="AL1158" s="11">
        <f t="shared" si="68"/>
        <v>0</v>
      </c>
      <c r="AM1158" s="12">
        <f t="shared" si="69"/>
        <v>1</v>
      </c>
      <c r="AN1158" s="12">
        <f t="shared" si="70"/>
        <v>0</v>
      </c>
      <c r="AO1158" s="13">
        <f t="shared" si="71"/>
        <v>0</v>
      </c>
    </row>
    <row r="1159" spans="1:41" x14ac:dyDescent="0.25">
      <c r="A1159" t="s">
        <v>1296</v>
      </c>
      <c r="C1159" t="s">
        <v>43</v>
      </c>
      <c r="D1159" t="s">
        <v>1294</v>
      </c>
      <c r="E1159">
        <v>60.495600000000003</v>
      </c>
      <c r="F1159">
        <v>-152.74799999999999</v>
      </c>
      <c r="G1159">
        <v>1E-4</v>
      </c>
      <c r="J1159" t="s">
        <v>3</v>
      </c>
      <c r="N1159" t="s">
        <v>421</v>
      </c>
      <c r="O1159" t="s">
        <v>46</v>
      </c>
      <c r="P1159" t="s">
        <v>341</v>
      </c>
      <c r="Q1159" t="s">
        <v>386</v>
      </c>
      <c r="S1159">
        <v>60.1</v>
      </c>
      <c r="T1159">
        <v>0.57599999999999996</v>
      </c>
      <c r="U1159">
        <v>18.28</v>
      </c>
      <c r="Z1159">
        <v>5.91</v>
      </c>
      <c r="AB1159">
        <v>0.14399999999999999</v>
      </c>
      <c r="AC1159">
        <v>2.37</v>
      </c>
      <c r="AD1159">
        <v>6.83</v>
      </c>
      <c r="AE1159">
        <v>4.1100000000000003</v>
      </c>
      <c r="AF1159">
        <v>1.45</v>
      </c>
      <c r="AG1159">
        <v>0.218</v>
      </c>
      <c r="AL1159" s="11">
        <f t="shared" si="68"/>
        <v>0</v>
      </c>
      <c r="AM1159" s="12">
        <f t="shared" si="69"/>
        <v>1</v>
      </c>
      <c r="AN1159" s="12">
        <f t="shared" si="70"/>
        <v>0</v>
      </c>
      <c r="AO1159" s="13">
        <f t="shared" si="71"/>
        <v>0</v>
      </c>
    </row>
    <row r="1160" spans="1:41" x14ac:dyDescent="0.25">
      <c r="A1160" t="s">
        <v>1297</v>
      </c>
      <c r="C1160" t="s">
        <v>43</v>
      </c>
      <c r="D1160" t="s">
        <v>1294</v>
      </c>
      <c r="E1160">
        <v>60.495600000000003</v>
      </c>
      <c r="F1160">
        <v>-152.74799999999999</v>
      </c>
      <c r="G1160">
        <v>1E-4</v>
      </c>
      <c r="J1160" t="s">
        <v>3</v>
      </c>
      <c r="N1160" t="s">
        <v>421</v>
      </c>
      <c r="O1160" t="s">
        <v>46</v>
      </c>
      <c r="P1160" t="s">
        <v>341</v>
      </c>
      <c r="Q1160" t="s">
        <v>386</v>
      </c>
      <c r="S1160">
        <v>59.6</v>
      </c>
      <c r="T1160">
        <v>0.57999999999999996</v>
      </c>
      <c r="U1160">
        <v>18.55</v>
      </c>
      <c r="Z1160">
        <v>5.96</v>
      </c>
      <c r="AB1160">
        <v>0.15</v>
      </c>
      <c r="AC1160">
        <v>2.42</v>
      </c>
      <c r="AD1160">
        <v>7.02</v>
      </c>
      <c r="AE1160">
        <v>4.08</v>
      </c>
      <c r="AF1160">
        <v>1.41</v>
      </c>
      <c r="AG1160">
        <v>0.22</v>
      </c>
      <c r="AL1160" s="11">
        <f t="shared" si="68"/>
        <v>0</v>
      </c>
      <c r="AM1160" s="12">
        <f t="shared" si="69"/>
        <v>1</v>
      </c>
      <c r="AN1160" s="12">
        <f t="shared" si="70"/>
        <v>0</v>
      </c>
      <c r="AO1160" s="13">
        <f t="shared" si="71"/>
        <v>0</v>
      </c>
    </row>
    <row r="1161" spans="1:41" x14ac:dyDescent="0.25">
      <c r="A1161" t="s">
        <v>1298</v>
      </c>
      <c r="C1161" t="s">
        <v>43</v>
      </c>
      <c r="D1161" t="s">
        <v>1294</v>
      </c>
      <c r="E1161">
        <v>60.495600000000003</v>
      </c>
      <c r="F1161">
        <v>-152.74799999999999</v>
      </c>
      <c r="G1161">
        <v>1E-4</v>
      </c>
      <c r="J1161" t="s">
        <v>3</v>
      </c>
      <c r="N1161" t="s">
        <v>421</v>
      </c>
      <c r="O1161" t="s">
        <v>46</v>
      </c>
      <c r="P1161" t="s">
        <v>341</v>
      </c>
      <c r="Q1161" t="s">
        <v>386</v>
      </c>
      <c r="S1161">
        <v>58.92</v>
      </c>
      <c r="T1161">
        <v>0.59</v>
      </c>
      <c r="U1161">
        <v>18.8</v>
      </c>
      <c r="Z1161">
        <v>6.06</v>
      </c>
      <c r="AB1161">
        <v>0.15</v>
      </c>
      <c r="AC1161">
        <v>2.5</v>
      </c>
      <c r="AD1161">
        <v>7.24</v>
      </c>
      <c r="AE1161">
        <v>4.1399999999999997</v>
      </c>
      <c r="AF1161">
        <v>1.38</v>
      </c>
      <c r="AG1161">
        <v>0.23</v>
      </c>
      <c r="AL1161" s="11">
        <f t="shared" ref="AL1161:AL1224" si="72">IF(AND(J1161="VOLCANIC_ARC",OR(Q1161="BASALT",Q1161="BASALTIC ANDESITE",Q1161="GABBRO",Q1161="PICRITE",Q1161="TRACHYBASALT")),1,0)</f>
        <v>0</v>
      </c>
      <c r="AM1161" s="12">
        <f t="shared" ref="AM1161:AM1224" si="73">IF(AND(J1161="VOLCANIC_ARC",OR(Q1161="ANDESITE",Q1161="TRACHYANDESITE",Q1161="DACITE",Q1161="RHYODACITE",Q1161="RHYOLITE")),1,0)</f>
        <v>1</v>
      </c>
      <c r="AN1161" s="12">
        <f t="shared" ref="AN1161:AN1224" si="74">IF(AND(Q1161="TEPHRA",S1161&lt;57),1,0)</f>
        <v>0</v>
      </c>
      <c r="AO1161" s="13">
        <f t="shared" ref="AO1161:AO1224" si="75">IF(AND(Q1161="TEPHRA",S1161&gt;=57),1,0)</f>
        <v>0</v>
      </c>
    </row>
    <row r="1162" spans="1:41" x14ac:dyDescent="0.25">
      <c r="A1162" t="s">
        <v>1299</v>
      </c>
      <c r="C1162" t="s">
        <v>43</v>
      </c>
      <c r="D1162" t="s">
        <v>1294</v>
      </c>
      <c r="E1162">
        <v>60.495600000000003</v>
      </c>
      <c r="F1162">
        <v>-152.74799999999999</v>
      </c>
      <c r="G1162">
        <v>1E-4</v>
      </c>
      <c r="J1162" t="s">
        <v>3</v>
      </c>
      <c r="N1162" t="s">
        <v>421</v>
      </c>
      <c r="O1162" t="s">
        <v>46</v>
      </c>
      <c r="P1162" t="s">
        <v>341</v>
      </c>
      <c r="Q1162" t="s">
        <v>386</v>
      </c>
      <c r="S1162">
        <v>62.53</v>
      </c>
      <c r="T1162">
        <v>0.47</v>
      </c>
      <c r="U1162">
        <v>18</v>
      </c>
      <c r="Z1162">
        <v>4.9000000000000004</v>
      </c>
      <c r="AB1162">
        <v>0.13</v>
      </c>
      <c r="AC1162">
        <v>1.92</v>
      </c>
      <c r="AD1162">
        <v>6.04</v>
      </c>
      <c r="AE1162">
        <v>4.22</v>
      </c>
      <c r="AF1162">
        <v>1.59</v>
      </c>
      <c r="AG1162">
        <v>0.2</v>
      </c>
      <c r="AL1162" s="11">
        <f t="shared" si="72"/>
        <v>0</v>
      </c>
      <c r="AM1162" s="12">
        <f t="shared" si="73"/>
        <v>1</v>
      </c>
      <c r="AN1162" s="12">
        <f t="shared" si="74"/>
        <v>0</v>
      </c>
      <c r="AO1162" s="13">
        <f t="shared" si="75"/>
        <v>0</v>
      </c>
    </row>
    <row r="1163" spans="1:41" x14ac:dyDescent="0.25">
      <c r="A1163" t="s">
        <v>1300</v>
      </c>
      <c r="C1163" t="s">
        <v>43</v>
      </c>
      <c r="D1163" t="s">
        <v>1294</v>
      </c>
      <c r="E1163">
        <v>60.495600000000003</v>
      </c>
      <c r="F1163">
        <v>-152.74799999999999</v>
      </c>
      <c r="G1163">
        <v>1E-4</v>
      </c>
      <c r="J1163" t="s">
        <v>3</v>
      </c>
      <c r="N1163" t="s">
        <v>421</v>
      </c>
      <c r="O1163" t="s">
        <v>46</v>
      </c>
      <c r="P1163" t="s">
        <v>341</v>
      </c>
      <c r="Q1163" t="s">
        <v>386</v>
      </c>
      <c r="S1163">
        <v>61.45</v>
      </c>
      <c r="T1163">
        <v>0.52</v>
      </c>
      <c r="U1163">
        <v>18.3</v>
      </c>
      <c r="Z1163">
        <v>5.22</v>
      </c>
      <c r="AB1163">
        <v>0.14000000000000001</v>
      </c>
      <c r="AC1163">
        <v>2.0699999999999998</v>
      </c>
      <c r="AD1163">
        <v>6.41</v>
      </c>
      <c r="AE1163">
        <v>4.1500000000000004</v>
      </c>
      <c r="AF1163">
        <v>1.53</v>
      </c>
      <c r="AG1163">
        <v>0.21</v>
      </c>
      <c r="AL1163" s="11">
        <f t="shared" si="72"/>
        <v>0</v>
      </c>
      <c r="AM1163" s="12">
        <f t="shared" si="73"/>
        <v>1</v>
      </c>
      <c r="AN1163" s="12">
        <f t="shared" si="74"/>
        <v>0</v>
      </c>
      <c r="AO1163" s="13">
        <f t="shared" si="75"/>
        <v>0</v>
      </c>
    </row>
    <row r="1164" spans="1:41" x14ac:dyDescent="0.25">
      <c r="A1164" t="s">
        <v>1301</v>
      </c>
      <c r="C1164" t="s">
        <v>43</v>
      </c>
      <c r="D1164" t="s">
        <v>1294</v>
      </c>
      <c r="E1164">
        <v>60.495600000000003</v>
      </c>
      <c r="F1164">
        <v>-152.74799999999999</v>
      </c>
      <c r="G1164">
        <v>1E-4</v>
      </c>
      <c r="J1164" t="s">
        <v>3</v>
      </c>
      <c r="N1164" t="s">
        <v>421</v>
      </c>
      <c r="O1164" t="s">
        <v>46</v>
      </c>
      <c r="P1164" t="s">
        <v>341</v>
      </c>
      <c r="Q1164" t="s">
        <v>386</v>
      </c>
      <c r="S1164">
        <v>59.52</v>
      </c>
      <c r="T1164">
        <v>0.57999999999999996</v>
      </c>
      <c r="U1164">
        <v>18.57</v>
      </c>
      <c r="Z1164">
        <v>5.9</v>
      </c>
      <c r="AB1164">
        <v>0.14000000000000001</v>
      </c>
      <c r="AC1164">
        <v>2.48</v>
      </c>
      <c r="AD1164">
        <v>7.03</v>
      </c>
      <c r="AE1164">
        <v>4.16</v>
      </c>
      <c r="AF1164">
        <v>1.4</v>
      </c>
      <c r="AG1164">
        <v>0.22</v>
      </c>
      <c r="AL1164" s="11">
        <f t="shared" si="72"/>
        <v>0</v>
      </c>
      <c r="AM1164" s="12">
        <f t="shared" si="73"/>
        <v>1</v>
      </c>
      <c r="AN1164" s="12">
        <f t="shared" si="74"/>
        <v>0</v>
      </c>
      <c r="AO1164" s="13">
        <f t="shared" si="75"/>
        <v>0</v>
      </c>
    </row>
    <row r="1165" spans="1:41" x14ac:dyDescent="0.25">
      <c r="A1165" t="s">
        <v>1302</v>
      </c>
      <c r="C1165" t="s">
        <v>43</v>
      </c>
      <c r="D1165" t="s">
        <v>1294</v>
      </c>
      <c r="E1165">
        <v>60.495600000000003</v>
      </c>
      <c r="F1165">
        <v>-152.74799999999999</v>
      </c>
      <c r="G1165">
        <v>1E-4</v>
      </c>
      <c r="J1165" t="s">
        <v>3</v>
      </c>
      <c r="N1165" t="s">
        <v>421</v>
      </c>
      <c r="O1165" t="s">
        <v>46</v>
      </c>
      <c r="P1165" t="s">
        <v>341</v>
      </c>
      <c r="Q1165" t="s">
        <v>386</v>
      </c>
      <c r="S1165">
        <v>60.41</v>
      </c>
      <c r="T1165">
        <v>0.54600000000000004</v>
      </c>
      <c r="U1165">
        <v>18.350000000000001</v>
      </c>
      <c r="Z1165">
        <v>5.7</v>
      </c>
      <c r="AB1165">
        <v>0.14399999999999999</v>
      </c>
      <c r="AC1165">
        <v>2.31</v>
      </c>
      <c r="AD1165">
        <v>6.76</v>
      </c>
      <c r="AE1165">
        <v>4.1100000000000003</v>
      </c>
      <c r="AF1165">
        <v>1.46</v>
      </c>
      <c r="AG1165">
        <v>0.21099999999999999</v>
      </c>
      <c r="AL1165" s="11">
        <f t="shared" si="72"/>
        <v>0</v>
      </c>
      <c r="AM1165" s="12">
        <f t="shared" si="73"/>
        <v>1</v>
      </c>
      <c r="AN1165" s="12">
        <f t="shared" si="74"/>
        <v>0</v>
      </c>
      <c r="AO1165" s="13">
        <f t="shared" si="75"/>
        <v>0</v>
      </c>
    </row>
    <row r="1166" spans="1:41" x14ac:dyDescent="0.25">
      <c r="A1166" t="s">
        <v>1303</v>
      </c>
      <c r="C1166" t="s">
        <v>43</v>
      </c>
      <c r="D1166" t="s">
        <v>1294</v>
      </c>
      <c r="E1166">
        <v>60.495600000000003</v>
      </c>
      <c r="F1166">
        <v>-152.74799999999999</v>
      </c>
      <c r="G1166">
        <v>1E-4</v>
      </c>
      <c r="J1166" t="s">
        <v>3</v>
      </c>
      <c r="N1166" t="s">
        <v>421</v>
      </c>
      <c r="O1166" t="s">
        <v>46</v>
      </c>
      <c r="P1166" t="s">
        <v>341</v>
      </c>
      <c r="Q1166" t="s">
        <v>386</v>
      </c>
      <c r="S1166">
        <v>59.28</v>
      </c>
      <c r="T1166">
        <v>0.57699999999999996</v>
      </c>
      <c r="U1166">
        <v>18.66</v>
      </c>
      <c r="Z1166">
        <v>6.18</v>
      </c>
      <c r="AB1166">
        <v>0.152</v>
      </c>
      <c r="AC1166">
        <v>2.52</v>
      </c>
      <c r="AD1166">
        <v>7.04</v>
      </c>
      <c r="AE1166">
        <v>4.05</v>
      </c>
      <c r="AF1166">
        <v>1.33</v>
      </c>
      <c r="AG1166">
        <v>0.22</v>
      </c>
      <c r="AL1166" s="11">
        <f t="shared" si="72"/>
        <v>0</v>
      </c>
      <c r="AM1166" s="12">
        <f t="shared" si="73"/>
        <v>1</v>
      </c>
      <c r="AN1166" s="12">
        <f t="shared" si="74"/>
        <v>0</v>
      </c>
      <c r="AO1166" s="13">
        <f t="shared" si="75"/>
        <v>0</v>
      </c>
    </row>
    <row r="1167" spans="1:41" x14ac:dyDescent="0.25">
      <c r="A1167" t="s">
        <v>1304</v>
      </c>
      <c r="C1167" t="s">
        <v>43</v>
      </c>
      <c r="D1167" t="s">
        <v>1294</v>
      </c>
      <c r="E1167">
        <v>60.495600000000003</v>
      </c>
      <c r="F1167">
        <v>-152.74799999999999</v>
      </c>
      <c r="G1167">
        <v>1E-4</v>
      </c>
      <c r="J1167" t="s">
        <v>3</v>
      </c>
      <c r="N1167" t="s">
        <v>421</v>
      </c>
      <c r="O1167" t="s">
        <v>46</v>
      </c>
      <c r="P1167" t="s">
        <v>341</v>
      </c>
      <c r="Q1167" t="s">
        <v>386</v>
      </c>
      <c r="S1167">
        <v>62.74</v>
      </c>
      <c r="T1167">
        <v>0.47699999999999998</v>
      </c>
      <c r="U1167">
        <v>17.88</v>
      </c>
      <c r="Z1167">
        <v>4.93</v>
      </c>
      <c r="AB1167">
        <v>0.129</v>
      </c>
      <c r="AC1167">
        <v>1.91</v>
      </c>
      <c r="AD1167">
        <v>5.85</v>
      </c>
      <c r="AE1167">
        <v>4.3899999999999997</v>
      </c>
      <c r="AF1167">
        <v>1.61</v>
      </c>
      <c r="AG1167">
        <v>7.9000000000000001E-2</v>
      </c>
      <c r="AL1167" s="11">
        <f t="shared" si="72"/>
        <v>0</v>
      </c>
      <c r="AM1167" s="12">
        <f t="shared" si="73"/>
        <v>1</v>
      </c>
      <c r="AN1167" s="12">
        <f t="shared" si="74"/>
        <v>0</v>
      </c>
      <c r="AO1167" s="13">
        <f t="shared" si="75"/>
        <v>0</v>
      </c>
    </row>
    <row r="1168" spans="1:41" x14ac:dyDescent="0.25">
      <c r="A1168" t="s">
        <v>1305</v>
      </c>
      <c r="C1168" t="s">
        <v>43</v>
      </c>
      <c r="D1168" t="s">
        <v>1294</v>
      </c>
      <c r="E1168">
        <v>60.495600000000003</v>
      </c>
      <c r="F1168">
        <v>-152.74799999999999</v>
      </c>
      <c r="G1168">
        <v>1E-4</v>
      </c>
      <c r="J1168" t="s">
        <v>3</v>
      </c>
      <c r="N1168" t="s">
        <v>421</v>
      </c>
      <c r="O1168" t="s">
        <v>46</v>
      </c>
      <c r="P1168" t="s">
        <v>369</v>
      </c>
      <c r="Q1168" t="s">
        <v>370</v>
      </c>
      <c r="S1168">
        <v>59.78</v>
      </c>
      <c r="T1168">
        <v>0.57399999999999995</v>
      </c>
      <c r="U1168">
        <v>18.36</v>
      </c>
      <c r="Z1168">
        <v>5.99</v>
      </c>
      <c r="AB1168">
        <v>0.14199999999999999</v>
      </c>
      <c r="AC1168">
        <v>2.3450000000000002</v>
      </c>
      <c r="AD1168">
        <v>6.9</v>
      </c>
      <c r="AE1168">
        <v>4.21</v>
      </c>
      <c r="AF1168">
        <v>1.42</v>
      </c>
      <c r="AG1168">
        <v>0.18</v>
      </c>
      <c r="AL1168" s="11">
        <f t="shared" si="72"/>
        <v>1</v>
      </c>
      <c r="AM1168" s="12">
        <f t="shared" si="73"/>
        <v>0</v>
      </c>
      <c r="AN1168" s="12">
        <f t="shared" si="74"/>
        <v>0</v>
      </c>
      <c r="AO1168" s="13">
        <f t="shared" si="75"/>
        <v>0</v>
      </c>
    </row>
    <row r="1169" spans="1:41" x14ac:dyDescent="0.25">
      <c r="A1169" t="s">
        <v>1306</v>
      </c>
      <c r="C1169" t="s">
        <v>43</v>
      </c>
      <c r="D1169" t="s">
        <v>1294</v>
      </c>
      <c r="E1169">
        <v>60.495600000000003</v>
      </c>
      <c r="F1169">
        <v>-152.74799999999999</v>
      </c>
      <c r="G1169">
        <v>1E-4</v>
      </c>
      <c r="J1169" t="s">
        <v>3</v>
      </c>
      <c r="N1169" t="s">
        <v>421</v>
      </c>
      <c r="O1169" t="s">
        <v>46</v>
      </c>
      <c r="P1169" t="s">
        <v>341</v>
      </c>
      <c r="Q1169" t="s">
        <v>386</v>
      </c>
      <c r="S1169">
        <v>59.78</v>
      </c>
      <c r="T1169">
        <v>0.57399999999999995</v>
      </c>
      <c r="U1169">
        <v>18.36</v>
      </c>
      <c r="Z1169">
        <v>5.99</v>
      </c>
      <c r="AB1169">
        <v>0.14199999999999999</v>
      </c>
      <c r="AC1169">
        <v>2.4500000000000002</v>
      </c>
      <c r="AD1169">
        <v>6.9</v>
      </c>
      <c r="AE1169">
        <v>4.21</v>
      </c>
      <c r="AF1169">
        <v>1.42</v>
      </c>
      <c r="AG1169">
        <v>0.18</v>
      </c>
      <c r="AL1169" s="11">
        <f t="shared" si="72"/>
        <v>0</v>
      </c>
      <c r="AM1169" s="12">
        <f t="shared" si="73"/>
        <v>1</v>
      </c>
      <c r="AN1169" s="12">
        <f t="shared" si="74"/>
        <v>0</v>
      </c>
      <c r="AO1169" s="13">
        <f t="shared" si="75"/>
        <v>0</v>
      </c>
    </row>
    <row r="1170" spans="1:41" x14ac:dyDescent="0.25">
      <c r="A1170" t="s">
        <v>1307</v>
      </c>
      <c r="C1170" t="s">
        <v>43</v>
      </c>
      <c r="D1170" t="s">
        <v>1294</v>
      </c>
      <c r="E1170">
        <v>60.495600000000003</v>
      </c>
      <c r="F1170">
        <v>-152.74799999999999</v>
      </c>
      <c r="G1170">
        <v>1E-4</v>
      </c>
      <c r="J1170" t="s">
        <v>3</v>
      </c>
      <c r="N1170" t="s">
        <v>421</v>
      </c>
      <c r="O1170" t="s">
        <v>46</v>
      </c>
      <c r="P1170" t="s">
        <v>341</v>
      </c>
      <c r="Q1170" t="s">
        <v>386</v>
      </c>
      <c r="S1170">
        <v>62.62</v>
      </c>
      <c r="T1170">
        <v>0.48499999999999999</v>
      </c>
      <c r="U1170">
        <v>18.03</v>
      </c>
      <c r="Z1170">
        <v>5</v>
      </c>
      <c r="AB1170">
        <v>0.13500000000000001</v>
      </c>
      <c r="AC1170">
        <v>1.85</v>
      </c>
      <c r="AD1170">
        <v>5.92</v>
      </c>
      <c r="AE1170">
        <v>4.24</v>
      </c>
      <c r="AF1170">
        <v>1.62</v>
      </c>
      <c r="AG1170">
        <v>0.105</v>
      </c>
      <c r="AL1170" s="11">
        <f t="shared" si="72"/>
        <v>0</v>
      </c>
      <c r="AM1170" s="12">
        <f t="shared" si="73"/>
        <v>1</v>
      </c>
      <c r="AN1170" s="12">
        <f t="shared" si="74"/>
        <v>0</v>
      </c>
      <c r="AO1170" s="13">
        <f t="shared" si="75"/>
        <v>0</v>
      </c>
    </row>
    <row r="1171" spans="1:41" x14ac:dyDescent="0.25">
      <c r="A1171" t="s">
        <v>1308</v>
      </c>
      <c r="C1171" t="s">
        <v>43</v>
      </c>
      <c r="D1171" t="s">
        <v>1294</v>
      </c>
      <c r="E1171">
        <v>60.495600000000003</v>
      </c>
      <c r="F1171">
        <v>-152.74799999999999</v>
      </c>
      <c r="G1171">
        <v>1E-4</v>
      </c>
      <c r="J1171" t="s">
        <v>3</v>
      </c>
      <c r="N1171" t="s">
        <v>421</v>
      </c>
      <c r="O1171" t="s">
        <v>46</v>
      </c>
      <c r="P1171" t="s">
        <v>369</v>
      </c>
      <c r="Q1171" t="s">
        <v>370</v>
      </c>
      <c r="S1171">
        <v>55.57</v>
      </c>
      <c r="T1171">
        <v>0.85399999999999998</v>
      </c>
      <c r="U1171">
        <v>17.399999999999999</v>
      </c>
      <c r="Z1171">
        <v>8.16</v>
      </c>
      <c r="AB1171">
        <v>0.23499999999999999</v>
      </c>
      <c r="AC1171">
        <v>4.93</v>
      </c>
      <c r="AD1171">
        <v>8.34</v>
      </c>
      <c r="AE1171">
        <v>3.59</v>
      </c>
      <c r="AF1171">
        <v>0.76</v>
      </c>
      <c r="AG1171">
        <v>0.16400000000000001</v>
      </c>
      <c r="AL1171" s="11">
        <f t="shared" si="72"/>
        <v>1</v>
      </c>
      <c r="AM1171" s="12">
        <f t="shared" si="73"/>
        <v>0</v>
      </c>
      <c r="AN1171" s="12">
        <f t="shared" si="74"/>
        <v>0</v>
      </c>
      <c r="AO1171" s="13">
        <f t="shared" si="75"/>
        <v>0</v>
      </c>
    </row>
    <row r="1172" spans="1:41" x14ac:dyDescent="0.25">
      <c r="A1172" t="s">
        <v>1309</v>
      </c>
      <c r="C1172" t="s">
        <v>43</v>
      </c>
      <c r="D1172" t="s">
        <v>1294</v>
      </c>
      <c r="E1172">
        <v>60.495600000000003</v>
      </c>
      <c r="F1172">
        <v>-152.74799999999999</v>
      </c>
      <c r="G1172">
        <v>1E-4</v>
      </c>
      <c r="J1172" t="s">
        <v>3</v>
      </c>
      <c r="N1172" t="s">
        <v>421</v>
      </c>
      <c r="O1172" t="s">
        <v>46</v>
      </c>
      <c r="P1172" t="s">
        <v>341</v>
      </c>
      <c r="Q1172" t="s">
        <v>386</v>
      </c>
      <c r="S1172">
        <v>55.43</v>
      </c>
      <c r="T1172">
        <v>0.72199999999999998</v>
      </c>
      <c r="U1172">
        <v>19.25</v>
      </c>
      <c r="Z1172">
        <v>7.57</v>
      </c>
      <c r="AB1172">
        <v>0.156</v>
      </c>
      <c r="AC1172">
        <v>3.31</v>
      </c>
      <c r="AD1172">
        <v>8.4700000000000006</v>
      </c>
      <c r="AE1172">
        <v>3.68</v>
      </c>
      <c r="AF1172">
        <v>1.18</v>
      </c>
      <c r="AG1172">
        <v>0.23100000000000001</v>
      </c>
      <c r="AL1172" s="11">
        <f t="shared" si="72"/>
        <v>0</v>
      </c>
      <c r="AM1172" s="12">
        <f t="shared" si="73"/>
        <v>1</v>
      </c>
      <c r="AN1172" s="12">
        <f t="shared" si="74"/>
        <v>0</v>
      </c>
      <c r="AO1172" s="13">
        <f t="shared" si="75"/>
        <v>0</v>
      </c>
    </row>
    <row r="1173" spans="1:41" x14ac:dyDescent="0.25">
      <c r="A1173" t="s">
        <v>1310</v>
      </c>
      <c r="C1173" t="s">
        <v>43</v>
      </c>
      <c r="D1173" t="s">
        <v>1294</v>
      </c>
      <c r="E1173">
        <v>60.495600000000003</v>
      </c>
      <c r="F1173">
        <v>-152.74799999999999</v>
      </c>
      <c r="G1173">
        <v>1E-4</v>
      </c>
      <c r="J1173" t="s">
        <v>3</v>
      </c>
      <c r="N1173" t="s">
        <v>421</v>
      </c>
      <c r="O1173" t="s">
        <v>46</v>
      </c>
      <c r="P1173" t="s">
        <v>341</v>
      </c>
      <c r="Q1173" t="s">
        <v>386</v>
      </c>
      <c r="S1173">
        <v>60.55</v>
      </c>
      <c r="T1173">
        <v>0.55300000000000005</v>
      </c>
      <c r="U1173">
        <v>18.239999999999998</v>
      </c>
      <c r="Z1173">
        <v>5.75</v>
      </c>
      <c r="AB1173">
        <v>0.14199999999999999</v>
      </c>
      <c r="AC1173">
        <v>2.2400000000000002</v>
      </c>
      <c r="AD1173">
        <v>6.73</v>
      </c>
      <c r="AE1173">
        <v>4.0999999999999996</v>
      </c>
      <c r="AF1173">
        <v>1.47</v>
      </c>
      <c r="AG1173">
        <v>0.21099999999999999</v>
      </c>
      <c r="AL1173" s="11">
        <f t="shared" si="72"/>
        <v>0</v>
      </c>
      <c r="AM1173" s="12">
        <f t="shared" si="73"/>
        <v>1</v>
      </c>
      <c r="AN1173" s="12">
        <f t="shared" si="74"/>
        <v>0</v>
      </c>
      <c r="AO1173" s="13">
        <f t="shared" si="75"/>
        <v>0</v>
      </c>
    </row>
    <row r="1174" spans="1:41" x14ac:dyDescent="0.25">
      <c r="A1174" t="s">
        <v>1311</v>
      </c>
      <c r="C1174" t="s">
        <v>43</v>
      </c>
      <c r="D1174" t="s">
        <v>1294</v>
      </c>
      <c r="E1174">
        <v>60.495600000000003</v>
      </c>
      <c r="F1174">
        <v>-152.74799999999999</v>
      </c>
      <c r="G1174">
        <v>1E-4</v>
      </c>
      <c r="J1174" t="s">
        <v>3</v>
      </c>
      <c r="N1174" t="s">
        <v>421</v>
      </c>
      <c r="O1174" t="s">
        <v>46</v>
      </c>
      <c r="P1174" t="s">
        <v>369</v>
      </c>
      <c r="Q1174" t="s">
        <v>370</v>
      </c>
      <c r="S1174">
        <v>46.54</v>
      </c>
      <c r="T1174">
        <v>0.73299999999999998</v>
      </c>
      <c r="U1174">
        <v>21.63</v>
      </c>
      <c r="Z1174">
        <v>10.86</v>
      </c>
      <c r="AB1174">
        <v>0.20100000000000001</v>
      </c>
      <c r="AC1174">
        <v>5.51</v>
      </c>
      <c r="AD1174">
        <v>12.2</v>
      </c>
      <c r="AE1174">
        <v>2.0299999999999998</v>
      </c>
      <c r="AF1174">
        <v>0.14000000000000001</v>
      </c>
      <c r="AG1174">
        <v>0.14499999999999999</v>
      </c>
      <c r="AL1174" s="11">
        <f t="shared" si="72"/>
        <v>1</v>
      </c>
      <c r="AM1174" s="12">
        <f t="shared" si="73"/>
        <v>0</v>
      </c>
      <c r="AN1174" s="12">
        <f t="shared" si="74"/>
        <v>0</v>
      </c>
      <c r="AO1174" s="13">
        <f t="shared" si="75"/>
        <v>0</v>
      </c>
    </row>
    <row r="1175" spans="1:41" x14ac:dyDescent="0.25">
      <c r="A1175" t="s">
        <v>1312</v>
      </c>
      <c r="C1175" t="s">
        <v>43</v>
      </c>
      <c r="D1175" t="s">
        <v>1294</v>
      </c>
      <c r="E1175">
        <v>60.495600000000003</v>
      </c>
      <c r="F1175">
        <v>-152.74799999999999</v>
      </c>
      <c r="G1175">
        <v>1E-4</v>
      </c>
      <c r="J1175" t="s">
        <v>3</v>
      </c>
      <c r="N1175" t="s">
        <v>421</v>
      </c>
      <c r="O1175" t="s">
        <v>46</v>
      </c>
      <c r="P1175" t="s">
        <v>341</v>
      </c>
      <c r="Q1175" t="s">
        <v>386</v>
      </c>
      <c r="S1175">
        <v>59.77</v>
      </c>
      <c r="T1175">
        <v>0.56699999999999995</v>
      </c>
      <c r="U1175">
        <v>18.5</v>
      </c>
      <c r="Z1175">
        <v>5.93</v>
      </c>
      <c r="AB1175">
        <v>0.14399999999999999</v>
      </c>
      <c r="AC1175">
        <v>2.4500000000000002</v>
      </c>
      <c r="AD1175">
        <v>6.94</v>
      </c>
      <c r="AE1175">
        <v>4.0599999999999996</v>
      </c>
      <c r="AF1175">
        <v>1.42</v>
      </c>
      <c r="AG1175">
        <v>0.21299999999999999</v>
      </c>
      <c r="AL1175" s="11">
        <f t="shared" si="72"/>
        <v>0</v>
      </c>
      <c r="AM1175" s="12">
        <f t="shared" si="73"/>
        <v>1</v>
      </c>
      <c r="AN1175" s="12">
        <f t="shared" si="74"/>
        <v>0</v>
      </c>
      <c r="AO1175" s="13">
        <f t="shared" si="75"/>
        <v>0</v>
      </c>
    </row>
    <row r="1176" spans="1:41" x14ac:dyDescent="0.25">
      <c r="A1176" t="s">
        <v>1313</v>
      </c>
      <c r="C1176" t="s">
        <v>43</v>
      </c>
      <c r="D1176" t="s">
        <v>1294</v>
      </c>
      <c r="E1176">
        <v>60.495600000000003</v>
      </c>
      <c r="F1176">
        <v>-152.74799999999999</v>
      </c>
      <c r="G1176">
        <v>1E-4</v>
      </c>
      <c r="J1176" t="s">
        <v>3</v>
      </c>
      <c r="N1176" t="s">
        <v>421</v>
      </c>
      <c r="O1176" t="s">
        <v>46</v>
      </c>
      <c r="P1176" t="s">
        <v>341</v>
      </c>
      <c r="Q1176" t="s">
        <v>386</v>
      </c>
      <c r="S1176">
        <v>60.35</v>
      </c>
      <c r="T1176">
        <v>0.55200000000000005</v>
      </c>
      <c r="U1176">
        <v>18.399999999999999</v>
      </c>
      <c r="Z1176">
        <v>5.74</v>
      </c>
      <c r="AB1176">
        <v>0.14299999999999999</v>
      </c>
      <c r="AC1176">
        <v>2.29</v>
      </c>
      <c r="AD1176">
        <v>6.77</v>
      </c>
      <c r="AE1176">
        <v>4.09</v>
      </c>
      <c r="AF1176">
        <v>1.46</v>
      </c>
      <c r="AG1176">
        <v>0.21199999999999999</v>
      </c>
      <c r="AL1176" s="11">
        <f t="shared" si="72"/>
        <v>0</v>
      </c>
      <c r="AM1176" s="12">
        <f t="shared" si="73"/>
        <v>1</v>
      </c>
      <c r="AN1176" s="12">
        <f t="shared" si="74"/>
        <v>0</v>
      </c>
      <c r="AO1176" s="13">
        <f t="shared" si="75"/>
        <v>0</v>
      </c>
    </row>
    <row r="1177" spans="1:41" x14ac:dyDescent="0.25">
      <c r="A1177" t="s">
        <v>1314</v>
      </c>
      <c r="C1177" t="s">
        <v>43</v>
      </c>
      <c r="D1177" t="s">
        <v>1294</v>
      </c>
      <c r="E1177">
        <v>60.495600000000003</v>
      </c>
      <c r="F1177">
        <v>-152.74799999999999</v>
      </c>
      <c r="G1177">
        <v>1E-4</v>
      </c>
      <c r="J1177" t="s">
        <v>3</v>
      </c>
      <c r="N1177" t="s">
        <v>421</v>
      </c>
      <c r="O1177" t="s">
        <v>46</v>
      </c>
      <c r="P1177" t="s">
        <v>369</v>
      </c>
      <c r="Q1177" t="s">
        <v>370</v>
      </c>
      <c r="S1177">
        <v>46.62</v>
      </c>
      <c r="T1177">
        <v>0.68</v>
      </c>
      <c r="U1177">
        <v>21.55</v>
      </c>
      <c r="Z1177">
        <v>10.88</v>
      </c>
      <c r="AB1177">
        <v>0.20799999999999999</v>
      </c>
      <c r="AC1177">
        <v>5.38</v>
      </c>
      <c r="AD1177">
        <v>11.89</v>
      </c>
      <c r="AE1177">
        <v>2.35</v>
      </c>
      <c r="AF1177">
        <v>0.16</v>
      </c>
      <c r="AG1177">
        <v>0.27800000000000002</v>
      </c>
      <c r="AL1177" s="11">
        <f t="shared" si="72"/>
        <v>1</v>
      </c>
      <c r="AM1177" s="12">
        <f t="shared" si="73"/>
        <v>0</v>
      </c>
      <c r="AN1177" s="12">
        <f t="shared" si="74"/>
        <v>0</v>
      </c>
      <c r="AO1177" s="13">
        <f t="shared" si="75"/>
        <v>0</v>
      </c>
    </row>
    <row r="1178" spans="1:41" x14ac:dyDescent="0.25">
      <c r="A1178" t="s">
        <v>1315</v>
      </c>
      <c r="C1178" t="s">
        <v>43</v>
      </c>
      <c r="D1178" t="s">
        <v>1294</v>
      </c>
      <c r="E1178">
        <v>60.495600000000003</v>
      </c>
      <c r="F1178">
        <v>-152.74799999999999</v>
      </c>
      <c r="G1178">
        <v>1E-4</v>
      </c>
      <c r="J1178" t="s">
        <v>3</v>
      </c>
      <c r="N1178" t="s">
        <v>421</v>
      </c>
      <c r="O1178" t="s">
        <v>46</v>
      </c>
      <c r="P1178" t="s">
        <v>341</v>
      </c>
      <c r="Q1178" t="s">
        <v>386</v>
      </c>
      <c r="S1178">
        <v>58.24</v>
      </c>
      <c r="T1178">
        <v>0.61499999999999999</v>
      </c>
      <c r="U1178">
        <v>18.28</v>
      </c>
      <c r="Z1178">
        <v>6.42</v>
      </c>
      <c r="AB1178">
        <v>0.151</v>
      </c>
      <c r="AC1178">
        <v>2.65</v>
      </c>
      <c r="AD1178">
        <v>7.48</v>
      </c>
      <c r="AE1178">
        <v>4.05</v>
      </c>
      <c r="AF1178">
        <v>1.31</v>
      </c>
      <c r="AG1178">
        <v>0.22600000000000001</v>
      </c>
      <c r="AL1178" s="11">
        <f t="shared" si="72"/>
        <v>0</v>
      </c>
      <c r="AM1178" s="12">
        <f t="shared" si="73"/>
        <v>1</v>
      </c>
      <c r="AN1178" s="12">
        <f t="shared" si="74"/>
        <v>0</v>
      </c>
      <c r="AO1178" s="13">
        <f t="shared" si="75"/>
        <v>0</v>
      </c>
    </row>
    <row r="1179" spans="1:41" x14ac:dyDescent="0.25">
      <c r="A1179" t="s">
        <v>1316</v>
      </c>
      <c r="C1179" t="s">
        <v>43</v>
      </c>
      <c r="D1179" t="s">
        <v>1294</v>
      </c>
      <c r="E1179">
        <v>60.495600000000003</v>
      </c>
      <c r="F1179">
        <v>-152.74799999999999</v>
      </c>
      <c r="G1179">
        <v>1E-4</v>
      </c>
      <c r="J1179" t="s">
        <v>3</v>
      </c>
      <c r="N1179" t="s">
        <v>421</v>
      </c>
      <c r="O1179" t="s">
        <v>46</v>
      </c>
      <c r="P1179" t="s">
        <v>341</v>
      </c>
      <c r="Q1179" t="s">
        <v>386</v>
      </c>
      <c r="S1179">
        <v>58.82</v>
      </c>
      <c r="T1179">
        <v>0.60099999999999998</v>
      </c>
      <c r="U1179">
        <v>18.64</v>
      </c>
      <c r="Z1179">
        <v>6.36</v>
      </c>
      <c r="AB1179">
        <v>0.14799999999999999</v>
      </c>
      <c r="AC1179">
        <v>2.5299999999999998</v>
      </c>
      <c r="AD1179">
        <v>7.3</v>
      </c>
      <c r="AE1179">
        <v>4.0199999999999996</v>
      </c>
      <c r="AF1179">
        <v>1.36</v>
      </c>
      <c r="AG1179">
        <v>0.22600000000000001</v>
      </c>
      <c r="AL1179" s="11">
        <f t="shared" si="72"/>
        <v>0</v>
      </c>
      <c r="AM1179" s="12">
        <f t="shared" si="73"/>
        <v>1</v>
      </c>
      <c r="AN1179" s="12">
        <f t="shared" si="74"/>
        <v>0</v>
      </c>
      <c r="AO1179" s="13">
        <f t="shared" si="75"/>
        <v>0</v>
      </c>
    </row>
    <row r="1180" spans="1:41" x14ac:dyDescent="0.25">
      <c r="A1180" t="s">
        <v>1317</v>
      </c>
      <c r="C1180" t="s">
        <v>43</v>
      </c>
      <c r="D1180" t="s">
        <v>1294</v>
      </c>
      <c r="E1180">
        <v>60.495600000000003</v>
      </c>
      <c r="F1180">
        <v>-152.74799999999999</v>
      </c>
      <c r="G1180">
        <v>1E-4</v>
      </c>
      <c r="J1180" t="s">
        <v>3</v>
      </c>
      <c r="N1180" t="s">
        <v>421</v>
      </c>
      <c r="O1180" t="s">
        <v>46</v>
      </c>
      <c r="P1180" t="s">
        <v>341</v>
      </c>
      <c r="Q1180" t="s">
        <v>386</v>
      </c>
      <c r="S1180">
        <v>60.89</v>
      </c>
      <c r="T1180">
        <v>0.53100000000000003</v>
      </c>
      <c r="U1180">
        <v>18.420000000000002</v>
      </c>
      <c r="Z1180">
        <v>5.41</v>
      </c>
      <c r="AB1180">
        <v>0.14199999999999999</v>
      </c>
      <c r="AC1180">
        <v>2.1</v>
      </c>
      <c r="AD1180">
        <v>6.67</v>
      </c>
      <c r="AE1180">
        <v>4.13</v>
      </c>
      <c r="AF1180">
        <v>1.5</v>
      </c>
      <c r="AG1180">
        <v>0.21</v>
      </c>
      <c r="AL1180" s="11">
        <f t="shared" si="72"/>
        <v>0</v>
      </c>
      <c r="AM1180" s="12">
        <f t="shared" si="73"/>
        <v>1</v>
      </c>
      <c r="AN1180" s="12">
        <f t="shared" si="74"/>
        <v>0</v>
      </c>
      <c r="AO1180" s="13">
        <f t="shared" si="75"/>
        <v>0</v>
      </c>
    </row>
    <row r="1181" spans="1:41" x14ac:dyDescent="0.25">
      <c r="A1181" t="s">
        <v>1318</v>
      </c>
      <c r="C1181" t="s">
        <v>43</v>
      </c>
      <c r="D1181" t="s">
        <v>1294</v>
      </c>
      <c r="E1181">
        <v>60.495600000000003</v>
      </c>
      <c r="F1181">
        <v>-152.74799999999999</v>
      </c>
      <c r="G1181">
        <v>1E-4</v>
      </c>
      <c r="J1181" t="s">
        <v>3</v>
      </c>
      <c r="N1181" t="s">
        <v>421</v>
      </c>
      <c r="O1181" t="s">
        <v>46</v>
      </c>
      <c r="P1181" t="s">
        <v>341</v>
      </c>
      <c r="Q1181" t="s">
        <v>386</v>
      </c>
      <c r="S1181">
        <v>58.63</v>
      </c>
      <c r="T1181">
        <v>0.6</v>
      </c>
      <c r="U1181">
        <v>18.739999999999998</v>
      </c>
      <c r="Z1181">
        <v>6.32</v>
      </c>
      <c r="AB1181">
        <v>0.15</v>
      </c>
      <c r="AC1181">
        <v>2.5499999999999998</v>
      </c>
      <c r="AD1181">
        <v>7.41</v>
      </c>
      <c r="AE1181">
        <v>4.04</v>
      </c>
      <c r="AF1181">
        <v>1.33</v>
      </c>
      <c r="AG1181">
        <v>0.22800000000000001</v>
      </c>
      <c r="AL1181" s="11">
        <f t="shared" si="72"/>
        <v>0</v>
      </c>
      <c r="AM1181" s="12">
        <f t="shared" si="73"/>
        <v>1</v>
      </c>
      <c r="AN1181" s="12">
        <f t="shared" si="74"/>
        <v>0</v>
      </c>
      <c r="AO1181" s="13">
        <f t="shared" si="75"/>
        <v>0</v>
      </c>
    </row>
    <row r="1182" spans="1:41" x14ac:dyDescent="0.25">
      <c r="A1182" t="s">
        <v>1319</v>
      </c>
      <c r="C1182" t="s">
        <v>43</v>
      </c>
      <c r="D1182" t="s">
        <v>1294</v>
      </c>
      <c r="E1182">
        <v>60.495600000000003</v>
      </c>
      <c r="F1182">
        <v>-152.74799999999999</v>
      </c>
      <c r="G1182">
        <v>1E-4</v>
      </c>
      <c r="J1182" t="s">
        <v>3</v>
      </c>
      <c r="N1182" t="s">
        <v>421</v>
      </c>
      <c r="O1182" t="s">
        <v>46</v>
      </c>
      <c r="P1182" t="s">
        <v>341</v>
      </c>
      <c r="Q1182" t="s">
        <v>386</v>
      </c>
      <c r="S1182">
        <v>60.23</v>
      </c>
      <c r="T1182">
        <v>0.55500000000000005</v>
      </c>
      <c r="U1182">
        <v>18.440000000000001</v>
      </c>
      <c r="Z1182">
        <v>5.66</v>
      </c>
      <c r="AB1182">
        <v>0.14399999999999999</v>
      </c>
      <c r="AC1182">
        <v>2.31</v>
      </c>
      <c r="AD1182">
        <v>6.84</v>
      </c>
      <c r="AE1182">
        <v>4.1399999999999997</v>
      </c>
      <c r="AF1182">
        <v>1.46</v>
      </c>
      <c r="AG1182">
        <v>0.214</v>
      </c>
      <c r="AL1182" s="11">
        <f t="shared" si="72"/>
        <v>0</v>
      </c>
      <c r="AM1182" s="12">
        <f t="shared" si="73"/>
        <v>1</v>
      </c>
      <c r="AN1182" s="12">
        <f t="shared" si="74"/>
        <v>0</v>
      </c>
      <c r="AO1182" s="13">
        <f t="shared" si="75"/>
        <v>0</v>
      </c>
    </row>
    <row r="1183" spans="1:41" x14ac:dyDescent="0.25">
      <c r="A1183" t="s">
        <v>1320</v>
      </c>
      <c r="C1183" t="s">
        <v>43</v>
      </c>
      <c r="D1183" t="s">
        <v>1294</v>
      </c>
      <c r="E1183">
        <v>60.495600000000003</v>
      </c>
      <c r="F1183">
        <v>-152.74799999999999</v>
      </c>
      <c r="G1183">
        <v>1E-4</v>
      </c>
      <c r="J1183" t="s">
        <v>3</v>
      </c>
      <c r="N1183" t="s">
        <v>421</v>
      </c>
      <c r="O1183" t="s">
        <v>46</v>
      </c>
      <c r="P1183" t="s">
        <v>341</v>
      </c>
      <c r="Q1183" t="s">
        <v>386</v>
      </c>
      <c r="S1183">
        <v>59.97</v>
      </c>
      <c r="T1183">
        <v>0.57299999999999995</v>
      </c>
      <c r="U1183">
        <v>18.27</v>
      </c>
      <c r="Z1183">
        <v>5.96</v>
      </c>
      <c r="AB1183">
        <v>0.14699999999999999</v>
      </c>
      <c r="AC1183">
        <v>2.36</v>
      </c>
      <c r="AD1183">
        <v>6.97</v>
      </c>
      <c r="AE1183">
        <v>4.09</v>
      </c>
      <c r="AF1183">
        <v>1.45</v>
      </c>
      <c r="AG1183">
        <v>0.216</v>
      </c>
      <c r="AL1183" s="11">
        <f t="shared" si="72"/>
        <v>0</v>
      </c>
      <c r="AM1183" s="12">
        <f t="shared" si="73"/>
        <v>1</v>
      </c>
      <c r="AN1183" s="12">
        <f t="shared" si="74"/>
        <v>0</v>
      </c>
      <c r="AO1183" s="13">
        <f t="shared" si="75"/>
        <v>0</v>
      </c>
    </row>
    <row r="1184" spans="1:41" x14ac:dyDescent="0.25">
      <c r="A1184" t="s">
        <v>1321</v>
      </c>
      <c r="C1184" t="s">
        <v>43</v>
      </c>
      <c r="D1184" t="s">
        <v>1294</v>
      </c>
      <c r="E1184">
        <v>60.495600000000003</v>
      </c>
      <c r="F1184">
        <v>-152.74799999999999</v>
      </c>
      <c r="G1184">
        <v>1E-4</v>
      </c>
      <c r="J1184" t="s">
        <v>3</v>
      </c>
      <c r="N1184" t="s">
        <v>421</v>
      </c>
      <c r="O1184" t="s">
        <v>46</v>
      </c>
      <c r="P1184" t="s">
        <v>341</v>
      </c>
      <c r="Q1184" t="s">
        <v>386</v>
      </c>
      <c r="S1184">
        <v>61.43</v>
      </c>
      <c r="T1184">
        <v>0.498</v>
      </c>
      <c r="U1184">
        <v>18.39</v>
      </c>
      <c r="Z1184">
        <v>5.2</v>
      </c>
      <c r="AB1184">
        <v>0.13600000000000001</v>
      </c>
      <c r="AC1184">
        <v>1.93</v>
      </c>
      <c r="AD1184">
        <v>6.44</v>
      </c>
      <c r="AE1184">
        <v>4.25</v>
      </c>
      <c r="AF1184">
        <v>1.53</v>
      </c>
      <c r="AG1184">
        <v>0.20200000000000001</v>
      </c>
      <c r="AL1184" s="11">
        <f t="shared" si="72"/>
        <v>0</v>
      </c>
      <c r="AM1184" s="12">
        <f t="shared" si="73"/>
        <v>1</v>
      </c>
      <c r="AN1184" s="12">
        <f t="shared" si="74"/>
        <v>0</v>
      </c>
      <c r="AO1184" s="13">
        <f t="shared" si="75"/>
        <v>0</v>
      </c>
    </row>
    <row r="1185" spans="1:41" x14ac:dyDescent="0.25">
      <c r="A1185" t="s">
        <v>1322</v>
      </c>
      <c r="C1185" t="s">
        <v>43</v>
      </c>
      <c r="D1185" t="s">
        <v>1294</v>
      </c>
      <c r="E1185">
        <v>60.495600000000003</v>
      </c>
      <c r="F1185">
        <v>-152.74799999999999</v>
      </c>
      <c r="G1185">
        <v>1E-4</v>
      </c>
      <c r="J1185" t="s">
        <v>3</v>
      </c>
      <c r="N1185" t="s">
        <v>421</v>
      </c>
      <c r="O1185" t="s">
        <v>46</v>
      </c>
      <c r="P1185" t="s">
        <v>341</v>
      </c>
      <c r="Q1185" t="s">
        <v>386</v>
      </c>
      <c r="S1185">
        <v>60.67</v>
      </c>
      <c r="T1185">
        <v>0.54</v>
      </c>
      <c r="U1185">
        <v>18.309999999999999</v>
      </c>
      <c r="Z1185">
        <v>5.63</v>
      </c>
      <c r="AB1185">
        <v>0.14199999999999999</v>
      </c>
      <c r="AC1185">
        <v>2.1800000000000002</v>
      </c>
      <c r="AD1185">
        <v>6.67</v>
      </c>
      <c r="AE1185">
        <v>4.17</v>
      </c>
      <c r="AF1185">
        <v>1.49</v>
      </c>
      <c r="AG1185">
        <v>0.21199999999999999</v>
      </c>
      <c r="AL1185" s="11">
        <f t="shared" si="72"/>
        <v>0</v>
      </c>
      <c r="AM1185" s="12">
        <f t="shared" si="73"/>
        <v>1</v>
      </c>
      <c r="AN1185" s="12">
        <f t="shared" si="74"/>
        <v>0</v>
      </c>
      <c r="AO1185" s="13">
        <f t="shared" si="75"/>
        <v>0</v>
      </c>
    </row>
    <row r="1186" spans="1:41" x14ac:dyDescent="0.25">
      <c r="A1186" t="s">
        <v>1323</v>
      </c>
      <c r="C1186" t="s">
        <v>43</v>
      </c>
      <c r="D1186" t="s">
        <v>1294</v>
      </c>
      <c r="E1186">
        <v>60.495600000000003</v>
      </c>
      <c r="F1186">
        <v>-152.74799999999999</v>
      </c>
      <c r="G1186">
        <v>1E-4</v>
      </c>
      <c r="J1186" t="s">
        <v>3</v>
      </c>
      <c r="N1186" t="s">
        <v>421</v>
      </c>
      <c r="O1186" t="s">
        <v>46</v>
      </c>
      <c r="P1186" t="s">
        <v>341</v>
      </c>
      <c r="Q1186" t="s">
        <v>386</v>
      </c>
      <c r="S1186">
        <v>62.25</v>
      </c>
      <c r="T1186">
        <v>0.48599999999999999</v>
      </c>
      <c r="U1186">
        <v>17.97</v>
      </c>
      <c r="Z1186">
        <v>5.01</v>
      </c>
      <c r="AB1186">
        <v>0.13700000000000001</v>
      </c>
      <c r="AC1186">
        <v>1.92</v>
      </c>
      <c r="AD1186">
        <v>6.13</v>
      </c>
      <c r="AE1186">
        <v>4.3</v>
      </c>
      <c r="AF1186">
        <v>1.6</v>
      </c>
      <c r="AG1186">
        <v>0.2</v>
      </c>
      <c r="AL1186" s="11">
        <f t="shared" si="72"/>
        <v>0</v>
      </c>
      <c r="AM1186" s="12">
        <f t="shared" si="73"/>
        <v>1</v>
      </c>
      <c r="AN1186" s="12">
        <f t="shared" si="74"/>
        <v>0</v>
      </c>
      <c r="AO1186" s="13">
        <f t="shared" si="75"/>
        <v>0</v>
      </c>
    </row>
    <row r="1187" spans="1:41" x14ac:dyDescent="0.25">
      <c r="A1187" t="s">
        <v>1324</v>
      </c>
      <c r="C1187" t="s">
        <v>43</v>
      </c>
      <c r="D1187" t="s">
        <v>1294</v>
      </c>
      <c r="E1187">
        <v>60.495600000000003</v>
      </c>
      <c r="F1187">
        <v>-152.74799999999999</v>
      </c>
      <c r="G1187">
        <v>1E-4</v>
      </c>
      <c r="J1187" t="s">
        <v>3</v>
      </c>
      <c r="N1187" t="s">
        <v>421</v>
      </c>
      <c r="O1187" t="s">
        <v>46</v>
      </c>
      <c r="P1187" t="s">
        <v>341</v>
      </c>
      <c r="Q1187" t="s">
        <v>386</v>
      </c>
      <c r="S1187">
        <v>61.96</v>
      </c>
      <c r="T1187">
        <v>0.48899999999999999</v>
      </c>
      <c r="U1187">
        <v>18.28</v>
      </c>
      <c r="Z1187">
        <v>4.96</v>
      </c>
      <c r="AB1187">
        <v>0.13300000000000001</v>
      </c>
      <c r="AC1187">
        <v>1.86</v>
      </c>
      <c r="AD1187">
        <v>6.29</v>
      </c>
      <c r="AE1187">
        <v>4.26</v>
      </c>
      <c r="AF1187">
        <v>1.58</v>
      </c>
      <c r="AG1187">
        <v>0.19900000000000001</v>
      </c>
      <c r="AL1187" s="11">
        <f t="shared" si="72"/>
        <v>0</v>
      </c>
      <c r="AM1187" s="12">
        <f t="shared" si="73"/>
        <v>1</v>
      </c>
      <c r="AN1187" s="12">
        <f t="shared" si="74"/>
        <v>0</v>
      </c>
      <c r="AO1187" s="13">
        <f t="shared" si="75"/>
        <v>0</v>
      </c>
    </row>
    <row r="1188" spans="1:41" x14ac:dyDescent="0.25">
      <c r="A1188" t="s">
        <v>1325</v>
      </c>
      <c r="C1188" t="s">
        <v>43</v>
      </c>
      <c r="D1188" t="s">
        <v>1294</v>
      </c>
      <c r="E1188">
        <v>60.495600000000003</v>
      </c>
      <c r="F1188">
        <v>-152.74799999999999</v>
      </c>
      <c r="G1188">
        <v>1E-4</v>
      </c>
      <c r="J1188" t="s">
        <v>3</v>
      </c>
      <c r="N1188" t="s">
        <v>421</v>
      </c>
      <c r="O1188" t="s">
        <v>46</v>
      </c>
      <c r="P1188" t="s">
        <v>341</v>
      </c>
      <c r="Q1188" t="s">
        <v>386</v>
      </c>
      <c r="S1188">
        <v>63.16</v>
      </c>
      <c r="T1188">
        <v>0.46</v>
      </c>
      <c r="U1188">
        <v>17.96</v>
      </c>
      <c r="Z1188">
        <v>4.59</v>
      </c>
      <c r="AB1188">
        <v>0.13</v>
      </c>
      <c r="AC1188">
        <v>1.79</v>
      </c>
      <c r="AD1188">
        <v>5.82</v>
      </c>
      <c r="AE1188">
        <v>4.2300000000000004</v>
      </c>
      <c r="AF1188">
        <v>1.67</v>
      </c>
      <c r="AG1188">
        <v>0.19</v>
      </c>
      <c r="AL1188" s="11">
        <f t="shared" si="72"/>
        <v>0</v>
      </c>
      <c r="AM1188" s="12">
        <f t="shared" si="73"/>
        <v>1</v>
      </c>
      <c r="AN1188" s="12">
        <f t="shared" si="74"/>
        <v>0</v>
      </c>
      <c r="AO1188" s="13">
        <f t="shared" si="75"/>
        <v>0</v>
      </c>
    </row>
    <row r="1189" spans="1:41" x14ac:dyDescent="0.25">
      <c r="A1189" t="s">
        <v>1326</v>
      </c>
      <c r="C1189" t="s">
        <v>43</v>
      </c>
      <c r="D1189" t="s">
        <v>1294</v>
      </c>
      <c r="E1189">
        <v>60.495600000000003</v>
      </c>
      <c r="F1189">
        <v>-152.74799999999999</v>
      </c>
      <c r="G1189">
        <v>1E-4</v>
      </c>
      <c r="J1189" t="s">
        <v>3</v>
      </c>
      <c r="N1189" t="s">
        <v>421</v>
      </c>
      <c r="O1189" t="s">
        <v>46</v>
      </c>
      <c r="P1189" t="s">
        <v>341</v>
      </c>
      <c r="Q1189" t="s">
        <v>386</v>
      </c>
      <c r="S1189">
        <v>59.72</v>
      </c>
      <c r="T1189">
        <v>0.57999999999999996</v>
      </c>
      <c r="U1189">
        <v>18.7</v>
      </c>
      <c r="Z1189">
        <v>5.66</v>
      </c>
      <c r="AB1189">
        <v>0.14000000000000001</v>
      </c>
      <c r="AC1189">
        <v>2.46</v>
      </c>
      <c r="AD1189">
        <v>7.01</v>
      </c>
      <c r="AE1189">
        <v>4.09</v>
      </c>
      <c r="AF1189">
        <v>1.42</v>
      </c>
      <c r="AG1189">
        <v>0.22</v>
      </c>
      <c r="AL1189" s="11">
        <f t="shared" si="72"/>
        <v>0</v>
      </c>
      <c r="AM1189" s="12">
        <f t="shared" si="73"/>
        <v>1</v>
      </c>
      <c r="AN1189" s="12">
        <f t="shared" si="74"/>
        <v>0</v>
      </c>
      <c r="AO1189" s="13">
        <f t="shared" si="75"/>
        <v>0</v>
      </c>
    </row>
    <row r="1190" spans="1:41" x14ac:dyDescent="0.25">
      <c r="A1190" t="s">
        <v>1327</v>
      </c>
      <c r="C1190" t="s">
        <v>43</v>
      </c>
      <c r="D1190" t="s">
        <v>1294</v>
      </c>
      <c r="E1190">
        <v>60.495600000000003</v>
      </c>
      <c r="F1190">
        <v>-152.74799999999999</v>
      </c>
      <c r="G1190">
        <v>1E-4</v>
      </c>
      <c r="J1190" t="s">
        <v>3</v>
      </c>
      <c r="N1190" t="s">
        <v>421</v>
      </c>
      <c r="O1190" t="s">
        <v>46</v>
      </c>
      <c r="P1190" t="s">
        <v>341</v>
      </c>
      <c r="Q1190" t="s">
        <v>386</v>
      </c>
      <c r="S1190">
        <v>60.32</v>
      </c>
      <c r="T1190">
        <v>0.55100000000000005</v>
      </c>
      <c r="U1190">
        <v>18.41</v>
      </c>
      <c r="Z1190">
        <v>5.74</v>
      </c>
      <c r="AB1190">
        <v>0.14199999999999999</v>
      </c>
      <c r="AC1190">
        <v>2.2999999999999998</v>
      </c>
      <c r="AD1190">
        <v>6.75</v>
      </c>
      <c r="AE1190">
        <v>4.1399999999999997</v>
      </c>
      <c r="AF1190">
        <v>1.44</v>
      </c>
      <c r="AG1190">
        <v>0.21199999999999999</v>
      </c>
      <c r="AL1190" s="11">
        <f t="shared" si="72"/>
        <v>0</v>
      </c>
      <c r="AM1190" s="12">
        <f t="shared" si="73"/>
        <v>1</v>
      </c>
      <c r="AN1190" s="12">
        <f t="shared" si="74"/>
        <v>0</v>
      </c>
      <c r="AO1190" s="13">
        <f t="shared" si="75"/>
        <v>0</v>
      </c>
    </row>
    <row r="1191" spans="1:41" x14ac:dyDescent="0.25">
      <c r="A1191" t="s">
        <v>1328</v>
      </c>
      <c r="C1191" t="s">
        <v>43</v>
      </c>
      <c r="D1191" t="s">
        <v>1294</v>
      </c>
      <c r="E1191">
        <v>60.495600000000003</v>
      </c>
      <c r="F1191">
        <v>-152.74799999999999</v>
      </c>
      <c r="G1191">
        <v>1E-4</v>
      </c>
      <c r="J1191" t="s">
        <v>3</v>
      </c>
      <c r="N1191" t="s">
        <v>421</v>
      </c>
      <c r="O1191" t="s">
        <v>46</v>
      </c>
      <c r="P1191" t="s">
        <v>341</v>
      </c>
      <c r="Q1191" t="s">
        <v>386</v>
      </c>
      <c r="S1191">
        <v>59.67</v>
      </c>
      <c r="T1191">
        <v>0.57199999999999995</v>
      </c>
      <c r="U1191">
        <v>18.41</v>
      </c>
      <c r="Z1191">
        <v>6.02</v>
      </c>
      <c r="AB1191">
        <v>0.14299999999999999</v>
      </c>
      <c r="AC1191">
        <v>2.46</v>
      </c>
      <c r="AD1191">
        <v>6.93</v>
      </c>
      <c r="AE1191">
        <v>4.1399999999999997</v>
      </c>
      <c r="AF1191">
        <v>1.43</v>
      </c>
      <c r="AG1191">
        <v>0.216</v>
      </c>
      <c r="AL1191" s="11">
        <f t="shared" si="72"/>
        <v>0</v>
      </c>
      <c r="AM1191" s="12">
        <f t="shared" si="73"/>
        <v>1</v>
      </c>
      <c r="AN1191" s="12">
        <f t="shared" si="74"/>
        <v>0</v>
      </c>
      <c r="AO1191" s="13">
        <f t="shared" si="75"/>
        <v>0</v>
      </c>
    </row>
    <row r="1192" spans="1:41" x14ac:dyDescent="0.25">
      <c r="A1192" t="s">
        <v>1329</v>
      </c>
      <c r="C1192" t="s">
        <v>43</v>
      </c>
      <c r="D1192" t="s">
        <v>1294</v>
      </c>
      <c r="E1192">
        <v>60.495600000000003</v>
      </c>
      <c r="F1192">
        <v>-152.74799999999999</v>
      </c>
      <c r="G1192">
        <v>1E-4</v>
      </c>
      <c r="J1192" t="s">
        <v>3</v>
      </c>
      <c r="N1192" t="s">
        <v>421</v>
      </c>
      <c r="O1192" t="s">
        <v>46</v>
      </c>
      <c r="P1192" t="s">
        <v>341</v>
      </c>
      <c r="Q1192" t="s">
        <v>386</v>
      </c>
      <c r="S1192">
        <v>59.73</v>
      </c>
      <c r="T1192">
        <v>0.56599999999999995</v>
      </c>
      <c r="U1192">
        <v>18.45</v>
      </c>
      <c r="Z1192">
        <v>5.97</v>
      </c>
      <c r="AB1192">
        <v>0.14299999999999999</v>
      </c>
      <c r="AC1192">
        <v>2.4</v>
      </c>
      <c r="AD1192">
        <v>6.98</v>
      </c>
      <c r="AE1192">
        <v>4.09</v>
      </c>
      <c r="AF1192">
        <v>1.46</v>
      </c>
      <c r="AG1192">
        <v>0.215</v>
      </c>
      <c r="AL1192" s="11">
        <f t="shared" si="72"/>
        <v>0</v>
      </c>
      <c r="AM1192" s="12">
        <f t="shared" si="73"/>
        <v>1</v>
      </c>
      <c r="AN1192" s="12">
        <f t="shared" si="74"/>
        <v>0</v>
      </c>
      <c r="AO1192" s="13">
        <f t="shared" si="75"/>
        <v>0</v>
      </c>
    </row>
    <row r="1193" spans="1:41" x14ac:dyDescent="0.25">
      <c r="A1193" t="s">
        <v>1330</v>
      </c>
      <c r="C1193" t="s">
        <v>43</v>
      </c>
      <c r="D1193" t="s">
        <v>1294</v>
      </c>
      <c r="E1193">
        <v>60.495600000000003</v>
      </c>
      <c r="F1193">
        <v>-152.74799999999999</v>
      </c>
      <c r="G1193">
        <v>1E-4</v>
      </c>
      <c r="J1193" t="s">
        <v>3</v>
      </c>
      <c r="N1193" t="s">
        <v>421</v>
      </c>
      <c r="O1193" t="s">
        <v>46</v>
      </c>
      <c r="P1193" t="s">
        <v>369</v>
      </c>
      <c r="Q1193" t="s">
        <v>370</v>
      </c>
      <c r="S1193">
        <v>44.8</v>
      </c>
      <c r="T1193">
        <v>0.99399999999999999</v>
      </c>
      <c r="U1193">
        <v>21.39</v>
      </c>
      <c r="Z1193">
        <v>11.32</v>
      </c>
      <c r="AB1193">
        <v>0.17899999999999999</v>
      </c>
      <c r="AC1193">
        <v>5.38</v>
      </c>
      <c r="AD1193">
        <v>13.13</v>
      </c>
      <c r="AE1193">
        <v>2.17</v>
      </c>
      <c r="AF1193">
        <v>0.26</v>
      </c>
      <c r="AG1193">
        <v>0.39100000000000001</v>
      </c>
      <c r="AL1193" s="11">
        <f t="shared" si="72"/>
        <v>1</v>
      </c>
      <c r="AM1193" s="12">
        <f t="shared" si="73"/>
        <v>0</v>
      </c>
      <c r="AN1193" s="12">
        <f t="shared" si="74"/>
        <v>0</v>
      </c>
      <c r="AO1193" s="13">
        <f t="shared" si="75"/>
        <v>0</v>
      </c>
    </row>
    <row r="1194" spans="1:41" x14ac:dyDescent="0.25">
      <c r="A1194" t="s">
        <v>1331</v>
      </c>
      <c r="C1194" t="s">
        <v>43</v>
      </c>
      <c r="D1194" t="s">
        <v>1294</v>
      </c>
      <c r="E1194">
        <v>60.495600000000003</v>
      </c>
      <c r="F1194">
        <v>-152.74799999999999</v>
      </c>
      <c r="G1194">
        <v>1E-4</v>
      </c>
      <c r="J1194" t="s">
        <v>3</v>
      </c>
      <c r="N1194" t="s">
        <v>421</v>
      </c>
      <c r="O1194" t="s">
        <v>46</v>
      </c>
      <c r="P1194" t="s">
        <v>369</v>
      </c>
      <c r="Q1194" t="s">
        <v>370</v>
      </c>
      <c r="S1194">
        <v>50.37</v>
      </c>
      <c r="T1194">
        <v>0.79900000000000004</v>
      </c>
      <c r="U1194">
        <v>19.07</v>
      </c>
      <c r="Z1194">
        <v>10.220000000000001</v>
      </c>
      <c r="AB1194">
        <v>0.23200000000000001</v>
      </c>
      <c r="AC1194">
        <v>5.15</v>
      </c>
      <c r="AD1194">
        <v>10.47</v>
      </c>
      <c r="AE1194">
        <v>3.34</v>
      </c>
      <c r="AF1194">
        <v>0.25</v>
      </c>
      <c r="AG1194">
        <v>8.8999999999999996E-2</v>
      </c>
      <c r="AL1194" s="11">
        <f t="shared" si="72"/>
        <v>1</v>
      </c>
      <c r="AM1194" s="12">
        <f t="shared" si="73"/>
        <v>0</v>
      </c>
      <c r="AN1194" s="12">
        <f t="shared" si="74"/>
        <v>0</v>
      </c>
      <c r="AO1194" s="13">
        <f t="shared" si="75"/>
        <v>0</v>
      </c>
    </row>
    <row r="1195" spans="1:41" x14ac:dyDescent="0.25">
      <c r="A1195" t="s">
        <v>1332</v>
      </c>
      <c r="C1195" t="s">
        <v>43</v>
      </c>
      <c r="D1195" t="s">
        <v>1294</v>
      </c>
      <c r="E1195">
        <v>60.495600000000003</v>
      </c>
      <c r="F1195">
        <v>-152.74799999999999</v>
      </c>
      <c r="G1195">
        <v>1E-4</v>
      </c>
      <c r="J1195" t="s">
        <v>3</v>
      </c>
      <c r="N1195" t="s">
        <v>421</v>
      </c>
      <c r="O1195" t="s">
        <v>46</v>
      </c>
      <c r="P1195" t="s">
        <v>369</v>
      </c>
      <c r="Q1195" t="s">
        <v>370</v>
      </c>
      <c r="S1195">
        <v>48.49</v>
      </c>
      <c r="T1195">
        <v>0.93200000000000005</v>
      </c>
      <c r="U1195">
        <v>20.12</v>
      </c>
      <c r="Z1195">
        <v>10.27</v>
      </c>
      <c r="AB1195">
        <v>0.21</v>
      </c>
      <c r="AC1195">
        <v>4.8099999999999996</v>
      </c>
      <c r="AD1195">
        <v>11.22</v>
      </c>
      <c r="AE1195">
        <v>3.35</v>
      </c>
      <c r="AF1195">
        <v>0.3</v>
      </c>
      <c r="AG1195">
        <v>0.29399999999999998</v>
      </c>
      <c r="AL1195" s="11">
        <f t="shared" si="72"/>
        <v>1</v>
      </c>
      <c r="AM1195" s="12">
        <f t="shared" si="73"/>
        <v>0</v>
      </c>
      <c r="AN1195" s="12">
        <f t="shared" si="74"/>
        <v>0</v>
      </c>
      <c r="AO1195" s="13">
        <f t="shared" si="75"/>
        <v>0</v>
      </c>
    </row>
    <row r="1196" spans="1:41" x14ac:dyDescent="0.25">
      <c r="A1196" t="s">
        <v>1333</v>
      </c>
      <c r="C1196" t="s">
        <v>43</v>
      </c>
      <c r="D1196" t="s">
        <v>1294</v>
      </c>
      <c r="E1196">
        <v>60.495600000000003</v>
      </c>
      <c r="F1196">
        <v>-152.74799999999999</v>
      </c>
      <c r="G1196">
        <v>1E-4</v>
      </c>
      <c r="J1196" t="s">
        <v>3</v>
      </c>
      <c r="N1196" t="s">
        <v>421</v>
      </c>
      <c r="O1196" t="s">
        <v>46</v>
      </c>
      <c r="P1196" t="s">
        <v>369</v>
      </c>
      <c r="Q1196" t="s">
        <v>370</v>
      </c>
      <c r="S1196">
        <v>55.76</v>
      </c>
      <c r="T1196">
        <v>0.79500000000000004</v>
      </c>
      <c r="U1196">
        <v>18.559999999999999</v>
      </c>
      <c r="Z1196">
        <v>7.83</v>
      </c>
      <c r="AB1196">
        <v>0.20499999999999999</v>
      </c>
      <c r="AC1196">
        <v>4.3</v>
      </c>
      <c r="AD1196">
        <v>7.64</v>
      </c>
      <c r="AE1196">
        <v>3.85</v>
      </c>
      <c r="AF1196">
        <v>0.86</v>
      </c>
      <c r="AG1196">
        <v>0.21199999999999999</v>
      </c>
      <c r="AL1196" s="11">
        <f t="shared" si="72"/>
        <v>1</v>
      </c>
      <c r="AM1196" s="12">
        <f t="shared" si="73"/>
        <v>0</v>
      </c>
      <c r="AN1196" s="12">
        <f t="shared" si="74"/>
        <v>0</v>
      </c>
      <c r="AO1196" s="13">
        <f t="shared" si="75"/>
        <v>0</v>
      </c>
    </row>
    <row r="1197" spans="1:41" x14ac:dyDescent="0.25">
      <c r="A1197" t="s">
        <v>1334</v>
      </c>
      <c r="C1197" t="s">
        <v>43</v>
      </c>
      <c r="D1197" t="s">
        <v>1294</v>
      </c>
      <c r="E1197">
        <v>60.495600000000003</v>
      </c>
      <c r="F1197">
        <v>-152.74799999999999</v>
      </c>
      <c r="G1197">
        <v>1E-4</v>
      </c>
      <c r="J1197" t="s">
        <v>3</v>
      </c>
      <c r="N1197" t="s">
        <v>421</v>
      </c>
      <c r="O1197" t="s">
        <v>46</v>
      </c>
      <c r="P1197" t="s">
        <v>341</v>
      </c>
      <c r="Q1197" t="s">
        <v>386</v>
      </c>
      <c r="S1197">
        <v>62.29</v>
      </c>
      <c r="T1197">
        <v>0.47599999999999998</v>
      </c>
      <c r="U1197">
        <v>18.079999999999998</v>
      </c>
      <c r="Z1197">
        <v>4.9800000000000004</v>
      </c>
      <c r="AB1197">
        <v>0.13300000000000001</v>
      </c>
      <c r="AC1197">
        <v>1.92</v>
      </c>
      <c r="AD1197">
        <v>6.15</v>
      </c>
      <c r="AE1197">
        <v>4.21</v>
      </c>
      <c r="AF1197">
        <v>1.57</v>
      </c>
      <c r="AG1197">
        <v>0.19600000000000001</v>
      </c>
      <c r="AL1197" s="11">
        <f t="shared" si="72"/>
        <v>0</v>
      </c>
      <c r="AM1197" s="12">
        <f t="shared" si="73"/>
        <v>1</v>
      </c>
      <c r="AN1197" s="12">
        <f t="shared" si="74"/>
        <v>0</v>
      </c>
      <c r="AO1197" s="13">
        <f t="shared" si="75"/>
        <v>0</v>
      </c>
    </row>
    <row r="1198" spans="1:41" x14ac:dyDescent="0.25">
      <c r="A1198" t="s">
        <v>1335</v>
      </c>
      <c r="C1198" t="s">
        <v>43</v>
      </c>
      <c r="D1198" t="s">
        <v>1294</v>
      </c>
      <c r="E1198">
        <v>60.495600000000003</v>
      </c>
      <c r="F1198">
        <v>-152.74799999999999</v>
      </c>
      <c r="G1198">
        <v>1E-4</v>
      </c>
      <c r="J1198" t="s">
        <v>3</v>
      </c>
      <c r="N1198" t="s">
        <v>421</v>
      </c>
      <c r="O1198" t="s">
        <v>46</v>
      </c>
      <c r="P1198" t="s">
        <v>341</v>
      </c>
      <c r="Q1198" t="s">
        <v>386</v>
      </c>
      <c r="S1198">
        <v>58.18</v>
      </c>
      <c r="T1198">
        <v>0.624</v>
      </c>
      <c r="U1198">
        <v>18.8</v>
      </c>
      <c r="Z1198">
        <v>6.51</v>
      </c>
      <c r="AB1198">
        <v>0.151</v>
      </c>
      <c r="AC1198">
        <v>2.65</v>
      </c>
      <c r="AD1198">
        <v>7.58</v>
      </c>
      <c r="AE1198">
        <v>3.96</v>
      </c>
      <c r="AF1198">
        <v>1.31</v>
      </c>
      <c r="AG1198">
        <v>0.22900000000000001</v>
      </c>
      <c r="AL1198" s="11">
        <f t="shared" si="72"/>
        <v>0</v>
      </c>
      <c r="AM1198" s="12">
        <f t="shared" si="73"/>
        <v>1</v>
      </c>
      <c r="AN1198" s="12">
        <f t="shared" si="74"/>
        <v>0</v>
      </c>
      <c r="AO1198" s="13">
        <f t="shared" si="75"/>
        <v>0</v>
      </c>
    </row>
    <row r="1199" spans="1:41" x14ac:dyDescent="0.25">
      <c r="A1199" t="s">
        <v>1336</v>
      </c>
      <c r="C1199" t="s">
        <v>43</v>
      </c>
      <c r="D1199" t="s">
        <v>1294</v>
      </c>
      <c r="E1199">
        <v>60.495600000000003</v>
      </c>
      <c r="F1199">
        <v>-152.74799999999999</v>
      </c>
      <c r="G1199">
        <v>1E-4</v>
      </c>
      <c r="J1199" t="s">
        <v>3</v>
      </c>
      <c r="N1199" t="s">
        <v>421</v>
      </c>
      <c r="O1199" t="s">
        <v>46</v>
      </c>
      <c r="P1199" t="s">
        <v>369</v>
      </c>
      <c r="Q1199" t="s">
        <v>370</v>
      </c>
      <c r="S1199">
        <v>50.4</v>
      </c>
      <c r="T1199">
        <v>0.79400000000000004</v>
      </c>
      <c r="U1199">
        <v>19.73</v>
      </c>
      <c r="Z1199">
        <v>9.9499999999999993</v>
      </c>
      <c r="AB1199">
        <v>0.187</v>
      </c>
      <c r="AC1199">
        <v>4.7300000000000004</v>
      </c>
      <c r="AD1199">
        <v>10.039999999999999</v>
      </c>
      <c r="AE1199">
        <v>3.7</v>
      </c>
      <c r="AF1199">
        <v>0.27</v>
      </c>
      <c r="AG1199">
        <v>0.19600000000000001</v>
      </c>
      <c r="AL1199" s="11">
        <f t="shared" si="72"/>
        <v>1</v>
      </c>
      <c r="AM1199" s="12">
        <f t="shared" si="73"/>
        <v>0</v>
      </c>
      <c r="AN1199" s="12">
        <f t="shared" si="74"/>
        <v>0</v>
      </c>
      <c r="AO1199" s="13">
        <f t="shared" si="75"/>
        <v>0</v>
      </c>
    </row>
    <row r="1200" spans="1:41" x14ac:dyDescent="0.25">
      <c r="A1200" t="s">
        <v>1337</v>
      </c>
      <c r="C1200" t="s">
        <v>43</v>
      </c>
      <c r="D1200" t="s">
        <v>1294</v>
      </c>
      <c r="E1200">
        <v>60.495600000000003</v>
      </c>
      <c r="F1200">
        <v>-152.74799999999999</v>
      </c>
      <c r="G1200">
        <v>1E-4</v>
      </c>
      <c r="J1200" t="s">
        <v>3</v>
      </c>
      <c r="N1200" t="s">
        <v>421</v>
      </c>
      <c r="O1200" t="s">
        <v>46</v>
      </c>
      <c r="P1200" t="s">
        <v>369</v>
      </c>
      <c r="Q1200" t="s">
        <v>370</v>
      </c>
      <c r="S1200">
        <v>46.58</v>
      </c>
      <c r="T1200">
        <v>0.93100000000000005</v>
      </c>
      <c r="U1200">
        <v>20.78</v>
      </c>
      <c r="Z1200">
        <v>11.14</v>
      </c>
      <c r="AB1200">
        <v>0.21299999999999999</v>
      </c>
      <c r="AC1200">
        <v>5.47</v>
      </c>
      <c r="AD1200">
        <v>11.78</v>
      </c>
      <c r="AE1200">
        <v>2.74</v>
      </c>
      <c r="AF1200">
        <v>0.17</v>
      </c>
      <c r="AG1200">
        <v>0.20300000000000001</v>
      </c>
      <c r="AL1200" s="11">
        <f t="shared" si="72"/>
        <v>1</v>
      </c>
      <c r="AM1200" s="12">
        <f t="shared" si="73"/>
        <v>0</v>
      </c>
      <c r="AN1200" s="12">
        <f t="shared" si="74"/>
        <v>0</v>
      </c>
      <c r="AO1200" s="13">
        <f t="shared" si="75"/>
        <v>0</v>
      </c>
    </row>
    <row r="1201" spans="1:41" x14ac:dyDescent="0.25">
      <c r="A1201" t="s">
        <v>1338</v>
      </c>
      <c r="C1201" t="s">
        <v>43</v>
      </c>
      <c r="D1201" t="s">
        <v>1294</v>
      </c>
      <c r="E1201">
        <v>60.495600000000003</v>
      </c>
      <c r="F1201">
        <v>-152.74799999999999</v>
      </c>
      <c r="G1201">
        <v>1E-4</v>
      </c>
      <c r="J1201" t="s">
        <v>3</v>
      </c>
      <c r="N1201" t="s">
        <v>421</v>
      </c>
      <c r="O1201" t="s">
        <v>46</v>
      </c>
      <c r="P1201" t="s">
        <v>341</v>
      </c>
      <c r="Q1201" t="s">
        <v>386</v>
      </c>
      <c r="S1201">
        <v>60</v>
      </c>
      <c r="T1201">
        <v>0.57199999999999995</v>
      </c>
      <c r="U1201">
        <v>18.34</v>
      </c>
      <c r="Z1201">
        <v>5.91</v>
      </c>
      <c r="AB1201">
        <v>0.14499999999999999</v>
      </c>
      <c r="AC1201">
        <v>2.31</v>
      </c>
      <c r="AD1201">
        <v>6.9</v>
      </c>
      <c r="AE1201">
        <v>4.1500000000000004</v>
      </c>
      <c r="AF1201">
        <v>1.45</v>
      </c>
      <c r="AG1201">
        <v>0.215</v>
      </c>
      <c r="AL1201" s="11">
        <f t="shared" si="72"/>
        <v>0</v>
      </c>
      <c r="AM1201" s="12">
        <f t="shared" si="73"/>
        <v>1</v>
      </c>
      <c r="AN1201" s="12">
        <f t="shared" si="74"/>
        <v>0</v>
      </c>
      <c r="AO1201" s="13">
        <f t="shared" si="75"/>
        <v>0</v>
      </c>
    </row>
    <row r="1202" spans="1:41" x14ac:dyDescent="0.25">
      <c r="A1202" t="s">
        <v>1339</v>
      </c>
      <c r="C1202" t="s">
        <v>43</v>
      </c>
      <c r="D1202" t="s">
        <v>1294</v>
      </c>
      <c r="E1202">
        <v>60.495600000000003</v>
      </c>
      <c r="F1202">
        <v>-152.74799999999999</v>
      </c>
      <c r="G1202">
        <v>1E-4</v>
      </c>
      <c r="J1202" t="s">
        <v>3</v>
      </c>
      <c r="N1202" t="s">
        <v>421</v>
      </c>
      <c r="O1202" t="s">
        <v>46</v>
      </c>
      <c r="P1202" t="s">
        <v>341</v>
      </c>
      <c r="Q1202" t="s">
        <v>386</v>
      </c>
      <c r="S1202">
        <v>59.58</v>
      </c>
      <c r="T1202">
        <v>0.59599999999999997</v>
      </c>
      <c r="U1202">
        <v>18.28</v>
      </c>
      <c r="Z1202">
        <v>6.24</v>
      </c>
      <c r="AB1202">
        <v>0.15</v>
      </c>
      <c r="AC1202">
        <v>2.4500000000000002</v>
      </c>
      <c r="AD1202">
        <v>7.07</v>
      </c>
      <c r="AE1202">
        <v>3.97</v>
      </c>
      <c r="AF1202">
        <v>1.44</v>
      </c>
      <c r="AG1202">
        <v>0.22</v>
      </c>
      <c r="AL1202" s="11">
        <f t="shared" si="72"/>
        <v>0</v>
      </c>
      <c r="AM1202" s="12">
        <f t="shared" si="73"/>
        <v>1</v>
      </c>
      <c r="AN1202" s="12">
        <f t="shared" si="74"/>
        <v>0</v>
      </c>
      <c r="AO1202" s="13">
        <f t="shared" si="75"/>
        <v>0</v>
      </c>
    </row>
    <row r="1203" spans="1:41" x14ac:dyDescent="0.25">
      <c r="A1203" t="s">
        <v>1340</v>
      </c>
      <c r="C1203" t="s">
        <v>43</v>
      </c>
      <c r="D1203" t="s">
        <v>1294</v>
      </c>
      <c r="E1203">
        <v>60.495600000000003</v>
      </c>
      <c r="F1203">
        <v>-152.74799999999999</v>
      </c>
      <c r="G1203">
        <v>1E-4</v>
      </c>
      <c r="J1203" t="s">
        <v>3</v>
      </c>
      <c r="N1203" t="s">
        <v>421</v>
      </c>
      <c r="O1203" t="s">
        <v>46</v>
      </c>
      <c r="P1203" t="s">
        <v>341</v>
      </c>
      <c r="Q1203" t="s">
        <v>386</v>
      </c>
      <c r="S1203">
        <v>60.19</v>
      </c>
      <c r="T1203">
        <v>0.56299999999999994</v>
      </c>
      <c r="U1203">
        <v>18.28</v>
      </c>
      <c r="Z1203">
        <v>5.96</v>
      </c>
      <c r="AB1203">
        <v>0.14499999999999999</v>
      </c>
      <c r="AC1203">
        <v>2.2999999999999998</v>
      </c>
      <c r="AD1203">
        <v>6.86</v>
      </c>
      <c r="AE1203">
        <v>4.0199999999999996</v>
      </c>
      <c r="AF1203">
        <v>1.46</v>
      </c>
      <c r="AG1203">
        <v>0.216</v>
      </c>
      <c r="AL1203" s="11">
        <f t="shared" si="72"/>
        <v>0</v>
      </c>
      <c r="AM1203" s="12">
        <f t="shared" si="73"/>
        <v>1</v>
      </c>
      <c r="AN1203" s="12">
        <f t="shared" si="74"/>
        <v>0</v>
      </c>
      <c r="AO1203" s="13">
        <f t="shared" si="75"/>
        <v>0</v>
      </c>
    </row>
    <row r="1204" spans="1:41" x14ac:dyDescent="0.25">
      <c r="A1204" t="s">
        <v>1341</v>
      </c>
      <c r="C1204" t="s">
        <v>43</v>
      </c>
      <c r="D1204" t="s">
        <v>1294</v>
      </c>
      <c r="E1204">
        <v>60.495600000000003</v>
      </c>
      <c r="F1204">
        <v>-152.74799999999999</v>
      </c>
      <c r="G1204">
        <v>1E-4</v>
      </c>
      <c r="J1204" t="s">
        <v>3</v>
      </c>
      <c r="N1204" t="s">
        <v>421</v>
      </c>
      <c r="O1204" t="s">
        <v>46</v>
      </c>
      <c r="P1204" t="s">
        <v>341</v>
      </c>
      <c r="Q1204" t="s">
        <v>386</v>
      </c>
      <c r="S1204">
        <v>60.13</v>
      </c>
      <c r="T1204">
        <v>0.57199999999999995</v>
      </c>
      <c r="U1204">
        <v>18.36</v>
      </c>
      <c r="Z1204">
        <v>5.9</v>
      </c>
      <c r="AB1204">
        <v>0.14499999999999999</v>
      </c>
      <c r="AC1204">
        <v>2.3199999999999998</v>
      </c>
      <c r="AD1204">
        <v>6.84</v>
      </c>
      <c r="AE1204">
        <v>4.07</v>
      </c>
      <c r="AF1204">
        <v>1.45</v>
      </c>
      <c r="AG1204">
        <v>0.218</v>
      </c>
      <c r="AL1204" s="11">
        <f t="shared" si="72"/>
        <v>0</v>
      </c>
      <c r="AM1204" s="12">
        <f t="shared" si="73"/>
        <v>1</v>
      </c>
      <c r="AN1204" s="12">
        <f t="shared" si="74"/>
        <v>0</v>
      </c>
      <c r="AO1204" s="13">
        <f t="shared" si="75"/>
        <v>0</v>
      </c>
    </row>
    <row r="1205" spans="1:41" x14ac:dyDescent="0.25">
      <c r="A1205" t="s">
        <v>1342</v>
      </c>
      <c r="C1205" t="s">
        <v>43</v>
      </c>
      <c r="D1205" t="s">
        <v>1294</v>
      </c>
      <c r="E1205">
        <v>60.495600000000003</v>
      </c>
      <c r="F1205">
        <v>-152.74799999999999</v>
      </c>
      <c r="G1205">
        <v>1E-4</v>
      </c>
      <c r="J1205" t="s">
        <v>3</v>
      </c>
      <c r="N1205" t="s">
        <v>421</v>
      </c>
      <c r="O1205" t="s">
        <v>46</v>
      </c>
      <c r="P1205" t="s">
        <v>341</v>
      </c>
      <c r="Q1205" t="s">
        <v>386</v>
      </c>
      <c r="S1205">
        <v>60.2</v>
      </c>
      <c r="T1205">
        <v>0.56399999999999995</v>
      </c>
      <c r="U1205">
        <v>18.309999999999999</v>
      </c>
      <c r="Z1205">
        <v>5.86</v>
      </c>
      <c r="AB1205">
        <v>0.14499999999999999</v>
      </c>
      <c r="AC1205">
        <v>2.33</v>
      </c>
      <c r="AD1205">
        <v>6.85</v>
      </c>
      <c r="AE1205">
        <v>4.07</v>
      </c>
      <c r="AF1205">
        <v>1.46</v>
      </c>
      <c r="AG1205">
        <v>0.216</v>
      </c>
      <c r="AL1205" s="11">
        <f t="shared" si="72"/>
        <v>0</v>
      </c>
      <c r="AM1205" s="12">
        <f t="shared" si="73"/>
        <v>1</v>
      </c>
      <c r="AN1205" s="12">
        <f t="shared" si="74"/>
        <v>0</v>
      </c>
      <c r="AO1205" s="13">
        <f t="shared" si="75"/>
        <v>0</v>
      </c>
    </row>
    <row r="1206" spans="1:41" x14ac:dyDescent="0.25">
      <c r="A1206" t="s">
        <v>1343</v>
      </c>
      <c r="C1206" t="s">
        <v>43</v>
      </c>
      <c r="D1206" t="s">
        <v>1344</v>
      </c>
      <c r="E1206">
        <v>52.31</v>
      </c>
      <c r="F1206">
        <v>-172.52</v>
      </c>
      <c r="G1206">
        <v>0.01</v>
      </c>
      <c r="J1206" t="s">
        <v>3</v>
      </c>
      <c r="N1206" t="s">
        <v>293</v>
      </c>
      <c r="O1206" t="s">
        <v>46</v>
      </c>
      <c r="P1206" t="s">
        <v>341</v>
      </c>
      <c r="Q1206" t="s">
        <v>386</v>
      </c>
      <c r="S1206">
        <v>59.7</v>
      </c>
      <c r="T1206">
        <v>1.18</v>
      </c>
      <c r="U1206">
        <v>16.2</v>
      </c>
      <c r="W1206">
        <v>3.73</v>
      </c>
      <c r="Y1206">
        <v>4.87</v>
      </c>
      <c r="AB1206">
        <v>0.15</v>
      </c>
      <c r="AC1206">
        <v>2.8</v>
      </c>
      <c r="AD1206">
        <v>6.19</v>
      </c>
      <c r="AE1206">
        <v>3.92</v>
      </c>
      <c r="AF1206">
        <v>1.4</v>
      </c>
      <c r="AG1206">
        <v>0.24</v>
      </c>
      <c r="AI1206" t="s">
        <v>956</v>
      </c>
      <c r="AL1206" s="11">
        <f t="shared" si="72"/>
        <v>0</v>
      </c>
      <c r="AM1206" s="12">
        <f t="shared" si="73"/>
        <v>1</v>
      </c>
      <c r="AN1206" s="12">
        <f t="shared" si="74"/>
        <v>0</v>
      </c>
      <c r="AO1206" s="13">
        <f t="shared" si="75"/>
        <v>0</v>
      </c>
    </row>
    <row r="1207" spans="1:41" x14ac:dyDescent="0.25">
      <c r="A1207" t="s">
        <v>1345</v>
      </c>
      <c r="C1207" t="s">
        <v>43</v>
      </c>
      <c r="D1207" t="s">
        <v>1344</v>
      </c>
      <c r="E1207">
        <v>52.31</v>
      </c>
      <c r="F1207">
        <v>-172.52</v>
      </c>
      <c r="G1207">
        <v>0.01</v>
      </c>
      <c r="J1207" t="s">
        <v>3</v>
      </c>
      <c r="N1207" t="s">
        <v>293</v>
      </c>
      <c r="O1207" t="s">
        <v>46</v>
      </c>
      <c r="P1207" t="s">
        <v>341</v>
      </c>
      <c r="Q1207" t="s">
        <v>386</v>
      </c>
      <c r="S1207">
        <v>59.1</v>
      </c>
      <c r="T1207">
        <v>1.1399999999999999</v>
      </c>
      <c r="U1207">
        <v>16.399999999999999</v>
      </c>
      <c r="W1207">
        <v>2.52</v>
      </c>
      <c r="Y1207">
        <v>6.57</v>
      </c>
      <c r="AB1207">
        <v>0.17</v>
      </c>
      <c r="AC1207">
        <v>3.3</v>
      </c>
      <c r="AD1207">
        <v>7.24</v>
      </c>
      <c r="AE1207">
        <v>3.59</v>
      </c>
      <c r="AF1207">
        <v>0.85</v>
      </c>
      <c r="AG1207">
        <v>0.19</v>
      </c>
      <c r="AI1207" t="s">
        <v>1346</v>
      </c>
      <c r="AL1207" s="11">
        <f t="shared" si="72"/>
        <v>0</v>
      </c>
      <c r="AM1207" s="12">
        <f t="shared" si="73"/>
        <v>1</v>
      </c>
      <c r="AN1207" s="12">
        <f t="shared" si="74"/>
        <v>0</v>
      </c>
      <c r="AO1207" s="13">
        <f t="shared" si="75"/>
        <v>0</v>
      </c>
    </row>
    <row r="1208" spans="1:41" x14ac:dyDescent="0.25">
      <c r="A1208" t="s">
        <v>1347</v>
      </c>
      <c r="C1208" t="s">
        <v>43</v>
      </c>
      <c r="D1208" t="s">
        <v>1344</v>
      </c>
      <c r="E1208">
        <v>52.31</v>
      </c>
      <c r="F1208">
        <v>-172.52</v>
      </c>
      <c r="G1208">
        <v>0.01</v>
      </c>
      <c r="J1208" t="s">
        <v>3</v>
      </c>
      <c r="N1208" t="s">
        <v>293</v>
      </c>
      <c r="O1208" t="s">
        <v>46</v>
      </c>
      <c r="P1208" t="s">
        <v>341</v>
      </c>
      <c r="Q1208" t="s">
        <v>386</v>
      </c>
      <c r="S1208">
        <v>55.1</v>
      </c>
      <c r="T1208">
        <v>0.81</v>
      </c>
      <c r="U1208">
        <v>17.600000000000001</v>
      </c>
      <c r="W1208">
        <v>2.72</v>
      </c>
      <c r="Y1208">
        <v>5.52</v>
      </c>
      <c r="AB1208">
        <v>0.15</v>
      </c>
      <c r="AC1208">
        <v>5.49</v>
      </c>
      <c r="AD1208">
        <v>9.66</v>
      </c>
      <c r="AE1208">
        <v>2.73</v>
      </c>
      <c r="AF1208">
        <v>0.61</v>
      </c>
      <c r="AG1208">
        <v>0.14000000000000001</v>
      </c>
      <c r="AI1208" t="s">
        <v>986</v>
      </c>
      <c r="AL1208" s="11">
        <f t="shared" si="72"/>
        <v>0</v>
      </c>
      <c r="AM1208" s="12">
        <f t="shared" si="73"/>
        <v>1</v>
      </c>
      <c r="AN1208" s="12">
        <f t="shared" si="74"/>
        <v>0</v>
      </c>
      <c r="AO1208" s="13">
        <f t="shared" si="75"/>
        <v>0</v>
      </c>
    </row>
    <row r="1209" spans="1:41" x14ac:dyDescent="0.25">
      <c r="A1209" t="s">
        <v>1348</v>
      </c>
      <c r="C1209" t="s">
        <v>43</v>
      </c>
      <c r="D1209" t="s">
        <v>1344</v>
      </c>
      <c r="E1209">
        <v>52.31</v>
      </c>
      <c r="F1209">
        <v>-172.52</v>
      </c>
      <c r="G1209">
        <v>0.01</v>
      </c>
      <c r="J1209" t="s">
        <v>3</v>
      </c>
      <c r="N1209" t="s">
        <v>293</v>
      </c>
      <c r="O1209" t="s">
        <v>46</v>
      </c>
      <c r="P1209" t="s">
        <v>341</v>
      </c>
      <c r="Q1209" t="s">
        <v>342</v>
      </c>
      <c r="S1209">
        <v>52.9</v>
      </c>
      <c r="T1209">
        <v>0.67</v>
      </c>
      <c r="U1209">
        <v>19.600000000000001</v>
      </c>
      <c r="W1209">
        <v>0.84</v>
      </c>
      <c r="Y1209">
        <v>5.48</v>
      </c>
      <c r="AB1209">
        <v>0.16</v>
      </c>
      <c r="AC1209">
        <v>7.55</v>
      </c>
      <c r="AD1209">
        <v>11.6</v>
      </c>
      <c r="AE1209">
        <v>2.33</v>
      </c>
      <c r="AF1209">
        <v>0.42</v>
      </c>
      <c r="AG1209">
        <v>0.12</v>
      </c>
      <c r="AI1209" t="s">
        <v>1231</v>
      </c>
      <c r="AL1209" s="11">
        <f t="shared" si="72"/>
        <v>1</v>
      </c>
      <c r="AM1209" s="12">
        <f t="shared" si="73"/>
        <v>0</v>
      </c>
      <c r="AN1209" s="12">
        <f t="shared" si="74"/>
        <v>0</v>
      </c>
      <c r="AO1209" s="13">
        <f t="shared" si="75"/>
        <v>0</v>
      </c>
    </row>
    <row r="1210" spans="1:41" x14ac:dyDescent="0.25">
      <c r="A1210" t="s">
        <v>1349</v>
      </c>
      <c r="C1210" t="s">
        <v>43</v>
      </c>
      <c r="D1210" t="s">
        <v>1344</v>
      </c>
      <c r="E1210">
        <v>52.31</v>
      </c>
      <c r="F1210">
        <v>-172.52</v>
      </c>
      <c r="G1210">
        <v>0.01</v>
      </c>
      <c r="J1210" t="s">
        <v>3</v>
      </c>
      <c r="L1210">
        <v>0.22</v>
      </c>
      <c r="N1210" t="s">
        <v>293</v>
      </c>
      <c r="O1210" t="s">
        <v>46</v>
      </c>
      <c r="P1210" t="s">
        <v>294</v>
      </c>
      <c r="Q1210" t="s">
        <v>295</v>
      </c>
      <c r="S1210">
        <v>51.9</v>
      </c>
      <c r="T1210">
        <v>0.68</v>
      </c>
      <c r="U1210">
        <v>19.899999999999999</v>
      </c>
      <c r="W1210">
        <v>1.84</v>
      </c>
      <c r="Y1210">
        <v>5.77</v>
      </c>
      <c r="AB1210">
        <v>0.13</v>
      </c>
      <c r="AC1210">
        <v>4.05</v>
      </c>
      <c r="AD1210">
        <v>11.1</v>
      </c>
      <c r="AE1210">
        <v>2.42</v>
      </c>
      <c r="AF1210">
        <v>0.53</v>
      </c>
      <c r="AG1210">
        <v>0.15</v>
      </c>
      <c r="AI1210">
        <v>1</v>
      </c>
      <c r="AL1210" s="11">
        <f t="shared" si="72"/>
        <v>1</v>
      </c>
      <c r="AM1210" s="12">
        <f t="shared" si="73"/>
        <v>0</v>
      </c>
      <c r="AN1210" s="12">
        <f t="shared" si="74"/>
        <v>0</v>
      </c>
      <c r="AO1210" s="13">
        <f t="shared" si="75"/>
        <v>0</v>
      </c>
    </row>
    <row r="1211" spans="1:41" x14ac:dyDescent="0.25">
      <c r="A1211" t="s">
        <v>1350</v>
      </c>
      <c r="C1211" t="s">
        <v>43</v>
      </c>
      <c r="D1211" t="s">
        <v>1344</v>
      </c>
      <c r="E1211">
        <v>52.31</v>
      </c>
      <c r="F1211">
        <v>-172.52</v>
      </c>
      <c r="G1211">
        <v>0.01</v>
      </c>
      <c r="J1211" t="s">
        <v>3</v>
      </c>
      <c r="N1211" t="s">
        <v>293</v>
      </c>
      <c r="O1211" t="s">
        <v>46</v>
      </c>
      <c r="P1211" t="s">
        <v>294</v>
      </c>
      <c r="Q1211" t="s">
        <v>295</v>
      </c>
      <c r="S1211">
        <v>51.7</v>
      </c>
      <c r="T1211">
        <v>0.75</v>
      </c>
      <c r="U1211">
        <v>18</v>
      </c>
      <c r="W1211">
        <v>2.19</v>
      </c>
      <c r="Y1211">
        <v>5.57</v>
      </c>
      <c r="AB1211">
        <v>0.15</v>
      </c>
      <c r="AC1211">
        <v>7.78</v>
      </c>
      <c r="AD1211">
        <v>9.1999999999999993</v>
      </c>
      <c r="AE1211">
        <v>2.46</v>
      </c>
      <c r="AF1211">
        <v>0.48</v>
      </c>
      <c r="AG1211">
        <v>0.15</v>
      </c>
      <c r="AI1211">
        <v>0.56000000000000005</v>
      </c>
      <c r="AL1211" s="11">
        <f t="shared" si="72"/>
        <v>1</v>
      </c>
      <c r="AM1211" s="12">
        <f t="shared" si="73"/>
        <v>0</v>
      </c>
      <c r="AN1211" s="12">
        <f t="shared" si="74"/>
        <v>0</v>
      </c>
      <c r="AO1211" s="13">
        <f t="shared" si="75"/>
        <v>0</v>
      </c>
    </row>
    <row r="1212" spans="1:41" x14ac:dyDescent="0.25">
      <c r="A1212" t="s">
        <v>1351</v>
      </c>
      <c r="C1212" t="s">
        <v>43</v>
      </c>
      <c r="D1212" t="s">
        <v>1344</v>
      </c>
      <c r="E1212">
        <v>52.31</v>
      </c>
      <c r="F1212">
        <v>-172.52</v>
      </c>
      <c r="G1212">
        <v>0.01</v>
      </c>
      <c r="J1212" t="s">
        <v>3</v>
      </c>
      <c r="N1212" t="s">
        <v>293</v>
      </c>
      <c r="O1212" t="s">
        <v>46</v>
      </c>
      <c r="P1212" t="s">
        <v>341</v>
      </c>
      <c r="Q1212" t="s">
        <v>386</v>
      </c>
      <c r="S1212">
        <v>58.3</v>
      </c>
      <c r="T1212">
        <v>1.1399999999999999</v>
      </c>
      <c r="U1212">
        <v>15.9</v>
      </c>
      <c r="W1212">
        <v>1.72</v>
      </c>
      <c r="Y1212">
        <v>8.81</v>
      </c>
      <c r="AB1212">
        <v>0.17</v>
      </c>
      <c r="AC1212">
        <v>3.29</v>
      </c>
      <c r="AD1212">
        <v>7.33</v>
      </c>
      <c r="AE1212">
        <v>3.59</v>
      </c>
      <c r="AF1212">
        <v>0.84</v>
      </c>
      <c r="AG1212">
        <v>0.18</v>
      </c>
      <c r="AI1212" t="s">
        <v>967</v>
      </c>
      <c r="AL1212" s="11">
        <f t="shared" si="72"/>
        <v>0</v>
      </c>
      <c r="AM1212" s="12">
        <f t="shared" si="73"/>
        <v>1</v>
      </c>
      <c r="AN1212" s="12">
        <f t="shared" si="74"/>
        <v>0</v>
      </c>
      <c r="AO1212" s="13">
        <f t="shared" si="75"/>
        <v>0</v>
      </c>
    </row>
    <row r="1213" spans="1:41" x14ac:dyDescent="0.25">
      <c r="A1213" t="s">
        <v>1352</v>
      </c>
      <c r="C1213" t="s">
        <v>43</v>
      </c>
      <c r="D1213" t="s">
        <v>1344</v>
      </c>
      <c r="E1213">
        <v>52.31</v>
      </c>
      <c r="F1213">
        <v>-172.52</v>
      </c>
      <c r="G1213">
        <v>0.01</v>
      </c>
      <c r="J1213" t="s">
        <v>3</v>
      </c>
      <c r="N1213" t="s">
        <v>293</v>
      </c>
      <c r="O1213" t="s">
        <v>46</v>
      </c>
      <c r="P1213" t="s">
        <v>341</v>
      </c>
      <c r="Q1213" t="s">
        <v>386</v>
      </c>
      <c r="S1213">
        <v>62.7</v>
      </c>
      <c r="T1213">
        <v>0.92</v>
      </c>
      <c r="U1213">
        <v>15.8</v>
      </c>
      <c r="W1213">
        <v>1.49</v>
      </c>
      <c r="Y1213">
        <v>4.84</v>
      </c>
      <c r="AB1213">
        <v>0.14000000000000001</v>
      </c>
      <c r="AC1213">
        <v>2.39</v>
      </c>
      <c r="AD1213">
        <v>5.49</v>
      </c>
      <c r="AE1213">
        <v>4.07</v>
      </c>
      <c r="AF1213">
        <v>1.42</v>
      </c>
      <c r="AG1213">
        <v>0.22</v>
      </c>
      <c r="AI1213">
        <v>0.05</v>
      </c>
      <c r="AL1213" s="11">
        <f t="shared" si="72"/>
        <v>0</v>
      </c>
      <c r="AM1213" s="12">
        <f t="shared" si="73"/>
        <v>1</v>
      </c>
      <c r="AN1213" s="12">
        <f t="shared" si="74"/>
        <v>0</v>
      </c>
      <c r="AO1213" s="13">
        <f t="shared" si="75"/>
        <v>0</v>
      </c>
    </row>
    <row r="1214" spans="1:41" x14ac:dyDescent="0.25">
      <c r="A1214" t="s">
        <v>1353</v>
      </c>
      <c r="C1214" t="s">
        <v>43</v>
      </c>
      <c r="D1214" t="s">
        <v>1344</v>
      </c>
      <c r="E1214">
        <v>52.31</v>
      </c>
      <c r="F1214">
        <v>-172.52</v>
      </c>
      <c r="G1214">
        <v>0.01</v>
      </c>
      <c r="J1214" t="s">
        <v>3</v>
      </c>
      <c r="N1214" t="s">
        <v>293</v>
      </c>
      <c r="O1214" t="s">
        <v>46</v>
      </c>
      <c r="P1214" t="s">
        <v>341</v>
      </c>
      <c r="Q1214" t="s">
        <v>342</v>
      </c>
      <c r="S1214">
        <v>54</v>
      </c>
      <c r="T1214">
        <v>0.69</v>
      </c>
      <c r="U1214">
        <v>18.8</v>
      </c>
      <c r="W1214">
        <v>2.3199999999999998</v>
      </c>
      <c r="Y1214">
        <v>4.92</v>
      </c>
      <c r="AB1214">
        <v>0.13</v>
      </c>
      <c r="AC1214">
        <v>5.25</v>
      </c>
      <c r="AD1214">
        <v>10.6</v>
      </c>
      <c r="AE1214">
        <v>2.44</v>
      </c>
      <c r="AF1214">
        <v>0.55000000000000004</v>
      </c>
      <c r="AG1214">
        <v>0.14000000000000001</v>
      </c>
      <c r="AI1214">
        <v>0.19</v>
      </c>
      <c r="AL1214" s="11">
        <f t="shared" si="72"/>
        <v>1</v>
      </c>
      <c r="AM1214" s="12">
        <f t="shared" si="73"/>
        <v>0</v>
      </c>
      <c r="AN1214" s="12">
        <f t="shared" si="74"/>
        <v>0</v>
      </c>
      <c r="AO1214" s="13">
        <f t="shared" si="75"/>
        <v>0</v>
      </c>
    </row>
    <row r="1215" spans="1:41" x14ac:dyDescent="0.25">
      <c r="A1215" t="s">
        <v>1354</v>
      </c>
      <c r="C1215" t="s">
        <v>43</v>
      </c>
      <c r="D1215" t="s">
        <v>1344</v>
      </c>
      <c r="E1215">
        <v>52.31</v>
      </c>
      <c r="F1215">
        <v>-172.52</v>
      </c>
      <c r="G1215">
        <v>0.01</v>
      </c>
      <c r="J1215" t="s">
        <v>3</v>
      </c>
      <c r="N1215" t="s">
        <v>293</v>
      </c>
      <c r="O1215" t="s">
        <v>46</v>
      </c>
      <c r="P1215" t="s">
        <v>294</v>
      </c>
      <c r="Q1215" t="s">
        <v>295</v>
      </c>
      <c r="S1215">
        <v>50.5</v>
      </c>
      <c r="T1215">
        <v>0.66</v>
      </c>
      <c r="U1215">
        <v>20.2</v>
      </c>
      <c r="W1215">
        <v>6.57</v>
      </c>
      <c r="Y1215">
        <v>1.24</v>
      </c>
      <c r="AB1215">
        <v>0.13</v>
      </c>
      <c r="AC1215">
        <v>5.2</v>
      </c>
      <c r="AD1215">
        <v>11.5</v>
      </c>
      <c r="AE1215">
        <v>2.15</v>
      </c>
      <c r="AF1215">
        <v>0.28000000000000003</v>
      </c>
      <c r="AG1215">
        <v>0.12</v>
      </c>
      <c r="AI1215">
        <v>0.28999999999999998</v>
      </c>
      <c r="AL1215" s="11">
        <f t="shared" si="72"/>
        <v>1</v>
      </c>
      <c r="AM1215" s="12">
        <f t="shared" si="73"/>
        <v>0</v>
      </c>
      <c r="AN1215" s="12">
        <f t="shared" si="74"/>
        <v>0</v>
      </c>
      <c r="AO1215" s="13">
        <f t="shared" si="75"/>
        <v>0</v>
      </c>
    </row>
    <row r="1216" spans="1:41" x14ac:dyDescent="0.25">
      <c r="A1216" t="s">
        <v>1355</v>
      </c>
      <c r="C1216" t="s">
        <v>43</v>
      </c>
      <c r="D1216" t="s">
        <v>1344</v>
      </c>
      <c r="E1216">
        <v>52.31</v>
      </c>
      <c r="F1216">
        <v>-172.52</v>
      </c>
      <c r="G1216">
        <v>0.01</v>
      </c>
      <c r="J1216" t="s">
        <v>3</v>
      </c>
      <c r="N1216" t="s">
        <v>293</v>
      </c>
      <c r="O1216" t="s">
        <v>46</v>
      </c>
      <c r="P1216" t="s">
        <v>294</v>
      </c>
      <c r="Q1216" t="s">
        <v>295</v>
      </c>
      <c r="S1216">
        <v>50.7</v>
      </c>
      <c r="T1216">
        <v>0.65</v>
      </c>
      <c r="U1216">
        <v>19.5</v>
      </c>
      <c r="W1216">
        <v>2.76</v>
      </c>
      <c r="Y1216">
        <v>4.93</v>
      </c>
      <c r="AB1216">
        <v>0.14000000000000001</v>
      </c>
      <c r="AC1216">
        <v>6.14</v>
      </c>
      <c r="AD1216">
        <v>11.5</v>
      </c>
      <c r="AE1216">
        <v>2.11</v>
      </c>
      <c r="AF1216">
        <v>0.16</v>
      </c>
      <c r="AG1216">
        <v>0.13</v>
      </c>
      <c r="AI1216">
        <v>0.49</v>
      </c>
      <c r="AL1216" s="11">
        <f t="shared" si="72"/>
        <v>1</v>
      </c>
      <c r="AM1216" s="12">
        <f t="shared" si="73"/>
        <v>0</v>
      </c>
      <c r="AN1216" s="12">
        <f t="shared" si="74"/>
        <v>0</v>
      </c>
      <c r="AO1216" s="13">
        <f t="shared" si="75"/>
        <v>0</v>
      </c>
    </row>
    <row r="1217" spans="1:41" x14ac:dyDescent="0.25">
      <c r="A1217" t="s">
        <v>1356</v>
      </c>
      <c r="C1217" t="s">
        <v>43</v>
      </c>
      <c r="D1217" t="s">
        <v>1344</v>
      </c>
      <c r="E1217">
        <v>52.31</v>
      </c>
      <c r="F1217">
        <v>-172.52</v>
      </c>
      <c r="G1217">
        <v>0.01</v>
      </c>
      <c r="J1217" t="s">
        <v>3</v>
      </c>
      <c r="N1217" t="s">
        <v>293</v>
      </c>
      <c r="O1217" t="s">
        <v>46</v>
      </c>
      <c r="P1217" t="s">
        <v>341</v>
      </c>
      <c r="Q1217" t="s">
        <v>342</v>
      </c>
      <c r="S1217">
        <v>52.7</v>
      </c>
      <c r="T1217">
        <v>0.74</v>
      </c>
      <c r="U1217">
        <v>19.2</v>
      </c>
      <c r="W1217">
        <v>1.32</v>
      </c>
      <c r="Y1217">
        <v>6.91</v>
      </c>
      <c r="AB1217">
        <v>0.15</v>
      </c>
      <c r="AC1217">
        <v>4.7</v>
      </c>
      <c r="AD1217">
        <v>10.7</v>
      </c>
      <c r="AE1217">
        <v>2.4300000000000002</v>
      </c>
      <c r="AF1217">
        <v>0.33</v>
      </c>
      <c r="AG1217">
        <v>0.13</v>
      </c>
      <c r="AI1217" t="s">
        <v>1357</v>
      </c>
      <c r="AL1217" s="11">
        <f t="shared" si="72"/>
        <v>1</v>
      </c>
      <c r="AM1217" s="12">
        <f t="shared" si="73"/>
        <v>0</v>
      </c>
      <c r="AN1217" s="12">
        <f t="shared" si="74"/>
        <v>0</v>
      </c>
      <c r="AO1217" s="13">
        <f t="shared" si="75"/>
        <v>0</v>
      </c>
    </row>
    <row r="1218" spans="1:41" x14ac:dyDescent="0.25">
      <c r="A1218" t="s">
        <v>1358</v>
      </c>
      <c r="C1218" t="s">
        <v>43</v>
      </c>
      <c r="D1218" t="s">
        <v>1344</v>
      </c>
      <c r="E1218">
        <v>52.259399999999999</v>
      </c>
      <c r="F1218">
        <v>-172.589</v>
      </c>
      <c r="G1218">
        <v>1E-4</v>
      </c>
      <c r="J1218" t="s">
        <v>3</v>
      </c>
      <c r="L1218">
        <v>1.07</v>
      </c>
      <c r="N1218" t="s">
        <v>293</v>
      </c>
      <c r="O1218" t="s">
        <v>46</v>
      </c>
      <c r="P1218" t="s">
        <v>341</v>
      </c>
      <c r="Q1218" t="s">
        <v>342</v>
      </c>
      <c r="S1218">
        <v>53.6</v>
      </c>
      <c r="T1218">
        <v>0.76</v>
      </c>
      <c r="U1218">
        <v>19.3</v>
      </c>
      <c r="W1218">
        <v>0.89</v>
      </c>
      <c r="Y1218">
        <v>7.41</v>
      </c>
      <c r="AB1218">
        <v>0.16</v>
      </c>
      <c r="AC1218">
        <v>4.8</v>
      </c>
      <c r="AD1218">
        <v>10.8</v>
      </c>
      <c r="AE1218">
        <v>2.4900000000000002</v>
      </c>
      <c r="AF1218">
        <v>0.32</v>
      </c>
      <c r="AG1218">
        <v>0.13</v>
      </c>
      <c r="AI1218" t="s">
        <v>956</v>
      </c>
      <c r="AL1218" s="11">
        <f t="shared" si="72"/>
        <v>1</v>
      </c>
      <c r="AM1218" s="12">
        <f t="shared" si="73"/>
        <v>0</v>
      </c>
      <c r="AN1218" s="12">
        <f t="shared" si="74"/>
        <v>0</v>
      </c>
      <c r="AO1218" s="13">
        <f t="shared" si="75"/>
        <v>0</v>
      </c>
    </row>
    <row r="1219" spans="1:41" x14ac:dyDescent="0.25">
      <c r="A1219" t="s">
        <v>1359</v>
      </c>
      <c r="C1219" t="s">
        <v>43</v>
      </c>
      <c r="D1219" t="s">
        <v>1344</v>
      </c>
      <c r="E1219">
        <v>52.31</v>
      </c>
      <c r="F1219">
        <v>-172.52</v>
      </c>
      <c r="G1219">
        <v>0.01</v>
      </c>
      <c r="J1219" t="s">
        <v>3</v>
      </c>
      <c r="N1219" t="s">
        <v>293</v>
      </c>
      <c r="O1219" t="s">
        <v>46</v>
      </c>
      <c r="P1219" t="s">
        <v>341</v>
      </c>
      <c r="Q1219" t="s">
        <v>342</v>
      </c>
      <c r="S1219">
        <v>53.4</v>
      </c>
      <c r="T1219">
        <v>0.8</v>
      </c>
      <c r="U1219">
        <v>18.399999999999999</v>
      </c>
      <c r="W1219">
        <v>2.63</v>
      </c>
      <c r="Y1219">
        <v>5.82</v>
      </c>
      <c r="AB1219">
        <v>0.15</v>
      </c>
      <c r="AC1219">
        <v>5.79</v>
      </c>
      <c r="AD1219">
        <v>10.3</v>
      </c>
      <c r="AE1219">
        <v>2.52</v>
      </c>
      <c r="AF1219">
        <v>0.53</v>
      </c>
      <c r="AG1219">
        <v>0.14000000000000001</v>
      </c>
      <c r="AI1219" t="s">
        <v>1360</v>
      </c>
      <c r="AL1219" s="11">
        <f t="shared" si="72"/>
        <v>1</v>
      </c>
      <c r="AM1219" s="12">
        <f t="shared" si="73"/>
        <v>0</v>
      </c>
      <c r="AN1219" s="12">
        <f t="shared" si="74"/>
        <v>0</v>
      </c>
      <c r="AO1219" s="13">
        <f t="shared" si="75"/>
        <v>0</v>
      </c>
    </row>
    <row r="1220" spans="1:41" x14ac:dyDescent="0.25">
      <c r="A1220" t="s">
        <v>1361</v>
      </c>
      <c r="C1220" t="s">
        <v>43</v>
      </c>
      <c r="D1220" t="s">
        <v>1344</v>
      </c>
      <c r="E1220">
        <v>52.31</v>
      </c>
      <c r="F1220">
        <v>-172.52</v>
      </c>
      <c r="G1220">
        <v>0.01</v>
      </c>
      <c r="J1220" t="s">
        <v>3</v>
      </c>
      <c r="N1220" t="s">
        <v>293</v>
      </c>
      <c r="O1220" t="s">
        <v>46</v>
      </c>
      <c r="P1220" t="s">
        <v>341</v>
      </c>
      <c r="Q1220" t="s">
        <v>386</v>
      </c>
      <c r="S1220">
        <v>58.8</v>
      </c>
      <c r="T1220">
        <v>0.91</v>
      </c>
      <c r="U1220">
        <v>18</v>
      </c>
      <c r="W1220">
        <v>4.74</v>
      </c>
      <c r="Y1220">
        <v>2.14</v>
      </c>
      <c r="AB1220">
        <v>0.15</v>
      </c>
      <c r="AC1220">
        <v>2.69</v>
      </c>
      <c r="AD1220">
        <v>7.24</v>
      </c>
      <c r="AE1220">
        <v>3.64</v>
      </c>
      <c r="AF1220">
        <v>0.84</v>
      </c>
      <c r="AG1220">
        <v>0.16</v>
      </c>
      <c r="AI1220">
        <v>0.31</v>
      </c>
      <c r="AL1220" s="11">
        <f t="shared" si="72"/>
        <v>0</v>
      </c>
      <c r="AM1220" s="12">
        <f t="shared" si="73"/>
        <v>1</v>
      </c>
      <c r="AN1220" s="12">
        <f t="shared" si="74"/>
        <v>0</v>
      </c>
      <c r="AO1220" s="13">
        <f t="shared" si="75"/>
        <v>0</v>
      </c>
    </row>
    <row r="1221" spans="1:41" x14ac:dyDescent="0.25">
      <c r="A1221" t="s">
        <v>1362</v>
      </c>
      <c r="C1221" t="s">
        <v>43</v>
      </c>
      <c r="D1221" t="s">
        <v>1344</v>
      </c>
      <c r="E1221">
        <v>52.31</v>
      </c>
      <c r="F1221">
        <v>-172.52</v>
      </c>
      <c r="G1221">
        <v>0.01</v>
      </c>
      <c r="J1221" t="s">
        <v>3</v>
      </c>
      <c r="N1221" t="s">
        <v>293</v>
      </c>
      <c r="O1221" t="s">
        <v>46</v>
      </c>
      <c r="P1221" t="s">
        <v>294</v>
      </c>
      <c r="Q1221" t="s">
        <v>295</v>
      </c>
      <c r="S1221">
        <v>51.1</v>
      </c>
      <c r="T1221">
        <v>0.62</v>
      </c>
      <c r="U1221">
        <v>18.2</v>
      </c>
      <c r="W1221">
        <v>1.55</v>
      </c>
      <c r="Y1221">
        <v>5.76</v>
      </c>
      <c r="AB1221">
        <v>0.14000000000000001</v>
      </c>
      <c r="AC1221">
        <v>8.01</v>
      </c>
      <c r="AD1221">
        <v>11.5</v>
      </c>
      <c r="AE1221">
        <v>1.95</v>
      </c>
      <c r="AF1221">
        <v>0.34</v>
      </c>
      <c r="AG1221">
        <v>0.13</v>
      </c>
      <c r="AI1221">
        <v>0.51</v>
      </c>
      <c r="AL1221" s="11">
        <f t="shared" si="72"/>
        <v>1</v>
      </c>
      <c r="AM1221" s="12">
        <f t="shared" si="73"/>
        <v>0</v>
      </c>
      <c r="AN1221" s="12">
        <f t="shared" si="74"/>
        <v>0</v>
      </c>
      <c r="AO1221" s="13">
        <f t="shared" si="75"/>
        <v>0</v>
      </c>
    </row>
    <row r="1222" spans="1:41" x14ac:dyDescent="0.25">
      <c r="A1222" t="s">
        <v>1363</v>
      </c>
      <c r="C1222" t="s">
        <v>43</v>
      </c>
      <c r="D1222" t="s">
        <v>1344</v>
      </c>
      <c r="E1222">
        <v>52.31</v>
      </c>
      <c r="F1222">
        <v>-172.52</v>
      </c>
      <c r="G1222">
        <v>0.01</v>
      </c>
      <c r="J1222" t="s">
        <v>3</v>
      </c>
      <c r="N1222" t="s">
        <v>293</v>
      </c>
      <c r="O1222" t="s">
        <v>46</v>
      </c>
      <c r="P1222" t="s">
        <v>341</v>
      </c>
      <c r="Q1222" t="s">
        <v>386</v>
      </c>
      <c r="S1222">
        <v>61.2</v>
      </c>
      <c r="T1222">
        <v>0.95</v>
      </c>
      <c r="U1222">
        <v>17.5</v>
      </c>
      <c r="W1222">
        <v>2.0699999999999998</v>
      </c>
      <c r="Y1222">
        <v>4.41</v>
      </c>
      <c r="AB1222">
        <v>0.18</v>
      </c>
      <c r="AC1222">
        <v>2.36</v>
      </c>
      <c r="AD1222">
        <v>5.94</v>
      </c>
      <c r="AE1222">
        <v>4.6100000000000003</v>
      </c>
      <c r="AF1222">
        <v>0.88</v>
      </c>
      <c r="AG1222">
        <v>0.16</v>
      </c>
      <c r="AI1222" t="s">
        <v>1175</v>
      </c>
      <c r="AL1222" s="11">
        <f t="shared" si="72"/>
        <v>0</v>
      </c>
      <c r="AM1222" s="12">
        <f t="shared" si="73"/>
        <v>1</v>
      </c>
      <c r="AN1222" s="12">
        <f t="shared" si="74"/>
        <v>0</v>
      </c>
      <c r="AO1222" s="13">
        <f t="shared" si="75"/>
        <v>0</v>
      </c>
    </row>
    <row r="1223" spans="1:41" x14ac:dyDescent="0.25">
      <c r="A1223" t="s">
        <v>1364</v>
      </c>
      <c r="C1223" t="s">
        <v>43</v>
      </c>
      <c r="D1223" t="s">
        <v>1344</v>
      </c>
      <c r="E1223">
        <v>52.306100000000001</v>
      </c>
      <c r="F1223">
        <v>-172.38900000000001</v>
      </c>
      <c r="G1223">
        <v>1E-4</v>
      </c>
      <c r="J1223" t="s">
        <v>3</v>
      </c>
      <c r="L1223">
        <v>0.17</v>
      </c>
      <c r="N1223" t="s">
        <v>293</v>
      </c>
      <c r="O1223" t="s">
        <v>46</v>
      </c>
      <c r="P1223" t="s">
        <v>341</v>
      </c>
      <c r="Q1223" t="s">
        <v>342</v>
      </c>
      <c r="S1223">
        <v>52.5</v>
      </c>
      <c r="T1223">
        <v>0.62</v>
      </c>
      <c r="U1223">
        <v>21.5</v>
      </c>
      <c r="W1223">
        <v>1.97</v>
      </c>
      <c r="Y1223">
        <v>4.5599999999999996</v>
      </c>
      <c r="AB1223">
        <v>0.11</v>
      </c>
      <c r="AC1223">
        <v>3.71</v>
      </c>
      <c r="AD1223">
        <v>11.1</v>
      </c>
      <c r="AE1223">
        <v>2.41</v>
      </c>
      <c r="AF1223">
        <v>0.42</v>
      </c>
      <c r="AG1223">
        <v>0.14000000000000001</v>
      </c>
      <c r="AI1223">
        <v>0.28999999999999998</v>
      </c>
      <c r="AL1223" s="11">
        <f t="shared" si="72"/>
        <v>1</v>
      </c>
      <c r="AM1223" s="12">
        <f t="shared" si="73"/>
        <v>0</v>
      </c>
      <c r="AN1223" s="12">
        <f t="shared" si="74"/>
        <v>0</v>
      </c>
      <c r="AO1223" s="13">
        <f t="shared" si="75"/>
        <v>0</v>
      </c>
    </row>
    <row r="1224" spans="1:41" x14ac:dyDescent="0.25">
      <c r="A1224" t="s">
        <v>1365</v>
      </c>
      <c r="C1224" t="s">
        <v>43</v>
      </c>
      <c r="D1224" t="s">
        <v>1344</v>
      </c>
      <c r="E1224">
        <v>52.31</v>
      </c>
      <c r="F1224">
        <v>-172.52</v>
      </c>
      <c r="G1224">
        <v>0.01</v>
      </c>
      <c r="J1224" t="s">
        <v>3</v>
      </c>
      <c r="N1224" t="s">
        <v>293</v>
      </c>
      <c r="O1224" t="s">
        <v>46</v>
      </c>
      <c r="P1224" t="s">
        <v>341</v>
      </c>
      <c r="Q1224" t="s">
        <v>342</v>
      </c>
      <c r="S1224">
        <v>53.7</v>
      </c>
      <c r="T1224">
        <v>0.63</v>
      </c>
      <c r="U1224">
        <v>21.2</v>
      </c>
      <c r="W1224">
        <v>2.13</v>
      </c>
      <c r="Y1224">
        <v>3.93</v>
      </c>
      <c r="AB1224">
        <v>0.12</v>
      </c>
      <c r="AC1224">
        <v>3.79</v>
      </c>
      <c r="AD1224">
        <v>11.3</v>
      </c>
      <c r="AE1224">
        <v>2.33</v>
      </c>
      <c r="AF1224">
        <v>0.38</v>
      </c>
      <c r="AG1224">
        <v>0.14000000000000001</v>
      </c>
      <c r="AI1224">
        <v>0.54</v>
      </c>
      <c r="AL1224" s="11">
        <f t="shared" si="72"/>
        <v>1</v>
      </c>
      <c r="AM1224" s="12">
        <f t="shared" si="73"/>
        <v>0</v>
      </c>
      <c r="AN1224" s="12">
        <f t="shared" si="74"/>
        <v>0</v>
      </c>
      <c r="AO1224" s="13">
        <f t="shared" si="75"/>
        <v>0</v>
      </c>
    </row>
    <row r="1225" spans="1:41" x14ac:dyDescent="0.25">
      <c r="A1225" t="s">
        <v>1366</v>
      </c>
      <c r="C1225" t="s">
        <v>43</v>
      </c>
      <c r="D1225" t="s">
        <v>1344</v>
      </c>
      <c r="E1225">
        <v>52.31</v>
      </c>
      <c r="F1225">
        <v>-172.52</v>
      </c>
      <c r="G1225">
        <v>0.01</v>
      </c>
      <c r="J1225" t="s">
        <v>3</v>
      </c>
      <c r="N1225" t="s">
        <v>293</v>
      </c>
      <c r="O1225" t="s">
        <v>46</v>
      </c>
      <c r="P1225" t="s">
        <v>341</v>
      </c>
      <c r="Q1225" t="s">
        <v>342</v>
      </c>
      <c r="S1225">
        <v>54.4</v>
      </c>
      <c r="T1225">
        <v>0.75</v>
      </c>
      <c r="U1225">
        <v>18.3</v>
      </c>
      <c r="W1225">
        <v>2.41</v>
      </c>
      <c r="Y1225">
        <v>5.67</v>
      </c>
      <c r="AB1225">
        <v>0.15</v>
      </c>
      <c r="AC1225">
        <v>5.2</v>
      </c>
      <c r="AD1225">
        <v>9.92</v>
      </c>
      <c r="AE1225">
        <v>2.69</v>
      </c>
      <c r="AF1225">
        <v>0.53</v>
      </c>
      <c r="AG1225">
        <v>0.16</v>
      </c>
      <c r="AI1225" t="s">
        <v>1367</v>
      </c>
      <c r="AL1225" s="11">
        <f t="shared" ref="AL1225:AL1288" si="76">IF(AND(J1225="VOLCANIC_ARC",OR(Q1225="BASALT",Q1225="BASALTIC ANDESITE",Q1225="GABBRO",Q1225="PICRITE",Q1225="TRACHYBASALT")),1,0)</f>
        <v>1</v>
      </c>
      <c r="AM1225" s="12">
        <f t="shared" ref="AM1225:AM1288" si="77">IF(AND(J1225="VOLCANIC_ARC",OR(Q1225="ANDESITE",Q1225="TRACHYANDESITE",Q1225="DACITE",Q1225="RHYODACITE",Q1225="RHYOLITE")),1,0)</f>
        <v>0</v>
      </c>
      <c r="AN1225" s="12">
        <f t="shared" ref="AN1225:AN1288" si="78">IF(AND(Q1225="TEPHRA",S1225&lt;57),1,0)</f>
        <v>0</v>
      </c>
      <c r="AO1225" s="13">
        <f t="shared" ref="AO1225:AO1288" si="79">IF(AND(Q1225="TEPHRA",S1225&gt;=57),1,0)</f>
        <v>0</v>
      </c>
    </row>
    <row r="1226" spans="1:41" x14ac:dyDescent="0.25">
      <c r="A1226" t="s">
        <v>1368</v>
      </c>
      <c r="C1226" t="s">
        <v>43</v>
      </c>
      <c r="D1226" t="s">
        <v>1344</v>
      </c>
      <c r="E1226">
        <v>52.258299999999998</v>
      </c>
      <c r="F1226">
        <v>-172.52500000000001</v>
      </c>
      <c r="G1226">
        <v>1E-4</v>
      </c>
      <c r="J1226" t="s">
        <v>3</v>
      </c>
      <c r="L1226">
        <v>7.0000000000000007E-2</v>
      </c>
      <c r="N1226" t="s">
        <v>293</v>
      </c>
      <c r="O1226" t="s">
        <v>46</v>
      </c>
      <c r="P1226" t="s">
        <v>341</v>
      </c>
      <c r="Q1226" t="s">
        <v>342</v>
      </c>
      <c r="S1226">
        <v>54.4</v>
      </c>
      <c r="T1226">
        <v>0.83</v>
      </c>
      <c r="U1226">
        <v>19.3</v>
      </c>
      <c r="W1226">
        <v>1.17</v>
      </c>
      <c r="Y1226">
        <v>6.07</v>
      </c>
      <c r="AB1226">
        <v>0.12</v>
      </c>
      <c r="AC1226">
        <v>4.2699999999999996</v>
      </c>
      <c r="AD1226">
        <v>9.8800000000000008</v>
      </c>
      <c r="AE1226">
        <v>2.58</v>
      </c>
      <c r="AF1226">
        <v>0.69</v>
      </c>
      <c r="AG1226">
        <v>0.16</v>
      </c>
      <c r="AI1226" t="s">
        <v>919</v>
      </c>
      <c r="AL1226" s="11">
        <f t="shared" si="76"/>
        <v>1</v>
      </c>
      <c r="AM1226" s="12">
        <f t="shared" si="77"/>
        <v>0</v>
      </c>
      <c r="AN1226" s="12">
        <f t="shared" si="78"/>
        <v>0</v>
      </c>
      <c r="AO1226" s="13">
        <f t="shared" si="79"/>
        <v>0</v>
      </c>
    </row>
    <row r="1227" spans="1:41" x14ac:dyDescent="0.25">
      <c r="A1227" t="s">
        <v>1369</v>
      </c>
      <c r="C1227" t="s">
        <v>43</v>
      </c>
      <c r="D1227" t="s">
        <v>1344</v>
      </c>
      <c r="E1227">
        <v>52.31</v>
      </c>
      <c r="F1227">
        <v>-172.52</v>
      </c>
      <c r="G1227">
        <v>0.01</v>
      </c>
      <c r="J1227" t="s">
        <v>3</v>
      </c>
      <c r="N1227" t="s">
        <v>293</v>
      </c>
      <c r="O1227" t="s">
        <v>46</v>
      </c>
      <c r="P1227" t="s">
        <v>341</v>
      </c>
      <c r="Q1227" t="s">
        <v>386</v>
      </c>
      <c r="S1227">
        <v>57.2</v>
      </c>
      <c r="T1227">
        <v>0.87</v>
      </c>
      <c r="U1227">
        <v>17.7</v>
      </c>
      <c r="W1227">
        <v>2.88</v>
      </c>
      <c r="Y1227">
        <v>5.54</v>
      </c>
      <c r="AB1227">
        <v>0.15</v>
      </c>
      <c r="AC1227">
        <v>4.71</v>
      </c>
      <c r="AD1227">
        <v>9.02</v>
      </c>
      <c r="AE1227">
        <v>2.96</v>
      </c>
      <c r="AF1227">
        <v>0.68</v>
      </c>
      <c r="AG1227">
        <v>0.15</v>
      </c>
      <c r="AI1227" t="s">
        <v>1370</v>
      </c>
      <c r="AL1227" s="11">
        <f t="shared" si="76"/>
        <v>0</v>
      </c>
      <c r="AM1227" s="12">
        <f t="shared" si="77"/>
        <v>1</v>
      </c>
      <c r="AN1227" s="12">
        <f t="shared" si="78"/>
        <v>0</v>
      </c>
      <c r="AO1227" s="13">
        <f t="shared" si="79"/>
        <v>0</v>
      </c>
    </row>
    <row r="1228" spans="1:41" x14ac:dyDescent="0.25">
      <c r="A1228" t="s">
        <v>1371</v>
      </c>
      <c r="C1228" t="s">
        <v>43</v>
      </c>
      <c r="D1228" t="s">
        <v>1344</v>
      </c>
      <c r="E1228">
        <v>52.31</v>
      </c>
      <c r="F1228">
        <v>-172.52</v>
      </c>
      <c r="G1228">
        <v>0.01</v>
      </c>
      <c r="J1228" t="s">
        <v>3</v>
      </c>
      <c r="N1228" t="s">
        <v>293</v>
      </c>
      <c r="O1228" t="s">
        <v>46</v>
      </c>
      <c r="P1228" t="s">
        <v>341</v>
      </c>
      <c r="Q1228" t="s">
        <v>342</v>
      </c>
      <c r="S1228">
        <v>51.8</v>
      </c>
      <c r="T1228">
        <v>0.63</v>
      </c>
      <c r="U1228">
        <v>19</v>
      </c>
      <c r="W1228">
        <v>1.87</v>
      </c>
      <c r="Y1228">
        <v>5.83</v>
      </c>
      <c r="AB1228">
        <v>0.14000000000000001</v>
      </c>
      <c r="AC1228">
        <v>6.55</v>
      </c>
      <c r="AD1228">
        <v>11.3</v>
      </c>
      <c r="AE1228">
        <v>2.0499999999999998</v>
      </c>
      <c r="AF1228">
        <v>0.3</v>
      </c>
      <c r="AG1228">
        <v>0.11</v>
      </c>
      <c r="AI1228" t="s">
        <v>343</v>
      </c>
      <c r="AL1228" s="11">
        <f t="shared" si="76"/>
        <v>1</v>
      </c>
      <c r="AM1228" s="12">
        <f t="shared" si="77"/>
        <v>0</v>
      </c>
      <c r="AN1228" s="12">
        <f t="shared" si="78"/>
        <v>0</v>
      </c>
      <c r="AO1228" s="13">
        <f t="shared" si="79"/>
        <v>0</v>
      </c>
    </row>
    <row r="1229" spans="1:41" x14ac:dyDescent="0.25">
      <c r="A1229" t="s">
        <v>1372</v>
      </c>
      <c r="C1229" t="s">
        <v>43</v>
      </c>
      <c r="D1229" t="s">
        <v>1344</v>
      </c>
      <c r="E1229">
        <v>52.31</v>
      </c>
      <c r="F1229">
        <v>-172.52</v>
      </c>
      <c r="G1229">
        <v>0.01</v>
      </c>
      <c r="J1229" t="s">
        <v>3</v>
      </c>
      <c r="N1229" t="s">
        <v>293</v>
      </c>
      <c r="O1229" t="s">
        <v>46</v>
      </c>
      <c r="P1229" t="s">
        <v>341</v>
      </c>
      <c r="Q1229" t="s">
        <v>342</v>
      </c>
      <c r="S1229">
        <v>57.8</v>
      </c>
      <c r="T1229">
        <v>1.03</v>
      </c>
      <c r="U1229">
        <v>17.100000000000001</v>
      </c>
      <c r="W1229">
        <v>2.77</v>
      </c>
      <c r="Y1229">
        <v>5.83</v>
      </c>
      <c r="AB1229">
        <v>0.15</v>
      </c>
      <c r="AC1229">
        <v>3.77</v>
      </c>
      <c r="AD1229">
        <v>8.34</v>
      </c>
      <c r="AE1229">
        <v>3.14</v>
      </c>
      <c r="AF1229">
        <v>0.94</v>
      </c>
      <c r="AG1229">
        <v>0.19</v>
      </c>
      <c r="AI1229" t="s">
        <v>1373</v>
      </c>
      <c r="AL1229" s="11">
        <f t="shared" si="76"/>
        <v>1</v>
      </c>
      <c r="AM1229" s="12">
        <f t="shared" si="77"/>
        <v>0</v>
      </c>
      <c r="AN1229" s="12">
        <f t="shared" si="78"/>
        <v>0</v>
      </c>
      <c r="AO1229" s="13">
        <f t="shared" si="79"/>
        <v>0</v>
      </c>
    </row>
    <row r="1230" spans="1:41" x14ac:dyDescent="0.25">
      <c r="A1230" t="s">
        <v>1374</v>
      </c>
      <c r="C1230" t="s">
        <v>43</v>
      </c>
      <c r="D1230" t="s">
        <v>1344</v>
      </c>
      <c r="E1230">
        <v>52.31</v>
      </c>
      <c r="F1230">
        <v>-172.52</v>
      </c>
      <c r="G1230">
        <v>0.01</v>
      </c>
      <c r="J1230" t="s">
        <v>3</v>
      </c>
      <c r="N1230" t="s">
        <v>293</v>
      </c>
      <c r="O1230" t="s">
        <v>46</v>
      </c>
      <c r="P1230" t="s">
        <v>341</v>
      </c>
      <c r="Q1230" t="s">
        <v>342</v>
      </c>
      <c r="S1230">
        <v>55.6</v>
      </c>
      <c r="T1230">
        <v>0.88</v>
      </c>
      <c r="U1230">
        <v>17.8</v>
      </c>
      <c r="W1230">
        <v>1.19</v>
      </c>
      <c r="Y1230">
        <v>7.02</v>
      </c>
      <c r="AB1230">
        <v>0.15</v>
      </c>
      <c r="AC1230">
        <v>5.08</v>
      </c>
      <c r="AD1230">
        <v>9.5399999999999991</v>
      </c>
      <c r="AE1230">
        <v>2.81</v>
      </c>
      <c r="AF1230">
        <v>0.67</v>
      </c>
      <c r="AG1230">
        <v>0.17</v>
      </c>
      <c r="AI1230" t="s">
        <v>347</v>
      </c>
      <c r="AL1230" s="11">
        <f t="shared" si="76"/>
        <v>1</v>
      </c>
      <c r="AM1230" s="12">
        <f t="shared" si="77"/>
        <v>0</v>
      </c>
      <c r="AN1230" s="12">
        <f t="shared" si="78"/>
        <v>0</v>
      </c>
      <c r="AO1230" s="13">
        <f t="shared" si="79"/>
        <v>0</v>
      </c>
    </row>
    <row r="1231" spans="1:41" x14ac:dyDescent="0.25">
      <c r="A1231" t="s">
        <v>1375</v>
      </c>
      <c r="C1231" t="s">
        <v>43</v>
      </c>
      <c r="D1231" t="s">
        <v>1344</v>
      </c>
      <c r="E1231">
        <v>52.31</v>
      </c>
      <c r="F1231">
        <v>-172.52</v>
      </c>
      <c r="G1231">
        <v>0.01</v>
      </c>
      <c r="J1231" t="s">
        <v>3</v>
      </c>
      <c r="N1231" t="s">
        <v>293</v>
      </c>
      <c r="O1231" t="s">
        <v>46</v>
      </c>
      <c r="P1231" t="s">
        <v>341</v>
      </c>
      <c r="Q1231" t="s">
        <v>342</v>
      </c>
      <c r="S1231">
        <v>52.4</v>
      </c>
      <c r="T1231">
        <v>0.66</v>
      </c>
      <c r="U1231">
        <v>19.3</v>
      </c>
      <c r="W1231">
        <v>2.96</v>
      </c>
      <c r="Y1231">
        <v>4.99</v>
      </c>
      <c r="AB1231">
        <v>0.14000000000000001</v>
      </c>
      <c r="AC1231">
        <v>6.32</v>
      </c>
      <c r="AD1231">
        <v>11.4</v>
      </c>
      <c r="AE1231">
        <v>2.19</v>
      </c>
      <c r="AF1231">
        <v>0.33</v>
      </c>
      <c r="AG1231">
        <v>0.11</v>
      </c>
      <c r="AI1231" t="s">
        <v>1376</v>
      </c>
      <c r="AL1231" s="11">
        <f t="shared" si="76"/>
        <v>1</v>
      </c>
      <c r="AM1231" s="12">
        <f t="shared" si="77"/>
        <v>0</v>
      </c>
      <c r="AN1231" s="12">
        <f t="shared" si="78"/>
        <v>0</v>
      </c>
      <c r="AO1231" s="13">
        <f t="shared" si="79"/>
        <v>0</v>
      </c>
    </row>
    <row r="1232" spans="1:41" x14ac:dyDescent="0.25">
      <c r="A1232" t="s">
        <v>1377</v>
      </c>
      <c r="C1232" t="s">
        <v>43</v>
      </c>
      <c r="D1232" t="s">
        <v>1344</v>
      </c>
      <c r="E1232">
        <v>52.31</v>
      </c>
      <c r="F1232">
        <v>-172.52</v>
      </c>
      <c r="G1232">
        <v>0.01</v>
      </c>
      <c r="J1232" t="s">
        <v>3</v>
      </c>
      <c r="N1232" t="s">
        <v>293</v>
      </c>
      <c r="O1232" t="s">
        <v>46</v>
      </c>
      <c r="P1232" t="s">
        <v>294</v>
      </c>
      <c r="Q1232" t="s">
        <v>295</v>
      </c>
      <c r="S1232">
        <v>50.7</v>
      </c>
      <c r="T1232">
        <v>0.72</v>
      </c>
      <c r="U1232">
        <v>19.3</v>
      </c>
      <c r="W1232">
        <v>2.06</v>
      </c>
      <c r="Y1232">
        <v>5.97</v>
      </c>
      <c r="AB1232">
        <v>0.15</v>
      </c>
      <c r="AC1232">
        <v>6.02</v>
      </c>
      <c r="AD1232">
        <v>11.3</v>
      </c>
      <c r="AE1232">
        <v>2.1800000000000002</v>
      </c>
      <c r="AF1232">
        <v>0.27</v>
      </c>
      <c r="AG1232">
        <v>0.13</v>
      </c>
      <c r="AI1232" t="s">
        <v>1378</v>
      </c>
      <c r="AL1232" s="11">
        <f t="shared" si="76"/>
        <v>1</v>
      </c>
      <c r="AM1232" s="12">
        <f t="shared" si="77"/>
        <v>0</v>
      </c>
      <c r="AN1232" s="12">
        <f t="shared" si="78"/>
        <v>0</v>
      </c>
      <c r="AO1232" s="13">
        <f t="shared" si="79"/>
        <v>0</v>
      </c>
    </row>
    <row r="1233" spans="1:41" x14ac:dyDescent="0.25">
      <c r="A1233" t="s">
        <v>1379</v>
      </c>
      <c r="C1233" t="s">
        <v>43</v>
      </c>
      <c r="D1233" t="s">
        <v>1380</v>
      </c>
      <c r="E1233">
        <v>51.917499999999997</v>
      </c>
      <c r="F1233">
        <v>-177.05</v>
      </c>
      <c r="G1233">
        <v>0.01</v>
      </c>
      <c r="J1233" t="s">
        <v>3</v>
      </c>
      <c r="N1233" t="s">
        <v>1381</v>
      </c>
      <c r="O1233" t="s">
        <v>46</v>
      </c>
      <c r="P1233" t="s">
        <v>341</v>
      </c>
      <c r="Q1233" t="s">
        <v>386</v>
      </c>
      <c r="S1233">
        <v>57.5</v>
      </c>
      <c r="T1233">
        <v>0.71</v>
      </c>
      <c r="U1233">
        <v>18.38</v>
      </c>
      <c r="W1233">
        <v>4.09</v>
      </c>
      <c r="Y1233">
        <v>3.04</v>
      </c>
      <c r="AB1233">
        <v>0.16</v>
      </c>
      <c r="AC1233">
        <v>3.02</v>
      </c>
      <c r="AD1233">
        <v>7</v>
      </c>
      <c r="AE1233">
        <v>3.78</v>
      </c>
      <c r="AF1233">
        <v>2.6</v>
      </c>
      <c r="AI1233">
        <v>0.01</v>
      </c>
      <c r="AL1233" s="11">
        <f t="shared" si="76"/>
        <v>0</v>
      </c>
      <c r="AM1233" s="12">
        <f t="shared" si="77"/>
        <v>1</v>
      </c>
      <c r="AN1233" s="12">
        <f t="shared" si="78"/>
        <v>0</v>
      </c>
      <c r="AO1233" s="13">
        <f t="shared" si="79"/>
        <v>0</v>
      </c>
    </row>
    <row r="1234" spans="1:41" x14ac:dyDescent="0.25">
      <c r="A1234" t="s">
        <v>1382</v>
      </c>
      <c r="C1234" t="s">
        <v>43</v>
      </c>
      <c r="D1234" t="s">
        <v>1380</v>
      </c>
      <c r="E1234">
        <v>51.917499999999997</v>
      </c>
      <c r="F1234">
        <v>-177.05</v>
      </c>
      <c r="G1234">
        <v>0.01</v>
      </c>
      <c r="J1234" t="s">
        <v>3</v>
      </c>
      <c r="N1234" t="s">
        <v>1383</v>
      </c>
      <c r="O1234" t="s">
        <v>46</v>
      </c>
      <c r="P1234" t="s">
        <v>341</v>
      </c>
      <c r="Q1234" t="s">
        <v>386</v>
      </c>
      <c r="S1234">
        <v>58.24</v>
      </c>
      <c r="T1234">
        <v>0.67</v>
      </c>
      <c r="U1234">
        <v>18.46</v>
      </c>
      <c r="W1234">
        <v>2.83</v>
      </c>
      <c r="Y1234">
        <v>3.85</v>
      </c>
      <c r="AB1234">
        <v>0.16</v>
      </c>
      <c r="AC1234">
        <v>2.81</v>
      </c>
      <c r="AD1234">
        <v>6.91</v>
      </c>
      <c r="AE1234">
        <v>3.85</v>
      </c>
      <c r="AF1234">
        <v>2.6</v>
      </c>
      <c r="AL1234" s="11">
        <f t="shared" si="76"/>
        <v>0</v>
      </c>
      <c r="AM1234" s="12">
        <f t="shared" si="77"/>
        <v>1</v>
      </c>
      <c r="AN1234" s="12">
        <f t="shared" si="78"/>
        <v>0</v>
      </c>
      <c r="AO1234" s="13">
        <f t="shared" si="79"/>
        <v>0</v>
      </c>
    </row>
    <row r="1235" spans="1:41" x14ac:dyDescent="0.25">
      <c r="A1235" t="s">
        <v>1384</v>
      </c>
      <c r="C1235" t="s">
        <v>43</v>
      </c>
      <c r="D1235" t="s">
        <v>1380</v>
      </c>
      <c r="E1235">
        <v>51.917499999999997</v>
      </c>
      <c r="F1235">
        <v>-177.05</v>
      </c>
      <c r="G1235">
        <v>0.01</v>
      </c>
      <c r="J1235" t="s">
        <v>3</v>
      </c>
      <c r="N1235" t="s">
        <v>1383</v>
      </c>
      <c r="O1235" t="s">
        <v>46</v>
      </c>
      <c r="P1235" t="s">
        <v>341</v>
      </c>
      <c r="Q1235" t="s">
        <v>386</v>
      </c>
      <c r="S1235">
        <v>56.63</v>
      </c>
      <c r="T1235">
        <v>0.71</v>
      </c>
      <c r="U1235">
        <v>18.5</v>
      </c>
      <c r="W1235">
        <v>3.38</v>
      </c>
      <c r="Y1235">
        <v>4.17</v>
      </c>
      <c r="AB1235">
        <v>0.16</v>
      </c>
      <c r="AC1235">
        <v>3.23</v>
      </c>
      <c r="AD1235">
        <v>7.66</v>
      </c>
      <c r="AE1235">
        <v>3.64</v>
      </c>
      <c r="AF1235">
        <v>2.25</v>
      </c>
      <c r="AL1235" s="11">
        <f t="shared" si="76"/>
        <v>0</v>
      </c>
      <c r="AM1235" s="12">
        <f t="shared" si="77"/>
        <v>1</v>
      </c>
      <c r="AN1235" s="12">
        <f t="shared" si="78"/>
        <v>0</v>
      </c>
      <c r="AO1235" s="13">
        <f t="shared" si="79"/>
        <v>0</v>
      </c>
    </row>
    <row r="1236" spans="1:41" x14ac:dyDescent="0.25">
      <c r="A1236" t="s">
        <v>1385</v>
      </c>
      <c r="C1236" t="s">
        <v>43</v>
      </c>
      <c r="D1236" t="s">
        <v>1380</v>
      </c>
      <c r="E1236">
        <v>51.917499999999997</v>
      </c>
      <c r="F1236">
        <v>-177.05</v>
      </c>
      <c r="G1236">
        <v>0.01</v>
      </c>
      <c r="J1236" t="s">
        <v>3</v>
      </c>
      <c r="N1236" t="s">
        <v>1383</v>
      </c>
      <c r="O1236" t="s">
        <v>46</v>
      </c>
      <c r="P1236" t="s">
        <v>341</v>
      </c>
      <c r="Q1236" t="s">
        <v>386</v>
      </c>
      <c r="S1236">
        <v>57.7</v>
      </c>
      <c r="T1236">
        <v>0.7</v>
      </c>
      <c r="U1236">
        <v>18.25</v>
      </c>
      <c r="W1236">
        <v>2.99</v>
      </c>
      <c r="Y1236">
        <v>4</v>
      </c>
      <c r="AB1236">
        <v>0.16</v>
      </c>
      <c r="AC1236">
        <v>2.88</v>
      </c>
      <c r="AD1236">
        <v>7.37</v>
      </c>
      <c r="AE1236">
        <v>3.55</v>
      </c>
      <c r="AF1236">
        <v>2.4500000000000002</v>
      </c>
      <c r="AL1236" s="11">
        <f t="shared" si="76"/>
        <v>0</v>
      </c>
      <c r="AM1236" s="12">
        <f t="shared" si="77"/>
        <v>1</v>
      </c>
      <c r="AN1236" s="12">
        <f t="shared" si="78"/>
        <v>0</v>
      </c>
      <c r="AO1236" s="13">
        <f t="shared" si="79"/>
        <v>0</v>
      </c>
    </row>
    <row r="1237" spans="1:41" x14ac:dyDescent="0.25">
      <c r="A1237" t="s">
        <v>1386</v>
      </c>
      <c r="C1237" t="s">
        <v>43</v>
      </c>
      <c r="D1237" t="s">
        <v>1380</v>
      </c>
      <c r="E1237">
        <v>51.917499999999997</v>
      </c>
      <c r="F1237">
        <v>-177.05</v>
      </c>
      <c r="G1237">
        <v>0.01</v>
      </c>
      <c r="J1237" t="s">
        <v>3</v>
      </c>
      <c r="N1237" t="s">
        <v>1381</v>
      </c>
      <c r="O1237" t="s">
        <v>46</v>
      </c>
      <c r="P1237" t="s">
        <v>341</v>
      </c>
      <c r="Q1237" t="s">
        <v>386</v>
      </c>
      <c r="S1237">
        <v>59.15</v>
      </c>
      <c r="T1237">
        <v>0.71</v>
      </c>
      <c r="U1237">
        <v>17.899999999999999</v>
      </c>
      <c r="W1237">
        <v>4.8600000000000003</v>
      </c>
      <c r="Y1237">
        <v>2.27</v>
      </c>
      <c r="AB1237">
        <v>0.17</v>
      </c>
      <c r="AC1237">
        <v>2.9</v>
      </c>
      <c r="AD1237">
        <v>3.55</v>
      </c>
      <c r="AE1237">
        <v>3.77</v>
      </c>
      <c r="AF1237">
        <v>2.21</v>
      </c>
      <c r="AI1237">
        <v>0.48</v>
      </c>
      <c r="AL1237" s="11">
        <f t="shared" si="76"/>
        <v>0</v>
      </c>
      <c r="AM1237" s="12">
        <f t="shared" si="77"/>
        <v>1</v>
      </c>
      <c r="AN1237" s="12">
        <f t="shared" si="78"/>
        <v>0</v>
      </c>
      <c r="AO1237" s="13">
        <f t="shared" si="79"/>
        <v>0</v>
      </c>
    </row>
    <row r="1238" spans="1:41" x14ac:dyDescent="0.25">
      <c r="A1238" t="s">
        <v>1387</v>
      </c>
      <c r="C1238" t="s">
        <v>43</v>
      </c>
      <c r="D1238" t="s">
        <v>1380</v>
      </c>
      <c r="E1238">
        <v>51.917499999999997</v>
      </c>
      <c r="F1238">
        <v>-177.05</v>
      </c>
      <c r="G1238">
        <v>0.01</v>
      </c>
      <c r="J1238" t="s">
        <v>3</v>
      </c>
      <c r="N1238" t="s">
        <v>1381</v>
      </c>
      <c r="O1238" t="s">
        <v>46</v>
      </c>
      <c r="P1238" t="s">
        <v>341</v>
      </c>
      <c r="Q1238" t="s">
        <v>386</v>
      </c>
      <c r="S1238">
        <v>59.3</v>
      </c>
      <c r="T1238">
        <v>0.66</v>
      </c>
      <c r="U1238">
        <v>17.55</v>
      </c>
      <c r="W1238">
        <v>4.4000000000000004</v>
      </c>
      <c r="Y1238">
        <v>1.97</v>
      </c>
      <c r="AB1238">
        <v>0.15</v>
      </c>
      <c r="AC1238">
        <v>2.81</v>
      </c>
      <c r="AD1238">
        <v>2.4500000000000002</v>
      </c>
      <c r="AE1238">
        <v>3.84</v>
      </c>
      <c r="AF1238">
        <v>2.4500000000000002</v>
      </c>
      <c r="AI1238">
        <v>0.97</v>
      </c>
      <c r="AL1238" s="11">
        <f t="shared" si="76"/>
        <v>0</v>
      </c>
      <c r="AM1238" s="12">
        <f t="shared" si="77"/>
        <v>1</v>
      </c>
      <c r="AN1238" s="12">
        <f t="shared" si="78"/>
        <v>0</v>
      </c>
      <c r="AO1238" s="13">
        <f t="shared" si="79"/>
        <v>0</v>
      </c>
    </row>
    <row r="1239" spans="1:41" x14ac:dyDescent="0.25">
      <c r="A1239" t="s">
        <v>1388</v>
      </c>
      <c r="C1239" t="s">
        <v>43</v>
      </c>
      <c r="D1239" t="s">
        <v>1380</v>
      </c>
      <c r="E1239">
        <v>51.917499999999997</v>
      </c>
      <c r="F1239">
        <v>-177.05</v>
      </c>
      <c r="G1239">
        <v>0.01</v>
      </c>
      <c r="J1239" t="s">
        <v>3</v>
      </c>
      <c r="N1239" t="s">
        <v>1381</v>
      </c>
      <c r="O1239" t="s">
        <v>46</v>
      </c>
      <c r="P1239" t="s">
        <v>341</v>
      </c>
      <c r="Q1239" t="s">
        <v>386</v>
      </c>
      <c r="S1239">
        <v>61.37</v>
      </c>
      <c r="T1239">
        <v>0.64</v>
      </c>
      <c r="U1239">
        <v>18.47</v>
      </c>
      <c r="W1239">
        <v>3.05</v>
      </c>
      <c r="Y1239">
        <v>1.94</v>
      </c>
      <c r="AB1239">
        <v>0.11</v>
      </c>
      <c r="AC1239">
        <v>1.82</v>
      </c>
      <c r="AD1239">
        <v>6.12</v>
      </c>
      <c r="AE1239">
        <v>3.83</v>
      </c>
      <c r="AF1239">
        <v>2.46</v>
      </c>
      <c r="AI1239">
        <v>1.37</v>
      </c>
      <c r="AL1239" s="11">
        <f t="shared" si="76"/>
        <v>0</v>
      </c>
      <c r="AM1239" s="12">
        <f t="shared" si="77"/>
        <v>1</v>
      </c>
      <c r="AN1239" s="12">
        <f t="shared" si="78"/>
        <v>0</v>
      </c>
      <c r="AO1239" s="13">
        <f t="shared" si="79"/>
        <v>0</v>
      </c>
    </row>
    <row r="1240" spans="1:41" x14ac:dyDescent="0.25">
      <c r="A1240" t="s">
        <v>1389</v>
      </c>
      <c r="C1240" t="s">
        <v>43</v>
      </c>
      <c r="D1240" t="s">
        <v>1380</v>
      </c>
      <c r="E1240">
        <v>51.917499999999997</v>
      </c>
      <c r="F1240">
        <v>-177.05</v>
      </c>
      <c r="G1240">
        <v>0.01</v>
      </c>
      <c r="J1240" t="s">
        <v>3</v>
      </c>
      <c r="N1240" t="s">
        <v>1381</v>
      </c>
      <c r="O1240" t="s">
        <v>46</v>
      </c>
      <c r="P1240" t="s">
        <v>341</v>
      </c>
      <c r="Q1240" t="s">
        <v>386</v>
      </c>
      <c r="S1240">
        <v>60.55</v>
      </c>
      <c r="T1240">
        <v>0.6</v>
      </c>
      <c r="U1240">
        <v>18.55</v>
      </c>
      <c r="Y1240">
        <v>5.3</v>
      </c>
      <c r="AB1240">
        <v>0.1</v>
      </c>
      <c r="AC1240">
        <v>1.93</v>
      </c>
      <c r="AD1240">
        <v>6.34</v>
      </c>
      <c r="AE1240">
        <v>3.74</v>
      </c>
      <c r="AF1240">
        <v>2.5</v>
      </c>
      <c r="AI1240">
        <v>1.1000000000000001</v>
      </c>
      <c r="AL1240" s="11">
        <f t="shared" si="76"/>
        <v>0</v>
      </c>
      <c r="AM1240" s="12">
        <f t="shared" si="77"/>
        <v>1</v>
      </c>
      <c r="AN1240" s="12">
        <f t="shared" si="78"/>
        <v>0</v>
      </c>
      <c r="AO1240" s="13">
        <f t="shared" si="79"/>
        <v>0</v>
      </c>
    </row>
    <row r="1241" spans="1:41" x14ac:dyDescent="0.25">
      <c r="A1241" t="s">
        <v>1390</v>
      </c>
      <c r="C1241" t="s">
        <v>43</v>
      </c>
      <c r="D1241" t="s">
        <v>1380</v>
      </c>
      <c r="E1241">
        <v>51.917499999999997</v>
      </c>
      <c r="F1241">
        <v>-177.05</v>
      </c>
      <c r="G1241">
        <v>0.01</v>
      </c>
      <c r="J1241" t="s">
        <v>3</v>
      </c>
      <c r="N1241" t="s">
        <v>1381</v>
      </c>
      <c r="O1241" t="s">
        <v>46</v>
      </c>
      <c r="P1241" t="s">
        <v>341</v>
      </c>
      <c r="Q1241" t="s">
        <v>386</v>
      </c>
      <c r="S1241">
        <v>63.12</v>
      </c>
      <c r="T1241">
        <v>0.63</v>
      </c>
      <c r="U1241">
        <v>17.73</v>
      </c>
      <c r="Y1241">
        <v>3.87</v>
      </c>
      <c r="AB1241">
        <v>0.12</v>
      </c>
      <c r="AC1241">
        <v>1.42</v>
      </c>
      <c r="AD1241">
        <v>4.95</v>
      </c>
      <c r="AE1241">
        <v>3.8</v>
      </c>
      <c r="AF1241">
        <v>2.87</v>
      </c>
      <c r="AI1241">
        <v>1.41</v>
      </c>
      <c r="AL1241" s="11">
        <f t="shared" si="76"/>
        <v>0</v>
      </c>
      <c r="AM1241" s="12">
        <f t="shared" si="77"/>
        <v>1</v>
      </c>
      <c r="AN1241" s="12">
        <f t="shared" si="78"/>
        <v>0</v>
      </c>
      <c r="AO1241" s="13">
        <f t="shared" si="79"/>
        <v>0</v>
      </c>
    </row>
    <row r="1242" spans="1:41" x14ac:dyDescent="0.25">
      <c r="A1242" t="s">
        <v>1391</v>
      </c>
      <c r="C1242" t="s">
        <v>43</v>
      </c>
      <c r="D1242" t="s">
        <v>1380</v>
      </c>
      <c r="E1242">
        <v>51.883899999999997</v>
      </c>
      <c r="F1242">
        <v>-177.03299999999999</v>
      </c>
      <c r="G1242">
        <v>0.01</v>
      </c>
      <c r="J1242" t="s">
        <v>3</v>
      </c>
      <c r="N1242" t="s">
        <v>1381</v>
      </c>
      <c r="O1242" t="s">
        <v>46</v>
      </c>
      <c r="P1242" t="s">
        <v>341</v>
      </c>
      <c r="Q1242" t="s">
        <v>386</v>
      </c>
      <c r="S1242">
        <v>57.67</v>
      </c>
      <c r="T1242">
        <v>0.66</v>
      </c>
      <c r="U1242">
        <v>18.010000000000002</v>
      </c>
      <c r="W1242">
        <v>3.75</v>
      </c>
      <c r="Y1242">
        <v>3.24</v>
      </c>
      <c r="AB1242">
        <v>0.16</v>
      </c>
      <c r="AC1242">
        <v>3.06</v>
      </c>
      <c r="AD1242">
        <v>6.84</v>
      </c>
      <c r="AE1242">
        <v>3.97</v>
      </c>
      <c r="AF1242">
        <v>1.88</v>
      </c>
      <c r="AI1242">
        <v>0.14000000000000001</v>
      </c>
      <c r="AL1242" s="11">
        <f t="shared" si="76"/>
        <v>0</v>
      </c>
      <c r="AM1242" s="12">
        <f t="shared" si="77"/>
        <v>1</v>
      </c>
      <c r="AN1242" s="12">
        <f t="shared" si="78"/>
        <v>0</v>
      </c>
      <c r="AO1242" s="13">
        <f t="shared" si="79"/>
        <v>0</v>
      </c>
    </row>
    <row r="1243" spans="1:41" x14ac:dyDescent="0.25">
      <c r="A1243" t="s">
        <v>1392</v>
      </c>
      <c r="C1243" t="s">
        <v>43</v>
      </c>
      <c r="D1243" t="s">
        <v>1380</v>
      </c>
      <c r="E1243">
        <v>51.883899999999997</v>
      </c>
      <c r="F1243">
        <v>-177.03299999999999</v>
      </c>
      <c r="G1243">
        <v>0.01</v>
      </c>
      <c r="J1243" t="s">
        <v>3</v>
      </c>
      <c r="N1243" t="s">
        <v>1381</v>
      </c>
      <c r="O1243" t="s">
        <v>46</v>
      </c>
      <c r="P1243" t="s">
        <v>341</v>
      </c>
      <c r="Q1243" t="s">
        <v>386</v>
      </c>
      <c r="S1243">
        <v>58.69</v>
      </c>
      <c r="T1243">
        <v>0.69</v>
      </c>
      <c r="U1243">
        <v>17.89</v>
      </c>
      <c r="W1243">
        <v>3.67</v>
      </c>
      <c r="Y1243">
        <v>3.07</v>
      </c>
      <c r="AB1243">
        <v>0.14000000000000001</v>
      </c>
      <c r="AC1243">
        <v>2.85</v>
      </c>
      <c r="AD1243">
        <v>6.67</v>
      </c>
      <c r="AE1243">
        <v>3.89</v>
      </c>
      <c r="AF1243">
        <v>2.31</v>
      </c>
      <c r="AI1243">
        <v>0.66</v>
      </c>
      <c r="AL1243" s="11">
        <f t="shared" si="76"/>
        <v>0</v>
      </c>
      <c r="AM1243" s="12">
        <f t="shared" si="77"/>
        <v>1</v>
      </c>
      <c r="AN1243" s="12">
        <f t="shared" si="78"/>
        <v>0</v>
      </c>
      <c r="AO1243" s="13">
        <f t="shared" si="79"/>
        <v>0</v>
      </c>
    </row>
    <row r="1244" spans="1:41" x14ac:dyDescent="0.25">
      <c r="A1244" t="s">
        <v>1393</v>
      </c>
      <c r="C1244" t="s">
        <v>43</v>
      </c>
      <c r="D1244" t="s">
        <v>1380</v>
      </c>
      <c r="E1244">
        <v>51.883899999999997</v>
      </c>
      <c r="F1244">
        <v>-177.03299999999999</v>
      </c>
      <c r="G1244">
        <v>0.01</v>
      </c>
      <c r="J1244" t="s">
        <v>3</v>
      </c>
      <c r="N1244" t="s">
        <v>1381</v>
      </c>
      <c r="O1244" t="s">
        <v>46</v>
      </c>
      <c r="P1244" t="s">
        <v>341</v>
      </c>
      <c r="Q1244" t="s">
        <v>386</v>
      </c>
      <c r="S1244">
        <v>57.03</v>
      </c>
      <c r="T1244">
        <v>0.65</v>
      </c>
      <c r="U1244">
        <v>17.850000000000001</v>
      </c>
      <c r="W1244">
        <v>3.98</v>
      </c>
      <c r="Y1244">
        <v>3.53</v>
      </c>
      <c r="AB1244">
        <v>0.17</v>
      </c>
      <c r="AC1244">
        <v>3.19</v>
      </c>
      <c r="AD1244">
        <v>7.56</v>
      </c>
      <c r="AE1244">
        <v>3.71</v>
      </c>
      <c r="AF1244">
        <v>1.96</v>
      </c>
      <c r="AI1244">
        <v>0.39</v>
      </c>
      <c r="AL1244" s="11">
        <f t="shared" si="76"/>
        <v>0</v>
      </c>
      <c r="AM1244" s="12">
        <f t="shared" si="77"/>
        <v>1</v>
      </c>
      <c r="AN1244" s="12">
        <f t="shared" si="78"/>
        <v>0</v>
      </c>
      <c r="AO1244" s="13">
        <f t="shared" si="79"/>
        <v>0</v>
      </c>
    </row>
    <row r="1245" spans="1:41" x14ac:dyDescent="0.25">
      <c r="A1245" t="s">
        <v>1394</v>
      </c>
      <c r="C1245" t="s">
        <v>43</v>
      </c>
      <c r="D1245" t="s">
        <v>1380</v>
      </c>
      <c r="E1245">
        <v>51.883899999999997</v>
      </c>
      <c r="F1245">
        <v>-177.03299999999999</v>
      </c>
      <c r="G1245">
        <v>0.01</v>
      </c>
      <c r="J1245" t="s">
        <v>3</v>
      </c>
      <c r="N1245" t="s">
        <v>1381</v>
      </c>
      <c r="O1245" t="s">
        <v>46</v>
      </c>
      <c r="P1245" t="s">
        <v>341</v>
      </c>
      <c r="Q1245" t="s">
        <v>386</v>
      </c>
      <c r="S1245">
        <v>57.9</v>
      </c>
      <c r="T1245">
        <v>0.67</v>
      </c>
      <c r="U1245">
        <v>17.760000000000002</v>
      </c>
      <c r="W1245">
        <v>5.03</v>
      </c>
      <c r="Y1245">
        <v>2.12</v>
      </c>
      <c r="AB1245">
        <v>0.15</v>
      </c>
      <c r="AC1245">
        <v>3.02</v>
      </c>
      <c r="AD1245">
        <v>7</v>
      </c>
      <c r="AE1245">
        <v>3.62</v>
      </c>
      <c r="AF1245">
        <v>2.2200000000000002</v>
      </c>
      <c r="AI1245">
        <v>1.03</v>
      </c>
      <c r="AL1245" s="11">
        <f t="shared" si="76"/>
        <v>0</v>
      </c>
      <c r="AM1245" s="12">
        <f t="shared" si="77"/>
        <v>1</v>
      </c>
      <c r="AN1245" s="12">
        <f t="shared" si="78"/>
        <v>0</v>
      </c>
      <c r="AO1245" s="13">
        <f t="shared" si="79"/>
        <v>0</v>
      </c>
    </row>
    <row r="1246" spans="1:41" x14ac:dyDescent="0.25">
      <c r="A1246" t="s">
        <v>1395</v>
      </c>
      <c r="C1246" t="s">
        <v>43</v>
      </c>
      <c r="D1246" t="s">
        <v>1380</v>
      </c>
      <c r="E1246">
        <v>51.883899999999997</v>
      </c>
      <c r="F1246">
        <v>-177.03299999999999</v>
      </c>
      <c r="G1246">
        <v>0.01</v>
      </c>
      <c r="J1246" t="s">
        <v>3</v>
      </c>
      <c r="N1246" t="s">
        <v>1381</v>
      </c>
      <c r="O1246" t="s">
        <v>46</v>
      </c>
      <c r="P1246" t="s">
        <v>341</v>
      </c>
      <c r="Q1246" t="s">
        <v>386</v>
      </c>
      <c r="S1246">
        <v>57.37</v>
      </c>
      <c r="T1246">
        <v>0.68</v>
      </c>
      <c r="U1246">
        <v>18.02</v>
      </c>
      <c r="W1246">
        <v>3.59</v>
      </c>
      <c r="Y1246">
        <v>3.39</v>
      </c>
      <c r="AB1246">
        <v>0.16</v>
      </c>
      <c r="AC1246">
        <v>3.08</v>
      </c>
      <c r="AD1246">
        <v>7.42</v>
      </c>
      <c r="AE1246">
        <v>3.55</v>
      </c>
      <c r="AF1246">
        <v>1.98</v>
      </c>
      <c r="AI1246">
        <v>0.48</v>
      </c>
      <c r="AL1246" s="11">
        <f t="shared" si="76"/>
        <v>0</v>
      </c>
      <c r="AM1246" s="12">
        <f t="shared" si="77"/>
        <v>1</v>
      </c>
      <c r="AN1246" s="12">
        <f t="shared" si="78"/>
        <v>0</v>
      </c>
      <c r="AO1246" s="13">
        <f t="shared" si="79"/>
        <v>0</v>
      </c>
    </row>
    <row r="1247" spans="1:41" x14ac:dyDescent="0.25">
      <c r="A1247" t="s">
        <v>1396</v>
      </c>
      <c r="C1247" t="s">
        <v>43</v>
      </c>
      <c r="D1247" t="s">
        <v>1380</v>
      </c>
      <c r="E1247">
        <v>51.883899999999997</v>
      </c>
      <c r="F1247">
        <v>-177.03299999999999</v>
      </c>
      <c r="G1247">
        <v>0.01</v>
      </c>
      <c r="J1247" t="s">
        <v>3</v>
      </c>
      <c r="N1247" t="s">
        <v>1381</v>
      </c>
      <c r="O1247" t="s">
        <v>46</v>
      </c>
      <c r="P1247" t="s">
        <v>341</v>
      </c>
      <c r="Q1247" t="s">
        <v>386</v>
      </c>
      <c r="S1247">
        <v>58.16</v>
      </c>
      <c r="T1247">
        <v>0.67</v>
      </c>
      <c r="U1247">
        <v>17.579999999999998</v>
      </c>
      <c r="W1247">
        <v>4.13</v>
      </c>
      <c r="Y1247">
        <v>2.85</v>
      </c>
      <c r="AB1247">
        <v>0.14000000000000001</v>
      </c>
      <c r="AC1247">
        <v>2.81</v>
      </c>
      <c r="AD1247">
        <v>6.77</v>
      </c>
      <c r="AE1247">
        <v>3.41</v>
      </c>
      <c r="AF1247">
        <v>2.23</v>
      </c>
      <c r="AI1247">
        <v>0.73</v>
      </c>
      <c r="AL1247" s="11">
        <f t="shared" si="76"/>
        <v>0</v>
      </c>
      <c r="AM1247" s="12">
        <f t="shared" si="77"/>
        <v>1</v>
      </c>
      <c r="AN1247" s="12">
        <f t="shared" si="78"/>
        <v>0</v>
      </c>
      <c r="AO1247" s="13">
        <f t="shared" si="79"/>
        <v>0</v>
      </c>
    </row>
    <row r="1248" spans="1:41" x14ac:dyDescent="0.25">
      <c r="A1248" t="s">
        <v>1397</v>
      </c>
      <c r="C1248" t="s">
        <v>43</v>
      </c>
      <c r="D1248" t="s">
        <v>1380</v>
      </c>
      <c r="E1248">
        <v>51.883899999999997</v>
      </c>
      <c r="F1248">
        <v>-177.03299999999999</v>
      </c>
      <c r="G1248">
        <v>0.01</v>
      </c>
      <c r="J1248" t="s">
        <v>3</v>
      </c>
      <c r="N1248" t="s">
        <v>1381</v>
      </c>
      <c r="O1248" t="s">
        <v>46</v>
      </c>
      <c r="P1248" t="s">
        <v>341</v>
      </c>
      <c r="Q1248" t="s">
        <v>386</v>
      </c>
      <c r="S1248">
        <v>58.48</v>
      </c>
      <c r="T1248">
        <v>0.64</v>
      </c>
      <c r="U1248">
        <v>17.87</v>
      </c>
      <c r="W1248">
        <v>3.96</v>
      </c>
      <c r="Y1248">
        <v>3.15</v>
      </c>
      <c r="AB1248">
        <v>0.16</v>
      </c>
      <c r="AC1248">
        <v>3.13</v>
      </c>
      <c r="AD1248">
        <v>7.11</v>
      </c>
      <c r="AE1248">
        <v>3.49</v>
      </c>
      <c r="AF1248">
        <v>1.84</v>
      </c>
      <c r="AI1248">
        <v>0.2</v>
      </c>
      <c r="AL1248" s="11">
        <f t="shared" si="76"/>
        <v>0</v>
      </c>
      <c r="AM1248" s="12">
        <f t="shared" si="77"/>
        <v>1</v>
      </c>
      <c r="AN1248" s="12">
        <f t="shared" si="78"/>
        <v>0</v>
      </c>
      <c r="AO1248" s="13">
        <f t="shared" si="79"/>
        <v>0</v>
      </c>
    </row>
    <row r="1249" spans="1:41" x14ac:dyDescent="0.25">
      <c r="A1249" t="s">
        <v>1398</v>
      </c>
      <c r="C1249" t="s">
        <v>43</v>
      </c>
      <c r="D1249" t="s">
        <v>1380</v>
      </c>
      <c r="E1249">
        <v>51.883899999999997</v>
      </c>
      <c r="F1249">
        <v>-177.03299999999999</v>
      </c>
      <c r="G1249">
        <v>0.01</v>
      </c>
      <c r="J1249" t="s">
        <v>3</v>
      </c>
      <c r="N1249" t="s">
        <v>1381</v>
      </c>
      <c r="O1249" t="s">
        <v>46</v>
      </c>
      <c r="P1249" t="s">
        <v>341</v>
      </c>
      <c r="Q1249" t="s">
        <v>386</v>
      </c>
      <c r="S1249">
        <v>56.54</v>
      </c>
      <c r="T1249">
        <v>0.67</v>
      </c>
      <c r="U1249">
        <v>17.96</v>
      </c>
      <c r="W1249">
        <v>3.58</v>
      </c>
      <c r="Y1249">
        <v>3.49</v>
      </c>
      <c r="AB1249">
        <v>0.14000000000000001</v>
      </c>
      <c r="AC1249">
        <v>3.27</v>
      </c>
      <c r="AD1249">
        <v>7.45</v>
      </c>
      <c r="AE1249">
        <v>3.63</v>
      </c>
      <c r="AF1249">
        <v>1.76</v>
      </c>
      <c r="AI1249">
        <v>0.04</v>
      </c>
      <c r="AL1249" s="11">
        <f t="shared" si="76"/>
        <v>0</v>
      </c>
      <c r="AM1249" s="12">
        <f t="shared" si="77"/>
        <v>1</v>
      </c>
      <c r="AN1249" s="12">
        <f t="shared" si="78"/>
        <v>0</v>
      </c>
      <c r="AO1249" s="13">
        <f t="shared" si="79"/>
        <v>0</v>
      </c>
    </row>
    <row r="1250" spans="1:41" x14ac:dyDescent="0.25">
      <c r="A1250" t="s">
        <v>1399</v>
      </c>
      <c r="C1250" t="s">
        <v>43</v>
      </c>
      <c r="D1250" t="s">
        <v>1380</v>
      </c>
      <c r="E1250">
        <v>51.883899999999997</v>
      </c>
      <c r="F1250">
        <v>-177.03299999999999</v>
      </c>
      <c r="G1250">
        <v>0.01</v>
      </c>
      <c r="J1250" t="s">
        <v>3</v>
      </c>
      <c r="N1250" t="s">
        <v>1383</v>
      </c>
      <c r="O1250" t="s">
        <v>46</v>
      </c>
      <c r="P1250" t="s">
        <v>341</v>
      </c>
      <c r="Q1250" t="s">
        <v>386</v>
      </c>
      <c r="S1250">
        <v>56.35</v>
      </c>
      <c r="T1250">
        <v>0.53</v>
      </c>
      <c r="U1250">
        <v>18.399999999999999</v>
      </c>
      <c r="W1250">
        <v>4.63</v>
      </c>
      <c r="Y1250">
        <v>2.92</v>
      </c>
      <c r="AB1250">
        <v>0.17</v>
      </c>
      <c r="AC1250">
        <v>3.35</v>
      </c>
      <c r="AD1250">
        <v>7.49</v>
      </c>
      <c r="AE1250">
        <v>3.92</v>
      </c>
      <c r="AF1250">
        <v>1.82</v>
      </c>
      <c r="AL1250" s="11">
        <f t="shared" si="76"/>
        <v>0</v>
      </c>
      <c r="AM1250" s="12">
        <f t="shared" si="77"/>
        <v>1</v>
      </c>
      <c r="AN1250" s="12">
        <f t="shared" si="78"/>
        <v>0</v>
      </c>
      <c r="AO1250" s="13">
        <f t="shared" si="79"/>
        <v>0</v>
      </c>
    </row>
    <row r="1251" spans="1:41" x14ac:dyDescent="0.25">
      <c r="A1251" t="s">
        <v>1400</v>
      </c>
      <c r="C1251" t="s">
        <v>43</v>
      </c>
      <c r="D1251" t="s">
        <v>1380</v>
      </c>
      <c r="E1251">
        <v>51.883899999999997</v>
      </c>
      <c r="F1251">
        <v>-177.03299999999999</v>
      </c>
      <c r="G1251">
        <v>0.01</v>
      </c>
      <c r="J1251" t="s">
        <v>3</v>
      </c>
      <c r="N1251" t="s">
        <v>1383</v>
      </c>
      <c r="O1251" t="s">
        <v>46</v>
      </c>
      <c r="P1251" t="s">
        <v>341</v>
      </c>
      <c r="Q1251" t="s">
        <v>386</v>
      </c>
      <c r="S1251">
        <v>57.54</v>
      </c>
      <c r="T1251">
        <v>0.73</v>
      </c>
      <c r="U1251">
        <v>18.559999999999999</v>
      </c>
      <c r="W1251">
        <v>3.56</v>
      </c>
      <c r="Y1251">
        <v>3.72</v>
      </c>
      <c r="AB1251">
        <v>0.16</v>
      </c>
      <c r="AC1251">
        <v>3.42</v>
      </c>
      <c r="AD1251">
        <v>7.45</v>
      </c>
      <c r="AE1251">
        <v>3.87</v>
      </c>
      <c r="AF1251">
        <v>1.83</v>
      </c>
      <c r="AL1251" s="11">
        <f t="shared" si="76"/>
        <v>0</v>
      </c>
      <c r="AM1251" s="12">
        <f t="shared" si="77"/>
        <v>1</v>
      </c>
      <c r="AN1251" s="12">
        <f t="shared" si="78"/>
        <v>0</v>
      </c>
      <c r="AO1251" s="13">
        <f t="shared" si="79"/>
        <v>0</v>
      </c>
    </row>
    <row r="1252" spans="1:41" x14ac:dyDescent="0.25">
      <c r="A1252" t="s">
        <v>1401</v>
      </c>
      <c r="C1252" t="s">
        <v>43</v>
      </c>
      <c r="D1252" t="s">
        <v>1380</v>
      </c>
      <c r="E1252">
        <v>51.883899999999997</v>
      </c>
      <c r="F1252">
        <v>-177.03299999999999</v>
      </c>
      <c r="G1252">
        <v>0.01</v>
      </c>
      <c r="J1252" t="s">
        <v>3</v>
      </c>
      <c r="N1252" t="s">
        <v>1383</v>
      </c>
      <c r="O1252" t="s">
        <v>46</v>
      </c>
      <c r="P1252" t="s">
        <v>341</v>
      </c>
      <c r="Q1252" t="s">
        <v>386</v>
      </c>
      <c r="S1252">
        <v>59.47</v>
      </c>
      <c r="T1252">
        <v>0.65</v>
      </c>
      <c r="U1252">
        <v>18.02</v>
      </c>
      <c r="W1252">
        <v>3.9</v>
      </c>
      <c r="Y1252">
        <v>2.7</v>
      </c>
      <c r="AB1252">
        <v>0.16</v>
      </c>
      <c r="AC1252">
        <v>2.81</v>
      </c>
      <c r="AD1252">
        <v>6.29</v>
      </c>
      <c r="AE1252">
        <v>3.97</v>
      </c>
      <c r="AF1252">
        <v>2.2200000000000002</v>
      </c>
      <c r="AL1252" s="11">
        <f t="shared" si="76"/>
        <v>0</v>
      </c>
      <c r="AM1252" s="12">
        <f t="shared" si="77"/>
        <v>1</v>
      </c>
      <c r="AN1252" s="12">
        <f t="shared" si="78"/>
        <v>0</v>
      </c>
      <c r="AO1252" s="13">
        <f t="shared" si="79"/>
        <v>0</v>
      </c>
    </row>
    <row r="1253" spans="1:41" x14ac:dyDescent="0.25">
      <c r="A1253" t="s">
        <v>1402</v>
      </c>
      <c r="C1253" t="s">
        <v>43</v>
      </c>
      <c r="D1253" t="s">
        <v>1380</v>
      </c>
      <c r="E1253">
        <v>51.883899999999997</v>
      </c>
      <c r="F1253">
        <v>-177.03299999999999</v>
      </c>
      <c r="G1253">
        <v>0.01</v>
      </c>
      <c r="J1253" t="s">
        <v>3</v>
      </c>
      <c r="N1253" t="s">
        <v>1383</v>
      </c>
      <c r="O1253" t="s">
        <v>46</v>
      </c>
      <c r="P1253" t="s">
        <v>341</v>
      </c>
      <c r="Q1253" t="s">
        <v>386</v>
      </c>
      <c r="S1253">
        <v>58.98</v>
      </c>
      <c r="T1253">
        <v>0.65</v>
      </c>
      <c r="U1253">
        <v>17.690000000000001</v>
      </c>
      <c r="W1253">
        <v>2.92</v>
      </c>
      <c r="Y1253">
        <v>3.35</v>
      </c>
      <c r="AB1253">
        <v>0.14000000000000001</v>
      </c>
      <c r="AC1253">
        <v>2.66</v>
      </c>
      <c r="AD1253">
        <v>6.57</v>
      </c>
      <c r="AE1253">
        <v>3.95</v>
      </c>
      <c r="AF1253">
        <v>2.27</v>
      </c>
      <c r="AL1253" s="11">
        <f t="shared" si="76"/>
        <v>0</v>
      </c>
      <c r="AM1253" s="12">
        <f t="shared" si="77"/>
        <v>1</v>
      </c>
      <c r="AN1253" s="12">
        <f t="shared" si="78"/>
        <v>0</v>
      </c>
      <c r="AO1253" s="13">
        <f t="shared" si="79"/>
        <v>0</v>
      </c>
    </row>
    <row r="1254" spans="1:41" x14ac:dyDescent="0.25">
      <c r="A1254" t="s">
        <v>1403</v>
      </c>
      <c r="C1254" t="s">
        <v>43</v>
      </c>
      <c r="D1254" t="s">
        <v>1380</v>
      </c>
      <c r="E1254">
        <v>51.883899999999997</v>
      </c>
      <c r="F1254">
        <v>-177.03299999999999</v>
      </c>
      <c r="G1254">
        <v>0.01</v>
      </c>
      <c r="J1254" t="s">
        <v>3</v>
      </c>
      <c r="N1254" t="s">
        <v>1381</v>
      </c>
      <c r="O1254" t="s">
        <v>46</v>
      </c>
      <c r="P1254" t="s">
        <v>341</v>
      </c>
      <c r="Q1254" t="s">
        <v>386</v>
      </c>
      <c r="S1254">
        <v>57.1</v>
      </c>
      <c r="T1254">
        <v>0.62</v>
      </c>
      <c r="U1254">
        <v>18.420000000000002</v>
      </c>
      <c r="W1254">
        <v>4.07</v>
      </c>
      <c r="Y1254">
        <v>3.56</v>
      </c>
      <c r="AB1254">
        <v>0.16</v>
      </c>
      <c r="AC1254">
        <v>3.15</v>
      </c>
      <c r="AD1254">
        <v>7.59</v>
      </c>
      <c r="AE1254">
        <v>3.63</v>
      </c>
      <c r="AF1254">
        <v>1.85</v>
      </c>
      <c r="AI1254">
        <v>0.04</v>
      </c>
      <c r="AL1254" s="11">
        <f t="shared" si="76"/>
        <v>0</v>
      </c>
      <c r="AM1254" s="12">
        <f t="shared" si="77"/>
        <v>1</v>
      </c>
      <c r="AN1254" s="12">
        <f t="shared" si="78"/>
        <v>0</v>
      </c>
      <c r="AO1254" s="13">
        <f t="shared" si="79"/>
        <v>0</v>
      </c>
    </row>
    <row r="1255" spans="1:41" x14ac:dyDescent="0.25">
      <c r="A1255" t="s">
        <v>1404</v>
      </c>
      <c r="C1255" t="s">
        <v>43</v>
      </c>
      <c r="D1255" t="s">
        <v>1380</v>
      </c>
      <c r="E1255">
        <v>51.883899999999997</v>
      </c>
      <c r="F1255">
        <v>-177.03299999999999</v>
      </c>
      <c r="G1255">
        <v>0.01</v>
      </c>
      <c r="J1255" t="s">
        <v>3</v>
      </c>
      <c r="N1255" t="s">
        <v>1381</v>
      </c>
      <c r="O1255" t="s">
        <v>46</v>
      </c>
      <c r="P1255" t="s">
        <v>341</v>
      </c>
      <c r="Q1255" t="s">
        <v>386</v>
      </c>
      <c r="S1255">
        <v>57.4</v>
      </c>
      <c r="T1255">
        <v>0.69</v>
      </c>
      <c r="U1255">
        <v>17.829999999999998</v>
      </c>
      <c r="W1255">
        <v>3.56</v>
      </c>
      <c r="Y1255">
        <v>3.48</v>
      </c>
      <c r="AB1255">
        <v>0.16</v>
      </c>
      <c r="AC1255">
        <v>3.18</v>
      </c>
      <c r="AD1255">
        <v>7.13</v>
      </c>
      <c r="AE1255">
        <v>3.77</v>
      </c>
      <c r="AF1255">
        <v>2.08</v>
      </c>
      <c r="AI1255">
        <v>0.02</v>
      </c>
      <c r="AL1255" s="11">
        <f t="shared" si="76"/>
        <v>0</v>
      </c>
      <c r="AM1255" s="12">
        <f t="shared" si="77"/>
        <v>1</v>
      </c>
      <c r="AN1255" s="12">
        <f t="shared" si="78"/>
        <v>0</v>
      </c>
      <c r="AO1255" s="13">
        <f t="shared" si="79"/>
        <v>0</v>
      </c>
    </row>
    <row r="1256" spans="1:41" x14ac:dyDescent="0.25">
      <c r="A1256" t="s">
        <v>1405</v>
      </c>
      <c r="C1256" t="s">
        <v>43</v>
      </c>
      <c r="D1256" t="s">
        <v>1380</v>
      </c>
      <c r="E1256">
        <v>51.900799999999997</v>
      </c>
      <c r="F1256">
        <v>-177.05</v>
      </c>
      <c r="G1256">
        <v>0.01</v>
      </c>
      <c r="J1256" t="s">
        <v>3</v>
      </c>
      <c r="N1256" t="s">
        <v>1381</v>
      </c>
      <c r="O1256" t="s">
        <v>46</v>
      </c>
      <c r="P1256" t="s">
        <v>341</v>
      </c>
      <c r="Q1256" t="s">
        <v>342</v>
      </c>
      <c r="S1256">
        <v>52.2</v>
      </c>
      <c r="T1256">
        <v>0.72</v>
      </c>
      <c r="U1256">
        <v>14.15</v>
      </c>
      <c r="Y1256">
        <v>9.93</v>
      </c>
      <c r="AB1256">
        <v>0.3</v>
      </c>
      <c r="AC1256">
        <v>8.75</v>
      </c>
      <c r="AD1256">
        <v>9.8699999999999992</v>
      </c>
      <c r="AE1256">
        <v>2.39</v>
      </c>
      <c r="AF1256">
        <v>0.76</v>
      </c>
      <c r="AI1256">
        <v>0.85</v>
      </c>
      <c r="AL1256" s="11">
        <f t="shared" si="76"/>
        <v>1</v>
      </c>
      <c r="AM1256" s="12">
        <f t="shared" si="77"/>
        <v>0</v>
      </c>
      <c r="AN1256" s="12">
        <f t="shared" si="78"/>
        <v>0</v>
      </c>
      <c r="AO1256" s="13">
        <f t="shared" si="79"/>
        <v>0</v>
      </c>
    </row>
    <row r="1257" spans="1:41" x14ac:dyDescent="0.25">
      <c r="A1257" t="s">
        <v>1406</v>
      </c>
      <c r="C1257" t="s">
        <v>43</v>
      </c>
      <c r="D1257" t="s">
        <v>1380</v>
      </c>
      <c r="E1257">
        <v>51.900799999999997</v>
      </c>
      <c r="F1257">
        <v>-177.05</v>
      </c>
      <c r="G1257">
        <v>0.01</v>
      </c>
      <c r="J1257" t="s">
        <v>3</v>
      </c>
      <c r="N1257" t="s">
        <v>1381</v>
      </c>
      <c r="O1257" t="s">
        <v>46</v>
      </c>
      <c r="P1257" t="s">
        <v>341</v>
      </c>
      <c r="Q1257" t="s">
        <v>342</v>
      </c>
      <c r="S1257">
        <v>52.8</v>
      </c>
      <c r="T1257">
        <v>0.72</v>
      </c>
      <c r="U1257">
        <v>18.5</v>
      </c>
      <c r="Y1257">
        <v>9.35</v>
      </c>
      <c r="AB1257">
        <v>0.27</v>
      </c>
      <c r="AC1257">
        <v>3.2</v>
      </c>
      <c r="AD1257">
        <v>8.1300000000000008</v>
      </c>
      <c r="AE1257">
        <v>3.07</v>
      </c>
      <c r="AF1257">
        <v>1.28</v>
      </c>
      <c r="AI1257">
        <v>2.58</v>
      </c>
      <c r="AL1257" s="11">
        <f t="shared" si="76"/>
        <v>1</v>
      </c>
      <c r="AM1257" s="12">
        <f t="shared" si="77"/>
        <v>0</v>
      </c>
      <c r="AN1257" s="12">
        <f t="shared" si="78"/>
        <v>0</v>
      </c>
      <c r="AO1257" s="13">
        <f t="shared" si="79"/>
        <v>0</v>
      </c>
    </row>
    <row r="1258" spans="1:41" x14ac:dyDescent="0.25">
      <c r="A1258" t="s">
        <v>1407</v>
      </c>
      <c r="C1258" t="s">
        <v>43</v>
      </c>
      <c r="D1258" t="s">
        <v>1380</v>
      </c>
      <c r="E1258">
        <v>51.900799999999997</v>
      </c>
      <c r="F1258">
        <v>-177.05</v>
      </c>
      <c r="G1258">
        <v>0.01</v>
      </c>
      <c r="J1258" t="s">
        <v>3</v>
      </c>
      <c r="N1258" t="s">
        <v>1383</v>
      </c>
      <c r="O1258" t="s">
        <v>46</v>
      </c>
      <c r="P1258" t="s">
        <v>341</v>
      </c>
      <c r="Q1258" t="s">
        <v>342</v>
      </c>
      <c r="S1258">
        <v>55.5</v>
      </c>
      <c r="T1258">
        <v>0.79</v>
      </c>
      <c r="U1258">
        <v>17.87</v>
      </c>
      <c r="W1258">
        <v>3.32</v>
      </c>
      <c r="Y1258">
        <v>4.1900000000000004</v>
      </c>
      <c r="AB1258">
        <v>0.15</v>
      </c>
      <c r="AC1258">
        <v>5.0999999999999996</v>
      </c>
      <c r="AD1258">
        <v>9.07</v>
      </c>
      <c r="AE1258">
        <v>3.29</v>
      </c>
      <c r="AF1258">
        <v>1.38</v>
      </c>
      <c r="AL1258" s="11">
        <f t="shared" si="76"/>
        <v>1</v>
      </c>
      <c r="AM1258" s="12">
        <f t="shared" si="77"/>
        <v>0</v>
      </c>
      <c r="AN1258" s="12">
        <f t="shared" si="78"/>
        <v>0</v>
      </c>
      <c r="AO1258" s="13">
        <f t="shared" si="79"/>
        <v>0</v>
      </c>
    </row>
    <row r="1259" spans="1:41" x14ac:dyDescent="0.25">
      <c r="A1259" t="s">
        <v>1408</v>
      </c>
      <c r="C1259" t="s">
        <v>43</v>
      </c>
      <c r="D1259" t="s">
        <v>1380</v>
      </c>
      <c r="E1259">
        <v>51.900799999999997</v>
      </c>
      <c r="F1259">
        <v>-177.05</v>
      </c>
      <c r="G1259">
        <v>0.01</v>
      </c>
      <c r="J1259" t="s">
        <v>3</v>
      </c>
      <c r="N1259" t="s">
        <v>1381</v>
      </c>
      <c r="O1259" t="s">
        <v>46</v>
      </c>
      <c r="P1259" t="s">
        <v>341</v>
      </c>
      <c r="Q1259" t="s">
        <v>342</v>
      </c>
      <c r="S1259">
        <v>53.93</v>
      </c>
      <c r="T1259">
        <v>0.64</v>
      </c>
      <c r="U1259">
        <v>18.2</v>
      </c>
      <c r="W1259">
        <v>6.87</v>
      </c>
      <c r="Y1259">
        <v>1.75</v>
      </c>
      <c r="AB1259">
        <v>0.19</v>
      </c>
      <c r="AC1259">
        <v>4.5599999999999996</v>
      </c>
      <c r="AD1259">
        <v>7.96</v>
      </c>
      <c r="AE1259">
        <v>3.52</v>
      </c>
      <c r="AF1259">
        <v>1.52</v>
      </c>
      <c r="AI1259">
        <v>0.97</v>
      </c>
      <c r="AL1259" s="11">
        <f t="shared" si="76"/>
        <v>1</v>
      </c>
      <c r="AM1259" s="12">
        <f t="shared" si="77"/>
        <v>0</v>
      </c>
      <c r="AN1259" s="12">
        <f t="shared" si="78"/>
        <v>0</v>
      </c>
      <c r="AO1259" s="13">
        <f t="shared" si="79"/>
        <v>0</v>
      </c>
    </row>
    <row r="1260" spans="1:41" x14ac:dyDescent="0.25">
      <c r="A1260" t="s">
        <v>1409</v>
      </c>
      <c r="C1260" t="s">
        <v>43</v>
      </c>
      <c r="D1260" t="s">
        <v>1380</v>
      </c>
      <c r="E1260">
        <v>51.900799999999997</v>
      </c>
      <c r="F1260">
        <v>-177.05</v>
      </c>
      <c r="G1260">
        <v>0.01</v>
      </c>
      <c r="J1260" t="s">
        <v>3</v>
      </c>
      <c r="N1260" t="s">
        <v>1381</v>
      </c>
      <c r="O1260" t="s">
        <v>46</v>
      </c>
      <c r="P1260" t="s">
        <v>341</v>
      </c>
      <c r="Q1260" t="s">
        <v>342</v>
      </c>
      <c r="S1260">
        <v>58.1</v>
      </c>
      <c r="T1260">
        <v>0.77</v>
      </c>
      <c r="U1260">
        <v>17.27</v>
      </c>
      <c r="W1260">
        <v>3.97</v>
      </c>
      <c r="Y1260">
        <v>3.02</v>
      </c>
      <c r="AB1260">
        <v>0.15</v>
      </c>
      <c r="AC1260">
        <v>3.28</v>
      </c>
      <c r="AD1260">
        <v>7.35</v>
      </c>
      <c r="AE1260">
        <v>3.5</v>
      </c>
      <c r="AF1260">
        <v>1.8</v>
      </c>
      <c r="AI1260">
        <v>0.71</v>
      </c>
      <c r="AL1260" s="11">
        <f t="shared" si="76"/>
        <v>1</v>
      </c>
      <c r="AM1260" s="12">
        <f t="shared" si="77"/>
        <v>0</v>
      </c>
      <c r="AN1260" s="12">
        <f t="shared" si="78"/>
        <v>0</v>
      </c>
      <c r="AO1260" s="13">
        <f t="shared" si="79"/>
        <v>0</v>
      </c>
    </row>
    <row r="1261" spans="1:41" x14ac:dyDescent="0.25">
      <c r="A1261" t="s">
        <v>1410</v>
      </c>
      <c r="C1261" t="s">
        <v>43</v>
      </c>
      <c r="D1261" t="s">
        <v>1380</v>
      </c>
      <c r="E1261">
        <v>51.900799999999997</v>
      </c>
      <c r="F1261">
        <v>-177.05</v>
      </c>
      <c r="G1261">
        <v>0.01</v>
      </c>
      <c r="J1261" t="s">
        <v>3</v>
      </c>
      <c r="N1261" t="s">
        <v>1381</v>
      </c>
      <c r="O1261" t="s">
        <v>46</v>
      </c>
      <c r="P1261" t="s">
        <v>341</v>
      </c>
      <c r="Q1261" t="s">
        <v>342</v>
      </c>
      <c r="S1261">
        <v>56.15</v>
      </c>
      <c r="T1261">
        <v>0.84</v>
      </c>
      <c r="U1261">
        <v>18.05</v>
      </c>
      <c r="W1261">
        <v>6.13</v>
      </c>
      <c r="Y1261">
        <v>1.64</v>
      </c>
      <c r="AB1261">
        <v>0.15</v>
      </c>
      <c r="AC1261">
        <v>3.63</v>
      </c>
      <c r="AD1261">
        <v>8.23</v>
      </c>
      <c r="AE1261">
        <v>3.24</v>
      </c>
      <c r="AF1261">
        <v>1.42</v>
      </c>
      <c r="AI1261">
        <v>0.23</v>
      </c>
      <c r="AL1261" s="11">
        <f t="shared" si="76"/>
        <v>1</v>
      </c>
      <c r="AM1261" s="12">
        <f t="shared" si="77"/>
        <v>0</v>
      </c>
      <c r="AN1261" s="12">
        <f t="shared" si="78"/>
        <v>0</v>
      </c>
      <c r="AO1261" s="13">
        <f t="shared" si="79"/>
        <v>0</v>
      </c>
    </row>
    <row r="1262" spans="1:41" x14ac:dyDescent="0.25">
      <c r="A1262" t="s">
        <v>1411</v>
      </c>
      <c r="C1262" t="s">
        <v>43</v>
      </c>
      <c r="D1262" t="s">
        <v>1380</v>
      </c>
      <c r="E1262">
        <v>51.900799999999997</v>
      </c>
      <c r="F1262">
        <v>-177.05</v>
      </c>
      <c r="G1262">
        <v>0.01</v>
      </c>
      <c r="J1262" t="s">
        <v>3</v>
      </c>
      <c r="N1262" t="s">
        <v>1381</v>
      </c>
      <c r="O1262" t="s">
        <v>46</v>
      </c>
      <c r="P1262" t="s">
        <v>341</v>
      </c>
      <c r="Q1262" t="s">
        <v>342</v>
      </c>
      <c r="S1262">
        <v>55.6</v>
      </c>
      <c r="T1262">
        <v>0.7</v>
      </c>
      <c r="U1262">
        <v>17.899999999999999</v>
      </c>
      <c r="W1262">
        <v>2.3199999999999998</v>
      </c>
      <c r="Y1262">
        <v>5.36</v>
      </c>
      <c r="AB1262">
        <v>0.16</v>
      </c>
      <c r="AC1262">
        <v>4.46</v>
      </c>
      <c r="AD1262">
        <v>10</v>
      </c>
      <c r="AE1262">
        <v>3.14</v>
      </c>
      <c r="AF1262">
        <v>1.29</v>
      </c>
      <c r="AI1262">
        <v>0.4</v>
      </c>
      <c r="AL1262" s="11">
        <f t="shared" si="76"/>
        <v>1</v>
      </c>
      <c r="AM1262" s="12">
        <f t="shared" si="77"/>
        <v>0</v>
      </c>
      <c r="AN1262" s="12">
        <f t="shared" si="78"/>
        <v>0</v>
      </c>
      <c r="AO1262" s="13">
        <f t="shared" si="79"/>
        <v>0</v>
      </c>
    </row>
    <row r="1263" spans="1:41" x14ac:dyDescent="0.25">
      <c r="A1263" t="s">
        <v>1412</v>
      </c>
      <c r="C1263" t="s">
        <v>43</v>
      </c>
      <c r="D1263" t="s">
        <v>1413</v>
      </c>
      <c r="E1263">
        <v>53.8919</v>
      </c>
      <c r="F1263">
        <v>-166.52699999999999</v>
      </c>
      <c r="G1263">
        <v>1E-3</v>
      </c>
      <c r="J1263" t="s">
        <v>3</v>
      </c>
      <c r="N1263" t="s">
        <v>846</v>
      </c>
      <c r="O1263" t="s">
        <v>46</v>
      </c>
      <c r="P1263" t="s">
        <v>369</v>
      </c>
      <c r="Q1263" t="s">
        <v>370</v>
      </c>
      <c r="S1263">
        <v>63.76</v>
      </c>
      <c r="T1263">
        <v>0.73</v>
      </c>
      <c r="U1263">
        <v>16.32</v>
      </c>
      <c r="Z1263">
        <v>4.8</v>
      </c>
      <c r="AB1263">
        <v>0.2</v>
      </c>
      <c r="AC1263">
        <v>2.64</v>
      </c>
      <c r="AD1263">
        <v>5.2</v>
      </c>
      <c r="AE1263">
        <v>3.7</v>
      </c>
      <c r="AF1263">
        <v>2.57</v>
      </c>
      <c r="AG1263">
        <v>0.12</v>
      </c>
      <c r="AL1263" s="11">
        <f t="shared" si="76"/>
        <v>1</v>
      </c>
      <c r="AM1263" s="12">
        <f t="shared" si="77"/>
        <v>0</v>
      </c>
      <c r="AN1263" s="12">
        <f t="shared" si="78"/>
        <v>0</v>
      </c>
      <c r="AO1263" s="13">
        <f t="shared" si="79"/>
        <v>0</v>
      </c>
    </row>
    <row r="1264" spans="1:41" x14ac:dyDescent="0.25">
      <c r="A1264" t="s">
        <v>1414</v>
      </c>
      <c r="C1264" t="s">
        <v>43</v>
      </c>
      <c r="D1264" t="s">
        <v>1413</v>
      </c>
      <c r="E1264">
        <v>51.843299999999999</v>
      </c>
      <c r="F1264">
        <v>-176.61099999999999</v>
      </c>
      <c r="G1264">
        <v>1E-4</v>
      </c>
      <c r="J1264" t="s">
        <v>3</v>
      </c>
      <c r="N1264" t="s">
        <v>846</v>
      </c>
      <c r="O1264" t="s">
        <v>46</v>
      </c>
      <c r="P1264" t="s">
        <v>369</v>
      </c>
      <c r="Q1264" t="s">
        <v>370</v>
      </c>
      <c r="S1264">
        <v>62.77</v>
      </c>
      <c r="T1264">
        <v>0.9</v>
      </c>
      <c r="U1264">
        <v>16.23</v>
      </c>
      <c r="Z1264">
        <v>6.07</v>
      </c>
      <c r="AB1264">
        <v>0.1</v>
      </c>
      <c r="AC1264">
        <v>1.1100000000000001</v>
      </c>
      <c r="AD1264">
        <v>3.36</v>
      </c>
      <c r="AE1264">
        <v>5.31</v>
      </c>
      <c r="AF1264">
        <v>3.77</v>
      </c>
      <c r="AG1264">
        <v>0.38</v>
      </c>
      <c r="AL1264" s="11">
        <f t="shared" si="76"/>
        <v>1</v>
      </c>
      <c r="AM1264" s="12">
        <f t="shared" si="77"/>
        <v>0</v>
      </c>
      <c r="AN1264" s="12">
        <f t="shared" si="78"/>
        <v>0</v>
      </c>
      <c r="AO1264" s="13">
        <f t="shared" si="79"/>
        <v>0</v>
      </c>
    </row>
    <row r="1265" spans="1:41" x14ac:dyDescent="0.25">
      <c r="A1265" t="s">
        <v>1415</v>
      </c>
      <c r="C1265" t="s">
        <v>43</v>
      </c>
      <c r="D1265" t="s">
        <v>1413</v>
      </c>
      <c r="E1265">
        <v>51.843299999999999</v>
      </c>
      <c r="F1265">
        <v>-176.61099999999999</v>
      </c>
      <c r="G1265">
        <v>1E-4</v>
      </c>
      <c r="J1265" t="s">
        <v>3</v>
      </c>
      <c r="N1265" t="s">
        <v>846</v>
      </c>
      <c r="O1265" t="s">
        <v>46</v>
      </c>
      <c r="P1265" t="s">
        <v>369</v>
      </c>
      <c r="Q1265" t="s">
        <v>370</v>
      </c>
      <c r="S1265">
        <v>48.49</v>
      </c>
      <c r="T1265">
        <v>0.91</v>
      </c>
      <c r="U1265">
        <v>19.86</v>
      </c>
      <c r="Z1265">
        <v>8.48</v>
      </c>
      <c r="AB1265">
        <v>0.2</v>
      </c>
      <c r="AC1265">
        <v>4.8600000000000003</v>
      </c>
      <c r="AD1265">
        <v>12.82</v>
      </c>
      <c r="AE1265">
        <v>2.78</v>
      </c>
      <c r="AF1265">
        <v>0.81</v>
      </c>
      <c r="AG1265">
        <v>0.18</v>
      </c>
      <c r="AL1265" s="11">
        <f t="shared" si="76"/>
        <v>1</v>
      </c>
      <c r="AM1265" s="12">
        <f t="shared" si="77"/>
        <v>0</v>
      </c>
      <c r="AN1265" s="12">
        <f t="shared" si="78"/>
        <v>0</v>
      </c>
      <c r="AO1265" s="13">
        <f t="shared" si="79"/>
        <v>0</v>
      </c>
    </row>
    <row r="1266" spans="1:41" x14ac:dyDescent="0.25">
      <c r="A1266" t="s">
        <v>1416</v>
      </c>
      <c r="C1266" t="s">
        <v>43</v>
      </c>
      <c r="D1266" t="s">
        <v>1413</v>
      </c>
      <c r="E1266">
        <v>51.843299999999999</v>
      </c>
      <c r="F1266">
        <v>-176.61099999999999</v>
      </c>
      <c r="G1266">
        <v>1E-4</v>
      </c>
      <c r="J1266" t="s">
        <v>3</v>
      </c>
      <c r="N1266" t="s">
        <v>846</v>
      </c>
      <c r="O1266" t="s">
        <v>46</v>
      </c>
      <c r="P1266" t="s">
        <v>369</v>
      </c>
      <c r="Q1266" t="s">
        <v>370</v>
      </c>
      <c r="S1266">
        <v>63.11</v>
      </c>
      <c r="T1266">
        <v>0.83</v>
      </c>
      <c r="U1266">
        <v>16.059999999999999</v>
      </c>
      <c r="Z1266">
        <v>6.87</v>
      </c>
      <c r="AB1266">
        <v>0.14000000000000001</v>
      </c>
      <c r="AC1266">
        <v>1.32</v>
      </c>
      <c r="AD1266">
        <v>3.32</v>
      </c>
      <c r="AE1266">
        <v>4.12</v>
      </c>
      <c r="AF1266">
        <v>3.94</v>
      </c>
      <c r="AG1266">
        <v>0.28999999999999998</v>
      </c>
      <c r="AL1266" s="11">
        <f t="shared" si="76"/>
        <v>1</v>
      </c>
      <c r="AM1266" s="12">
        <f t="shared" si="77"/>
        <v>0</v>
      </c>
      <c r="AN1266" s="12">
        <f t="shared" si="78"/>
        <v>0</v>
      </c>
      <c r="AO1266" s="13">
        <f t="shared" si="79"/>
        <v>0</v>
      </c>
    </row>
    <row r="1267" spans="1:41" x14ac:dyDescent="0.25">
      <c r="A1267" t="s">
        <v>1417</v>
      </c>
      <c r="C1267" t="s">
        <v>43</v>
      </c>
      <c r="D1267" t="s">
        <v>1413</v>
      </c>
      <c r="E1267">
        <v>51.695300000000003</v>
      </c>
      <c r="F1267">
        <v>-176.71700000000001</v>
      </c>
      <c r="G1267">
        <v>1E-4</v>
      </c>
      <c r="J1267" t="s">
        <v>3</v>
      </c>
      <c r="N1267" t="s">
        <v>846</v>
      </c>
      <c r="O1267" t="s">
        <v>46</v>
      </c>
      <c r="P1267" t="s">
        <v>369</v>
      </c>
      <c r="Q1267" t="s">
        <v>370</v>
      </c>
      <c r="S1267">
        <v>50.76</v>
      </c>
      <c r="T1267">
        <v>0.93</v>
      </c>
      <c r="U1267">
        <v>17.559999999999999</v>
      </c>
      <c r="Z1267">
        <v>8.35</v>
      </c>
      <c r="AB1267">
        <v>0.13</v>
      </c>
      <c r="AC1267">
        <v>6.76</v>
      </c>
      <c r="AD1267">
        <v>10.34</v>
      </c>
      <c r="AE1267">
        <v>3.13</v>
      </c>
      <c r="AF1267">
        <v>1.03</v>
      </c>
      <c r="AG1267">
        <v>0.2</v>
      </c>
      <c r="AL1267" s="11">
        <f t="shared" si="76"/>
        <v>1</v>
      </c>
      <c r="AM1267" s="12">
        <f t="shared" si="77"/>
        <v>0</v>
      </c>
      <c r="AN1267" s="12">
        <f t="shared" si="78"/>
        <v>0</v>
      </c>
      <c r="AO1267" s="13">
        <f t="shared" si="79"/>
        <v>0</v>
      </c>
    </row>
    <row r="1268" spans="1:41" x14ac:dyDescent="0.25">
      <c r="A1268" t="s">
        <v>1418</v>
      </c>
      <c r="C1268" t="s">
        <v>43</v>
      </c>
      <c r="D1268" t="s">
        <v>1413</v>
      </c>
      <c r="E1268">
        <v>51.695300000000003</v>
      </c>
      <c r="F1268">
        <v>-176.71700000000001</v>
      </c>
      <c r="G1268">
        <v>1E-4</v>
      </c>
      <c r="J1268" t="s">
        <v>3</v>
      </c>
      <c r="N1268" t="s">
        <v>846</v>
      </c>
      <c r="O1268" t="s">
        <v>46</v>
      </c>
      <c r="P1268" t="s">
        <v>369</v>
      </c>
      <c r="Q1268" t="s">
        <v>370</v>
      </c>
      <c r="S1268">
        <v>76.150000000000006</v>
      </c>
      <c r="T1268">
        <v>0.06</v>
      </c>
      <c r="U1268">
        <v>13.11</v>
      </c>
      <c r="Z1268">
        <v>1.29</v>
      </c>
      <c r="AB1268">
        <v>0.02</v>
      </c>
      <c r="AC1268">
        <v>0.17</v>
      </c>
      <c r="AD1268">
        <v>0.72</v>
      </c>
      <c r="AE1268">
        <v>3.49</v>
      </c>
      <c r="AF1268">
        <v>4.83</v>
      </c>
      <c r="AG1268">
        <v>0.16</v>
      </c>
      <c r="AL1268" s="11">
        <f t="shared" si="76"/>
        <v>1</v>
      </c>
      <c r="AM1268" s="12">
        <f t="shared" si="77"/>
        <v>0</v>
      </c>
      <c r="AN1268" s="12">
        <f t="shared" si="78"/>
        <v>0</v>
      </c>
      <c r="AO1268" s="13">
        <f t="shared" si="79"/>
        <v>0</v>
      </c>
    </row>
    <row r="1269" spans="1:41" x14ac:dyDescent="0.25">
      <c r="A1269" t="s">
        <v>1419</v>
      </c>
      <c r="C1269" t="s">
        <v>43</v>
      </c>
      <c r="D1269" t="s">
        <v>1413</v>
      </c>
      <c r="E1269">
        <v>51.695300000000003</v>
      </c>
      <c r="F1269">
        <v>-176.71700000000001</v>
      </c>
      <c r="G1269">
        <v>1E-4</v>
      </c>
      <c r="J1269" t="s">
        <v>3</v>
      </c>
      <c r="N1269" t="s">
        <v>846</v>
      </c>
      <c r="O1269" t="s">
        <v>46</v>
      </c>
      <c r="P1269" t="s">
        <v>369</v>
      </c>
      <c r="Q1269" t="s">
        <v>370</v>
      </c>
      <c r="S1269">
        <v>60.88</v>
      </c>
      <c r="T1269">
        <v>0.89</v>
      </c>
      <c r="U1269">
        <v>16.43</v>
      </c>
      <c r="Z1269">
        <v>5.9</v>
      </c>
      <c r="AB1269">
        <v>0.09</v>
      </c>
      <c r="AC1269">
        <v>3.14</v>
      </c>
      <c r="AD1269">
        <v>6.02</v>
      </c>
      <c r="AE1269">
        <v>3.68</v>
      </c>
      <c r="AF1269">
        <v>2.83</v>
      </c>
      <c r="AG1269">
        <v>0.15</v>
      </c>
      <c r="AL1269" s="11">
        <f t="shared" si="76"/>
        <v>1</v>
      </c>
      <c r="AM1269" s="12">
        <f t="shared" si="77"/>
        <v>0</v>
      </c>
      <c r="AN1269" s="12">
        <f t="shared" si="78"/>
        <v>0</v>
      </c>
      <c r="AO1269" s="13">
        <f t="shared" si="79"/>
        <v>0</v>
      </c>
    </row>
    <row r="1270" spans="1:41" x14ac:dyDescent="0.25">
      <c r="A1270" t="s">
        <v>1420</v>
      </c>
      <c r="C1270" t="s">
        <v>43</v>
      </c>
      <c r="D1270" t="s">
        <v>1413</v>
      </c>
      <c r="E1270">
        <v>51.695300000000003</v>
      </c>
      <c r="F1270">
        <v>-176.71700000000001</v>
      </c>
      <c r="G1270">
        <v>1E-4</v>
      </c>
      <c r="J1270" t="s">
        <v>3</v>
      </c>
      <c r="N1270" t="s">
        <v>846</v>
      </c>
      <c r="O1270" t="s">
        <v>46</v>
      </c>
      <c r="P1270" t="s">
        <v>369</v>
      </c>
      <c r="Q1270" t="s">
        <v>370</v>
      </c>
      <c r="S1270">
        <v>61.38</v>
      </c>
      <c r="T1270">
        <v>0.82</v>
      </c>
      <c r="U1270">
        <v>16.95</v>
      </c>
      <c r="Z1270">
        <v>5.16</v>
      </c>
      <c r="AB1270">
        <v>0.08</v>
      </c>
      <c r="AC1270">
        <v>2.89</v>
      </c>
      <c r="AD1270">
        <v>5.96</v>
      </c>
      <c r="AE1270">
        <v>3.94</v>
      </c>
      <c r="AF1270">
        <v>2.09</v>
      </c>
      <c r="AG1270">
        <v>0.31</v>
      </c>
      <c r="AL1270" s="11">
        <f t="shared" si="76"/>
        <v>1</v>
      </c>
      <c r="AM1270" s="12">
        <f t="shared" si="77"/>
        <v>0</v>
      </c>
      <c r="AN1270" s="12">
        <f t="shared" si="78"/>
        <v>0</v>
      </c>
      <c r="AO1270" s="13">
        <f t="shared" si="79"/>
        <v>0</v>
      </c>
    </row>
    <row r="1271" spans="1:41" x14ac:dyDescent="0.25">
      <c r="A1271" t="s">
        <v>1421</v>
      </c>
      <c r="C1271" t="s">
        <v>43</v>
      </c>
      <c r="D1271" t="s">
        <v>1413</v>
      </c>
      <c r="E1271">
        <v>51.695300000000003</v>
      </c>
      <c r="F1271">
        <v>-176.71700000000001</v>
      </c>
      <c r="G1271">
        <v>1E-4</v>
      </c>
      <c r="J1271" t="s">
        <v>3</v>
      </c>
      <c r="N1271" t="s">
        <v>846</v>
      </c>
      <c r="O1271" t="s">
        <v>46</v>
      </c>
      <c r="P1271" t="s">
        <v>369</v>
      </c>
      <c r="Q1271" t="s">
        <v>370</v>
      </c>
      <c r="S1271">
        <v>49.72</v>
      </c>
      <c r="T1271">
        <v>1.17</v>
      </c>
      <c r="U1271">
        <v>17.61</v>
      </c>
      <c r="Z1271">
        <v>9.01</v>
      </c>
      <c r="AB1271">
        <v>0.14000000000000001</v>
      </c>
      <c r="AC1271">
        <v>8.16</v>
      </c>
      <c r="AD1271">
        <v>10.86</v>
      </c>
      <c r="AE1271">
        <v>2.72</v>
      </c>
      <c r="AF1271">
        <v>0.54</v>
      </c>
      <c r="AG1271">
        <v>0.21</v>
      </c>
      <c r="AL1271" s="11">
        <f t="shared" si="76"/>
        <v>1</v>
      </c>
      <c r="AM1271" s="12">
        <f t="shared" si="77"/>
        <v>0</v>
      </c>
      <c r="AN1271" s="12">
        <f t="shared" si="78"/>
        <v>0</v>
      </c>
      <c r="AO1271" s="13">
        <f t="shared" si="79"/>
        <v>0</v>
      </c>
    </row>
    <row r="1272" spans="1:41" x14ac:dyDescent="0.25">
      <c r="A1272" t="s">
        <v>1422</v>
      </c>
      <c r="C1272" t="s">
        <v>43</v>
      </c>
      <c r="D1272" t="s">
        <v>1413</v>
      </c>
      <c r="E1272">
        <v>51.695300000000003</v>
      </c>
      <c r="F1272">
        <v>-176.71700000000001</v>
      </c>
      <c r="G1272">
        <v>1E-4</v>
      </c>
      <c r="J1272" t="s">
        <v>3</v>
      </c>
      <c r="N1272" t="s">
        <v>846</v>
      </c>
      <c r="O1272" t="s">
        <v>46</v>
      </c>
      <c r="P1272" t="s">
        <v>369</v>
      </c>
      <c r="Q1272" t="s">
        <v>370</v>
      </c>
      <c r="S1272">
        <v>67.010000000000005</v>
      </c>
      <c r="T1272">
        <v>0.61</v>
      </c>
      <c r="U1272">
        <v>16.329999999999998</v>
      </c>
      <c r="Z1272">
        <v>3.42</v>
      </c>
      <c r="AB1272">
        <v>0.05</v>
      </c>
      <c r="AC1272">
        <v>1.64</v>
      </c>
      <c r="AD1272">
        <v>4.28</v>
      </c>
      <c r="AE1272">
        <v>3.89</v>
      </c>
      <c r="AF1272">
        <v>2.58</v>
      </c>
      <c r="AG1272">
        <v>0.18</v>
      </c>
      <c r="AL1272" s="11">
        <f t="shared" si="76"/>
        <v>1</v>
      </c>
      <c r="AM1272" s="12">
        <f t="shared" si="77"/>
        <v>0</v>
      </c>
      <c r="AN1272" s="12">
        <f t="shared" si="78"/>
        <v>0</v>
      </c>
      <c r="AO1272" s="13">
        <f t="shared" si="79"/>
        <v>0</v>
      </c>
    </row>
    <row r="1273" spans="1:41" x14ac:dyDescent="0.25">
      <c r="A1273" t="s">
        <v>1423</v>
      </c>
      <c r="C1273" t="s">
        <v>43</v>
      </c>
      <c r="D1273" t="s">
        <v>1413</v>
      </c>
      <c r="E1273">
        <v>51.805799999999998</v>
      </c>
      <c r="F1273">
        <v>-176.357</v>
      </c>
      <c r="G1273">
        <v>1E-3</v>
      </c>
      <c r="J1273" t="s">
        <v>3</v>
      </c>
      <c r="N1273" t="s">
        <v>846</v>
      </c>
      <c r="O1273" t="s">
        <v>46</v>
      </c>
      <c r="P1273" t="s">
        <v>369</v>
      </c>
      <c r="Q1273" t="s">
        <v>370</v>
      </c>
      <c r="S1273">
        <v>62.9</v>
      </c>
      <c r="T1273">
        <v>0.66</v>
      </c>
      <c r="U1273">
        <v>17.75</v>
      </c>
      <c r="Z1273">
        <v>4.17</v>
      </c>
      <c r="AB1273">
        <v>0.06</v>
      </c>
      <c r="AC1273">
        <v>2.39</v>
      </c>
      <c r="AD1273">
        <v>5.31</v>
      </c>
      <c r="AE1273">
        <v>4.43</v>
      </c>
      <c r="AF1273">
        <v>2.16</v>
      </c>
      <c r="AG1273">
        <v>0.17</v>
      </c>
      <c r="AL1273" s="11">
        <f t="shared" si="76"/>
        <v>1</v>
      </c>
      <c r="AM1273" s="12">
        <f t="shared" si="77"/>
        <v>0</v>
      </c>
      <c r="AN1273" s="12">
        <f t="shared" si="78"/>
        <v>0</v>
      </c>
      <c r="AO1273" s="13">
        <f t="shared" si="79"/>
        <v>0</v>
      </c>
    </row>
    <row r="1274" spans="1:41" x14ac:dyDescent="0.25">
      <c r="A1274" t="s">
        <v>1424</v>
      </c>
      <c r="C1274" t="s">
        <v>43</v>
      </c>
      <c r="D1274" t="s">
        <v>1413</v>
      </c>
      <c r="E1274">
        <v>51.805799999999998</v>
      </c>
      <c r="F1274">
        <v>-176.357</v>
      </c>
      <c r="G1274">
        <v>1E-3</v>
      </c>
      <c r="J1274" t="s">
        <v>3</v>
      </c>
      <c r="N1274" t="s">
        <v>846</v>
      </c>
      <c r="O1274" t="s">
        <v>46</v>
      </c>
      <c r="P1274" t="s">
        <v>369</v>
      </c>
      <c r="Q1274" t="s">
        <v>370</v>
      </c>
      <c r="S1274">
        <v>67.52</v>
      </c>
      <c r="T1274">
        <v>0.46</v>
      </c>
      <c r="U1274">
        <v>15.71</v>
      </c>
      <c r="Z1274">
        <v>3.29</v>
      </c>
      <c r="AB1274">
        <v>0.06</v>
      </c>
      <c r="AC1274">
        <v>1.99</v>
      </c>
      <c r="AD1274">
        <v>4.45</v>
      </c>
      <c r="AE1274">
        <v>3.84</v>
      </c>
      <c r="AF1274">
        <v>2.48</v>
      </c>
      <c r="AG1274">
        <v>0.21</v>
      </c>
      <c r="AL1274" s="11">
        <f t="shared" si="76"/>
        <v>1</v>
      </c>
      <c r="AM1274" s="12">
        <f t="shared" si="77"/>
        <v>0</v>
      </c>
      <c r="AN1274" s="12">
        <f t="shared" si="78"/>
        <v>0</v>
      </c>
      <c r="AO1274" s="13">
        <f t="shared" si="79"/>
        <v>0</v>
      </c>
    </row>
    <row r="1275" spans="1:41" x14ac:dyDescent="0.25">
      <c r="A1275" t="s">
        <v>1425</v>
      </c>
      <c r="C1275" t="s">
        <v>43</v>
      </c>
      <c r="D1275" t="s">
        <v>1413</v>
      </c>
      <c r="E1275">
        <v>51.805799999999998</v>
      </c>
      <c r="F1275">
        <v>-176.357</v>
      </c>
      <c r="G1275">
        <v>1E-3</v>
      </c>
      <c r="J1275" t="s">
        <v>3</v>
      </c>
      <c r="N1275" t="s">
        <v>846</v>
      </c>
      <c r="O1275" t="s">
        <v>46</v>
      </c>
      <c r="P1275" t="s">
        <v>369</v>
      </c>
      <c r="Q1275" t="s">
        <v>370</v>
      </c>
      <c r="S1275">
        <v>51.74</v>
      </c>
      <c r="T1275">
        <v>1.1000000000000001</v>
      </c>
      <c r="U1275">
        <v>20.399999999999999</v>
      </c>
      <c r="Z1275">
        <v>8.18</v>
      </c>
      <c r="AB1275">
        <v>0.13</v>
      </c>
      <c r="AC1275">
        <v>3</v>
      </c>
      <c r="AD1275">
        <v>9.52</v>
      </c>
      <c r="AE1275">
        <v>3.93</v>
      </c>
      <c r="AF1275">
        <v>1.4</v>
      </c>
      <c r="AG1275">
        <v>0.74</v>
      </c>
      <c r="AL1275" s="11">
        <f t="shared" si="76"/>
        <v>1</v>
      </c>
      <c r="AM1275" s="12">
        <f t="shared" si="77"/>
        <v>0</v>
      </c>
      <c r="AN1275" s="12">
        <f t="shared" si="78"/>
        <v>0</v>
      </c>
      <c r="AO1275" s="13">
        <f t="shared" si="79"/>
        <v>0</v>
      </c>
    </row>
    <row r="1276" spans="1:41" x14ac:dyDescent="0.25">
      <c r="A1276" t="s">
        <v>1426</v>
      </c>
      <c r="C1276" t="s">
        <v>43</v>
      </c>
      <c r="D1276" t="s">
        <v>1413</v>
      </c>
      <c r="E1276">
        <v>53.8919</v>
      </c>
      <c r="F1276">
        <v>-166.52699999999999</v>
      </c>
      <c r="G1276">
        <v>1E-3</v>
      </c>
      <c r="J1276" t="s">
        <v>3</v>
      </c>
      <c r="N1276" t="s">
        <v>846</v>
      </c>
      <c r="O1276" t="s">
        <v>46</v>
      </c>
      <c r="P1276" t="s">
        <v>369</v>
      </c>
      <c r="Q1276" t="s">
        <v>370</v>
      </c>
      <c r="S1276">
        <v>74.900000000000006</v>
      </c>
      <c r="T1276">
        <v>0.23</v>
      </c>
      <c r="U1276">
        <v>13.1</v>
      </c>
      <c r="Z1276">
        <v>0.64</v>
      </c>
      <c r="AB1276">
        <v>0.02</v>
      </c>
      <c r="AC1276">
        <v>0.38</v>
      </c>
      <c r="AD1276">
        <v>0.56000000000000005</v>
      </c>
      <c r="AE1276">
        <v>3.4</v>
      </c>
      <c r="AF1276">
        <v>5.7</v>
      </c>
      <c r="AG1276">
        <v>0.03</v>
      </c>
      <c r="AL1276" s="11">
        <f t="shared" si="76"/>
        <v>1</v>
      </c>
      <c r="AM1276" s="12">
        <f t="shared" si="77"/>
        <v>0</v>
      </c>
      <c r="AN1276" s="12">
        <f t="shared" si="78"/>
        <v>0</v>
      </c>
      <c r="AO1276" s="13">
        <f t="shared" si="79"/>
        <v>0</v>
      </c>
    </row>
    <row r="1277" spans="1:41" x14ac:dyDescent="0.25">
      <c r="A1277" t="s">
        <v>1427</v>
      </c>
      <c r="C1277" t="s">
        <v>43</v>
      </c>
      <c r="D1277" t="s">
        <v>1413</v>
      </c>
      <c r="E1277">
        <v>53.8919</v>
      </c>
      <c r="F1277">
        <v>-166.52699999999999</v>
      </c>
      <c r="G1277">
        <v>1E-3</v>
      </c>
      <c r="J1277" t="s">
        <v>3</v>
      </c>
      <c r="N1277" t="s">
        <v>846</v>
      </c>
      <c r="O1277" t="s">
        <v>46</v>
      </c>
      <c r="P1277" t="s">
        <v>369</v>
      </c>
      <c r="Q1277" t="s">
        <v>370</v>
      </c>
      <c r="S1277">
        <v>66.400000000000006</v>
      </c>
      <c r="T1277">
        <v>0.73</v>
      </c>
      <c r="U1277">
        <v>15.9</v>
      </c>
      <c r="Z1277">
        <v>1.6</v>
      </c>
      <c r="AB1277">
        <v>0.02</v>
      </c>
      <c r="AC1277">
        <v>1.1000000000000001</v>
      </c>
      <c r="AD1277">
        <v>2.1</v>
      </c>
      <c r="AE1277">
        <v>4.7</v>
      </c>
      <c r="AF1277">
        <v>5.4</v>
      </c>
      <c r="AG1277">
        <v>0.17</v>
      </c>
      <c r="AL1277" s="11">
        <f t="shared" si="76"/>
        <v>1</v>
      </c>
      <c r="AM1277" s="12">
        <f t="shared" si="77"/>
        <v>0</v>
      </c>
      <c r="AN1277" s="12">
        <f t="shared" si="78"/>
        <v>0</v>
      </c>
      <c r="AO1277" s="13">
        <f t="shared" si="79"/>
        <v>0</v>
      </c>
    </row>
    <row r="1278" spans="1:41" x14ac:dyDescent="0.25">
      <c r="A1278" t="s">
        <v>1428</v>
      </c>
      <c r="C1278" t="s">
        <v>43</v>
      </c>
      <c r="D1278" t="s">
        <v>1413</v>
      </c>
      <c r="E1278">
        <v>53.8919</v>
      </c>
      <c r="F1278">
        <v>-166.52699999999999</v>
      </c>
      <c r="G1278">
        <v>1E-3</v>
      </c>
      <c r="J1278" t="s">
        <v>3</v>
      </c>
      <c r="N1278" t="s">
        <v>846</v>
      </c>
      <c r="O1278" t="s">
        <v>46</v>
      </c>
      <c r="P1278" t="s">
        <v>369</v>
      </c>
      <c r="Q1278" t="s">
        <v>370</v>
      </c>
      <c r="S1278">
        <v>60.4</v>
      </c>
      <c r="T1278">
        <v>0.96</v>
      </c>
      <c r="U1278">
        <v>17</v>
      </c>
      <c r="Z1278">
        <v>5.05</v>
      </c>
      <c r="AB1278">
        <v>0.14000000000000001</v>
      </c>
      <c r="AC1278">
        <v>3</v>
      </c>
      <c r="AD1278">
        <v>5.6</v>
      </c>
      <c r="AE1278">
        <v>4.2</v>
      </c>
      <c r="AF1278">
        <v>2.4</v>
      </c>
      <c r="AG1278">
        <v>0.28000000000000003</v>
      </c>
      <c r="AL1278" s="11">
        <f t="shared" si="76"/>
        <v>1</v>
      </c>
      <c r="AM1278" s="12">
        <f t="shared" si="77"/>
        <v>0</v>
      </c>
      <c r="AN1278" s="12">
        <f t="shared" si="78"/>
        <v>0</v>
      </c>
      <c r="AO1278" s="13">
        <f t="shared" si="79"/>
        <v>0</v>
      </c>
    </row>
    <row r="1279" spans="1:41" x14ac:dyDescent="0.25">
      <c r="A1279" t="s">
        <v>1429</v>
      </c>
      <c r="C1279" t="s">
        <v>43</v>
      </c>
      <c r="D1279" t="s">
        <v>1430</v>
      </c>
      <c r="E1279">
        <v>53.418999999999997</v>
      </c>
      <c r="F1279">
        <v>-168.13200000000001</v>
      </c>
      <c r="G1279">
        <v>1E-3</v>
      </c>
      <c r="J1279" t="s">
        <v>3</v>
      </c>
      <c r="N1279" t="s">
        <v>293</v>
      </c>
      <c r="O1279" t="s">
        <v>46</v>
      </c>
      <c r="P1279" t="s">
        <v>294</v>
      </c>
      <c r="Q1279" t="s">
        <v>295</v>
      </c>
      <c r="S1279">
        <v>48.94</v>
      </c>
      <c r="T1279">
        <v>0.7</v>
      </c>
      <c r="U1279">
        <v>16.010000000000002</v>
      </c>
      <c r="W1279">
        <v>1.06</v>
      </c>
      <c r="Y1279">
        <v>7.95</v>
      </c>
      <c r="AB1279">
        <v>0.17</v>
      </c>
      <c r="AC1279">
        <v>11.42</v>
      </c>
      <c r="AD1279">
        <v>10.89</v>
      </c>
      <c r="AE1279">
        <v>2.21</v>
      </c>
      <c r="AF1279">
        <v>0.52</v>
      </c>
      <c r="AG1279">
        <v>0.12</v>
      </c>
      <c r="AI1279" t="s">
        <v>1431</v>
      </c>
      <c r="AL1279" s="11">
        <f t="shared" si="76"/>
        <v>1</v>
      </c>
      <c r="AM1279" s="12">
        <f t="shared" si="77"/>
        <v>0</v>
      </c>
      <c r="AN1279" s="12">
        <f t="shared" si="78"/>
        <v>0</v>
      </c>
      <c r="AO1279" s="13">
        <f t="shared" si="79"/>
        <v>0</v>
      </c>
    </row>
    <row r="1280" spans="1:41" x14ac:dyDescent="0.25">
      <c r="A1280" t="s">
        <v>1432</v>
      </c>
      <c r="C1280" t="s">
        <v>43</v>
      </c>
      <c r="D1280" t="s">
        <v>1430</v>
      </c>
      <c r="E1280">
        <v>53.418999999999997</v>
      </c>
      <c r="F1280">
        <v>-168.13200000000001</v>
      </c>
      <c r="G1280">
        <v>1E-3</v>
      </c>
      <c r="J1280" t="s">
        <v>3</v>
      </c>
      <c r="N1280" t="s">
        <v>293</v>
      </c>
      <c r="O1280" t="s">
        <v>46</v>
      </c>
      <c r="P1280" t="s">
        <v>294</v>
      </c>
      <c r="Q1280" t="s">
        <v>295</v>
      </c>
      <c r="S1280">
        <v>49.92</v>
      </c>
      <c r="T1280">
        <v>0.93</v>
      </c>
      <c r="U1280">
        <v>19.21</v>
      </c>
      <c r="W1280">
        <v>1.07</v>
      </c>
      <c r="Y1280">
        <v>8.06</v>
      </c>
      <c r="AB1280">
        <v>0.17</v>
      </c>
      <c r="AC1280">
        <v>5.85</v>
      </c>
      <c r="AD1280">
        <v>10.63</v>
      </c>
      <c r="AE1280">
        <v>3.42</v>
      </c>
      <c r="AF1280">
        <v>0.61</v>
      </c>
      <c r="AG1280">
        <v>0.12</v>
      </c>
      <c r="AI1280" t="s">
        <v>1433</v>
      </c>
      <c r="AL1280" s="11">
        <f t="shared" si="76"/>
        <v>1</v>
      </c>
      <c r="AM1280" s="12">
        <f t="shared" si="77"/>
        <v>0</v>
      </c>
      <c r="AN1280" s="12">
        <f t="shared" si="78"/>
        <v>0</v>
      </c>
      <c r="AO1280" s="13">
        <f t="shared" si="79"/>
        <v>0</v>
      </c>
    </row>
    <row r="1281" spans="1:41" x14ac:dyDescent="0.25">
      <c r="A1281" t="s">
        <v>1434</v>
      </c>
      <c r="C1281" t="s">
        <v>43</v>
      </c>
      <c r="D1281" t="s">
        <v>1430</v>
      </c>
      <c r="E1281">
        <v>53.418999999999997</v>
      </c>
      <c r="F1281">
        <v>-168.13200000000001</v>
      </c>
      <c r="G1281">
        <v>1E-3</v>
      </c>
      <c r="J1281" t="s">
        <v>3</v>
      </c>
      <c r="N1281" t="s">
        <v>293</v>
      </c>
      <c r="O1281" t="s">
        <v>46</v>
      </c>
      <c r="P1281" t="s">
        <v>294</v>
      </c>
      <c r="Q1281" t="s">
        <v>295</v>
      </c>
      <c r="S1281">
        <v>48.32</v>
      </c>
      <c r="T1281">
        <v>0.47</v>
      </c>
      <c r="U1281">
        <v>12.94</v>
      </c>
      <c r="W1281">
        <v>1</v>
      </c>
      <c r="Y1281">
        <v>7.52</v>
      </c>
      <c r="AB1281">
        <v>0.17</v>
      </c>
      <c r="AC1281">
        <v>17.13</v>
      </c>
      <c r="AD1281">
        <v>10.17</v>
      </c>
      <c r="AE1281">
        <v>1.76</v>
      </c>
      <c r="AF1281">
        <v>0.45</v>
      </c>
      <c r="AG1281">
        <v>0.06</v>
      </c>
      <c r="AI1281" t="s">
        <v>1370</v>
      </c>
      <c r="AL1281" s="11">
        <f t="shared" si="76"/>
        <v>1</v>
      </c>
      <c r="AM1281" s="12">
        <f t="shared" si="77"/>
        <v>0</v>
      </c>
      <c r="AN1281" s="12">
        <f t="shared" si="78"/>
        <v>0</v>
      </c>
      <c r="AO1281" s="13">
        <f t="shared" si="79"/>
        <v>0</v>
      </c>
    </row>
    <row r="1282" spans="1:41" x14ac:dyDescent="0.25">
      <c r="A1282" t="s">
        <v>1435</v>
      </c>
      <c r="C1282" t="s">
        <v>43</v>
      </c>
      <c r="D1282" t="s">
        <v>1430</v>
      </c>
      <c r="E1282">
        <v>53.418999999999997</v>
      </c>
      <c r="F1282">
        <v>-168.13200000000001</v>
      </c>
      <c r="G1282">
        <v>1E-3</v>
      </c>
      <c r="J1282" t="s">
        <v>3</v>
      </c>
      <c r="N1282" t="s">
        <v>293</v>
      </c>
      <c r="O1282" t="s">
        <v>46</v>
      </c>
      <c r="P1282" t="s">
        <v>294</v>
      </c>
      <c r="Q1282" t="s">
        <v>295</v>
      </c>
      <c r="S1282">
        <v>52.3</v>
      </c>
      <c r="T1282">
        <v>0.97</v>
      </c>
      <c r="U1282">
        <v>16.98</v>
      </c>
      <c r="W1282">
        <v>1.0900000000000001</v>
      </c>
      <c r="Y1282">
        <v>8.2200000000000006</v>
      </c>
      <c r="AB1282">
        <v>0.19</v>
      </c>
      <c r="AC1282">
        <v>6.02</v>
      </c>
      <c r="AD1282">
        <v>10.34</v>
      </c>
      <c r="AE1282">
        <v>2.9</v>
      </c>
      <c r="AF1282">
        <v>0.8</v>
      </c>
      <c r="AG1282">
        <v>0.18</v>
      </c>
      <c r="AI1282" t="s">
        <v>1436</v>
      </c>
      <c r="AL1282" s="11">
        <f t="shared" si="76"/>
        <v>1</v>
      </c>
      <c r="AM1282" s="12">
        <f t="shared" si="77"/>
        <v>0</v>
      </c>
      <c r="AN1282" s="12">
        <f t="shared" si="78"/>
        <v>0</v>
      </c>
      <c r="AO1282" s="13">
        <f t="shared" si="79"/>
        <v>0</v>
      </c>
    </row>
    <row r="1283" spans="1:41" x14ac:dyDescent="0.25">
      <c r="A1283" t="s">
        <v>1437</v>
      </c>
      <c r="C1283" t="s">
        <v>43</v>
      </c>
      <c r="D1283" t="s">
        <v>1430</v>
      </c>
      <c r="E1283">
        <v>53.418999999999997</v>
      </c>
      <c r="F1283">
        <v>-168.13200000000001</v>
      </c>
      <c r="G1283">
        <v>1E-3</v>
      </c>
      <c r="J1283" t="s">
        <v>3</v>
      </c>
      <c r="N1283" t="s">
        <v>293</v>
      </c>
      <c r="O1283" t="s">
        <v>46</v>
      </c>
      <c r="P1283" t="s">
        <v>294</v>
      </c>
      <c r="Q1283" t="s">
        <v>295</v>
      </c>
      <c r="S1283">
        <v>49.16</v>
      </c>
      <c r="T1283">
        <v>0.87</v>
      </c>
      <c r="U1283">
        <v>17</v>
      </c>
      <c r="W1283">
        <v>1.1299999999999999</v>
      </c>
      <c r="Y1283">
        <v>8.5</v>
      </c>
      <c r="AB1283">
        <v>0.18</v>
      </c>
      <c r="AC1283">
        <v>8.0500000000000007</v>
      </c>
      <c r="AD1283">
        <v>12.38</v>
      </c>
      <c r="AE1283">
        <v>2.2000000000000002</v>
      </c>
      <c r="AF1283">
        <v>0.41</v>
      </c>
      <c r="AG1283">
        <v>0.12</v>
      </c>
      <c r="AI1283" t="s">
        <v>981</v>
      </c>
      <c r="AL1283" s="11">
        <f t="shared" si="76"/>
        <v>1</v>
      </c>
      <c r="AM1283" s="12">
        <f t="shared" si="77"/>
        <v>0</v>
      </c>
      <c r="AN1283" s="12">
        <f t="shared" si="78"/>
        <v>0</v>
      </c>
      <c r="AO1283" s="13">
        <f t="shared" si="79"/>
        <v>0</v>
      </c>
    </row>
    <row r="1284" spans="1:41" x14ac:dyDescent="0.25">
      <c r="A1284" t="s">
        <v>1438</v>
      </c>
      <c r="C1284" t="s">
        <v>43</v>
      </c>
      <c r="D1284" t="s">
        <v>1430</v>
      </c>
      <c r="E1284">
        <v>53.418999999999997</v>
      </c>
      <c r="F1284">
        <v>-168.13200000000001</v>
      </c>
      <c r="G1284">
        <v>1E-3</v>
      </c>
      <c r="J1284" t="s">
        <v>3</v>
      </c>
      <c r="N1284" t="s">
        <v>293</v>
      </c>
      <c r="O1284" t="s">
        <v>46</v>
      </c>
      <c r="P1284" t="s">
        <v>294</v>
      </c>
      <c r="Q1284" t="s">
        <v>295</v>
      </c>
      <c r="S1284">
        <v>49.33</v>
      </c>
      <c r="T1284">
        <v>0.64</v>
      </c>
      <c r="U1284">
        <v>17.61</v>
      </c>
      <c r="W1284">
        <v>0.99</v>
      </c>
      <c r="Y1284">
        <v>7.4</v>
      </c>
      <c r="AB1284">
        <v>0.16</v>
      </c>
      <c r="AC1284">
        <v>8.6199999999999992</v>
      </c>
      <c r="AD1284">
        <v>12.22</v>
      </c>
      <c r="AE1284">
        <v>2.4300000000000002</v>
      </c>
      <c r="AF1284">
        <v>0.5</v>
      </c>
      <c r="AG1284">
        <v>0.11</v>
      </c>
      <c r="AI1284" t="s">
        <v>981</v>
      </c>
      <c r="AL1284" s="11">
        <f t="shared" si="76"/>
        <v>1</v>
      </c>
      <c r="AM1284" s="12">
        <f t="shared" si="77"/>
        <v>0</v>
      </c>
      <c r="AN1284" s="12">
        <f t="shared" si="78"/>
        <v>0</v>
      </c>
      <c r="AO1284" s="13">
        <f t="shared" si="79"/>
        <v>0</v>
      </c>
    </row>
    <row r="1285" spans="1:41" x14ac:dyDescent="0.25">
      <c r="A1285" t="s">
        <v>1439</v>
      </c>
      <c r="C1285" t="s">
        <v>43</v>
      </c>
      <c r="D1285" t="s">
        <v>1430</v>
      </c>
      <c r="E1285">
        <v>53.418999999999997</v>
      </c>
      <c r="F1285">
        <v>-168.13200000000001</v>
      </c>
      <c r="G1285">
        <v>1E-3</v>
      </c>
      <c r="J1285" t="s">
        <v>3</v>
      </c>
      <c r="N1285" t="s">
        <v>293</v>
      </c>
      <c r="O1285" t="s">
        <v>46</v>
      </c>
      <c r="P1285" t="s">
        <v>294</v>
      </c>
      <c r="Q1285" t="s">
        <v>295</v>
      </c>
      <c r="S1285">
        <v>50.1</v>
      </c>
      <c r="T1285">
        <v>0.83</v>
      </c>
      <c r="U1285">
        <v>17.39</v>
      </c>
      <c r="W1285">
        <v>1.07</v>
      </c>
      <c r="Y1285">
        <v>8.01</v>
      </c>
      <c r="AB1285">
        <v>0.17</v>
      </c>
      <c r="AC1285">
        <v>7.1</v>
      </c>
      <c r="AD1285">
        <v>12.1</v>
      </c>
      <c r="AE1285">
        <v>2.54</v>
      </c>
      <c r="AF1285">
        <v>0.56999999999999995</v>
      </c>
      <c r="AG1285">
        <v>0.12</v>
      </c>
      <c r="AI1285" t="s">
        <v>1376</v>
      </c>
      <c r="AL1285" s="11">
        <f t="shared" si="76"/>
        <v>1</v>
      </c>
      <c r="AM1285" s="12">
        <f t="shared" si="77"/>
        <v>0</v>
      </c>
      <c r="AN1285" s="12">
        <f t="shared" si="78"/>
        <v>0</v>
      </c>
      <c r="AO1285" s="13">
        <f t="shared" si="79"/>
        <v>0</v>
      </c>
    </row>
    <row r="1286" spans="1:41" x14ac:dyDescent="0.25">
      <c r="A1286" t="s">
        <v>1440</v>
      </c>
      <c r="C1286" t="s">
        <v>43</v>
      </c>
      <c r="D1286" t="s">
        <v>1441</v>
      </c>
      <c r="E1286">
        <v>51.979199999999999</v>
      </c>
      <c r="F1286">
        <v>-176.74299999999999</v>
      </c>
      <c r="G1286">
        <v>1E-4</v>
      </c>
      <c r="J1286" t="s">
        <v>3</v>
      </c>
      <c r="N1286" t="s">
        <v>1442</v>
      </c>
      <c r="O1286" t="s">
        <v>46</v>
      </c>
      <c r="P1286" t="s">
        <v>341</v>
      </c>
      <c r="Q1286" t="s">
        <v>386</v>
      </c>
      <c r="S1286">
        <v>60.46</v>
      </c>
      <c r="T1286">
        <v>0.56000000000000005</v>
      </c>
      <c r="U1286">
        <v>17.05</v>
      </c>
      <c r="W1286">
        <v>5.0599999999999996</v>
      </c>
      <c r="Y1286">
        <v>1.66</v>
      </c>
      <c r="AB1286">
        <v>0.14000000000000001</v>
      </c>
      <c r="AC1286">
        <v>2.68</v>
      </c>
      <c r="AD1286">
        <v>7</v>
      </c>
      <c r="AE1286">
        <v>3.52</v>
      </c>
      <c r="AF1286">
        <v>1.84</v>
      </c>
      <c r="AG1286">
        <v>0.17</v>
      </c>
      <c r="AI1286">
        <v>1.21</v>
      </c>
      <c r="AL1286" s="11">
        <f t="shared" si="76"/>
        <v>0</v>
      </c>
      <c r="AM1286" s="12">
        <f t="shared" si="77"/>
        <v>1</v>
      </c>
      <c r="AN1286" s="12">
        <f t="shared" si="78"/>
        <v>0</v>
      </c>
      <c r="AO1286" s="13">
        <f t="shared" si="79"/>
        <v>0</v>
      </c>
    </row>
    <row r="1287" spans="1:41" x14ac:dyDescent="0.25">
      <c r="A1287" t="s">
        <v>1443</v>
      </c>
      <c r="C1287" t="s">
        <v>43</v>
      </c>
      <c r="D1287" t="s">
        <v>1441</v>
      </c>
      <c r="E1287">
        <v>51.979199999999999</v>
      </c>
      <c r="F1287">
        <v>-176.74299999999999</v>
      </c>
      <c r="G1287">
        <v>1E-4</v>
      </c>
      <c r="J1287" t="s">
        <v>3</v>
      </c>
      <c r="N1287" t="s">
        <v>1442</v>
      </c>
      <c r="O1287" t="s">
        <v>46</v>
      </c>
      <c r="P1287" t="s">
        <v>341</v>
      </c>
      <c r="Q1287" t="s">
        <v>386</v>
      </c>
      <c r="S1287">
        <v>60.94</v>
      </c>
      <c r="T1287">
        <v>0.53</v>
      </c>
      <c r="U1287">
        <v>17.47</v>
      </c>
      <c r="W1287">
        <v>3.04</v>
      </c>
      <c r="Y1287">
        <v>2.36</v>
      </c>
      <c r="AB1287">
        <v>0.16</v>
      </c>
      <c r="AC1287">
        <v>2.4</v>
      </c>
      <c r="AD1287">
        <v>6.23</v>
      </c>
      <c r="AE1287">
        <v>3.24</v>
      </c>
      <c r="AF1287">
        <v>1.67</v>
      </c>
      <c r="AG1287">
        <v>0.19</v>
      </c>
      <c r="AI1287">
        <v>2.4</v>
      </c>
      <c r="AL1287" s="11">
        <f t="shared" si="76"/>
        <v>0</v>
      </c>
      <c r="AM1287" s="12">
        <f t="shared" si="77"/>
        <v>1</v>
      </c>
      <c r="AN1287" s="12">
        <f t="shared" si="78"/>
        <v>0</v>
      </c>
      <c r="AO1287" s="13">
        <f t="shared" si="79"/>
        <v>0</v>
      </c>
    </row>
    <row r="1288" spans="1:41" x14ac:dyDescent="0.25">
      <c r="A1288" t="s">
        <v>1444</v>
      </c>
      <c r="C1288" t="s">
        <v>43</v>
      </c>
      <c r="D1288" t="s">
        <v>1441</v>
      </c>
      <c r="E1288">
        <v>51.979199999999999</v>
      </c>
      <c r="F1288">
        <v>-176.74299999999999</v>
      </c>
      <c r="G1288">
        <v>1E-4</v>
      </c>
      <c r="J1288" t="s">
        <v>3</v>
      </c>
      <c r="N1288" t="s">
        <v>1442</v>
      </c>
      <c r="O1288" t="s">
        <v>46</v>
      </c>
      <c r="P1288" t="s">
        <v>341</v>
      </c>
      <c r="Q1288" t="s">
        <v>386</v>
      </c>
      <c r="S1288">
        <v>59.45</v>
      </c>
      <c r="T1288">
        <v>0.6</v>
      </c>
      <c r="U1288">
        <v>16.670000000000002</v>
      </c>
      <c r="W1288">
        <v>6.23</v>
      </c>
      <c r="Y1288">
        <v>0.48</v>
      </c>
      <c r="AB1288">
        <v>0.16</v>
      </c>
      <c r="AC1288">
        <v>2.59</v>
      </c>
      <c r="AD1288">
        <v>7</v>
      </c>
      <c r="AE1288">
        <v>3.62</v>
      </c>
      <c r="AF1288">
        <v>1.82</v>
      </c>
      <c r="AG1288">
        <v>0.18</v>
      </c>
      <c r="AI1288">
        <v>0.21</v>
      </c>
      <c r="AL1288" s="11">
        <f t="shared" si="76"/>
        <v>0</v>
      </c>
      <c r="AM1288" s="12">
        <f t="shared" si="77"/>
        <v>1</v>
      </c>
      <c r="AN1288" s="12">
        <f t="shared" si="78"/>
        <v>0</v>
      </c>
      <c r="AO1288" s="13">
        <f t="shared" si="79"/>
        <v>0</v>
      </c>
    </row>
    <row r="1289" spans="1:41" x14ac:dyDescent="0.25">
      <c r="A1289" t="s">
        <v>1445</v>
      </c>
      <c r="C1289" t="s">
        <v>43</v>
      </c>
      <c r="D1289" t="s">
        <v>1441</v>
      </c>
      <c r="E1289">
        <v>52.260599999999997</v>
      </c>
      <c r="F1289">
        <v>-176.63300000000001</v>
      </c>
      <c r="G1289">
        <v>1E-4</v>
      </c>
      <c r="J1289" t="s">
        <v>3</v>
      </c>
      <c r="N1289" t="s">
        <v>1446</v>
      </c>
      <c r="O1289" t="s">
        <v>46</v>
      </c>
      <c r="P1289" t="s">
        <v>341</v>
      </c>
      <c r="Q1289" t="s">
        <v>386</v>
      </c>
      <c r="S1289">
        <v>58.88</v>
      </c>
      <c r="T1289">
        <v>0.61</v>
      </c>
      <c r="U1289">
        <v>15.41</v>
      </c>
      <c r="W1289">
        <v>4.46</v>
      </c>
      <c r="Y1289">
        <v>2.2400000000000002</v>
      </c>
      <c r="AB1289">
        <v>0.15</v>
      </c>
      <c r="AC1289">
        <v>5.2</v>
      </c>
      <c r="AD1289">
        <v>8.5</v>
      </c>
      <c r="AE1289">
        <v>3.06</v>
      </c>
      <c r="AF1289">
        <v>1.22</v>
      </c>
      <c r="AG1289">
        <v>0.13</v>
      </c>
      <c r="AL1289" s="11">
        <f t="shared" ref="AL1289:AL1352" si="80">IF(AND(J1289="VOLCANIC_ARC",OR(Q1289="BASALT",Q1289="BASALTIC ANDESITE",Q1289="GABBRO",Q1289="PICRITE",Q1289="TRACHYBASALT")),1,0)</f>
        <v>0</v>
      </c>
      <c r="AM1289" s="12">
        <f t="shared" ref="AM1289:AM1352" si="81">IF(AND(J1289="VOLCANIC_ARC",OR(Q1289="ANDESITE",Q1289="TRACHYANDESITE",Q1289="DACITE",Q1289="RHYODACITE",Q1289="RHYOLITE")),1,0)</f>
        <v>1</v>
      </c>
      <c r="AN1289" s="12">
        <f t="shared" ref="AN1289:AN1352" si="82">IF(AND(Q1289="TEPHRA",S1289&lt;57),1,0)</f>
        <v>0</v>
      </c>
      <c r="AO1289" s="13">
        <f t="shared" ref="AO1289:AO1352" si="83">IF(AND(Q1289="TEPHRA",S1289&gt;=57),1,0)</f>
        <v>0</v>
      </c>
    </row>
    <row r="1290" spans="1:41" x14ac:dyDescent="0.25">
      <c r="A1290" t="s">
        <v>1447</v>
      </c>
      <c r="C1290" t="s">
        <v>43</v>
      </c>
      <c r="D1290" t="s">
        <v>1441</v>
      </c>
      <c r="E1290">
        <v>52.009700000000002</v>
      </c>
      <c r="F1290">
        <v>-176.583</v>
      </c>
      <c r="G1290">
        <v>1E-4</v>
      </c>
      <c r="J1290" t="s">
        <v>3</v>
      </c>
      <c r="N1290" t="s">
        <v>1442</v>
      </c>
      <c r="O1290" t="s">
        <v>46</v>
      </c>
      <c r="P1290" t="s">
        <v>341</v>
      </c>
      <c r="Q1290" t="s">
        <v>386</v>
      </c>
      <c r="S1290">
        <v>56.18</v>
      </c>
      <c r="T1290">
        <v>0.8</v>
      </c>
      <c r="U1290">
        <v>16.350000000000001</v>
      </c>
      <c r="W1290">
        <v>3</v>
      </c>
      <c r="Y1290">
        <v>4.21</v>
      </c>
      <c r="AB1290">
        <v>0.15</v>
      </c>
      <c r="AC1290">
        <v>4.5</v>
      </c>
      <c r="AD1290">
        <v>7.29</v>
      </c>
      <c r="AE1290">
        <v>3.94</v>
      </c>
      <c r="AF1290">
        <v>2.59</v>
      </c>
      <c r="AG1290">
        <v>0.31</v>
      </c>
      <c r="AI1290">
        <v>0.54</v>
      </c>
      <c r="AL1290" s="11">
        <f t="shared" si="80"/>
        <v>0</v>
      </c>
      <c r="AM1290" s="12">
        <f t="shared" si="81"/>
        <v>1</v>
      </c>
      <c r="AN1290" s="12">
        <f t="shared" si="82"/>
        <v>0</v>
      </c>
      <c r="AO1290" s="13">
        <f t="shared" si="83"/>
        <v>0</v>
      </c>
    </row>
    <row r="1291" spans="1:41" x14ac:dyDescent="0.25">
      <c r="A1291" t="s">
        <v>1448</v>
      </c>
      <c r="C1291" t="s">
        <v>43</v>
      </c>
      <c r="D1291" t="s">
        <v>1441</v>
      </c>
      <c r="E1291">
        <v>51.988</v>
      </c>
      <c r="F1291">
        <v>-176.59200000000001</v>
      </c>
      <c r="G1291">
        <v>1E-4</v>
      </c>
      <c r="J1291" t="s">
        <v>3</v>
      </c>
      <c r="N1291" t="s">
        <v>1442</v>
      </c>
      <c r="O1291" t="s">
        <v>46</v>
      </c>
      <c r="P1291" t="s">
        <v>341</v>
      </c>
      <c r="Q1291" t="s">
        <v>386</v>
      </c>
      <c r="S1291">
        <v>54.16</v>
      </c>
      <c r="T1291">
        <v>0.73</v>
      </c>
      <c r="U1291">
        <v>18.43</v>
      </c>
      <c r="W1291">
        <v>3.96</v>
      </c>
      <c r="Y1291">
        <v>5.74</v>
      </c>
      <c r="AB1291">
        <v>0.19</v>
      </c>
      <c r="AC1291">
        <v>3.59</v>
      </c>
      <c r="AD1291">
        <v>8.9499999999999993</v>
      </c>
      <c r="AE1291">
        <v>3.28</v>
      </c>
      <c r="AF1291">
        <v>1.22</v>
      </c>
      <c r="AG1291">
        <v>0.27</v>
      </c>
      <c r="AI1291">
        <v>0.1</v>
      </c>
      <c r="AL1291" s="11">
        <f t="shared" si="80"/>
        <v>0</v>
      </c>
      <c r="AM1291" s="12">
        <f t="shared" si="81"/>
        <v>1</v>
      </c>
      <c r="AN1291" s="12">
        <f t="shared" si="82"/>
        <v>0</v>
      </c>
      <c r="AO1291" s="13">
        <f t="shared" si="83"/>
        <v>0</v>
      </c>
    </row>
    <row r="1292" spans="1:41" x14ac:dyDescent="0.25">
      <c r="A1292" t="s">
        <v>1449</v>
      </c>
      <c r="C1292" t="s">
        <v>43</v>
      </c>
      <c r="D1292" t="s">
        <v>1441</v>
      </c>
      <c r="E1292">
        <v>51.936399999999999</v>
      </c>
      <c r="F1292">
        <v>-176.74299999999999</v>
      </c>
      <c r="G1292">
        <v>1E-4</v>
      </c>
      <c r="J1292" t="s">
        <v>3</v>
      </c>
      <c r="N1292" t="s">
        <v>1442</v>
      </c>
      <c r="O1292" t="s">
        <v>46</v>
      </c>
      <c r="P1292" t="s">
        <v>341</v>
      </c>
      <c r="Q1292" t="s">
        <v>386</v>
      </c>
      <c r="S1292">
        <v>58.01</v>
      </c>
      <c r="T1292">
        <v>0.56999999999999995</v>
      </c>
      <c r="U1292">
        <v>17.48</v>
      </c>
      <c r="W1292">
        <v>4.83</v>
      </c>
      <c r="Y1292">
        <v>1.98</v>
      </c>
      <c r="AB1292">
        <v>0.16</v>
      </c>
      <c r="AC1292">
        <v>3.08</v>
      </c>
      <c r="AD1292">
        <v>8.08</v>
      </c>
      <c r="AE1292">
        <v>3.57</v>
      </c>
      <c r="AF1292">
        <v>1.28</v>
      </c>
      <c r="AG1292">
        <v>0.17</v>
      </c>
      <c r="AI1292">
        <v>0.67</v>
      </c>
      <c r="AL1292" s="11">
        <f t="shared" si="80"/>
        <v>0</v>
      </c>
      <c r="AM1292" s="12">
        <f t="shared" si="81"/>
        <v>1</v>
      </c>
      <c r="AN1292" s="12">
        <f t="shared" si="82"/>
        <v>0</v>
      </c>
      <c r="AO1292" s="13">
        <f t="shared" si="83"/>
        <v>0</v>
      </c>
    </row>
    <row r="1293" spans="1:41" x14ac:dyDescent="0.25">
      <c r="A1293" t="s">
        <v>1450</v>
      </c>
      <c r="C1293" t="s">
        <v>43</v>
      </c>
      <c r="D1293" t="s">
        <v>1441</v>
      </c>
      <c r="E1293">
        <v>52.179200000000002</v>
      </c>
      <c r="F1293">
        <v>-176.74299999999999</v>
      </c>
      <c r="G1293">
        <v>1E-4</v>
      </c>
      <c r="J1293" t="s">
        <v>3</v>
      </c>
      <c r="N1293" t="s">
        <v>1442</v>
      </c>
      <c r="O1293" t="s">
        <v>46</v>
      </c>
      <c r="P1293" t="s">
        <v>341</v>
      </c>
      <c r="Q1293" t="s">
        <v>386</v>
      </c>
      <c r="S1293">
        <v>57.9</v>
      </c>
      <c r="T1293">
        <v>0.5</v>
      </c>
      <c r="U1293">
        <v>14.9</v>
      </c>
      <c r="W1293">
        <v>2.86</v>
      </c>
      <c r="Y1293">
        <v>3.79</v>
      </c>
      <c r="AB1293">
        <v>0.16</v>
      </c>
      <c r="AC1293">
        <v>6.73</v>
      </c>
      <c r="AD1293">
        <v>8.18</v>
      </c>
      <c r="AE1293">
        <v>3.13</v>
      </c>
      <c r="AF1293">
        <v>1.41</v>
      </c>
      <c r="AG1293">
        <v>0.17</v>
      </c>
      <c r="AI1293">
        <v>0.08</v>
      </c>
      <c r="AL1293" s="11">
        <f t="shared" si="80"/>
        <v>0</v>
      </c>
      <c r="AM1293" s="12">
        <f t="shared" si="81"/>
        <v>1</v>
      </c>
      <c r="AN1293" s="12">
        <f t="shared" si="82"/>
        <v>0</v>
      </c>
      <c r="AO1293" s="13">
        <f t="shared" si="83"/>
        <v>0</v>
      </c>
    </row>
    <row r="1294" spans="1:41" x14ac:dyDescent="0.25">
      <c r="A1294" t="s">
        <v>1451</v>
      </c>
      <c r="C1294" t="s">
        <v>43</v>
      </c>
      <c r="D1294" t="s">
        <v>1441</v>
      </c>
      <c r="E1294">
        <v>52.179200000000002</v>
      </c>
      <c r="F1294">
        <v>-176.74299999999999</v>
      </c>
      <c r="G1294">
        <v>1E-4</v>
      </c>
      <c r="J1294" t="s">
        <v>3</v>
      </c>
      <c r="N1294" t="s">
        <v>1446</v>
      </c>
      <c r="O1294" t="s">
        <v>46</v>
      </c>
      <c r="P1294" t="s">
        <v>294</v>
      </c>
      <c r="Q1294" t="s">
        <v>295</v>
      </c>
      <c r="S1294">
        <v>49.55</v>
      </c>
      <c r="T1294">
        <v>0.31</v>
      </c>
      <c r="U1294">
        <v>7.01</v>
      </c>
      <c r="Y1294">
        <v>10.199999999999999</v>
      </c>
      <c r="AB1294">
        <v>0.21</v>
      </c>
      <c r="AC1294">
        <v>24.8</v>
      </c>
      <c r="AL1294" s="11">
        <f t="shared" si="80"/>
        <v>1</v>
      </c>
      <c r="AM1294" s="12">
        <f t="shared" si="81"/>
        <v>0</v>
      </c>
      <c r="AN1294" s="12">
        <f t="shared" si="82"/>
        <v>0</v>
      </c>
      <c r="AO1294" s="13">
        <f t="shared" si="83"/>
        <v>0</v>
      </c>
    </row>
    <row r="1295" spans="1:41" x14ac:dyDescent="0.25">
      <c r="A1295" t="s">
        <v>1452</v>
      </c>
      <c r="C1295" t="s">
        <v>43</v>
      </c>
      <c r="D1295" t="s">
        <v>1441</v>
      </c>
      <c r="E1295">
        <v>52.3309</v>
      </c>
      <c r="F1295">
        <v>-174.13900000000001</v>
      </c>
      <c r="G1295">
        <v>0.1</v>
      </c>
      <c r="J1295" t="s">
        <v>3</v>
      </c>
      <c r="N1295" t="s">
        <v>1453</v>
      </c>
      <c r="O1295" t="s">
        <v>46</v>
      </c>
      <c r="P1295" t="s">
        <v>341</v>
      </c>
      <c r="Q1295" t="s">
        <v>342</v>
      </c>
      <c r="S1295">
        <v>55.7</v>
      </c>
      <c r="T1295">
        <v>0.98</v>
      </c>
      <c r="U1295">
        <v>18.579999999999998</v>
      </c>
      <c r="W1295">
        <v>4.21</v>
      </c>
      <c r="Y1295">
        <v>3.81</v>
      </c>
      <c r="AB1295">
        <v>0.18</v>
      </c>
      <c r="AC1295">
        <v>1.87</v>
      </c>
      <c r="AD1295">
        <v>7.41</v>
      </c>
      <c r="AE1295">
        <v>4.12</v>
      </c>
      <c r="AF1295">
        <v>1.82</v>
      </c>
      <c r="AG1295">
        <v>0.3</v>
      </c>
      <c r="AI1295">
        <v>1.05</v>
      </c>
      <c r="AL1295" s="11">
        <f t="shared" si="80"/>
        <v>1</v>
      </c>
      <c r="AM1295" s="12">
        <f t="shared" si="81"/>
        <v>0</v>
      </c>
      <c r="AN1295" s="12">
        <f t="shared" si="82"/>
        <v>0</v>
      </c>
      <c r="AO1295" s="13">
        <f t="shared" si="83"/>
        <v>0</v>
      </c>
    </row>
    <row r="1296" spans="1:41" x14ac:dyDescent="0.25">
      <c r="A1296" t="s">
        <v>1454</v>
      </c>
      <c r="C1296" t="s">
        <v>43</v>
      </c>
      <c r="D1296" t="s">
        <v>1441</v>
      </c>
      <c r="E1296">
        <v>52.3309</v>
      </c>
      <c r="F1296">
        <v>-174.13900000000001</v>
      </c>
      <c r="G1296">
        <v>0.1</v>
      </c>
      <c r="J1296" t="s">
        <v>3</v>
      </c>
      <c r="N1296" t="s">
        <v>1453</v>
      </c>
      <c r="O1296" t="s">
        <v>46</v>
      </c>
      <c r="P1296" t="s">
        <v>341</v>
      </c>
      <c r="Q1296" t="s">
        <v>386</v>
      </c>
      <c r="S1296">
        <v>61.37</v>
      </c>
      <c r="T1296">
        <v>0.84</v>
      </c>
      <c r="U1296">
        <v>16.09</v>
      </c>
      <c r="W1296">
        <v>4.03</v>
      </c>
      <c r="Y1296">
        <v>2.39</v>
      </c>
      <c r="AB1296">
        <v>0.13</v>
      </c>
      <c r="AC1296">
        <v>1.7</v>
      </c>
      <c r="AD1296">
        <v>4.0999999999999996</v>
      </c>
      <c r="AE1296">
        <v>4.5</v>
      </c>
      <c r="AF1296">
        <v>2.97</v>
      </c>
      <c r="AG1296">
        <v>0.37</v>
      </c>
      <c r="AI1296">
        <v>1.46</v>
      </c>
      <c r="AL1296" s="11">
        <f t="shared" si="80"/>
        <v>0</v>
      </c>
      <c r="AM1296" s="12">
        <f t="shared" si="81"/>
        <v>1</v>
      </c>
      <c r="AN1296" s="12">
        <f t="shared" si="82"/>
        <v>0</v>
      </c>
      <c r="AO1296" s="13">
        <f t="shared" si="83"/>
        <v>0</v>
      </c>
    </row>
    <row r="1297" spans="1:41" x14ac:dyDescent="0.25">
      <c r="A1297" t="s">
        <v>1455</v>
      </c>
      <c r="C1297" t="s">
        <v>43</v>
      </c>
      <c r="D1297" t="s">
        <v>1441</v>
      </c>
      <c r="E1297">
        <v>52.3309</v>
      </c>
      <c r="F1297">
        <v>-174.13900000000001</v>
      </c>
      <c r="G1297">
        <v>0.1</v>
      </c>
      <c r="J1297" t="s">
        <v>3</v>
      </c>
      <c r="N1297" t="s">
        <v>1453</v>
      </c>
      <c r="O1297" t="s">
        <v>46</v>
      </c>
      <c r="P1297" t="s">
        <v>341</v>
      </c>
      <c r="Q1297" t="s">
        <v>386</v>
      </c>
      <c r="S1297">
        <v>58.34</v>
      </c>
      <c r="T1297">
        <v>0.69</v>
      </c>
      <c r="U1297">
        <v>17.329999999999998</v>
      </c>
      <c r="W1297">
        <v>3.91</v>
      </c>
      <c r="Y1297">
        <v>3.25</v>
      </c>
      <c r="AB1297">
        <v>0.16</v>
      </c>
      <c r="AC1297">
        <v>3.24</v>
      </c>
      <c r="AD1297">
        <v>7.1</v>
      </c>
      <c r="AE1297">
        <v>3.74</v>
      </c>
      <c r="AF1297">
        <v>2</v>
      </c>
      <c r="AG1297">
        <v>0.19</v>
      </c>
      <c r="AI1297">
        <v>0.44</v>
      </c>
      <c r="AL1297" s="11">
        <f t="shared" si="80"/>
        <v>0</v>
      </c>
      <c r="AM1297" s="12">
        <f t="shared" si="81"/>
        <v>1</v>
      </c>
      <c r="AN1297" s="12">
        <f t="shared" si="82"/>
        <v>0</v>
      </c>
      <c r="AO1297" s="13">
        <f t="shared" si="83"/>
        <v>0</v>
      </c>
    </row>
    <row r="1298" spans="1:41" x14ac:dyDescent="0.25">
      <c r="A1298" t="s">
        <v>1456</v>
      </c>
      <c r="C1298" t="s">
        <v>43</v>
      </c>
      <c r="D1298" t="s">
        <v>1441</v>
      </c>
      <c r="E1298">
        <v>52.3309</v>
      </c>
      <c r="F1298">
        <v>-174.13900000000001</v>
      </c>
      <c r="G1298">
        <v>0.1</v>
      </c>
      <c r="J1298" t="s">
        <v>3</v>
      </c>
      <c r="N1298" t="s">
        <v>421</v>
      </c>
      <c r="O1298" t="s">
        <v>46</v>
      </c>
      <c r="P1298" t="s">
        <v>294</v>
      </c>
      <c r="Q1298" t="s">
        <v>295</v>
      </c>
      <c r="S1298">
        <v>50.2</v>
      </c>
      <c r="T1298">
        <v>0.96</v>
      </c>
      <c r="U1298">
        <v>20.9</v>
      </c>
      <c r="Y1298">
        <v>8.39</v>
      </c>
      <c r="AB1298">
        <v>0.2</v>
      </c>
      <c r="AC1298">
        <v>3.27</v>
      </c>
      <c r="AD1298">
        <v>10.199999999999999</v>
      </c>
      <c r="AE1298">
        <v>3.11</v>
      </c>
      <c r="AF1298">
        <v>0.83</v>
      </c>
      <c r="AG1298">
        <v>0.18</v>
      </c>
      <c r="AL1298" s="11">
        <f t="shared" si="80"/>
        <v>1</v>
      </c>
      <c r="AM1298" s="12">
        <f t="shared" si="81"/>
        <v>0</v>
      </c>
      <c r="AN1298" s="12">
        <f t="shared" si="82"/>
        <v>0</v>
      </c>
      <c r="AO1298" s="13">
        <f t="shared" si="83"/>
        <v>0</v>
      </c>
    </row>
    <row r="1299" spans="1:41" x14ac:dyDescent="0.25">
      <c r="A1299" t="s">
        <v>1457</v>
      </c>
      <c r="C1299" t="s">
        <v>43</v>
      </c>
      <c r="D1299" t="s">
        <v>1441</v>
      </c>
      <c r="E1299">
        <v>52.3309</v>
      </c>
      <c r="F1299">
        <v>-174.13900000000001</v>
      </c>
      <c r="G1299">
        <v>0.1</v>
      </c>
      <c r="J1299" t="s">
        <v>3</v>
      </c>
      <c r="N1299" t="s">
        <v>421</v>
      </c>
      <c r="O1299" t="s">
        <v>46</v>
      </c>
      <c r="P1299" t="s">
        <v>294</v>
      </c>
      <c r="Q1299" t="s">
        <v>295</v>
      </c>
      <c r="S1299">
        <v>51</v>
      </c>
      <c r="T1299">
        <v>0.94</v>
      </c>
      <c r="U1299">
        <v>20.8</v>
      </c>
      <c r="Y1299">
        <v>10.5</v>
      </c>
      <c r="AB1299">
        <v>0.22</v>
      </c>
      <c r="AC1299">
        <v>3.17</v>
      </c>
      <c r="AD1299">
        <v>9.92</v>
      </c>
      <c r="AE1299">
        <v>3.49</v>
      </c>
      <c r="AF1299">
        <v>0.76</v>
      </c>
      <c r="AG1299">
        <v>0.18</v>
      </c>
      <c r="AL1299" s="11">
        <f t="shared" si="80"/>
        <v>1</v>
      </c>
      <c r="AM1299" s="12">
        <f t="shared" si="81"/>
        <v>0</v>
      </c>
      <c r="AN1299" s="12">
        <f t="shared" si="82"/>
        <v>0</v>
      </c>
      <c r="AO1299" s="13">
        <f t="shared" si="83"/>
        <v>0</v>
      </c>
    </row>
    <row r="1300" spans="1:41" x14ac:dyDescent="0.25">
      <c r="A1300" t="s">
        <v>1458</v>
      </c>
      <c r="C1300" t="s">
        <v>43</v>
      </c>
      <c r="D1300" t="s">
        <v>1441</v>
      </c>
      <c r="E1300">
        <v>52.3309</v>
      </c>
      <c r="F1300">
        <v>-174.13900000000001</v>
      </c>
      <c r="G1300">
        <v>0.1</v>
      </c>
      <c r="J1300" t="s">
        <v>3</v>
      </c>
      <c r="N1300" t="s">
        <v>293</v>
      </c>
      <c r="O1300" t="s">
        <v>46</v>
      </c>
      <c r="P1300" t="s">
        <v>294</v>
      </c>
      <c r="Q1300" t="s">
        <v>295</v>
      </c>
      <c r="S1300">
        <v>50.98</v>
      </c>
      <c r="T1300">
        <v>0.89</v>
      </c>
      <c r="U1300">
        <v>21.63</v>
      </c>
      <c r="Y1300">
        <v>8.2200000000000006</v>
      </c>
      <c r="AB1300">
        <v>0.21</v>
      </c>
      <c r="AC1300">
        <v>3.45</v>
      </c>
      <c r="AD1300">
        <v>10.34</v>
      </c>
      <c r="AE1300">
        <v>3.16</v>
      </c>
      <c r="AF1300">
        <v>0.79</v>
      </c>
      <c r="AG1300">
        <v>0.11</v>
      </c>
      <c r="AI1300">
        <v>0.18</v>
      </c>
      <c r="AL1300" s="11">
        <f t="shared" si="80"/>
        <v>1</v>
      </c>
      <c r="AM1300" s="12">
        <f t="shared" si="81"/>
        <v>0</v>
      </c>
      <c r="AN1300" s="12">
        <f t="shared" si="82"/>
        <v>0</v>
      </c>
      <c r="AO1300" s="13">
        <f t="shared" si="83"/>
        <v>0</v>
      </c>
    </row>
    <row r="1301" spans="1:41" x14ac:dyDescent="0.25">
      <c r="A1301" t="s">
        <v>1459</v>
      </c>
      <c r="C1301" t="s">
        <v>43</v>
      </c>
      <c r="D1301" t="s">
        <v>1441</v>
      </c>
      <c r="E1301">
        <v>52.3309</v>
      </c>
      <c r="F1301">
        <v>-174.13900000000001</v>
      </c>
      <c r="G1301">
        <v>0.1</v>
      </c>
      <c r="J1301" t="s">
        <v>3</v>
      </c>
      <c r="N1301" t="s">
        <v>421</v>
      </c>
      <c r="O1301" t="s">
        <v>46</v>
      </c>
      <c r="P1301" t="s">
        <v>294</v>
      </c>
      <c r="Q1301" t="s">
        <v>295</v>
      </c>
      <c r="S1301">
        <v>50.6</v>
      </c>
      <c r="T1301">
        <v>0.92</v>
      </c>
      <c r="U1301">
        <v>20.9</v>
      </c>
      <c r="Y1301">
        <v>9.09</v>
      </c>
      <c r="AB1301">
        <v>0.17</v>
      </c>
      <c r="AC1301">
        <v>3.08</v>
      </c>
      <c r="AD1301">
        <v>9.8800000000000008</v>
      </c>
      <c r="AE1301">
        <v>3.56</v>
      </c>
      <c r="AF1301">
        <v>0.76</v>
      </c>
      <c r="AG1301">
        <v>0.17</v>
      </c>
      <c r="AL1301" s="11">
        <f t="shared" si="80"/>
        <v>1</v>
      </c>
      <c r="AM1301" s="12">
        <f t="shared" si="81"/>
        <v>0</v>
      </c>
      <c r="AN1301" s="12">
        <f t="shared" si="82"/>
        <v>0</v>
      </c>
      <c r="AO1301" s="13">
        <f t="shared" si="83"/>
        <v>0</v>
      </c>
    </row>
    <row r="1302" spans="1:41" x14ac:dyDescent="0.25">
      <c r="A1302" t="s">
        <v>1460</v>
      </c>
      <c r="C1302" t="s">
        <v>43</v>
      </c>
      <c r="D1302" t="s">
        <v>1441</v>
      </c>
      <c r="E1302">
        <v>52.3309</v>
      </c>
      <c r="F1302">
        <v>-174.13900000000001</v>
      </c>
      <c r="G1302">
        <v>0.1</v>
      </c>
      <c r="J1302" t="s">
        <v>3</v>
      </c>
      <c r="N1302" t="s">
        <v>421</v>
      </c>
      <c r="O1302" t="s">
        <v>46</v>
      </c>
      <c r="P1302" t="s">
        <v>341</v>
      </c>
      <c r="Q1302" t="s">
        <v>342</v>
      </c>
      <c r="S1302">
        <v>53.1</v>
      </c>
      <c r="T1302">
        <v>1.08</v>
      </c>
      <c r="U1302">
        <v>17.600000000000001</v>
      </c>
      <c r="Y1302">
        <v>9.4499999999999993</v>
      </c>
      <c r="AB1302">
        <v>0.2</v>
      </c>
      <c r="AC1302">
        <v>3.81</v>
      </c>
      <c r="AD1302">
        <v>8.7100000000000009</v>
      </c>
      <c r="AE1302">
        <v>3.89</v>
      </c>
      <c r="AF1302">
        <v>1.1200000000000001</v>
      </c>
      <c r="AG1302">
        <v>0.27</v>
      </c>
      <c r="AL1302" s="11">
        <f t="shared" si="80"/>
        <v>1</v>
      </c>
      <c r="AM1302" s="12">
        <f t="shared" si="81"/>
        <v>0</v>
      </c>
      <c r="AN1302" s="12">
        <f t="shared" si="82"/>
        <v>0</v>
      </c>
      <c r="AO1302" s="13">
        <f t="shared" si="83"/>
        <v>0</v>
      </c>
    </row>
    <row r="1303" spans="1:41" x14ac:dyDescent="0.25">
      <c r="A1303" t="s">
        <v>1461</v>
      </c>
      <c r="C1303" t="s">
        <v>43</v>
      </c>
      <c r="D1303" t="s">
        <v>1462</v>
      </c>
      <c r="E1303">
        <v>52.435299999999998</v>
      </c>
      <c r="F1303">
        <v>173.57599999999999</v>
      </c>
      <c r="G1303">
        <v>1E-4</v>
      </c>
      <c r="J1303" t="s">
        <v>3</v>
      </c>
      <c r="N1303" t="s">
        <v>1463</v>
      </c>
      <c r="O1303" t="s">
        <v>46</v>
      </c>
      <c r="P1303" t="s">
        <v>294</v>
      </c>
      <c r="Q1303" t="s">
        <v>295</v>
      </c>
      <c r="S1303">
        <v>53</v>
      </c>
      <c r="T1303">
        <v>1.3</v>
      </c>
      <c r="U1303">
        <v>15.2</v>
      </c>
      <c r="W1303">
        <v>3.9</v>
      </c>
      <c r="Y1303">
        <v>9.1</v>
      </c>
      <c r="AB1303">
        <v>0.28000000000000003</v>
      </c>
      <c r="AC1303">
        <v>3.7</v>
      </c>
      <c r="AD1303">
        <v>6.6</v>
      </c>
      <c r="AE1303">
        <v>3.9</v>
      </c>
      <c r="AF1303">
        <v>1.2</v>
      </c>
      <c r="AG1303">
        <v>0.18</v>
      </c>
      <c r="AI1303">
        <v>1.6</v>
      </c>
      <c r="AL1303" s="11">
        <f t="shared" si="80"/>
        <v>1</v>
      </c>
      <c r="AM1303" s="12">
        <f t="shared" si="81"/>
        <v>0</v>
      </c>
      <c r="AN1303" s="12">
        <f t="shared" si="82"/>
        <v>0</v>
      </c>
      <c r="AO1303" s="13">
        <f t="shared" si="83"/>
        <v>0</v>
      </c>
    </row>
    <row r="1304" spans="1:41" x14ac:dyDescent="0.25">
      <c r="A1304" t="s">
        <v>1464</v>
      </c>
      <c r="C1304" t="s">
        <v>43</v>
      </c>
      <c r="D1304" t="s">
        <v>1462</v>
      </c>
      <c r="E1304">
        <v>52.435299999999998</v>
      </c>
      <c r="F1304">
        <v>173.57599999999999</v>
      </c>
      <c r="G1304">
        <v>1E-4</v>
      </c>
      <c r="J1304" t="s">
        <v>3</v>
      </c>
      <c r="N1304" t="s">
        <v>1463</v>
      </c>
      <c r="O1304" t="s">
        <v>46</v>
      </c>
      <c r="P1304" t="s">
        <v>47</v>
      </c>
      <c r="Q1304" t="s">
        <v>1465</v>
      </c>
      <c r="S1304">
        <v>48</v>
      </c>
      <c r="T1304">
        <v>1.2</v>
      </c>
      <c r="U1304">
        <v>15</v>
      </c>
      <c r="W1304">
        <v>1.5</v>
      </c>
      <c r="Y1304">
        <v>4.3</v>
      </c>
      <c r="AB1304">
        <v>0.26</v>
      </c>
      <c r="AC1304">
        <v>5.0999999999999996</v>
      </c>
      <c r="AD1304">
        <v>4.7</v>
      </c>
      <c r="AE1304">
        <v>5.4</v>
      </c>
      <c r="AF1304">
        <v>1.1000000000000001</v>
      </c>
      <c r="AG1304">
        <v>0.15</v>
      </c>
      <c r="AI1304">
        <v>7.6</v>
      </c>
      <c r="AL1304" s="11">
        <f t="shared" si="80"/>
        <v>0</v>
      </c>
      <c r="AM1304" s="12">
        <f t="shared" si="81"/>
        <v>0</v>
      </c>
      <c r="AN1304" s="12">
        <f t="shared" si="82"/>
        <v>0</v>
      </c>
      <c r="AO1304" s="13">
        <f t="shared" si="83"/>
        <v>0</v>
      </c>
    </row>
    <row r="1305" spans="1:41" x14ac:dyDescent="0.25">
      <c r="A1305" t="s">
        <v>1466</v>
      </c>
      <c r="C1305" t="s">
        <v>43</v>
      </c>
      <c r="D1305" t="s">
        <v>1462</v>
      </c>
      <c r="E1305">
        <v>52.435299999999998</v>
      </c>
      <c r="F1305">
        <v>173.57599999999999</v>
      </c>
      <c r="G1305">
        <v>1E-4</v>
      </c>
      <c r="J1305" t="s">
        <v>3</v>
      </c>
      <c r="N1305" t="s">
        <v>1463</v>
      </c>
      <c r="O1305" t="s">
        <v>46</v>
      </c>
      <c r="P1305" t="s">
        <v>47</v>
      </c>
      <c r="Q1305" t="s">
        <v>1465</v>
      </c>
      <c r="S1305">
        <v>54.8</v>
      </c>
      <c r="T1305">
        <v>1</v>
      </c>
      <c r="U1305">
        <v>14.8</v>
      </c>
      <c r="W1305">
        <v>5.7</v>
      </c>
      <c r="Y1305">
        <v>5.3</v>
      </c>
      <c r="AB1305">
        <v>0.25</v>
      </c>
      <c r="AC1305">
        <v>5.4</v>
      </c>
      <c r="AD1305">
        <v>4.5</v>
      </c>
      <c r="AE1305">
        <v>6.8</v>
      </c>
      <c r="AF1305">
        <v>0.14000000000000001</v>
      </c>
      <c r="AG1305">
        <v>0.13</v>
      </c>
      <c r="AI1305">
        <v>1.9</v>
      </c>
      <c r="AL1305" s="11">
        <f t="shared" si="80"/>
        <v>0</v>
      </c>
      <c r="AM1305" s="12">
        <f t="shared" si="81"/>
        <v>0</v>
      </c>
      <c r="AN1305" s="12">
        <f t="shared" si="82"/>
        <v>0</v>
      </c>
      <c r="AO1305" s="13">
        <f t="shared" si="83"/>
        <v>0</v>
      </c>
    </row>
    <row r="1306" spans="1:41" x14ac:dyDescent="0.25">
      <c r="A1306" t="s">
        <v>1467</v>
      </c>
      <c r="C1306" t="s">
        <v>43</v>
      </c>
      <c r="D1306" t="s">
        <v>1462</v>
      </c>
      <c r="E1306">
        <v>52.435299999999998</v>
      </c>
      <c r="F1306">
        <v>173.57599999999999</v>
      </c>
      <c r="G1306">
        <v>1E-4</v>
      </c>
      <c r="J1306" t="s">
        <v>3</v>
      </c>
      <c r="N1306" t="s">
        <v>45</v>
      </c>
      <c r="O1306" t="s">
        <v>46</v>
      </c>
      <c r="P1306" t="s">
        <v>294</v>
      </c>
      <c r="Q1306" t="s">
        <v>1468</v>
      </c>
      <c r="S1306">
        <v>52.5</v>
      </c>
      <c r="T1306">
        <v>0.93</v>
      </c>
      <c r="U1306">
        <v>15.81</v>
      </c>
      <c r="W1306">
        <v>3.02</v>
      </c>
      <c r="Y1306">
        <v>8.51</v>
      </c>
      <c r="AB1306">
        <v>0.19</v>
      </c>
      <c r="AC1306">
        <v>4.22</v>
      </c>
      <c r="AD1306">
        <v>7.06</v>
      </c>
      <c r="AE1306">
        <v>3.59</v>
      </c>
      <c r="AF1306">
        <v>0.77</v>
      </c>
      <c r="AG1306">
        <v>0.12</v>
      </c>
      <c r="AL1306" s="11">
        <f t="shared" si="80"/>
        <v>0</v>
      </c>
      <c r="AM1306" s="12">
        <f t="shared" si="81"/>
        <v>0</v>
      </c>
      <c r="AN1306" s="12">
        <f t="shared" si="82"/>
        <v>0</v>
      </c>
      <c r="AO1306" s="13">
        <f t="shared" si="83"/>
        <v>0</v>
      </c>
    </row>
    <row r="1307" spans="1:41" x14ac:dyDescent="0.25">
      <c r="A1307" t="s">
        <v>1469</v>
      </c>
      <c r="C1307" t="s">
        <v>43</v>
      </c>
      <c r="D1307" t="s">
        <v>1462</v>
      </c>
      <c r="E1307">
        <v>52.435299999999998</v>
      </c>
      <c r="F1307">
        <v>173.57599999999999</v>
      </c>
      <c r="G1307">
        <v>1E-4</v>
      </c>
      <c r="J1307" t="s">
        <v>3</v>
      </c>
      <c r="N1307" t="s">
        <v>45</v>
      </c>
      <c r="O1307" t="s">
        <v>46</v>
      </c>
      <c r="P1307" t="s">
        <v>47</v>
      </c>
      <c r="Q1307" t="s">
        <v>1465</v>
      </c>
      <c r="S1307">
        <v>48.14</v>
      </c>
      <c r="T1307">
        <v>1.22</v>
      </c>
      <c r="U1307">
        <v>14.54</v>
      </c>
      <c r="W1307">
        <v>7.38</v>
      </c>
      <c r="Y1307">
        <v>5.0199999999999996</v>
      </c>
      <c r="AB1307">
        <v>0.23</v>
      </c>
      <c r="AC1307">
        <v>4.78</v>
      </c>
      <c r="AD1307">
        <v>3.5</v>
      </c>
      <c r="AE1307">
        <v>6.58</v>
      </c>
      <c r="AF1307">
        <v>0.54</v>
      </c>
      <c r="AG1307">
        <v>0.18</v>
      </c>
      <c r="AL1307" s="11">
        <f t="shared" si="80"/>
        <v>0</v>
      </c>
      <c r="AM1307" s="12">
        <f t="shared" si="81"/>
        <v>0</v>
      </c>
      <c r="AN1307" s="12">
        <f t="shared" si="82"/>
        <v>0</v>
      </c>
      <c r="AO1307" s="13">
        <f t="shared" si="83"/>
        <v>0</v>
      </c>
    </row>
    <row r="1308" spans="1:41" x14ac:dyDescent="0.25">
      <c r="A1308" t="s">
        <v>1470</v>
      </c>
      <c r="C1308" t="s">
        <v>43</v>
      </c>
      <c r="D1308" t="s">
        <v>1462</v>
      </c>
      <c r="E1308">
        <v>52.902500000000003</v>
      </c>
      <c r="F1308">
        <v>172.90899999999999</v>
      </c>
      <c r="G1308">
        <v>1E-4</v>
      </c>
      <c r="J1308" t="s">
        <v>3</v>
      </c>
      <c r="N1308" t="s">
        <v>45</v>
      </c>
      <c r="O1308" t="s">
        <v>46</v>
      </c>
      <c r="P1308" t="s">
        <v>294</v>
      </c>
      <c r="Q1308" t="s">
        <v>1468</v>
      </c>
      <c r="S1308">
        <v>51.4</v>
      </c>
      <c r="T1308">
        <v>0.75</v>
      </c>
      <c r="U1308">
        <v>17.23</v>
      </c>
      <c r="W1308">
        <v>2.65</v>
      </c>
      <c r="Y1308">
        <v>7.7</v>
      </c>
      <c r="AB1308">
        <v>0.18</v>
      </c>
      <c r="AC1308">
        <v>4.58</v>
      </c>
      <c r="AD1308">
        <v>10.42</v>
      </c>
      <c r="AE1308">
        <v>2.4</v>
      </c>
      <c r="AF1308">
        <v>0.32</v>
      </c>
      <c r="AG1308">
        <v>0.14000000000000001</v>
      </c>
      <c r="AL1308" s="11">
        <f t="shared" si="80"/>
        <v>0</v>
      </c>
      <c r="AM1308" s="12">
        <f t="shared" si="81"/>
        <v>0</v>
      </c>
      <c r="AN1308" s="12">
        <f t="shared" si="82"/>
        <v>0</v>
      </c>
      <c r="AO1308" s="13">
        <f t="shared" si="83"/>
        <v>0</v>
      </c>
    </row>
    <row r="1309" spans="1:41" x14ac:dyDescent="0.25">
      <c r="A1309" t="s">
        <v>1471</v>
      </c>
      <c r="C1309" t="s">
        <v>43</v>
      </c>
      <c r="D1309" t="s">
        <v>1462</v>
      </c>
      <c r="E1309">
        <v>52.902500000000003</v>
      </c>
      <c r="F1309">
        <v>172.90899999999999</v>
      </c>
      <c r="G1309">
        <v>1E-4</v>
      </c>
      <c r="J1309" t="s">
        <v>3</v>
      </c>
      <c r="N1309" t="s">
        <v>1463</v>
      </c>
      <c r="O1309" t="s">
        <v>46</v>
      </c>
      <c r="P1309" t="s">
        <v>294</v>
      </c>
      <c r="Q1309" t="s">
        <v>1468</v>
      </c>
      <c r="S1309">
        <v>48.1</v>
      </c>
      <c r="T1309">
        <v>2</v>
      </c>
      <c r="U1309">
        <v>15.3</v>
      </c>
      <c r="W1309">
        <v>3.9</v>
      </c>
      <c r="Y1309">
        <v>6.6</v>
      </c>
      <c r="AB1309">
        <v>0.2</v>
      </c>
      <c r="AC1309">
        <v>6.2</v>
      </c>
      <c r="AD1309">
        <v>10.1</v>
      </c>
      <c r="AE1309">
        <v>3.6</v>
      </c>
      <c r="AF1309">
        <v>0.64</v>
      </c>
      <c r="AG1309">
        <v>0.17</v>
      </c>
      <c r="AI1309">
        <v>2.6</v>
      </c>
      <c r="AL1309" s="11">
        <f t="shared" si="80"/>
        <v>0</v>
      </c>
      <c r="AM1309" s="12">
        <f t="shared" si="81"/>
        <v>0</v>
      </c>
      <c r="AN1309" s="12">
        <f t="shared" si="82"/>
        <v>0</v>
      </c>
      <c r="AO1309" s="13">
        <f t="shared" si="83"/>
        <v>0</v>
      </c>
    </row>
    <row r="1310" spans="1:41" x14ac:dyDescent="0.25">
      <c r="A1310" t="s">
        <v>1472</v>
      </c>
      <c r="C1310" t="s">
        <v>43</v>
      </c>
      <c r="D1310" t="s">
        <v>1462</v>
      </c>
      <c r="E1310">
        <v>52.902500000000003</v>
      </c>
      <c r="F1310">
        <v>172.90899999999999</v>
      </c>
      <c r="G1310">
        <v>1E-4</v>
      </c>
      <c r="J1310" t="s">
        <v>3</v>
      </c>
      <c r="N1310" t="s">
        <v>1463</v>
      </c>
      <c r="O1310" t="s">
        <v>46</v>
      </c>
      <c r="P1310" t="s">
        <v>294</v>
      </c>
      <c r="Q1310" t="s">
        <v>1468</v>
      </c>
      <c r="S1310">
        <v>47</v>
      </c>
      <c r="T1310">
        <v>1.8</v>
      </c>
      <c r="U1310">
        <v>17.2</v>
      </c>
      <c r="W1310">
        <v>2.9</v>
      </c>
      <c r="Y1310">
        <v>6.8</v>
      </c>
      <c r="AB1310">
        <v>0.2</v>
      </c>
      <c r="AC1310">
        <v>6.6</v>
      </c>
      <c r="AD1310">
        <v>9.5</v>
      </c>
      <c r="AE1310">
        <v>3.6</v>
      </c>
      <c r="AF1310">
        <v>0.48</v>
      </c>
      <c r="AG1310">
        <v>0.24</v>
      </c>
      <c r="AI1310">
        <v>3.4</v>
      </c>
      <c r="AL1310" s="11">
        <f t="shared" si="80"/>
        <v>0</v>
      </c>
      <c r="AM1310" s="12">
        <f t="shared" si="81"/>
        <v>0</v>
      </c>
      <c r="AN1310" s="12">
        <f t="shared" si="82"/>
        <v>0</v>
      </c>
      <c r="AO1310" s="13">
        <f t="shared" si="83"/>
        <v>0</v>
      </c>
    </row>
    <row r="1311" spans="1:41" x14ac:dyDescent="0.25">
      <c r="A1311" t="s">
        <v>1473</v>
      </c>
      <c r="C1311" t="s">
        <v>43</v>
      </c>
      <c r="D1311" t="s">
        <v>1462</v>
      </c>
      <c r="E1311">
        <v>52.902500000000003</v>
      </c>
      <c r="F1311">
        <v>172.90899999999999</v>
      </c>
      <c r="G1311">
        <v>1E-4</v>
      </c>
      <c r="J1311" t="s">
        <v>3</v>
      </c>
      <c r="N1311" t="s">
        <v>45</v>
      </c>
      <c r="O1311" t="s">
        <v>46</v>
      </c>
      <c r="P1311" t="s">
        <v>341</v>
      </c>
      <c r="Q1311" t="s">
        <v>386</v>
      </c>
      <c r="S1311">
        <v>55.82</v>
      </c>
      <c r="T1311">
        <v>0.88</v>
      </c>
      <c r="U1311">
        <v>18.63</v>
      </c>
      <c r="W1311">
        <v>3.8</v>
      </c>
      <c r="Y1311">
        <v>1.85</v>
      </c>
      <c r="AB1311">
        <v>0.11</v>
      </c>
      <c r="AC1311">
        <v>4.34</v>
      </c>
      <c r="AD1311">
        <v>7.69</v>
      </c>
      <c r="AE1311">
        <v>3.22</v>
      </c>
      <c r="AF1311">
        <v>0.63</v>
      </c>
      <c r="AG1311">
        <v>0.16</v>
      </c>
      <c r="AL1311" s="11">
        <f t="shared" si="80"/>
        <v>0</v>
      </c>
      <c r="AM1311" s="12">
        <f t="shared" si="81"/>
        <v>1</v>
      </c>
      <c r="AN1311" s="12">
        <f t="shared" si="82"/>
        <v>0</v>
      </c>
      <c r="AO1311" s="13">
        <f t="shared" si="83"/>
        <v>0</v>
      </c>
    </row>
    <row r="1312" spans="1:41" x14ac:dyDescent="0.25">
      <c r="A1312" t="s">
        <v>1474</v>
      </c>
      <c r="C1312" t="s">
        <v>43</v>
      </c>
      <c r="D1312" t="s">
        <v>1462</v>
      </c>
      <c r="E1312">
        <v>52.902500000000003</v>
      </c>
      <c r="F1312">
        <v>172.90899999999999</v>
      </c>
      <c r="G1312">
        <v>1E-4</v>
      </c>
      <c r="J1312" t="s">
        <v>3</v>
      </c>
      <c r="N1312" t="s">
        <v>45</v>
      </c>
      <c r="O1312" t="s">
        <v>46</v>
      </c>
      <c r="P1312" t="s">
        <v>294</v>
      </c>
      <c r="Q1312" t="s">
        <v>295</v>
      </c>
      <c r="S1312">
        <v>49.9</v>
      </c>
      <c r="T1312">
        <v>0.87</v>
      </c>
      <c r="U1312">
        <v>14.97</v>
      </c>
      <c r="W1312">
        <v>6.53</v>
      </c>
      <c r="Y1312">
        <v>5.49</v>
      </c>
      <c r="AB1312">
        <v>0.23</v>
      </c>
      <c r="AC1312">
        <v>5.95</v>
      </c>
      <c r="AD1312">
        <v>8.1</v>
      </c>
      <c r="AE1312">
        <v>4.3600000000000003</v>
      </c>
      <c r="AF1312">
        <v>0.5</v>
      </c>
      <c r="AG1312">
        <v>0.14000000000000001</v>
      </c>
      <c r="AL1312" s="11">
        <f t="shared" si="80"/>
        <v>1</v>
      </c>
      <c r="AM1312" s="12">
        <f t="shared" si="81"/>
        <v>0</v>
      </c>
      <c r="AN1312" s="12">
        <f t="shared" si="82"/>
        <v>0</v>
      </c>
      <c r="AO1312" s="13">
        <f t="shared" si="83"/>
        <v>0</v>
      </c>
    </row>
    <row r="1313" spans="1:41" x14ac:dyDescent="0.25">
      <c r="A1313" t="s">
        <v>1475</v>
      </c>
      <c r="C1313" t="s">
        <v>43</v>
      </c>
      <c r="D1313" t="s">
        <v>1462</v>
      </c>
      <c r="E1313">
        <v>52.902500000000003</v>
      </c>
      <c r="F1313">
        <v>172.90899999999999</v>
      </c>
      <c r="G1313">
        <v>1E-4</v>
      </c>
      <c r="J1313" t="s">
        <v>3</v>
      </c>
      <c r="N1313" t="s">
        <v>45</v>
      </c>
      <c r="O1313" t="s">
        <v>46</v>
      </c>
      <c r="P1313" t="s">
        <v>294</v>
      </c>
      <c r="Q1313" t="s">
        <v>1468</v>
      </c>
      <c r="S1313">
        <v>50.83</v>
      </c>
      <c r="T1313">
        <v>1.52</v>
      </c>
      <c r="U1313">
        <v>13.41</v>
      </c>
      <c r="W1313">
        <v>4.6500000000000004</v>
      </c>
      <c r="Y1313">
        <v>10.45</v>
      </c>
      <c r="AB1313">
        <v>0.25</v>
      </c>
      <c r="AC1313">
        <v>4.2699999999999996</v>
      </c>
      <c r="AD1313">
        <v>7.82</v>
      </c>
      <c r="AE1313">
        <v>3.63</v>
      </c>
      <c r="AF1313">
        <v>0.62</v>
      </c>
      <c r="AG1313">
        <v>0.18</v>
      </c>
      <c r="AL1313" s="11">
        <f t="shared" si="80"/>
        <v>0</v>
      </c>
      <c r="AM1313" s="12">
        <f t="shared" si="81"/>
        <v>0</v>
      </c>
      <c r="AN1313" s="12">
        <f t="shared" si="82"/>
        <v>0</v>
      </c>
      <c r="AO1313" s="13">
        <f t="shared" si="83"/>
        <v>0</v>
      </c>
    </row>
    <row r="1314" spans="1:41" x14ac:dyDescent="0.25">
      <c r="A1314" t="s">
        <v>1476</v>
      </c>
      <c r="C1314" t="s">
        <v>43</v>
      </c>
      <c r="D1314" t="s">
        <v>1462</v>
      </c>
      <c r="E1314">
        <v>52.902500000000003</v>
      </c>
      <c r="F1314">
        <v>172.90899999999999</v>
      </c>
      <c r="G1314">
        <v>1E-4</v>
      </c>
      <c r="J1314" t="s">
        <v>3</v>
      </c>
      <c r="N1314" t="s">
        <v>45</v>
      </c>
      <c r="O1314" t="s">
        <v>46</v>
      </c>
      <c r="P1314" t="s">
        <v>414</v>
      </c>
      <c r="Q1314" t="s">
        <v>1477</v>
      </c>
      <c r="S1314">
        <v>71.23</v>
      </c>
      <c r="T1314">
        <v>0.44</v>
      </c>
      <c r="U1314">
        <v>15.22</v>
      </c>
      <c r="W1314">
        <v>1.4</v>
      </c>
      <c r="Y1314">
        <v>0.84</v>
      </c>
      <c r="AB1314">
        <v>0.17</v>
      </c>
      <c r="AC1314">
        <v>0.46</v>
      </c>
      <c r="AD1314">
        <v>0.59</v>
      </c>
      <c r="AE1314">
        <v>7.32</v>
      </c>
      <c r="AF1314">
        <v>2.08</v>
      </c>
      <c r="AG1314">
        <v>0.1</v>
      </c>
      <c r="AL1314" s="11">
        <f t="shared" si="80"/>
        <v>0</v>
      </c>
      <c r="AM1314" s="12">
        <f t="shared" si="81"/>
        <v>0</v>
      </c>
      <c r="AN1314" s="12">
        <f t="shared" si="82"/>
        <v>0</v>
      </c>
      <c r="AO1314" s="13">
        <f t="shared" si="83"/>
        <v>0</v>
      </c>
    </row>
    <row r="1315" spans="1:41" x14ac:dyDescent="0.25">
      <c r="A1315" t="s">
        <v>1478</v>
      </c>
      <c r="C1315" t="s">
        <v>43</v>
      </c>
      <c r="D1315" t="s">
        <v>1462</v>
      </c>
      <c r="E1315">
        <v>52.902500000000003</v>
      </c>
      <c r="F1315">
        <v>172.90899999999999</v>
      </c>
      <c r="G1315">
        <v>1E-4</v>
      </c>
      <c r="J1315" t="s">
        <v>3</v>
      </c>
      <c r="N1315" t="s">
        <v>1463</v>
      </c>
      <c r="O1315" t="s">
        <v>46</v>
      </c>
      <c r="P1315" t="s">
        <v>294</v>
      </c>
      <c r="Q1315" t="s">
        <v>295</v>
      </c>
      <c r="S1315">
        <v>52</v>
      </c>
      <c r="T1315">
        <v>0.86</v>
      </c>
      <c r="U1315">
        <v>16.600000000000001</v>
      </c>
      <c r="W1315">
        <v>4</v>
      </c>
      <c r="Y1315">
        <v>5.8</v>
      </c>
      <c r="AB1315">
        <v>0.2</v>
      </c>
      <c r="AC1315">
        <v>4</v>
      </c>
      <c r="AD1315">
        <v>8.8000000000000007</v>
      </c>
      <c r="AE1315">
        <v>5.4</v>
      </c>
      <c r="AF1315">
        <v>0.13</v>
      </c>
      <c r="AG1315">
        <v>0.12</v>
      </c>
      <c r="AI1315">
        <v>2.6</v>
      </c>
      <c r="AL1315" s="11">
        <f t="shared" si="80"/>
        <v>1</v>
      </c>
      <c r="AM1315" s="12">
        <f t="shared" si="81"/>
        <v>0</v>
      </c>
      <c r="AN1315" s="12">
        <f t="shared" si="82"/>
        <v>0</v>
      </c>
      <c r="AO1315" s="13">
        <f t="shared" si="83"/>
        <v>0</v>
      </c>
    </row>
    <row r="1316" spans="1:41" x14ac:dyDescent="0.25">
      <c r="A1316" t="s">
        <v>1479</v>
      </c>
      <c r="C1316" t="s">
        <v>43</v>
      </c>
      <c r="D1316" t="s">
        <v>1462</v>
      </c>
      <c r="E1316">
        <v>52.902500000000003</v>
      </c>
      <c r="F1316">
        <v>172.90899999999999</v>
      </c>
      <c r="G1316">
        <v>1E-4</v>
      </c>
      <c r="J1316" t="s">
        <v>3</v>
      </c>
      <c r="N1316" t="s">
        <v>1463</v>
      </c>
      <c r="O1316" t="s">
        <v>46</v>
      </c>
      <c r="P1316" t="s">
        <v>294</v>
      </c>
      <c r="Q1316" t="s">
        <v>295</v>
      </c>
      <c r="S1316">
        <v>48.4</v>
      </c>
      <c r="T1316">
        <v>0.99</v>
      </c>
      <c r="U1316">
        <v>16.600000000000001</v>
      </c>
      <c r="W1316">
        <v>7.4</v>
      </c>
      <c r="Y1316">
        <v>5.2</v>
      </c>
      <c r="AB1316">
        <v>0.27</v>
      </c>
      <c r="AC1316">
        <v>5</v>
      </c>
      <c r="AD1316">
        <v>9.6999999999999993</v>
      </c>
      <c r="AE1316">
        <v>3.6</v>
      </c>
      <c r="AF1316">
        <v>0.71</v>
      </c>
      <c r="AG1316">
        <v>0.14000000000000001</v>
      </c>
      <c r="AI1316">
        <v>2.7</v>
      </c>
      <c r="AL1316" s="11">
        <f t="shared" si="80"/>
        <v>1</v>
      </c>
      <c r="AM1316" s="12">
        <f t="shared" si="81"/>
        <v>0</v>
      </c>
      <c r="AN1316" s="12">
        <f t="shared" si="82"/>
        <v>0</v>
      </c>
      <c r="AO1316" s="13">
        <f t="shared" si="83"/>
        <v>0</v>
      </c>
    </row>
    <row r="1317" spans="1:41" x14ac:dyDescent="0.25">
      <c r="A1317" t="s">
        <v>1480</v>
      </c>
      <c r="C1317" t="s">
        <v>43</v>
      </c>
      <c r="D1317" t="s">
        <v>1481</v>
      </c>
      <c r="E1317">
        <v>54.1494</v>
      </c>
      <c r="F1317">
        <v>-165.97900000000001</v>
      </c>
      <c r="G1317">
        <v>1E-3</v>
      </c>
      <c r="J1317" t="s">
        <v>3</v>
      </c>
      <c r="N1317" t="s">
        <v>421</v>
      </c>
      <c r="O1317" t="s">
        <v>46</v>
      </c>
      <c r="P1317" t="s">
        <v>341</v>
      </c>
      <c r="Q1317" t="s">
        <v>386</v>
      </c>
      <c r="AF1317">
        <v>1.96</v>
      </c>
      <c r="AL1317" s="11">
        <f t="shared" si="80"/>
        <v>0</v>
      </c>
      <c r="AM1317" s="12">
        <f t="shared" si="81"/>
        <v>1</v>
      </c>
      <c r="AN1317" s="12">
        <f t="shared" si="82"/>
        <v>0</v>
      </c>
      <c r="AO1317" s="13">
        <f t="shared" si="83"/>
        <v>0</v>
      </c>
    </row>
    <row r="1318" spans="1:41" x14ac:dyDescent="0.25">
      <c r="A1318" t="s">
        <v>1482</v>
      </c>
      <c r="C1318" t="s">
        <v>43</v>
      </c>
      <c r="D1318" t="s">
        <v>1481</v>
      </c>
      <c r="E1318">
        <v>54.1494</v>
      </c>
      <c r="F1318">
        <v>-165.97900000000001</v>
      </c>
      <c r="G1318">
        <v>1E-3</v>
      </c>
      <c r="J1318" t="s">
        <v>3</v>
      </c>
      <c r="N1318" t="s">
        <v>421</v>
      </c>
      <c r="O1318" t="s">
        <v>46</v>
      </c>
      <c r="P1318" t="s">
        <v>294</v>
      </c>
      <c r="Q1318" t="s">
        <v>295</v>
      </c>
      <c r="AF1318">
        <v>0.86</v>
      </c>
      <c r="AL1318" s="11">
        <f t="shared" si="80"/>
        <v>1</v>
      </c>
      <c r="AM1318" s="12">
        <f t="shared" si="81"/>
        <v>0</v>
      </c>
      <c r="AN1318" s="12">
        <f t="shared" si="82"/>
        <v>0</v>
      </c>
      <c r="AO1318" s="13">
        <f t="shared" si="83"/>
        <v>0</v>
      </c>
    </row>
    <row r="1319" spans="1:41" x14ac:dyDescent="0.25">
      <c r="A1319" t="s">
        <v>1483</v>
      </c>
      <c r="C1319" t="s">
        <v>43</v>
      </c>
      <c r="D1319" t="s">
        <v>1481</v>
      </c>
      <c r="E1319">
        <v>54.1494</v>
      </c>
      <c r="F1319">
        <v>-165.97900000000001</v>
      </c>
      <c r="G1319">
        <v>1E-3</v>
      </c>
      <c r="J1319" t="s">
        <v>3</v>
      </c>
      <c r="N1319" t="s">
        <v>421</v>
      </c>
      <c r="O1319" t="s">
        <v>46</v>
      </c>
      <c r="P1319" t="s">
        <v>294</v>
      </c>
      <c r="Q1319" t="s">
        <v>295</v>
      </c>
      <c r="AF1319">
        <v>0.6</v>
      </c>
      <c r="AL1319" s="11">
        <f t="shared" si="80"/>
        <v>1</v>
      </c>
      <c r="AM1319" s="12">
        <f t="shared" si="81"/>
        <v>0</v>
      </c>
      <c r="AN1319" s="12">
        <f t="shared" si="82"/>
        <v>0</v>
      </c>
      <c r="AO1319" s="13">
        <f t="shared" si="83"/>
        <v>0</v>
      </c>
    </row>
    <row r="1320" spans="1:41" x14ac:dyDescent="0.25">
      <c r="A1320" t="s">
        <v>1484</v>
      </c>
      <c r="C1320" t="s">
        <v>43</v>
      </c>
      <c r="D1320" t="s">
        <v>1481</v>
      </c>
      <c r="E1320">
        <v>53.9</v>
      </c>
      <c r="F1320">
        <v>-166.93</v>
      </c>
      <c r="G1320">
        <v>0.01</v>
      </c>
      <c r="J1320" t="s">
        <v>3</v>
      </c>
      <c r="N1320" t="s">
        <v>421</v>
      </c>
      <c r="O1320" t="s">
        <v>46</v>
      </c>
      <c r="P1320" t="s">
        <v>294</v>
      </c>
      <c r="Q1320" t="s">
        <v>295</v>
      </c>
      <c r="AF1320">
        <v>0.42</v>
      </c>
      <c r="AL1320" s="11">
        <f t="shared" si="80"/>
        <v>1</v>
      </c>
      <c r="AM1320" s="12">
        <f t="shared" si="81"/>
        <v>0</v>
      </c>
      <c r="AN1320" s="12">
        <f t="shared" si="82"/>
        <v>0</v>
      </c>
      <c r="AO1320" s="13">
        <f t="shared" si="83"/>
        <v>0</v>
      </c>
    </row>
    <row r="1321" spans="1:41" x14ac:dyDescent="0.25">
      <c r="A1321" t="s">
        <v>1485</v>
      </c>
      <c r="C1321" t="s">
        <v>43</v>
      </c>
      <c r="D1321" t="s">
        <v>1481</v>
      </c>
      <c r="E1321">
        <v>53.9</v>
      </c>
      <c r="F1321">
        <v>-166.93</v>
      </c>
      <c r="G1321">
        <v>0.01</v>
      </c>
      <c r="J1321" t="s">
        <v>3</v>
      </c>
      <c r="N1321" t="s">
        <v>421</v>
      </c>
      <c r="O1321" t="s">
        <v>46</v>
      </c>
      <c r="P1321" t="s">
        <v>294</v>
      </c>
      <c r="Q1321" t="s">
        <v>295</v>
      </c>
      <c r="AF1321">
        <v>1.08</v>
      </c>
      <c r="AL1321" s="11">
        <f t="shared" si="80"/>
        <v>1</v>
      </c>
      <c r="AM1321" s="12">
        <f t="shared" si="81"/>
        <v>0</v>
      </c>
      <c r="AN1321" s="12">
        <f t="shared" si="82"/>
        <v>0</v>
      </c>
      <c r="AO1321" s="13">
        <f t="shared" si="83"/>
        <v>0</v>
      </c>
    </row>
    <row r="1322" spans="1:41" x14ac:dyDescent="0.25">
      <c r="A1322" t="s">
        <v>1486</v>
      </c>
      <c r="C1322" t="s">
        <v>43</v>
      </c>
      <c r="D1322" t="s">
        <v>1481</v>
      </c>
      <c r="E1322">
        <v>53.9</v>
      </c>
      <c r="F1322">
        <v>-166.93</v>
      </c>
      <c r="G1322">
        <v>0.01</v>
      </c>
      <c r="J1322" t="s">
        <v>3</v>
      </c>
      <c r="N1322" t="s">
        <v>421</v>
      </c>
      <c r="O1322" t="s">
        <v>46</v>
      </c>
      <c r="P1322" t="s">
        <v>341</v>
      </c>
      <c r="Q1322" t="s">
        <v>386</v>
      </c>
      <c r="AF1322">
        <v>1.7</v>
      </c>
      <c r="AL1322" s="11">
        <f t="shared" si="80"/>
        <v>0</v>
      </c>
      <c r="AM1322" s="12">
        <f t="shared" si="81"/>
        <v>1</v>
      </c>
      <c r="AN1322" s="12">
        <f t="shared" si="82"/>
        <v>0</v>
      </c>
      <c r="AO1322" s="13">
        <f t="shared" si="83"/>
        <v>0</v>
      </c>
    </row>
    <row r="1323" spans="1:41" x14ac:dyDescent="0.25">
      <c r="A1323" t="s">
        <v>1487</v>
      </c>
      <c r="C1323" t="s">
        <v>43</v>
      </c>
      <c r="D1323" t="s">
        <v>1488</v>
      </c>
      <c r="E1323">
        <v>53.67</v>
      </c>
      <c r="F1323">
        <v>-166.67</v>
      </c>
      <c r="G1323">
        <v>0.01</v>
      </c>
      <c r="J1323" t="s">
        <v>3</v>
      </c>
      <c r="N1323" t="s">
        <v>1055</v>
      </c>
      <c r="O1323" t="s">
        <v>46</v>
      </c>
      <c r="P1323" t="s">
        <v>369</v>
      </c>
      <c r="Q1323" t="s">
        <v>370</v>
      </c>
      <c r="S1323">
        <v>57.3</v>
      </c>
      <c r="T1323">
        <v>0.82</v>
      </c>
      <c r="U1323">
        <v>16.100000000000001</v>
      </c>
      <c r="X1323">
        <v>2.9</v>
      </c>
      <c r="Y1323">
        <v>5.8</v>
      </c>
      <c r="AB1323">
        <v>0.08</v>
      </c>
      <c r="AC1323">
        <v>3.6</v>
      </c>
      <c r="AD1323">
        <v>8.1</v>
      </c>
      <c r="AE1323">
        <v>3.2</v>
      </c>
      <c r="AF1323">
        <v>0.92</v>
      </c>
      <c r="AG1323">
        <v>0.21</v>
      </c>
      <c r="AL1323" s="11">
        <f t="shared" si="80"/>
        <v>1</v>
      </c>
      <c r="AM1323" s="12">
        <f t="shared" si="81"/>
        <v>0</v>
      </c>
      <c r="AN1323" s="12">
        <f t="shared" si="82"/>
        <v>0</v>
      </c>
      <c r="AO1323" s="13">
        <f t="shared" si="83"/>
        <v>0</v>
      </c>
    </row>
    <row r="1324" spans="1:41" x14ac:dyDescent="0.25">
      <c r="A1324" t="s">
        <v>1489</v>
      </c>
      <c r="C1324" t="s">
        <v>43</v>
      </c>
      <c r="D1324" t="s">
        <v>1488</v>
      </c>
      <c r="E1324">
        <v>53.67</v>
      </c>
      <c r="F1324">
        <v>-166.67</v>
      </c>
      <c r="G1324">
        <v>0.01</v>
      </c>
      <c r="J1324" t="s">
        <v>3</v>
      </c>
      <c r="N1324" t="s">
        <v>1055</v>
      </c>
      <c r="O1324" t="s">
        <v>46</v>
      </c>
      <c r="P1324" t="s">
        <v>294</v>
      </c>
      <c r="Q1324" t="s">
        <v>295</v>
      </c>
      <c r="S1324">
        <v>52.9</v>
      </c>
      <c r="T1324">
        <v>0.89</v>
      </c>
      <c r="U1324">
        <v>19.88</v>
      </c>
      <c r="X1324">
        <v>3.01</v>
      </c>
      <c r="Y1324">
        <v>3.64</v>
      </c>
      <c r="AB1324">
        <v>0.13</v>
      </c>
      <c r="AC1324">
        <v>3.64</v>
      </c>
      <c r="AD1324">
        <v>9.14</v>
      </c>
      <c r="AE1324">
        <v>2.96</v>
      </c>
      <c r="AF1324">
        <v>1.43</v>
      </c>
      <c r="AG1324">
        <v>0.16</v>
      </c>
      <c r="AH1324">
        <v>0.03</v>
      </c>
      <c r="AL1324" s="11">
        <f t="shared" si="80"/>
        <v>1</v>
      </c>
      <c r="AM1324" s="12">
        <f t="shared" si="81"/>
        <v>0</v>
      </c>
      <c r="AN1324" s="12">
        <f t="shared" si="82"/>
        <v>0</v>
      </c>
      <c r="AO1324" s="13">
        <f t="shared" si="83"/>
        <v>0</v>
      </c>
    </row>
    <row r="1325" spans="1:41" x14ac:dyDescent="0.25">
      <c r="A1325" t="s">
        <v>1490</v>
      </c>
      <c r="C1325" t="s">
        <v>43</v>
      </c>
      <c r="D1325" t="s">
        <v>1488</v>
      </c>
      <c r="E1325">
        <v>53.67</v>
      </c>
      <c r="F1325">
        <v>-166.67</v>
      </c>
      <c r="G1325">
        <v>0.01</v>
      </c>
      <c r="J1325" t="s">
        <v>3</v>
      </c>
      <c r="N1325" t="s">
        <v>1055</v>
      </c>
      <c r="O1325" t="s">
        <v>46</v>
      </c>
      <c r="P1325" t="s">
        <v>341</v>
      </c>
      <c r="Q1325" t="s">
        <v>386</v>
      </c>
      <c r="S1325">
        <v>63.4</v>
      </c>
      <c r="T1325">
        <v>0.74</v>
      </c>
      <c r="U1325">
        <v>16.7</v>
      </c>
      <c r="X1325">
        <v>2.5</v>
      </c>
      <c r="Y1325">
        <v>2.4</v>
      </c>
      <c r="AB1325">
        <v>0.1</v>
      </c>
      <c r="AC1325">
        <v>1.2</v>
      </c>
      <c r="AD1325">
        <v>1.8</v>
      </c>
      <c r="AE1325">
        <v>7.4</v>
      </c>
      <c r="AF1325">
        <v>1.9</v>
      </c>
      <c r="AG1325">
        <v>0.33</v>
      </c>
      <c r="AL1325" s="11">
        <f t="shared" si="80"/>
        <v>0</v>
      </c>
      <c r="AM1325" s="12">
        <f t="shared" si="81"/>
        <v>1</v>
      </c>
      <c r="AN1325" s="12">
        <f t="shared" si="82"/>
        <v>0</v>
      </c>
      <c r="AO1325" s="13">
        <f t="shared" si="83"/>
        <v>0</v>
      </c>
    </row>
    <row r="1326" spans="1:41" x14ac:dyDescent="0.25">
      <c r="A1326" t="s">
        <v>1491</v>
      </c>
      <c r="C1326" t="s">
        <v>43</v>
      </c>
      <c r="D1326" t="s">
        <v>1488</v>
      </c>
      <c r="E1326">
        <v>53.67</v>
      </c>
      <c r="F1326">
        <v>-166.67</v>
      </c>
      <c r="G1326">
        <v>0.01</v>
      </c>
      <c r="J1326" t="s">
        <v>3</v>
      </c>
      <c r="N1326" t="s">
        <v>1055</v>
      </c>
      <c r="O1326" t="s">
        <v>46</v>
      </c>
      <c r="P1326" t="s">
        <v>341</v>
      </c>
      <c r="Q1326" t="s">
        <v>386</v>
      </c>
      <c r="S1326">
        <v>56.2</v>
      </c>
      <c r="T1326">
        <v>0.98</v>
      </c>
      <c r="U1326">
        <v>18.100000000000001</v>
      </c>
      <c r="X1326">
        <v>2.6</v>
      </c>
      <c r="Y1326">
        <v>4.8</v>
      </c>
      <c r="AB1326">
        <v>0.17</v>
      </c>
      <c r="AC1326">
        <v>2.8</v>
      </c>
      <c r="AD1326">
        <v>7</v>
      </c>
      <c r="AE1326">
        <v>4.2</v>
      </c>
      <c r="AF1326">
        <v>1.2</v>
      </c>
      <c r="AG1326">
        <v>0.26</v>
      </c>
      <c r="AL1326" s="11">
        <f t="shared" si="80"/>
        <v>0</v>
      </c>
      <c r="AM1326" s="12">
        <f t="shared" si="81"/>
        <v>1</v>
      </c>
      <c r="AN1326" s="12">
        <f t="shared" si="82"/>
        <v>0</v>
      </c>
      <c r="AO1326" s="13">
        <f t="shared" si="83"/>
        <v>0</v>
      </c>
    </row>
    <row r="1327" spans="1:41" x14ac:dyDescent="0.25">
      <c r="A1327" t="s">
        <v>1492</v>
      </c>
      <c r="C1327" t="s">
        <v>43</v>
      </c>
      <c r="D1327" t="s">
        <v>1488</v>
      </c>
      <c r="E1327">
        <v>53.67</v>
      </c>
      <c r="F1327">
        <v>-166.67</v>
      </c>
      <c r="G1327">
        <v>0.01</v>
      </c>
      <c r="J1327" t="s">
        <v>3</v>
      </c>
      <c r="N1327" t="s">
        <v>1055</v>
      </c>
      <c r="O1327" t="s">
        <v>46</v>
      </c>
      <c r="P1327" t="s">
        <v>294</v>
      </c>
      <c r="Q1327" t="s">
        <v>295</v>
      </c>
      <c r="S1327">
        <v>46.21</v>
      </c>
      <c r="T1327">
        <v>0.96</v>
      </c>
      <c r="U1327">
        <v>19.32</v>
      </c>
      <c r="X1327">
        <v>1.99</v>
      </c>
      <c r="Y1327">
        <v>6.53</v>
      </c>
      <c r="AB1327">
        <v>0.16</v>
      </c>
      <c r="AC1327">
        <v>4.29</v>
      </c>
      <c r="AD1327">
        <v>10.88</v>
      </c>
      <c r="AE1327">
        <v>2.69</v>
      </c>
      <c r="AF1327">
        <v>0.78</v>
      </c>
      <c r="AG1327">
        <v>0.19</v>
      </c>
      <c r="AH1327">
        <v>0.01</v>
      </c>
      <c r="AL1327" s="11">
        <f t="shared" si="80"/>
        <v>1</v>
      </c>
      <c r="AM1327" s="12">
        <f t="shared" si="81"/>
        <v>0</v>
      </c>
      <c r="AN1327" s="12">
        <f t="shared" si="82"/>
        <v>0</v>
      </c>
      <c r="AO1327" s="13">
        <f t="shared" si="83"/>
        <v>0</v>
      </c>
    </row>
    <row r="1328" spans="1:41" x14ac:dyDescent="0.25">
      <c r="A1328" t="s">
        <v>1493</v>
      </c>
      <c r="C1328" t="s">
        <v>43</v>
      </c>
      <c r="D1328" t="s">
        <v>1488</v>
      </c>
      <c r="E1328">
        <v>53.67</v>
      </c>
      <c r="F1328">
        <v>-166.67</v>
      </c>
      <c r="G1328">
        <v>0.01</v>
      </c>
      <c r="J1328" t="s">
        <v>3</v>
      </c>
      <c r="N1328" t="s">
        <v>1055</v>
      </c>
      <c r="O1328" t="s">
        <v>46</v>
      </c>
      <c r="P1328" t="s">
        <v>369</v>
      </c>
      <c r="Q1328" t="s">
        <v>370</v>
      </c>
      <c r="S1328">
        <v>47.7</v>
      </c>
      <c r="T1328">
        <v>1.1000000000000001</v>
      </c>
      <c r="U1328">
        <v>17.2</v>
      </c>
      <c r="X1328">
        <v>4.3</v>
      </c>
      <c r="Y1328">
        <v>6.9</v>
      </c>
      <c r="AB1328">
        <v>0.14000000000000001</v>
      </c>
      <c r="AC1328">
        <v>4.9000000000000004</v>
      </c>
      <c r="AD1328">
        <v>10.9</v>
      </c>
      <c r="AE1328">
        <v>3.4</v>
      </c>
      <c r="AF1328">
        <v>0.72</v>
      </c>
      <c r="AG1328">
        <v>0.23</v>
      </c>
      <c r="AL1328" s="11">
        <f t="shared" si="80"/>
        <v>1</v>
      </c>
      <c r="AM1328" s="12">
        <f t="shared" si="81"/>
        <v>0</v>
      </c>
      <c r="AN1328" s="12">
        <f t="shared" si="82"/>
        <v>0</v>
      </c>
      <c r="AO1328" s="13">
        <f t="shared" si="83"/>
        <v>0</v>
      </c>
    </row>
    <row r="1329" spans="1:41" x14ac:dyDescent="0.25">
      <c r="A1329" t="s">
        <v>1494</v>
      </c>
      <c r="C1329" t="s">
        <v>43</v>
      </c>
      <c r="D1329" t="s">
        <v>1488</v>
      </c>
      <c r="E1329">
        <v>53.67</v>
      </c>
      <c r="F1329">
        <v>-166.67</v>
      </c>
      <c r="G1329">
        <v>0.01</v>
      </c>
      <c r="J1329" t="s">
        <v>3</v>
      </c>
      <c r="N1329" t="s">
        <v>1055</v>
      </c>
      <c r="O1329" t="s">
        <v>46</v>
      </c>
      <c r="P1329" t="s">
        <v>294</v>
      </c>
      <c r="Q1329" t="s">
        <v>295</v>
      </c>
      <c r="S1329">
        <v>50.8</v>
      </c>
      <c r="T1329">
        <v>0.55000000000000004</v>
      </c>
      <c r="U1329">
        <v>16.3</v>
      </c>
      <c r="X1329">
        <v>3.2</v>
      </c>
      <c r="Y1329">
        <v>4.9000000000000004</v>
      </c>
      <c r="AB1329">
        <v>0.14000000000000001</v>
      </c>
      <c r="AC1329">
        <v>9.8000000000000007</v>
      </c>
      <c r="AD1329">
        <v>10.9</v>
      </c>
      <c r="AE1329">
        <v>2.1</v>
      </c>
      <c r="AF1329">
        <v>0.89</v>
      </c>
      <c r="AG1329">
        <v>0.12</v>
      </c>
      <c r="AL1329" s="11">
        <f t="shared" si="80"/>
        <v>1</v>
      </c>
      <c r="AM1329" s="12">
        <f t="shared" si="81"/>
        <v>0</v>
      </c>
      <c r="AN1329" s="12">
        <f t="shared" si="82"/>
        <v>0</v>
      </c>
      <c r="AO1329" s="13">
        <f t="shared" si="83"/>
        <v>0</v>
      </c>
    </row>
    <row r="1330" spans="1:41" x14ac:dyDescent="0.25">
      <c r="A1330" t="s">
        <v>1495</v>
      </c>
      <c r="C1330" t="s">
        <v>43</v>
      </c>
      <c r="D1330" t="s">
        <v>1488</v>
      </c>
      <c r="E1330">
        <v>53.67</v>
      </c>
      <c r="F1330">
        <v>-166.67</v>
      </c>
      <c r="G1330">
        <v>0.01</v>
      </c>
      <c r="J1330" t="s">
        <v>3</v>
      </c>
      <c r="N1330" t="s">
        <v>1055</v>
      </c>
      <c r="O1330" t="s">
        <v>46</v>
      </c>
      <c r="P1330" t="s">
        <v>341</v>
      </c>
      <c r="Q1330" t="s">
        <v>386</v>
      </c>
      <c r="S1330">
        <v>60.2</v>
      </c>
      <c r="T1330">
        <v>0.82</v>
      </c>
      <c r="U1330">
        <v>16.399999999999999</v>
      </c>
      <c r="X1330">
        <v>3.5</v>
      </c>
      <c r="Y1330">
        <v>3.6</v>
      </c>
      <c r="AB1330">
        <v>0.15</v>
      </c>
      <c r="AC1330">
        <v>3</v>
      </c>
      <c r="AD1330">
        <v>6.3</v>
      </c>
      <c r="AE1330">
        <v>3.7</v>
      </c>
      <c r="AF1330">
        <v>2.1</v>
      </c>
      <c r="AG1330">
        <v>0.2</v>
      </c>
      <c r="AL1330" s="11">
        <f t="shared" si="80"/>
        <v>0</v>
      </c>
      <c r="AM1330" s="12">
        <f t="shared" si="81"/>
        <v>1</v>
      </c>
      <c r="AN1330" s="12">
        <f t="shared" si="82"/>
        <v>0</v>
      </c>
      <c r="AO1330" s="13">
        <f t="shared" si="83"/>
        <v>0</v>
      </c>
    </row>
    <row r="1331" spans="1:41" x14ac:dyDescent="0.25">
      <c r="A1331" t="s">
        <v>1496</v>
      </c>
      <c r="C1331" t="s">
        <v>43</v>
      </c>
      <c r="D1331" t="s">
        <v>1488</v>
      </c>
      <c r="E1331">
        <v>53.67</v>
      </c>
      <c r="F1331">
        <v>-166.67</v>
      </c>
      <c r="G1331">
        <v>0.01</v>
      </c>
      <c r="J1331" t="s">
        <v>3</v>
      </c>
      <c r="N1331" t="s">
        <v>1055</v>
      </c>
      <c r="O1331" t="s">
        <v>46</v>
      </c>
      <c r="P1331" t="s">
        <v>294</v>
      </c>
      <c r="Q1331" t="s">
        <v>295</v>
      </c>
      <c r="S1331">
        <v>50.33</v>
      </c>
      <c r="T1331">
        <v>0.86</v>
      </c>
      <c r="U1331">
        <v>17.96</v>
      </c>
      <c r="X1331">
        <v>2.59</v>
      </c>
      <c r="Y1331">
        <v>6.35</v>
      </c>
      <c r="AB1331">
        <v>0.17</v>
      </c>
      <c r="AC1331">
        <v>7.24</v>
      </c>
      <c r="AD1331">
        <v>10.44</v>
      </c>
      <c r="AE1331">
        <v>2.67</v>
      </c>
      <c r="AF1331">
        <v>0.86</v>
      </c>
      <c r="AG1331">
        <v>0.14000000000000001</v>
      </c>
      <c r="AH1331">
        <v>0.01</v>
      </c>
      <c r="AL1331" s="11">
        <f t="shared" si="80"/>
        <v>1</v>
      </c>
      <c r="AM1331" s="12">
        <f t="shared" si="81"/>
        <v>0</v>
      </c>
      <c r="AN1331" s="12">
        <f t="shared" si="82"/>
        <v>0</v>
      </c>
      <c r="AO1331" s="13">
        <f t="shared" si="83"/>
        <v>0</v>
      </c>
    </row>
    <row r="1332" spans="1:41" x14ac:dyDescent="0.25">
      <c r="A1332" t="s">
        <v>1497</v>
      </c>
      <c r="C1332" t="s">
        <v>43</v>
      </c>
      <c r="D1332" t="s">
        <v>1488</v>
      </c>
      <c r="E1332">
        <v>53.67</v>
      </c>
      <c r="F1332">
        <v>-166.67</v>
      </c>
      <c r="G1332">
        <v>0.01</v>
      </c>
      <c r="J1332" t="s">
        <v>3</v>
      </c>
      <c r="N1332" t="s">
        <v>1055</v>
      </c>
      <c r="O1332" t="s">
        <v>46</v>
      </c>
      <c r="P1332" t="s">
        <v>294</v>
      </c>
      <c r="Q1332" t="s">
        <v>295</v>
      </c>
      <c r="S1332">
        <v>49.6</v>
      </c>
      <c r="T1332">
        <v>0.88</v>
      </c>
      <c r="U1332">
        <v>16.5</v>
      </c>
      <c r="X1332">
        <v>3.2</v>
      </c>
      <c r="Y1332">
        <v>6.2</v>
      </c>
      <c r="AB1332">
        <v>0.18</v>
      </c>
      <c r="AC1332">
        <v>7.8</v>
      </c>
      <c r="AD1332">
        <v>11.6</v>
      </c>
      <c r="AE1332">
        <v>2.5</v>
      </c>
      <c r="AF1332">
        <v>0.72</v>
      </c>
      <c r="AG1332">
        <v>0.18</v>
      </c>
      <c r="AL1332" s="11">
        <f t="shared" si="80"/>
        <v>1</v>
      </c>
      <c r="AM1332" s="12">
        <f t="shared" si="81"/>
        <v>0</v>
      </c>
      <c r="AN1332" s="12">
        <f t="shared" si="82"/>
        <v>0</v>
      </c>
      <c r="AO1332" s="13">
        <f t="shared" si="83"/>
        <v>0</v>
      </c>
    </row>
    <row r="1333" spans="1:41" x14ac:dyDescent="0.25">
      <c r="A1333" t="s">
        <v>1498</v>
      </c>
      <c r="C1333" t="s">
        <v>43</v>
      </c>
      <c r="D1333" t="s">
        <v>1488</v>
      </c>
      <c r="E1333">
        <v>53.67</v>
      </c>
      <c r="F1333">
        <v>-166.67</v>
      </c>
      <c r="G1333">
        <v>0.01</v>
      </c>
      <c r="J1333" t="s">
        <v>3</v>
      </c>
      <c r="N1333" t="s">
        <v>1055</v>
      </c>
      <c r="O1333" t="s">
        <v>46</v>
      </c>
      <c r="P1333" t="s">
        <v>294</v>
      </c>
      <c r="Q1333" t="s">
        <v>295</v>
      </c>
      <c r="S1333">
        <v>49.5</v>
      </c>
      <c r="T1333">
        <v>0.96</v>
      </c>
      <c r="U1333">
        <v>17.8</v>
      </c>
      <c r="X1333">
        <v>6.7</v>
      </c>
      <c r="Y1333">
        <v>3.6</v>
      </c>
      <c r="AB1333">
        <v>0.2</v>
      </c>
      <c r="AC1333">
        <v>6.4</v>
      </c>
      <c r="AD1333">
        <v>11.2</v>
      </c>
      <c r="AE1333">
        <v>2.4</v>
      </c>
      <c r="AF1333">
        <v>0.76</v>
      </c>
      <c r="AG1333">
        <v>0.2</v>
      </c>
      <c r="AL1333" s="11">
        <f t="shared" si="80"/>
        <v>1</v>
      </c>
      <c r="AM1333" s="12">
        <f t="shared" si="81"/>
        <v>0</v>
      </c>
      <c r="AN1333" s="12">
        <f t="shared" si="82"/>
        <v>0</v>
      </c>
      <c r="AO1333" s="13">
        <f t="shared" si="83"/>
        <v>0</v>
      </c>
    </row>
    <row r="1334" spans="1:41" x14ac:dyDescent="0.25">
      <c r="A1334" t="s">
        <v>1499</v>
      </c>
      <c r="C1334" t="s">
        <v>43</v>
      </c>
      <c r="D1334" t="s">
        <v>1488</v>
      </c>
      <c r="E1334">
        <v>53.67</v>
      </c>
      <c r="F1334">
        <v>-166.67</v>
      </c>
      <c r="G1334">
        <v>0.01</v>
      </c>
      <c r="J1334" t="s">
        <v>3</v>
      </c>
      <c r="N1334" t="s">
        <v>1055</v>
      </c>
      <c r="O1334" t="s">
        <v>46</v>
      </c>
      <c r="P1334" t="s">
        <v>294</v>
      </c>
      <c r="Q1334" t="s">
        <v>295</v>
      </c>
      <c r="S1334">
        <v>51.3</v>
      </c>
      <c r="T1334">
        <v>0.9</v>
      </c>
      <c r="U1334">
        <v>18.09</v>
      </c>
      <c r="X1334">
        <v>3.07</v>
      </c>
      <c r="Y1334">
        <v>6.06</v>
      </c>
      <c r="AB1334">
        <v>0.17</v>
      </c>
      <c r="AC1334">
        <v>5.75</v>
      </c>
      <c r="AD1334">
        <v>10.15</v>
      </c>
      <c r="AE1334">
        <v>2.61</v>
      </c>
      <c r="AF1334">
        <v>0.73</v>
      </c>
      <c r="AG1334">
        <v>0.14000000000000001</v>
      </c>
      <c r="AH1334">
        <v>0.01</v>
      </c>
      <c r="AL1334" s="11">
        <f t="shared" si="80"/>
        <v>1</v>
      </c>
      <c r="AM1334" s="12">
        <f t="shared" si="81"/>
        <v>0</v>
      </c>
      <c r="AN1334" s="12">
        <f t="shared" si="82"/>
        <v>0</v>
      </c>
      <c r="AO1334" s="13">
        <f t="shared" si="83"/>
        <v>0</v>
      </c>
    </row>
    <row r="1335" spans="1:41" x14ac:dyDescent="0.25">
      <c r="A1335" t="s">
        <v>1500</v>
      </c>
      <c r="C1335" t="s">
        <v>43</v>
      </c>
      <c r="D1335" t="s">
        <v>1488</v>
      </c>
      <c r="E1335">
        <v>53.67</v>
      </c>
      <c r="F1335">
        <v>-166.67</v>
      </c>
      <c r="G1335">
        <v>0.01</v>
      </c>
      <c r="J1335" t="s">
        <v>3</v>
      </c>
      <c r="N1335" t="s">
        <v>1055</v>
      </c>
      <c r="O1335" t="s">
        <v>46</v>
      </c>
      <c r="P1335" t="s">
        <v>341</v>
      </c>
      <c r="Q1335" t="s">
        <v>386</v>
      </c>
      <c r="S1335">
        <v>63</v>
      </c>
      <c r="T1335">
        <v>1</v>
      </c>
      <c r="U1335">
        <v>15.4</v>
      </c>
      <c r="X1335">
        <v>1.7</v>
      </c>
      <c r="Y1335">
        <v>5.4</v>
      </c>
      <c r="AB1335">
        <v>0.19</v>
      </c>
      <c r="AC1335">
        <v>1.9</v>
      </c>
      <c r="AD1335">
        <v>4.7</v>
      </c>
      <c r="AE1335">
        <v>4.9000000000000004</v>
      </c>
      <c r="AF1335">
        <v>2.1</v>
      </c>
      <c r="AG1335">
        <v>0.35</v>
      </c>
      <c r="AL1335" s="11">
        <f t="shared" si="80"/>
        <v>0</v>
      </c>
      <c r="AM1335" s="12">
        <f t="shared" si="81"/>
        <v>1</v>
      </c>
      <c r="AN1335" s="12">
        <f t="shared" si="82"/>
        <v>0</v>
      </c>
      <c r="AO1335" s="13">
        <f t="shared" si="83"/>
        <v>0</v>
      </c>
    </row>
    <row r="1336" spans="1:41" x14ac:dyDescent="0.25">
      <c r="A1336" t="s">
        <v>1501</v>
      </c>
      <c r="C1336" t="s">
        <v>43</v>
      </c>
      <c r="D1336" t="s">
        <v>1488</v>
      </c>
      <c r="E1336">
        <v>53.67</v>
      </c>
      <c r="F1336">
        <v>-166.67</v>
      </c>
      <c r="G1336">
        <v>0.01</v>
      </c>
      <c r="J1336" t="s">
        <v>3</v>
      </c>
      <c r="N1336" t="s">
        <v>1055</v>
      </c>
      <c r="O1336" t="s">
        <v>46</v>
      </c>
      <c r="P1336" t="s">
        <v>341</v>
      </c>
      <c r="Q1336" t="s">
        <v>386</v>
      </c>
      <c r="S1336">
        <v>55.5</v>
      </c>
      <c r="T1336">
        <v>0.94</v>
      </c>
      <c r="U1336">
        <v>17.2</v>
      </c>
      <c r="X1336">
        <v>2.8</v>
      </c>
      <c r="Y1336">
        <v>5.9</v>
      </c>
      <c r="AB1336">
        <v>0.17</v>
      </c>
      <c r="AC1336">
        <v>4</v>
      </c>
      <c r="AD1336">
        <v>8.1</v>
      </c>
      <c r="AE1336">
        <v>3.5</v>
      </c>
      <c r="AF1336">
        <v>1.2</v>
      </c>
      <c r="AG1336">
        <v>0.25</v>
      </c>
      <c r="AL1336" s="11">
        <f t="shared" si="80"/>
        <v>0</v>
      </c>
      <c r="AM1336" s="12">
        <f t="shared" si="81"/>
        <v>1</v>
      </c>
      <c r="AN1336" s="12">
        <f t="shared" si="82"/>
        <v>0</v>
      </c>
      <c r="AO1336" s="13">
        <f t="shared" si="83"/>
        <v>0</v>
      </c>
    </row>
    <row r="1337" spans="1:41" x14ac:dyDescent="0.25">
      <c r="A1337" t="s">
        <v>1502</v>
      </c>
      <c r="C1337" t="s">
        <v>43</v>
      </c>
      <c r="D1337" t="s">
        <v>1488</v>
      </c>
      <c r="E1337">
        <v>53.67</v>
      </c>
      <c r="F1337">
        <v>-166.67</v>
      </c>
      <c r="G1337">
        <v>0.01</v>
      </c>
      <c r="J1337" t="s">
        <v>3</v>
      </c>
      <c r="N1337" t="s">
        <v>1055</v>
      </c>
      <c r="O1337" t="s">
        <v>46</v>
      </c>
      <c r="P1337" t="s">
        <v>341</v>
      </c>
      <c r="Q1337" t="s">
        <v>386</v>
      </c>
      <c r="S1337">
        <v>56.1</v>
      </c>
      <c r="T1337">
        <v>1</v>
      </c>
      <c r="U1337">
        <v>17.899999999999999</v>
      </c>
      <c r="X1337">
        <v>3</v>
      </c>
      <c r="Y1337">
        <v>4</v>
      </c>
      <c r="AB1337">
        <v>0.16</v>
      </c>
      <c r="AC1337">
        <v>3.2</v>
      </c>
      <c r="AD1337">
        <v>7.5</v>
      </c>
      <c r="AE1337">
        <v>3.6</v>
      </c>
      <c r="AF1337">
        <v>1.8</v>
      </c>
      <c r="AG1337">
        <v>0.28000000000000003</v>
      </c>
      <c r="AL1337" s="11">
        <f t="shared" si="80"/>
        <v>0</v>
      </c>
      <c r="AM1337" s="12">
        <f t="shared" si="81"/>
        <v>1</v>
      </c>
      <c r="AN1337" s="12">
        <f t="shared" si="82"/>
        <v>0</v>
      </c>
      <c r="AO1337" s="13">
        <f t="shared" si="83"/>
        <v>0</v>
      </c>
    </row>
    <row r="1338" spans="1:41" x14ac:dyDescent="0.25">
      <c r="A1338" t="s">
        <v>1503</v>
      </c>
      <c r="C1338" t="s">
        <v>43</v>
      </c>
      <c r="D1338" t="s">
        <v>1488</v>
      </c>
      <c r="E1338">
        <v>53.67</v>
      </c>
      <c r="F1338">
        <v>-166.67</v>
      </c>
      <c r="G1338">
        <v>0.01</v>
      </c>
      <c r="J1338" t="s">
        <v>3</v>
      </c>
      <c r="N1338" t="s">
        <v>1055</v>
      </c>
      <c r="O1338" t="s">
        <v>46</v>
      </c>
      <c r="P1338" t="s">
        <v>294</v>
      </c>
      <c r="Q1338" t="s">
        <v>295</v>
      </c>
      <c r="S1338">
        <v>51.13</v>
      </c>
      <c r="T1338">
        <v>0.88</v>
      </c>
      <c r="U1338">
        <v>18.32</v>
      </c>
      <c r="X1338">
        <v>3.3</v>
      </c>
      <c r="Y1338">
        <v>6.02</v>
      </c>
      <c r="AB1338">
        <v>0.18</v>
      </c>
      <c r="AC1338">
        <v>5.94</v>
      </c>
      <c r="AD1338">
        <v>9.4600000000000009</v>
      </c>
      <c r="AE1338">
        <v>2.96</v>
      </c>
      <c r="AF1338">
        <v>1.01</v>
      </c>
      <c r="AG1338">
        <v>0.18</v>
      </c>
      <c r="AH1338">
        <v>0.02</v>
      </c>
      <c r="AL1338" s="11">
        <f t="shared" si="80"/>
        <v>1</v>
      </c>
      <c r="AM1338" s="12">
        <f t="shared" si="81"/>
        <v>0</v>
      </c>
      <c r="AN1338" s="12">
        <f t="shared" si="82"/>
        <v>0</v>
      </c>
      <c r="AO1338" s="13">
        <f t="shared" si="83"/>
        <v>0</v>
      </c>
    </row>
    <row r="1339" spans="1:41" x14ac:dyDescent="0.25">
      <c r="A1339" t="s">
        <v>1504</v>
      </c>
      <c r="C1339" t="s">
        <v>43</v>
      </c>
      <c r="D1339" t="s">
        <v>1488</v>
      </c>
      <c r="E1339">
        <v>53.67</v>
      </c>
      <c r="F1339">
        <v>-166.67</v>
      </c>
      <c r="G1339">
        <v>0.01</v>
      </c>
      <c r="J1339" t="s">
        <v>3</v>
      </c>
      <c r="N1339" t="s">
        <v>1055</v>
      </c>
      <c r="O1339" t="s">
        <v>46</v>
      </c>
      <c r="P1339" t="s">
        <v>294</v>
      </c>
      <c r="Q1339" t="s">
        <v>295</v>
      </c>
      <c r="S1339">
        <v>53.53</v>
      </c>
      <c r="T1339">
        <v>0.92</v>
      </c>
      <c r="U1339">
        <v>19.100000000000001</v>
      </c>
      <c r="X1339">
        <v>3.19</v>
      </c>
      <c r="Y1339">
        <v>5.03</v>
      </c>
      <c r="AB1339">
        <v>0.17</v>
      </c>
      <c r="AC1339">
        <v>3.92</v>
      </c>
      <c r="AD1339">
        <v>9.26</v>
      </c>
      <c r="AE1339">
        <v>3.33</v>
      </c>
      <c r="AF1339">
        <v>0.91</v>
      </c>
      <c r="AG1339">
        <v>0.18</v>
      </c>
      <c r="AH1339">
        <v>0.03</v>
      </c>
      <c r="AL1339" s="11">
        <f t="shared" si="80"/>
        <v>1</v>
      </c>
      <c r="AM1339" s="12">
        <f t="shared" si="81"/>
        <v>0</v>
      </c>
      <c r="AN1339" s="12">
        <f t="shared" si="82"/>
        <v>0</v>
      </c>
      <c r="AO1339" s="13">
        <f t="shared" si="83"/>
        <v>0</v>
      </c>
    </row>
    <row r="1340" spans="1:41" x14ac:dyDescent="0.25">
      <c r="A1340" t="s">
        <v>1505</v>
      </c>
      <c r="C1340" t="s">
        <v>43</v>
      </c>
      <c r="D1340" t="s">
        <v>1488</v>
      </c>
      <c r="E1340">
        <v>53.67</v>
      </c>
      <c r="F1340">
        <v>-166.67</v>
      </c>
      <c r="G1340">
        <v>0.01</v>
      </c>
      <c r="J1340" t="s">
        <v>3</v>
      </c>
      <c r="N1340" t="s">
        <v>1055</v>
      </c>
      <c r="O1340" t="s">
        <v>46</v>
      </c>
      <c r="P1340" t="s">
        <v>341</v>
      </c>
      <c r="Q1340" t="s">
        <v>386</v>
      </c>
      <c r="S1340">
        <v>56.6</v>
      </c>
      <c r="T1340">
        <v>0.98</v>
      </c>
      <c r="U1340">
        <v>16.7</v>
      </c>
      <c r="X1340">
        <v>2.8</v>
      </c>
      <c r="Y1340">
        <v>5.6</v>
      </c>
      <c r="AB1340">
        <v>0.17</v>
      </c>
      <c r="AC1340">
        <v>3.7</v>
      </c>
      <c r="AD1340">
        <v>7.6</v>
      </c>
      <c r="AE1340">
        <v>3.7</v>
      </c>
      <c r="AF1340">
        <v>1.4</v>
      </c>
      <c r="AG1340">
        <v>0.26</v>
      </c>
      <c r="AL1340" s="11">
        <f t="shared" si="80"/>
        <v>0</v>
      </c>
      <c r="AM1340" s="12">
        <f t="shared" si="81"/>
        <v>1</v>
      </c>
      <c r="AN1340" s="12">
        <f t="shared" si="82"/>
        <v>0</v>
      </c>
      <c r="AO1340" s="13">
        <f t="shared" si="83"/>
        <v>0</v>
      </c>
    </row>
    <row r="1341" spans="1:41" x14ac:dyDescent="0.25">
      <c r="A1341" t="s">
        <v>1506</v>
      </c>
      <c r="C1341" t="s">
        <v>43</v>
      </c>
      <c r="D1341" t="s">
        <v>1488</v>
      </c>
      <c r="E1341">
        <v>53.67</v>
      </c>
      <c r="F1341">
        <v>-166.67</v>
      </c>
      <c r="G1341">
        <v>0.01</v>
      </c>
      <c r="J1341" t="s">
        <v>3</v>
      </c>
      <c r="N1341" t="s">
        <v>1055</v>
      </c>
      <c r="O1341" t="s">
        <v>46</v>
      </c>
      <c r="P1341" t="s">
        <v>294</v>
      </c>
      <c r="Q1341" t="s">
        <v>295</v>
      </c>
      <c r="S1341">
        <v>53.8</v>
      </c>
      <c r="T1341">
        <v>1.2</v>
      </c>
      <c r="U1341">
        <v>18.3</v>
      </c>
      <c r="X1341">
        <v>3.5</v>
      </c>
      <c r="Y1341">
        <v>5.3</v>
      </c>
      <c r="AB1341">
        <v>0.18</v>
      </c>
      <c r="AC1341">
        <v>3.8</v>
      </c>
      <c r="AD1341">
        <v>8.5</v>
      </c>
      <c r="AE1341">
        <v>3.8</v>
      </c>
      <c r="AF1341">
        <v>0.98</v>
      </c>
      <c r="AG1341">
        <v>0.35</v>
      </c>
      <c r="AL1341" s="11">
        <f t="shared" si="80"/>
        <v>1</v>
      </c>
      <c r="AM1341" s="12">
        <f t="shared" si="81"/>
        <v>0</v>
      </c>
      <c r="AN1341" s="12">
        <f t="shared" si="82"/>
        <v>0</v>
      </c>
      <c r="AO1341" s="13">
        <f t="shared" si="83"/>
        <v>0</v>
      </c>
    </row>
    <row r="1342" spans="1:41" x14ac:dyDescent="0.25">
      <c r="A1342" t="s">
        <v>1507</v>
      </c>
      <c r="C1342" t="s">
        <v>43</v>
      </c>
      <c r="D1342" t="s">
        <v>1488</v>
      </c>
      <c r="E1342">
        <v>53.67</v>
      </c>
      <c r="F1342">
        <v>-166.67</v>
      </c>
      <c r="G1342">
        <v>0.01</v>
      </c>
      <c r="J1342" t="s">
        <v>3</v>
      </c>
      <c r="N1342" t="s">
        <v>1055</v>
      </c>
      <c r="O1342" t="s">
        <v>46</v>
      </c>
      <c r="P1342" t="s">
        <v>369</v>
      </c>
      <c r="Q1342" t="s">
        <v>370</v>
      </c>
      <c r="S1342">
        <v>54.6</v>
      </c>
      <c r="T1342">
        <v>0.94</v>
      </c>
      <c r="U1342">
        <v>18.5</v>
      </c>
      <c r="X1342">
        <v>2.6</v>
      </c>
      <c r="Y1342">
        <v>4.8</v>
      </c>
      <c r="AB1342">
        <v>0.16</v>
      </c>
      <c r="AC1342">
        <v>4.5</v>
      </c>
      <c r="AD1342">
        <v>7.8</v>
      </c>
      <c r="AE1342">
        <v>3.6</v>
      </c>
      <c r="AF1342">
        <v>1.1000000000000001</v>
      </c>
      <c r="AG1342">
        <v>0.22</v>
      </c>
      <c r="AL1342" s="11">
        <f t="shared" si="80"/>
        <v>1</v>
      </c>
      <c r="AM1342" s="12">
        <f t="shared" si="81"/>
        <v>0</v>
      </c>
      <c r="AN1342" s="12">
        <f t="shared" si="82"/>
        <v>0</v>
      </c>
      <c r="AO1342" s="13">
        <f t="shared" si="83"/>
        <v>0</v>
      </c>
    </row>
    <row r="1343" spans="1:41" x14ac:dyDescent="0.25">
      <c r="A1343" t="s">
        <v>1508</v>
      </c>
      <c r="C1343" t="s">
        <v>43</v>
      </c>
      <c r="D1343" t="s">
        <v>1488</v>
      </c>
      <c r="E1343">
        <v>53.67</v>
      </c>
      <c r="F1343">
        <v>-166.67</v>
      </c>
      <c r="G1343">
        <v>0.01</v>
      </c>
      <c r="J1343" t="s">
        <v>3</v>
      </c>
      <c r="N1343" t="s">
        <v>1055</v>
      </c>
      <c r="O1343" t="s">
        <v>46</v>
      </c>
      <c r="P1343" t="s">
        <v>414</v>
      </c>
      <c r="Q1343" t="s">
        <v>1509</v>
      </c>
      <c r="S1343">
        <v>74.900000000000006</v>
      </c>
      <c r="T1343">
        <v>0.23</v>
      </c>
      <c r="U1343">
        <v>13.1</v>
      </c>
      <c r="X1343">
        <v>0.9</v>
      </c>
      <c r="Y1343">
        <v>0.64</v>
      </c>
      <c r="AB1343">
        <v>0.02</v>
      </c>
      <c r="AC1343">
        <v>0.38</v>
      </c>
      <c r="AD1343">
        <v>0.56000000000000005</v>
      </c>
      <c r="AE1343">
        <v>3.4</v>
      </c>
      <c r="AF1343">
        <v>5.7</v>
      </c>
      <c r="AG1343">
        <v>0.03</v>
      </c>
      <c r="AL1343" s="11">
        <f t="shared" si="80"/>
        <v>0</v>
      </c>
      <c r="AM1343" s="12">
        <f t="shared" si="81"/>
        <v>0</v>
      </c>
      <c r="AN1343" s="12">
        <f t="shared" si="82"/>
        <v>0</v>
      </c>
      <c r="AO1343" s="13">
        <f t="shared" si="83"/>
        <v>0</v>
      </c>
    </row>
    <row r="1344" spans="1:41" x14ac:dyDescent="0.25">
      <c r="A1344" t="s">
        <v>1510</v>
      </c>
      <c r="C1344" t="s">
        <v>43</v>
      </c>
      <c r="D1344" t="s">
        <v>1488</v>
      </c>
      <c r="E1344">
        <v>53.67</v>
      </c>
      <c r="F1344">
        <v>-166.67</v>
      </c>
      <c r="G1344">
        <v>0.01</v>
      </c>
      <c r="J1344" t="s">
        <v>3</v>
      </c>
      <c r="N1344" t="s">
        <v>1055</v>
      </c>
      <c r="O1344" t="s">
        <v>46</v>
      </c>
      <c r="P1344" t="s">
        <v>341</v>
      </c>
      <c r="Q1344" t="s">
        <v>386</v>
      </c>
      <c r="S1344">
        <v>55.5</v>
      </c>
      <c r="T1344">
        <v>1</v>
      </c>
      <c r="U1344">
        <v>16.7</v>
      </c>
      <c r="X1344">
        <v>3.2</v>
      </c>
      <c r="Y1344">
        <v>4</v>
      </c>
      <c r="AB1344">
        <v>0.12</v>
      </c>
      <c r="AC1344">
        <v>4.3</v>
      </c>
      <c r="AD1344">
        <v>7.1</v>
      </c>
      <c r="AE1344">
        <v>4.5999999999999996</v>
      </c>
      <c r="AF1344">
        <v>1.6</v>
      </c>
      <c r="AG1344">
        <v>0.21</v>
      </c>
      <c r="AL1344" s="11">
        <f t="shared" si="80"/>
        <v>0</v>
      </c>
      <c r="AM1344" s="12">
        <f t="shared" si="81"/>
        <v>1</v>
      </c>
      <c r="AN1344" s="12">
        <f t="shared" si="82"/>
        <v>0</v>
      </c>
      <c r="AO1344" s="13">
        <f t="shared" si="83"/>
        <v>0</v>
      </c>
    </row>
    <row r="1345" spans="1:41" x14ac:dyDescent="0.25">
      <c r="A1345" t="s">
        <v>1511</v>
      </c>
      <c r="C1345" t="s">
        <v>43</v>
      </c>
      <c r="D1345" t="s">
        <v>1488</v>
      </c>
      <c r="E1345">
        <v>53.67</v>
      </c>
      <c r="F1345">
        <v>-166.67</v>
      </c>
      <c r="G1345">
        <v>0.01</v>
      </c>
      <c r="J1345" t="s">
        <v>3</v>
      </c>
      <c r="N1345" t="s">
        <v>1055</v>
      </c>
      <c r="O1345" t="s">
        <v>46</v>
      </c>
      <c r="P1345" t="s">
        <v>341</v>
      </c>
      <c r="Q1345" t="s">
        <v>386</v>
      </c>
      <c r="S1345">
        <v>66.400000000000006</v>
      </c>
      <c r="T1345">
        <v>0.73</v>
      </c>
      <c r="U1345">
        <v>15.9</v>
      </c>
      <c r="X1345">
        <v>1.7</v>
      </c>
      <c r="Y1345">
        <v>1.6</v>
      </c>
      <c r="AB1345">
        <v>0.06</v>
      </c>
      <c r="AC1345">
        <v>1.1000000000000001</v>
      </c>
      <c r="AD1345">
        <v>2.1</v>
      </c>
      <c r="AE1345">
        <v>4.7</v>
      </c>
      <c r="AF1345">
        <v>5.4</v>
      </c>
      <c r="AG1345">
        <v>0.17</v>
      </c>
      <c r="AL1345" s="11">
        <f t="shared" si="80"/>
        <v>0</v>
      </c>
      <c r="AM1345" s="12">
        <f t="shared" si="81"/>
        <v>1</v>
      </c>
      <c r="AN1345" s="12">
        <f t="shared" si="82"/>
        <v>0</v>
      </c>
      <c r="AO1345" s="13">
        <f t="shared" si="83"/>
        <v>0</v>
      </c>
    </row>
    <row r="1346" spans="1:41" x14ac:dyDescent="0.25">
      <c r="A1346" t="s">
        <v>1512</v>
      </c>
      <c r="C1346" t="s">
        <v>43</v>
      </c>
      <c r="D1346" t="s">
        <v>1488</v>
      </c>
      <c r="E1346">
        <v>53.67</v>
      </c>
      <c r="F1346">
        <v>-166.67</v>
      </c>
      <c r="G1346">
        <v>0.01</v>
      </c>
      <c r="J1346" t="s">
        <v>3</v>
      </c>
      <c r="N1346" t="s">
        <v>1055</v>
      </c>
      <c r="O1346" t="s">
        <v>46</v>
      </c>
      <c r="P1346" t="s">
        <v>341</v>
      </c>
      <c r="Q1346" t="s">
        <v>386</v>
      </c>
      <c r="S1346">
        <v>59.4</v>
      </c>
      <c r="T1346">
        <v>0.95</v>
      </c>
      <c r="U1346">
        <v>15.9</v>
      </c>
      <c r="X1346">
        <v>3</v>
      </c>
      <c r="Y1346">
        <v>3.4</v>
      </c>
      <c r="AB1346">
        <v>0.14000000000000001</v>
      </c>
      <c r="AC1346">
        <v>3.2</v>
      </c>
      <c r="AD1346">
        <v>5.7</v>
      </c>
      <c r="AE1346">
        <v>3.8</v>
      </c>
      <c r="AF1346">
        <v>1.9</v>
      </c>
      <c r="AG1346">
        <v>0.26</v>
      </c>
      <c r="AL1346" s="11">
        <f t="shared" si="80"/>
        <v>0</v>
      </c>
      <c r="AM1346" s="12">
        <f t="shared" si="81"/>
        <v>1</v>
      </c>
      <c r="AN1346" s="12">
        <f t="shared" si="82"/>
        <v>0</v>
      </c>
      <c r="AO1346" s="13">
        <f t="shared" si="83"/>
        <v>0</v>
      </c>
    </row>
    <row r="1347" spans="1:41" x14ac:dyDescent="0.25">
      <c r="A1347" t="s">
        <v>1513</v>
      </c>
      <c r="C1347" t="s">
        <v>43</v>
      </c>
      <c r="D1347" t="s">
        <v>1488</v>
      </c>
      <c r="E1347">
        <v>53.67</v>
      </c>
      <c r="F1347">
        <v>-166.67</v>
      </c>
      <c r="G1347">
        <v>0.01</v>
      </c>
      <c r="J1347" t="s">
        <v>3</v>
      </c>
      <c r="N1347" t="s">
        <v>1055</v>
      </c>
      <c r="O1347" t="s">
        <v>46</v>
      </c>
      <c r="P1347" t="s">
        <v>341</v>
      </c>
      <c r="Q1347" t="s">
        <v>386</v>
      </c>
      <c r="S1347">
        <v>63.4</v>
      </c>
      <c r="T1347">
        <v>0.91</v>
      </c>
      <c r="U1347">
        <v>16.399999999999999</v>
      </c>
      <c r="X1347">
        <v>2.2000000000000002</v>
      </c>
      <c r="Y1347">
        <v>2.2999999999999998</v>
      </c>
      <c r="AB1347">
        <v>7.0000000000000007E-2</v>
      </c>
      <c r="AC1347">
        <v>1.6</v>
      </c>
      <c r="AD1347">
        <v>3.4</v>
      </c>
      <c r="AE1347">
        <v>4.5</v>
      </c>
      <c r="AF1347">
        <v>4.0999999999999996</v>
      </c>
      <c r="AG1347">
        <v>0.25</v>
      </c>
      <c r="AL1347" s="11">
        <f t="shared" si="80"/>
        <v>0</v>
      </c>
      <c r="AM1347" s="12">
        <f t="shared" si="81"/>
        <v>1</v>
      </c>
      <c r="AN1347" s="12">
        <f t="shared" si="82"/>
        <v>0</v>
      </c>
      <c r="AO1347" s="13">
        <f t="shared" si="83"/>
        <v>0</v>
      </c>
    </row>
    <row r="1348" spans="1:41" x14ac:dyDescent="0.25">
      <c r="A1348" t="s">
        <v>1514</v>
      </c>
      <c r="C1348" t="s">
        <v>43</v>
      </c>
      <c r="D1348" t="s">
        <v>1515</v>
      </c>
      <c r="E1348">
        <v>52.491900000000001</v>
      </c>
      <c r="F1348">
        <v>158.148</v>
      </c>
      <c r="G1348">
        <v>1E-4</v>
      </c>
      <c r="J1348" t="s">
        <v>3</v>
      </c>
      <c r="N1348" t="s">
        <v>445</v>
      </c>
      <c r="O1348" t="s">
        <v>46</v>
      </c>
      <c r="P1348" t="s">
        <v>294</v>
      </c>
      <c r="Q1348" t="s">
        <v>295</v>
      </c>
      <c r="S1348">
        <v>53.14</v>
      </c>
      <c r="T1348">
        <v>1.34</v>
      </c>
      <c r="U1348">
        <v>18.649999999999999</v>
      </c>
      <c r="Z1348">
        <v>10.81</v>
      </c>
      <c r="AB1348">
        <v>0.2</v>
      </c>
      <c r="AC1348">
        <v>3.43</v>
      </c>
      <c r="AD1348">
        <v>8.3699999999999992</v>
      </c>
      <c r="AE1348">
        <v>3.29</v>
      </c>
      <c r="AF1348">
        <v>0.55000000000000004</v>
      </c>
      <c r="AG1348">
        <v>0.22</v>
      </c>
      <c r="AL1348" s="11">
        <f t="shared" si="80"/>
        <v>1</v>
      </c>
      <c r="AM1348" s="12">
        <f t="shared" si="81"/>
        <v>0</v>
      </c>
      <c r="AN1348" s="12">
        <f t="shared" si="82"/>
        <v>0</v>
      </c>
      <c r="AO1348" s="13">
        <f t="shared" si="83"/>
        <v>0</v>
      </c>
    </row>
    <row r="1349" spans="1:41" x14ac:dyDescent="0.25">
      <c r="A1349" t="s">
        <v>1516</v>
      </c>
      <c r="C1349" t="s">
        <v>43</v>
      </c>
      <c r="D1349" t="s">
        <v>1515</v>
      </c>
      <c r="E1349">
        <v>52.491799999999998</v>
      </c>
      <c r="F1349">
        <v>158.148</v>
      </c>
      <c r="G1349">
        <v>1E-4</v>
      </c>
      <c r="J1349" t="s">
        <v>3</v>
      </c>
      <c r="N1349" t="s">
        <v>445</v>
      </c>
      <c r="O1349" t="s">
        <v>46</v>
      </c>
      <c r="P1349" t="s">
        <v>341</v>
      </c>
      <c r="Q1349" t="s">
        <v>342</v>
      </c>
      <c r="S1349">
        <v>51.06</v>
      </c>
      <c r="T1349">
        <v>1.42</v>
      </c>
      <c r="U1349">
        <v>17.73</v>
      </c>
      <c r="Z1349">
        <v>10.42</v>
      </c>
      <c r="AB1349">
        <v>0.21</v>
      </c>
      <c r="AC1349">
        <v>5.71</v>
      </c>
      <c r="AD1349">
        <v>9.8000000000000007</v>
      </c>
      <c r="AE1349">
        <v>2.92</v>
      </c>
      <c r="AF1349">
        <v>0.52</v>
      </c>
      <c r="AG1349">
        <v>0.21</v>
      </c>
      <c r="AL1349" s="11">
        <f t="shared" si="80"/>
        <v>1</v>
      </c>
      <c r="AM1349" s="12">
        <f t="shared" si="81"/>
        <v>0</v>
      </c>
      <c r="AN1349" s="12">
        <f t="shared" si="82"/>
        <v>0</v>
      </c>
      <c r="AO1349" s="13">
        <f t="shared" si="83"/>
        <v>0</v>
      </c>
    </row>
    <row r="1350" spans="1:41" x14ac:dyDescent="0.25">
      <c r="A1350" t="s">
        <v>1517</v>
      </c>
      <c r="C1350" t="s">
        <v>43</v>
      </c>
      <c r="D1350" t="s">
        <v>1515</v>
      </c>
      <c r="E1350">
        <v>52.491799999999998</v>
      </c>
      <c r="F1350">
        <v>158.148</v>
      </c>
      <c r="G1350">
        <v>1E-4</v>
      </c>
      <c r="J1350" t="s">
        <v>3</v>
      </c>
      <c r="N1350" t="s">
        <v>445</v>
      </c>
      <c r="O1350" t="s">
        <v>46</v>
      </c>
      <c r="P1350" t="s">
        <v>294</v>
      </c>
      <c r="Q1350" t="s">
        <v>295</v>
      </c>
      <c r="S1350">
        <v>52.42</v>
      </c>
      <c r="T1350">
        <v>1.42</v>
      </c>
      <c r="U1350">
        <v>19.53</v>
      </c>
      <c r="Z1350">
        <v>9.93</v>
      </c>
      <c r="AB1350">
        <v>0.18</v>
      </c>
      <c r="AC1350">
        <v>3.46</v>
      </c>
      <c r="AD1350">
        <v>8.91</v>
      </c>
      <c r="AE1350">
        <v>3.35</v>
      </c>
      <c r="AF1350">
        <v>0.55000000000000004</v>
      </c>
      <c r="AG1350">
        <v>0.24</v>
      </c>
      <c r="AL1350" s="11">
        <f t="shared" si="80"/>
        <v>1</v>
      </c>
      <c r="AM1350" s="12">
        <f t="shared" si="81"/>
        <v>0</v>
      </c>
      <c r="AN1350" s="12">
        <f t="shared" si="82"/>
        <v>0</v>
      </c>
      <c r="AO1350" s="13">
        <f t="shared" si="83"/>
        <v>0</v>
      </c>
    </row>
    <row r="1351" spans="1:41" x14ac:dyDescent="0.25">
      <c r="A1351" t="s">
        <v>1518</v>
      </c>
      <c r="C1351" t="s">
        <v>43</v>
      </c>
      <c r="D1351" t="s">
        <v>1515</v>
      </c>
      <c r="E1351">
        <v>52.491799999999998</v>
      </c>
      <c r="F1351">
        <v>158.148</v>
      </c>
      <c r="G1351">
        <v>1E-4</v>
      </c>
      <c r="J1351" t="s">
        <v>3</v>
      </c>
      <c r="N1351" t="s">
        <v>445</v>
      </c>
      <c r="O1351" t="s">
        <v>46</v>
      </c>
      <c r="P1351" t="s">
        <v>294</v>
      </c>
      <c r="Q1351" t="s">
        <v>295</v>
      </c>
      <c r="S1351">
        <v>52.59</v>
      </c>
      <c r="T1351">
        <v>1.06</v>
      </c>
      <c r="U1351">
        <v>23</v>
      </c>
      <c r="Z1351">
        <v>7.54</v>
      </c>
      <c r="AB1351">
        <v>0.21</v>
      </c>
      <c r="AC1351">
        <v>3.24</v>
      </c>
      <c r="AD1351">
        <v>8.73</v>
      </c>
      <c r="AE1351">
        <v>2.88</v>
      </c>
      <c r="AF1351">
        <v>0.6</v>
      </c>
      <c r="AG1351">
        <v>0.15</v>
      </c>
      <c r="AL1351" s="11">
        <f t="shared" si="80"/>
        <v>1</v>
      </c>
      <c r="AM1351" s="12">
        <f t="shared" si="81"/>
        <v>0</v>
      </c>
      <c r="AN1351" s="12">
        <f t="shared" si="82"/>
        <v>0</v>
      </c>
      <c r="AO1351" s="13">
        <f t="shared" si="83"/>
        <v>0</v>
      </c>
    </row>
    <row r="1352" spans="1:41" x14ac:dyDescent="0.25">
      <c r="A1352" t="s">
        <v>1519</v>
      </c>
      <c r="C1352" t="s">
        <v>43</v>
      </c>
      <c r="D1352" t="s">
        <v>1515</v>
      </c>
      <c r="E1352">
        <v>52.491799999999998</v>
      </c>
      <c r="F1352">
        <v>158.148</v>
      </c>
      <c r="G1352">
        <v>1E-4</v>
      </c>
      <c r="J1352" t="s">
        <v>3</v>
      </c>
      <c r="N1352" t="s">
        <v>445</v>
      </c>
      <c r="O1352" t="s">
        <v>46</v>
      </c>
      <c r="P1352" t="s">
        <v>294</v>
      </c>
      <c r="Q1352" t="s">
        <v>295</v>
      </c>
      <c r="S1352">
        <v>51.67</v>
      </c>
      <c r="T1352">
        <v>1.22</v>
      </c>
      <c r="U1352">
        <v>19.809999999999999</v>
      </c>
      <c r="Z1352">
        <v>9.89</v>
      </c>
      <c r="AB1352">
        <v>0.19</v>
      </c>
      <c r="AC1352">
        <v>3.18</v>
      </c>
      <c r="AD1352">
        <v>10.029999999999999</v>
      </c>
      <c r="AE1352">
        <v>3.42</v>
      </c>
      <c r="AF1352">
        <v>0.41</v>
      </c>
      <c r="AG1352">
        <v>0.18</v>
      </c>
      <c r="AL1352" s="11">
        <f t="shared" si="80"/>
        <v>1</v>
      </c>
      <c r="AM1352" s="12">
        <f t="shared" si="81"/>
        <v>0</v>
      </c>
      <c r="AN1352" s="12">
        <f t="shared" si="82"/>
        <v>0</v>
      </c>
      <c r="AO1352" s="13">
        <f t="shared" si="83"/>
        <v>0</v>
      </c>
    </row>
    <row r="1353" spans="1:41" x14ac:dyDescent="0.25">
      <c r="A1353" t="s">
        <v>1520</v>
      </c>
      <c r="C1353" t="s">
        <v>43</v>
      </c>
      <c r="D1353" t="s">
        <v>1515</v>
      </c>
      <c r="E1353">
        <v>52.5002</v>
      </c>
      <c r="F1353">
        <v>158.15600000000001</v>
      </c>
      <c r="G1353">
        <v>1E-4</v>
      </c>
      <c r="J1353" t="s">
        <v>3</v>
      </c>
      <c r="N1353" t="s">
        <v>445</v>
      </c>
      <c r="O1353" t="s">
        <v>46</v>
      </c>
      <c r="P1353" t="s">
        <v>294</v>
      </c>
      <c r="Q1353" t="s">
        <v>295</v>
      </c>
      <c r="S1353">
        <v>58.08</v>
      </c>
      <c r="T1353">
        <v>1.1599999999999999</v>
      </c>
      <c r="U1353">
        <v>18.899999999999999</v>
      </c>
      <c r="Z1353">
        <v>8.1999999999999993</v>
      </c>
      <c r="AB1353">
        <v>0.19</v>
      </c>
      <c r="AC1353">
        <v>2.39</v>
      </c>
      <c r="AD1353">
        <v>6.03</v>
      </c>
      <c r="AE1353">
        <v>3.7</v>
      </c>
      <c r="AF1353">
        <v>1.1200000000000001</v>
      </c>
      <c r="AG1353">
        <v>0.22</v>
      </c>
      <c r="AL1353" s="11">
        <f t="shared" ref="AL1353:AL1416" si="84">IF(AND(J1353="VOLCANIC_ARC",OR(Q1353="BASALT",Q1353="BASALTIC ANDESITE",Q1353="GABBRO",Q1353="PICRITE",Q1353="TRACHYBASALT")),1,0)</f>
        <v>1</v>
      </c>
      <c r="AM1353" s="12">
        <f t="shared" ref="AM1353:AM1416" si="85">IF(AND(J1353="VOLCANIC_ARC",OR(Q1353="ANDESITE",Q1353="TRACHYANDESITE",Q1353="DACITE",Q1353="RHYODACITE",Q1353="RHYOLITE")),1,0)</f>
        <v>0</v>
      </c>
      <c r="AN1353" s="12">
        <f t="shared" ref="AN1353:AN1416" si="86">IF(AND(Q1353="TEPHRA",S1353&lt;57),1,0)</f>
        <v>0</v>
      </c>
      <c r="AO1353" s="13">
        <f t="shared" ref="AO1353:AO1416" si="87">IF(AND(Q1353="TEPHRA",S1353&gt;=57),1,0)</f>
        <v>0</v>
      </c>
    </row>
    <row r="1354" spans="1:41" x14ac:dyDescent="0.25">
      <c r="A1354" t="s">
        <v>1521</v>
      </c>
      <c r="C1354" t="s">
        <v>43</v>
      </c>
      <c r="D1354" t="s">
        <v>1515</v>
      </c>
      <c r="E1354">
        <v>52.5002</v>
      </c>
      <c r="F1354">
        <v>158.15600000000001</v>
      </c>
      <c r="G1354">
        <v>1E-4</v>
      </c>
      <c r="J1354" t="s">
        <v>3</v>
      </c>
      <c r="N1354" t="s">
        <v>445</v>
      </c>
      <c r="O1354" t="s">
        <v>46</v>
      </c>
      <c r="P1354" t="s">
        <v>294</v>
      </c>
      <c r="Q1354" t="s">
        <v>295</v>
      </c>
      <c r="S1354">
        <v>50.92</v>
      </c>
      <c r="T1354">
        <v>1.31</v>
      </c>
      <c r="U1354">
        <v>17.46</v>
      </c>
      <c r="Z1354">
        <v>11.96</v>
      </c>
      <c r="AB1354">
        <v>0.23</v>
      </c>
      <c r="AC1354">
        <v>4.8899999999999997</v>
      </c>
      <c r="AD1354">
        <v>9.5399999999999991</v>
      </c>
      <c r="AE1354">
        <v>3.12</v>
      </c>
      <c r="AF1354">
        <v>0.36</v>
      </c>
      <c r="AG1354">
        <v>0.21</v>
      </c>
      <c r="AL1354" s="11">
        <f t="shared" si="84"/>
        <v>1</v>
      </c>
      <c r="AM1354" s="12">
        <f t="shared" si="85"/>
        <v>0</v>
      </c>
      <c r="AN1354" s="12">
        <f t="shared" si="86"/>
        <v>0</v>
      </c>
      <c r="AO1354" s="13">
        <f t="shared" si="87"/>
        <v>0</v>
      </c>
    </row>
    <row r="1355" spans="1:41" x14ac:dyDescent="0.25">
      <c r="A1355" t="s">
        <v>1522</v>
      </c>
      <c r="C1355" t="s">
        <v>43</v>
      </c>
      <c r="D1355" t="s">
        <v>1515</v>
      </c>
      <c r="E1355">
        <v>52.5002</v>
      </c>
      <c r="F1355">
        <v>158.15600000000001</v>
      </c>
      <c r="G1355">
        <v>1E-4</v>
      </c>
      <c r="J1355" t="s">
        <v>3</v>
      </c>
      <c r="N1355" t="s">
        <v>445</v>
      </c>
      <c r="O1355" t="s">
        <v>46</v>
      </c>
      <c r="P1355" t="s">
        <v>294</v>
      </c>
      <c r="Q1355" t="s">
        <v>295</v>
      </c>
      <c r="S1355">
        <v>50.94</v>
      </c>
      <c r="T1355">
        <v>1.1299999999999999</v>
      </c>
      <c r="U1355">
        <v>20.98</v>
      </c>
      <c r="Z1355">
        <v>9.15</v>
      </c>
      <c r="AB1355">
        <v>0.21</v>
      </c>
      <c r="AC1355">
        <v>3.73</v>
      </c>
      <c r="AD1355">
        <v>10.24</v>
      </c>
      <c r="AE1355">
        <v>2.76</v>
      </c>
      <c r="AF1355">
        <v>0.74</v>
      </c>
      <c r="AG1355">
        <v>0.12</v>
      </c>
      <c r="AL1355" s="11">
        <f t="shared" si="84"/>
        <v>1</v>
      </c>
      <c r="AM1355" s="12">
        <f t="shared" si="85"/>
        <v>0</v>
      </c>
      <c r="AN1355" s="12">
        <f t="shared" si="86"/>
        <v>0</v>
      </c>
      <c r="AO1355" s="13">
        <f t="shared" si="87"/>
        <v>0</v>
      </c>
    </row>
    <row r="1356" spans="1:41" x14ac:dyDescent="0.25">
      <c r="A1356" t="s">
        <v>1523</v>
      </c>
      <c r="C1356" t="s">
        <v>43</v>
      </c>
      <c r="D1356" t="s">
        <v>1515</v>
      </c>
      <c r="E1356">
        <v>52.5002</v>
      </c>
      <c r="F1356">
        <v>158.15600000000001</v>
      </c>
      <c r="G1356">
        <v>1E-4</v>
      </c>
      <c r="J1356" t="s">
        <v>3</v>
      </c>
      <c r="N1356" t="s">
        <v>445</v>
      </c>
      <c r="O1356" t="s">
        <v>46</v>
      </c>
      <c r="P1356" t="s">
        <v>294</v>
      </c>
      <c r="Q1356" t="s">
        <v>295</v>
      </c>
      <c r="S1356">
        <v>51.44</v>
      </c>
      <c r="T1356">
        <v>1.1100000000000001</v>
      </c>
      <c r="U1356">
        <v>18.07</v>
      </c>
      <c r="Z1356">
        <v>10.01</v>
      </c>
      <c r="AB1356">
        <v>0.16</v>
      </c>
      <c r="AC1356">
        <v>7.29</v>
      </c>
      <c r="AD1356">
        <v>8.7799999999999994</v>
      </c>
      <c r="AE1356">
        <v>2.4500000000000002</v>
      </c>
      <c r="AF1356">
        <v>0.55000000000000004</v>
      </c>
      <c r="AG1356">
        <v>0.13</v>
      </c>
      <c r="AL1356" s="11">
        <f t="shared" si="84"/>
        <v>1</v>
      </c>
      <c r="AM1356" s="12">
        <f t="shared" si="85"/>
        <v>0</v>
      </c>
      <c r="AN1356" s="12">
        <f t="shared" si="86"/>
        <v>0</v>
      </c>
      <c r="AO1356" s="13">
        <f t="shared" si="87"/>
        <v>0</v>
      </c>
    </row>
    <row r="1357" spans="1:41" x14ac:dyDescent="0.25">
      <c r="A1357" t="s">
        <v>1524</v>
      </c>
      <c r="C1357" t="s">
        <v>43</v>
      </c>
      <c r="D1357" t="s">
        <v>1515</v>
      </c>
      <c r="E1357">
        <v>52.5002</v>
      </c>
      <c r="F1357">
        <v>158.15600000000001</v>
      </c>
      <c r="G1357">
        <v>1E-4</v>
      </c>
      <c r="J1357" t="s">
        <v>3</v>
      </c>
      <c r="N1357" t="s">
        <v>445</v>
      </c>
      <c r="O1357" t="s">
        <v>46</v>
      </c>
      <c r="P1357" t="s">
        <v>294</v>
      </c>
      <c r="Q1357" t="s">
        <v>295</v>
      </c>
      <c r="S1357">
        <v>51.23</v>
      </c>
      <c r="T1357">
        <v>1.33</v>
      </c>
      <c r="U1357">
        <v>17.54</v>
      </c>
      <c r="Z1357">
        <v>11.83</v>
      </c>
      <c r="AB1357">
        <v>0.24</v>
      </c>
      <c r="AC1357">
        <v>4.76</v>
      </c>
      <c r="AD1357">
        <v>9.2200000000000006</v>
      </c>
      <c r="AE1357">
        <v>3.21</v>
      </c>
      <c r="AF1357">
        <v>0.42</v>
      </c>
      <c r="AG1357">
        <v>0.22</v>
      </c>
      <c r="AL1357" s="11">
        <f t="shared" si="84"/>
        <v>1</v>
      </c>
      <c r="AM1357" s="12">
        <f t="shared" si="85"/>
        <v>0</v>
      </c>
      <c r="AN1357" s="12">
        <f t="shared" si="86"/>
        <v>0</v>
      </c>
      <c r="AO1357" s="13">
        <f t="shared" si="87"/>
        <v>0</v>
      </c>
    </row>
    <row r="1358" spans="1:41" x14ac:dyDescent="0.25">
      <c r="A1358" t="s">
        <v>1525</v>
      </c>
      <c r="C1358" t="s">
        <v>43</v>
      </c>
      <c r="D1358" t="s">
        <v>1515</v>
      </c>
      <c r="E1358">
        <v>52.4985</v>
      </c>
      <c r="F1358">
        <v>158.16200000000001</v>
      </c>
      <c r="G1358">
        <v>1E-4</v>
      </c>
      <c r="J1358" t="s">
        <v>3</v>
      </c>
      <c r="N1358" t="s">
        <v>445</v>
      </c>
      <c r="O1358" t="s">
        <v>46</v>
      </c>
      <c r="P1358" t="s">
        <v>341</v>
      </c>
      <c r="Q1358" t="s">
        <v>386</v>
      </c>
      <c r="S1358">
        <v>60.73</v>
      </c>
      <c r="T1358">
        <v>1.03</v>
      </c>
      <c r="U1358">
        <v>18.28</v>
      </c>
      <c r="Z1358">
        <v>6.2</v>
      </c>
      <c r="AB1358">
        <v>0.16</v>
      </c>
      <c r="AC1358">
        <v>2.23</v>
      </c>
      <c r="AD1358">
        <v>5.59</v>
      </c>
      <c r="AE1358">
        <v>4.42</v>
      </c>
      <c r="AF1358">
        <v>1.04</v>
      </c>
      <c r="AG1358">
        <v>0.32</v>
      </c>
      <c r="AL1358" s="11">
        <f t="shared" si="84"/>
        <v>0</v>
      </c>
      <c r="AM1358" s="12">
        <f t="shared" si="85"/>
        <v>1</v>
      </c>
      <c r="AN1358" s="12">
        <f t="shared" si="86"/>
        <v>0</v>
      </c>
      <c r="AO1358" s="13">
        <f t="shared" si="87"/>
        <v>0</v>
      </c>
    </row>
    <row r="1359" spans="1:41" x14ac:dyDescent="0.25">
      <c r="A1359" t="s">
        <v>1526</v>
      </c>
      <c r="C1359" t="s">
        <v>43</v>
      </c>
      <c r="D1359" t="s">
        <v>1515</v>
      </c>
      <c r="E1359">
        <v>52.4985</v>
      </c>
      <c r="F1359">
        <v>158.16200000000001</v>
      </c>
      <c r="G1359">
        <v>1E-4</v>
      </c>
      <c r="J1359" t="s">
        <v>3</v>
      </c>
      <c r="N1359" t="s">
        <v>445</v>
      </c>
      <c r="O1359" t="s">
        <v>46</v>
      </c>
      <c r="P1359" t="s">
        <v>341</v>
      </c>
      <c r="Q1359" t="s">
        <v>342</v>
      </c>
      <c r="S1359">
        <v>55.13</v>
      </c>
      <c r="T1359">
        <v>0.91</v>
      </c>
      <c r="U1359">
        <v>18.45</v>
      </c>
      <c r="Z1359">
        <v>7.62</v>
      </c>
      <c r="AB1359">
        <v>0.16</v>
      </c>
      <c r="AC1359">
        <v>4.76</v>
      </c>
      <c r="AD1359">
        <v>8.3699999999999992</v>
      </c>
      <c r="AE1359">
        <v>3.61</v>
      </c>
      <c r="AF1359">
        <v>0.78</v>
      </c>
      <c r="AG1359">
        <v>0.2</v>
      </c>
      <c r="AL1359" s="11">
        <f t="shared" si="84"/>
        <v>1</v>
      </c>
      <c r="AM1359" s="12">
        <f t="shared" si="85"/>
        <v>0</v>
      </c>
      <c r="AN1359" s="12">
        <f t="shared" si="86"/>
        <v>0</v>
      </c>
      <c r="AO1359" s="13">
        <f t="shared" si="87"/>
        <v>0</v>
      </c>
    </row>
    <row r="1360" spans="1:41" x14ac:dyDescent="0.25">
      <c r="A1360" t="s">
        <v>1527</v>
      </c>
      <c r="C1360" t="s">
        <v>43</v>
      </c>
      <c r="D1360" t="s">
        <v>1515</v>
      </c>
      <c r="E1360">
        <v>52.4985</v>
      </c>
      <c r="F1360">
        <v>158.16200000000001</v>
      </c>
      <c r="G1360">
        <v>1E-4</v>
      </c>
      <c r="J1360" t="s">
        <v>3</v>
      </c>
      <c r="N1360" t="s">
        <v>445</v>
      </c>
      <c r="O1360" t="s">
        <v>46</v>
      </c>
      <c r="P1360" t="s">
        <v>341</v>
      </c>
      <c r="Q1360" t="s">
        <v>342</v>
      </c>
      <c r="S1360">
        <v>53.95</v>
      </c>
      <c r="T1360">
        <v>1.22</v>
      </c>
      <c r="U1360">
        <v>18.72</v>
      </c>
      <c r="Z1360">
        <v>9.18</v>
      </c>
      <c r="AB1360">
        <v>0.16</v>
      </c>
      <c r="AC1360">
        <v>4</v>
      </c>
      <c r="AD1360">
        <v>8.61</v>
      </c>
      <c r="AE1360">
        <v>3.17</v>
      </c>
      <c r="AF1360">
        <v>0.74</v>
      </c>
      <c r="AG1360">
        <v>0.25</v>
      </c>
      <c r="AL1360" s="11">
        <f t="shared" si="84"/>
        <v>1</v>
      </c>
      <c r="AM1360" s="12">
        <f t="shared" si="85"/>
        <v>0</v>
      </c>
      <c r="AN1360" s="12">
        <f t="shared" si="86"/>
        <v>0</v>
      </c>
      <c r="AO1360" s="13">
        <f t="shared" si="87"/>
        <v>0</v>
      </c>
    </row>
    <row r="1361" spans="1:41" x14ac:dyDescent="0.25">
      <c r="A1361" t="s">
        <v>1528</v>
      </c>
      <c r="C1361" t="s">
        <v>43</v>
      </c>
      <c r="D1361" t="s">
        <v>1515</v>
      </c>
      <c r="E1361">
        <v>52.4985</v>
      </c>
      <c r="F1361">
        <v>158.16200000000001</v>
      </c>
      <c r="G1361">
        <v>1E-4</v>
      </c>
      <c r="J1361" t="s">
        <v>3</v>
      </c>
      <c r="N1361" t="s">
        <v>445</v>
      </c>
      <c r="O1361" t="s">
        <v>46</v>
      </c>
      <c r="P1361" t="s">
        <v>341</v>
      </c>
      <c r="Q1361" t="s">
        <v>342</v>
      </c>
      <c r="S1361">
        <v>54.08</v>
      </c>
      <c r="T1361">
        <v>1.34</v>
      </c>
      <c r="U1361">
        <v>17.61</v>
      </c>
      <c r="Z1361">
        <v>10.8</v>
      </c>
      <c r="AB1361">
        <v>0.23</v>
      </c>
      <c r="AC1361">
        <v>3.5</v>
      </c>
      <c r="AD1361">
        <v>8.2200000000000006</v>
      </c>
      <c r="AE1361">
        <v>3.5</v>
      </c>
      <c r="AF1361">
        <v>0.45</v>
      </c>
      <c r="AG1361">
        <v>0.27</v>
      </c>
      <c r="AL1361" s="11">
        <f t="shared" si="84"/>
        <v>1</v>
      </c>
      <c r="AM1361" s="12">
        <f t="shared" si="85"/>
        <v>0</v>
      </c>
      <c r="AN1361" s="12">
        <f t="shared" si="86"/>
        <v>0</v>
      </c>
      <c r="AO1361" s="13">
        <f t="shared" si="87"/>
        <v>0</v>
      </c>
    </row>
    <row r="1362" spans="1:41" x14ac:dyDescent="0.25">
      <c r="A1362" t="s">
        <v>1529</v>
      </c>
      <c r="C1362" t="s">
        <v>43</v>
      </c>
      <c r="D1362" t="s">
        <v>1515</v>
      </c>
      <c r="E1362">
        <v>52.469099999999997</v>
      </c>
      <c r="F1362">
        <v>158.16200000000001</v>
      </c>
      <c r="G1362">
        <v>1E-4</v>
      </c>
      <c r="J1362" t="s">
        <v>3</v>
      </c>
      <c r="N1362" t="s">
        <v>445</v>
      </c>
      <c r="O1362" t="s">
        <v>46</v>
      </c>
      <c r="P1362" t="s">
        <v>388</v>
      </c>
      <c r="Q1362" t="s">
        <v>406</v>
      </c>
      <c r="S1362">
        <v>68.510000000000005</v>
      </c>
      <c r="T1362">
        <v>0.48</v>
      </c>
      <c r="U1362">
        <v>14.84</v>
      </c>
      <c r="Z1362">
        <v>4.79</v>
      </c>
      <c r="AB1362">
        <v>0.11</v>
      </c>
      <c r="AC1362">
        <v>1.07</v>
      </c>
      <c r="AD1362">
        <v>3.36</v>
      </c>
      <c r="AE1362">
        <v>4.62</v>
      </c>
      <c r="AF1362">
        <v>2.13</v>
      </c>
      <c r="AG1362">
        <v>0.1</v>
      </c>
      <c r="AL1362" s="11">
        <f t="shared" si="84"/>
        <v>0</v>
      </c>
      <c r="AM1362" s="12">
        <f t="shared" si="85"/>
        <v>1</v>
      </c>
      <c r="AN1362" s="12">
        <f t="shared" si="86"/>
        <v>0</v>
      </c>
      <c r="AO1362" s="13">
        <f t="shared" si="87"/>
        <v>0</v>
      </c>
    </row>
    <row r="1363" spans="1:41" x14ac:dyDescent="0.25">
      <c r="A1363" t="s">
        <v>1530</v>
      </c>
      <c r="C1363" t="s">
        <v>43</v>
      </c>
      <c r="D1363" t="s">
        <v>1515</v>
      </c>
      <c r="E1363">
        <v>52.469099999999997</v>
      </c>
      <c r="F1363">
        <v>158.16200000000001</v>
      </c>
      <c r="G1363">
        <v>1E-4</v>
      </c>
      <c r="J1363" t="s">
        <v>3</v>
      </c>
      <c r="N1363" t="s">
        <v>445</v>
      </c>
      <c r="O1363" t="s">
        <v>46</v>
      </c>
      <c r="P1363" t="s">
        <v>341</v>
      </c>
      <c r="Q1363" t="s">
        <v>342</v>
      </c>
      <c r="S1363">
        <v>54.51</v>
      </c>
      <c r="T1363">
        <v>1.34</v>
      </c>
      <c r="U1363">
        <v>17.68</v>
      </c>
      <c r="Z1363">
        <v>9.48</v>
      </c>
      <c r="AB1363">
        <v>0.23</v>
      </c>
      <c r="AC1363">
        <v>3.88</v>
      </c>
      <c r="AD1363">
        <v>8.3000000000000007</v>
      </c>
      <c r="AE1363">
        <v>3.56</v>
      </c>
      <c r="AF1363">
        <v>0.73</v>
      </c>
      <c r="AG1363">
        <v>0.28999999999999998</v>
      </c>
      <c r="AL1363" s="11">
        <f t="shared" si="84"/>
        <v>1</v>
      </c>
      <c r="AM1363" s="12">
        <f t="shared" si="85"/>
        <v>0</v>
      </c>
      <c r="AN1363" s="12">
        <f t="shared" si="86"/>
        <v>0</v>
      </c>
      <c r="AO1363" s="13">
        <f t="shared" si="87"/>
        <v>0</v>
      </c>
    </row>
    <row r="1364" spans="1:41" x14ac:dyDescent="0.25">
      <c r="A1364" t="s">
        <v>1531</v>
      </c>
      <c r="C1364" t="s">
        <v>43</v>
      </c>
      <c r="D1364" t="s">
        <v>1515</v>
      </c>
      <c r="E1364">
        <v>52.469099999999997</v>
      </c>
      <c r="F1364">
        <v>158.16200000000001</v>
      </c>
      <c r="G1364">
        <v>1E-4</v>
      </c>
      <c r="J1364" t="s">
        <v>3</v>
      </c>
      <c r="N1364" t="s">
        <v>445</v>
      </c>
      <c r="O1364" t="s">
        <v>46</v>
      </c>
      <c r="P1364" t="s">
        <v>341</v>
      </c>
      <c r="Q1364" t="s">
        <v>386</v>
      </c>
      <c r="S1364">
        <v>60.98</v>
      </c>
      <c r="T1364">
        <v>1.28</v>
      </c>
      <c r="U1364">
        <v>16.63</v>
      </c>
      <c r="Z1364">
        <v>7.4</v>
      </c>
      <c r="AB1364">
        <v>0.16</v>
      </c>
      <c r="AC1364">
        <v>2</v>
      </c>
      <c r="AD1364">
        <v>4.83</v>
      </c>
      <c r="AE1364">
        <v>4.72</v>
      </c>
      <c r="AF1364">
        <v>1.54</v>
      </c>
      <c r="AG1364">
        <v>0.46</v>
      </c>
      <c r="AL1364" s="11">
        <f t="shared" si="84"/>
        <v>0</v>
      </c>
      <c r="AM1364" s="12">
        <f t="shared" si="85"/>
        <v>1</v>
      </c>
      <c r="AN1364" s="12">
        <f t="shared" si="86"/>
        <v>0</v>
      </c>
      <c r="AO1364" s="13">
        <f t="shared" si="87"/>
        <v>0</v>
      </c>
    </row>
    <row r="1365" spans="1:41" x14ac:dyDescent="0.25">
      <c r="A1365" t="s">
        <v>1532</v>
      </c>
      <c r="C1365" t="s">
        <v>43</v>
      </c>
      <c r="D1365" t="s">
        <v>1515</v>
      </c>
      <c r="E1365">
        <v>52.469099999999997</v>
      </c>
      <c r="F1365">
        <v>158.16200000000001</v>
      </c>
      <c r="G1365">
        <v>1E-4</v>
      </c>
      <c r="J1365" t="s">
        <v>3</v>
      </c>
      <c r="N1365" t="s">
        <v>445</v>
      </c>
      <c r="O1365" t="s">
        <v>46</v>
      </c>
      <c r="P1365" t="s">
        <v>341</v>
      </c>
      <c r="Q1365" t="s">
        <v>386</v>
      </c>
      <c r="S1365">
        <v>63.9</v>
      </c>
      <c r="T1365">
        <v>1.02</v>
      </c>
      <c r="U1365">
        <v>16.28</v>
      </c>
      <c r="Z1365">
        <v>5.89</v>
      </c>
      <c r="AB1365">
        <v>0.21</v>
      </c>
      <c r="AC1365">
        <v>1.41</v>
      </c>
      <c r="AD1365">
        <v>4.34</v>
      </c>
      <c r="AE1365">
        <v>5.13</v>
      </c>
      <c r="AF1365">
        <v>1.5</v>
      </c>
      <c r="AG1365">
        <v>0.32</v>
      </c>
      <c r="AL1365" s="11">
        <f t="shared" si="84"/>
        <v>0</v>
      </c>
      <c r="AM1365" s="12">
        <f t="shared" si="85"/>
        <v>1</v>
      </c>
      <c r="AN1365" s="12">
        <f t="shared" si="86"/>
        <v>0</v>
      </c>
      <c r="AO1365" s="13">
        <f t="shared" si="87"/>
        <v>0</v>
      </c>
    </row>
    <row r="1366" spans="1:41" x14ac:dyDescent="0.25">
      <c r="A1366" t="s">
        <v>1533</v>
      </c>
      <c r="C1366" t="s">
        <v>43</v>
      </c>
      <c r="D1366" t="s">
        <v>1515</v>
      </c>
      <c r="E1366">
        <v>52.469099999999997</v>
      </c>
      <c r="F1366">
        <v>158.16200000000001</v>
      </c>
      <c r="G1366">
        <v>1E-4</v>
      </c>
      <c r="J1366" t="s">
        <v>3</v>
      </c>
      <c r="N1366" t="s">
        <v>445</v>
      </c>
      <c r="O1366" t="s">
        <v>46</v>
      </c>
      <c r="P1366" t="s">
        <v>341</v>
      </c>
      <c r="Q1366" t="s">
        <v>386</v>
      </c>
      <c r="S1366">
        <v>58.37</v>
      </c>
      <c r="T1366">
        <v>1.48</v>
      </c>
      <c r="U1366">
        <v>16.03</v>
      </c>
      <c r="Z1366">
        <v>9.5299999999999994</v>
      </c>
      <c r="AB1366">
        <v>0.21</v>
      </c>
      <c r="AC1366">
        <v>2.7</v>
      </c>
      <c r="AD1366">
        <v>6.05</v>
      </c>
      <c r="AE1366">
        <v>3.95</v>
      </c>
      <c r="AF1366">
        <v>1.32</v>
      </c>
      <c r="AG1366">
        <v>0.35</v>
      </c>
      <c r="AL1366" s="11">
        <f t="shared" si="84"/>
        <v>0</v>
      </c>
      <c r="AM1366" s="12">
        <f t="shared" si="85"/>
        <v>1</v>
      </c>
      <c r="AN1366" s="12">
        <f t="shared" si="86"/>
        <v>0</v>
      </c>
      <c r="AO1366" s="13">
        <f t="shared" si="87"/>
        <v>0</v>
      </c>
    </row>
    <row r="1367" spans="1:41" x14ac:dyDescent="0.25">
      <c r="A1367" t="s">
        <v>1534</v>
      </c>
      <c r="C1367" t="s">
        <v>43</v>
      </c>
      <c r="D1367" t="s">
        <v>1515</v>
      </c>
      <c r="E1367">
        <v>52.469099999999997</v>
      </c>
      <c r="F1367">
        <v>158.16200000000001</v>
      </c>
      <c r="G1367">
        <v>1E-4</v>
      </c>
      <c r="J1367" t="s">
        <v>3</v>
      </c>
      <c r="N1367" t="s">
        <v>445</v>
      </c>
      <c r="O1367" t="s">
        <v>46</v>
      </c>
      <c r="P1367" t="s">
        <v>294</v>
      </c>
      <c r="Q1367" t="s">
        <v>295</v>
      </c>
      <c r="S1367">
        <v>49.55</v>
      </c>
      <c r="T1367">
        <v>1.19</v>
      </c>
      <c r="U1367">
        <v>18.98</v>
      </c>
      <c r="Z1367">
        <v>9.68</v>
      </c>
      <c r="AB1367">
        <v>0.31</v>
      </c>
      <c r="AC1367">
        <v>6.51</v>
      </c>
      <c r="AD1367">
        <v>11.01</v>
      </c>
      <c r="AE1367">
        <v>2.13</v>
      </c>
      <c r="AF1367">
        <v>0.49</v>
      </c>
      <c r="AG1367">
        <v>0.15</v>
      </c>
      <c r="AL1367" s="11">
        <f t="shared" si="84"/>
        <v>1</v>
      </c>
      <c r="AM1367" s="12">
        <f t="shared" si="85"/>
        <v>0</v>
      </c>
      <c r="AN1367" s="12">
        <f t="shared" si="86"/>
        <v>0</v>
      </c>
      <c r="AO1367" s="13">
        <f t="shared" si="87"/>
        <v>0</v>
      </c>
    </row>
    <row r="1368" spans="1:41" x14ac:dyDescent="0.25">
      <c r="A1368" t="s">
        <v>1535</v>
      </c>
      <c r="C1368" t="s">
        <v>43</v>
      </c>
      <c r="D1368" t="s">
        <v>1515</v>
      </c>
      <c r="E1368">
        <v>52.469099999999997</v>
      </c>
      <c r="F1368">
        <v>158.16200000000001</v>
      </c>
      <c r="G1368">
        <v>1E-4</v>
      </c>
      <c r="J1368" t="s">
        <v>3</v>
      </c>
      <c r="N1368" t="s">
        <v>445</v>
      </c>
      <c r="O1368" t="s">
        <v>46</v>
      </c>
      <c r="P1368" t="s">
        <v>294</v>
      </c>
      <c r="Q1368" t="s">
        <v>295</v>
      </c>
      <c r="S1368">
        <v>52.52</v>
      </c>
      <c r="T1368">
        <v>1.4</v>
      </c>
      <c r="U1368">
        <v>18.16</v>
      </c>
      <c r="Z1368">
        <v>10.29</v>
      </c>
      <c r="AB1368">
        <v>0.26</v>
      </c>
      <c r="AC1368">
        <v>4.66</v>
      </c>
      <c r="AD1368">
        <v>8.9700000000000006</v>
      </c>
      <c r="AE1368">
        <v>3.02</v>
      </c>
      <c r="AF1368">
        <v>0.55000000000000004</v>
      </c>
      <c r="AG1368">
        <v>0.17</v>
      </c>
      <c r="AL1368" s="11">
        <f t="shared" si="84"/>
        <v>1</v>
      </c>
      <c r="AM1368" s="12">
        <f t="shared" si="85"/>
        <v>0</v>
      </c>
      <c r="AN1368" s="12">
        <f t="shared" si="86"/>
        <v>0</v>
      </c>
      <c r="AO1368" s="13">
        <f t="shared" si="87"/>
        <v>0</v>
      </c>
    </row>
    <row r="1369" spans="1:41" x14ac:dyDescent="0.25">
      <c r="A1369" t="s">
        <v>1536</v>
      </c>
      <c r="C1369" t="s">
        <v>43</v>
      </c>
      <c r="D1369" t="s">
        <v>1515</v>
      </c>
      <c r="E1369">
        <v>52.469099999999997</v>
      </c>
      <c r="F1369">
        <v>158.16200000000001</v>
      </c>
      <c r="G1369">
        <v>1E-4</v>
      </c>
      <c r="J1369" t="s">
        <v>3</v>
      </c>
      <c r="N1369" t="s">
        <v>445</v>
      </c>
      <c r="O1369" t="s">
        <v>46</v>
      </c>
      <c r="P1369" t="s">
        <v>341</v>
      </c>
      <c r="Q1369" t="s">
        <v>342</v>
      </c>
      <c r="S1369">
        <v>54.58</v>
      </c>
      <c r="T1369">
        <v>1.38</v>
      </c>
      <c r="U1369">
        <v>17.440000000000001</v>
      </c>
      <c r="Z1369">
        <v>9.94</v>
      </c>
      <c r="AB1369">
        <v>0.18</v>
      </c>
      <c r="AC1369">
        <v>4.01</v>
      </c>
      <c r="AD1369">
        <v>8.0399999999999991</v>
      </c>
      <c r="AE1369">
        <v>3.39</v>
      </c>
      <c r="AF1369">
        <v>0.8</v>
      </c>
      <c r="AG1369">
        <v>0.24</v>
      </c>
      <c r="AL1369" s="11">
        <f t="shared" si="84"/>
        <v>1</v>
      </c>
      <c r="AM1369" s="12">
        <f t="shared" si="85"/>
        <v>0</v>
      </c>
      <c r="AN1369" s="12">
        <f t="shared" si="86"/>
        <v>0</v>
      </c>
      <c r="AO1369" s="13">
        <f t="shared" si="87"/>
        <v>0</v>
      </c>
    </row>
    <row r="1370" spans="1:41" x14ac:dyDescent="0.25">
      <c r="A1370" t="s">
        <v>1537</v>
      </c>
      <c r="C1370" t="s">
        <v>43</v>
      </c>
      <c r="D1370" t="s">
        <v>1515</v>
      </c>
      <c r="E1370">
        <v>52.469099999999997</v>
      </c>
      <c r="F1370">
        <v>158.16200000000001</v>
      </c>
      <c r="G1370">
        <v>1E-4</v>
      </c>
      <c r="J1370" t="s">
        <v>3</v>
      </c>
      <c r="N1370" t="s">
        <v>445</v>
      </c>
      <c r="O1370" t="s">
        <v>46</v>
      </c>
      <c r="P1370" t="s">
        <v>294</v>
      </c>
      <c r="Q1370" t="s">
        <v>295</v>
      </c>
      <c r="S1370">
        <v>52.29</v>
      </c>
      <c r="T1370">
        <v>1.23</v>
      </c>
      <c r="U1370">
        <v>19.03</v>
      </c>
      <c r="Z1370">
        <v>9.4499999999999993</v>
      </c>
      <c r="AB1370">
        <v>0.15</v>
      </c>
      <c r="AC1370">
        <v>4.5999999999999996</v>
      </c>
      <c r="AD1370">
        <v>9.5</v>
      </c>
      <c r="AE1370">
        <v>2.87</v>
      </c>
      <c r="AF1370">
        <v>0.68</v>
      </c>
      <c r="AG1370">
        <v>0.19</v>
      </c>
      <c r="AL1370" s="11">
        <f t="shared" si="84"/>
        <v>1</v>
      </c>
      <c r="AM1370" s="12">
        <f t="shared" si="85"/>
        <v>0</v>
      </c>
      <c r="AN1370" s="12">
        <f t="shared" si="86"/>
        <v>0</v>
      </c>
      <c r="AO1370" s="13">
        <f t="shared" si="87"/>
        <v>0</v>
      </c>
    </row>
    <row r="1371" spans="1:41" x14ac:dyDescent="0.25">
      <c r="A1371" t="s">
        <v>1538</v>
      </c>
      <c r="C1371" t="s">
        <v>43</v>
      </c>
      <c r="D1371" t="s">
        <v>1515</v>
      </c>
      <c r="E1371">
        <v>52.469099999999997</v>
      </c>
      <c r="F1371">
        <v>158.16200000000001</v>
      </c>
      <c r="G1371">
        <v>1E-4</v>
      </c>
      <c r="J1371" t="s">
        <v>3</v>
      </c>
      <c r="N1371" t="s">
        <v>445</v>
      </c>
      <c r="O1371" t="s">
        <v>46</v>
      </c>
      <c r="P1371" t="s">
        <v>341</v>
      </c>
      <c r="Q1371" t="s">
        <v>386</v>
      </c>
      <c r="S1371">
        <v>61.04</v>
      </c>
      <c r="T1371">
        <v>0.95</v>
      </c>
      <c r="U1371">
        <v>17.13</v>
      </c>
      <c r="Z1371">
        <v>7.14</v>
      </c>
      <c r="AB1371">
        <v>0.16</v>
      </c>
      <c r="AC1371">
        <v>2.2999999999999998</v>
      </c>
      <c r="AD1371">
        <v>5.78</v>
      </c>
      <c r="AE1371">
        <v>3.94</v>
      </c>
      <c r="AF1371">
        <v>1.29</v>
      </c>
      <c r="AG1371">
        <v>0.27</v>
      </c>
      <c r="AL1371" s="11">
        <f t="shared" si="84"/>
        <v>0</v>
      </c>
      <c r="AM1371" s="12">
        <f t="shared" si="85"/>
        <v>1</v>
      </c>
      <c r="AN1371" s="12">
        <f t="shared" si="86"/>
        <v>0</v>
      </c>
      <c r="AO1371" s="13">
        <f t="shared" si="87"/>
        <v>0</v>
      </c>
    </row>
    <row r="1372" spans="1:41" x14ac:dyDescent="0.25">
      <c r="A1372" t="s">
        <v>1539</v>
      </c>
      <c r="C1372" t="s">
        <v>43</v>
      </c>
      <c r="D1372" t="s">
        <v>1515</v>
      </c>
      <c r="E1372">
        <v>52.4788</v>
      </c>
      <c r="F1372">
        <v>158.119</v>
      </c>
      <c r="G1372">
        <v>1E-4</v>
      </c>
      <c r="J1372" t="s">
        <v>3</v>
      </c>
      <c r="N1372" t="s">
        <v>445</v>
      </c>
      <c r="O1372" t="s">
        <v>46</v>
      </c>
      <c r="P1372" t="s">
        <v>294</v>
      </c>
      <c r="Q1372" t="s">
        <v>295</v>
      </c>
      <c r="S1372">
        <v>51.66</v>
      </c>
      <c r="T1372">
        <v>1.1599999999999999</v>
      </c>
      <c r="U1372">
        <v>18.22</v>
      </c>
      <c r="Z1372">
        <v>11.34</v>
      </c>
      <c r="AB1372">
        <v>0.21</v>
      </c>
      <c r="AC1372">
        <v>4.68</v>
      </c>
      <c r="AD1372">
        <v>9.06</v>
      </c>
      <c r="AE1372">
        <v>3.02</v>
      </c>
      <c r="AF1372">
        <v>0.45</v>
      </c>
      <c r="AG1372">
        <v>0.21</v>
      </c>
      <c r="AL1372" s="11">
        <f t="shared" si="84"/>
        <v>1</v>
      </c>
      <c r="AM1372" s="12">
        <f t="shared" si="85"/>
        <v>0</v>
      </c>
      <c r="AN1372" s="12">
        <f t="shared" si="86"/>
        <v>0</v>
      </c>
      <c r="AO1372" s="13">
        <f t="shared" si="87"/>
        <v>0</v>
      </c>
    </row>
    <row r="1373" spans="1:41" x14ac:dyDescent="0.25">
      <c r="A1373" t="s">
        <v>1540</v>
      </c>
      <c r="C1373" t="s">
        <v>43</v>
      </c>
      <c r="D1373" t="s">
        <v>1515</v>
      </c>
      <c r="E1373">
        <v>52.480800000000002</v>
      </c>
      <c r="F1373">
        <v>158.12700000000001</v>
      </c>
      <c r="G1373">
        <v>1E-4</v>
      </c>
      <c r="J1373" t="s">
        <v>3</v>
      </c>
      <c r="N1373" t="s">
        <v>445</v>
      </c>
      <c r="O1373" t="s">
        <v>46</v>
      </c>
      <c r="P1373" t="s">
        <v>294</v>
      </c>
      <c r="Q1373" t="s">
        <v>295</v>
      </c>
      <c r="S1373">
        <v>51.68</v>
      </c>
      <c r="T1373">
        <v>1.1499999999999999</v>
      </c>
      <c r="U1373">
        <v>18.440000000000001</v>
      </c>
      <c r="Z1373">
        <v>11.03</v>
      </c>
      <c r="AB1373">
        <v>0.2</v>
      </c>
      <c r="AC1373">
        <v>4.51</v>
      </c>
      <c r="AD1373">
        <v>9.2899999999999991</v>
      </c>
      <c r="AE1373">
        <v>3.17</v>
      </c>
      <c r="AF1373">
        <v>0.38</v>
      </c>
      <c r="AG1373">
        <v>0.15</v>
      </c>
      <c r="AL1373" s="11">
        <f t="shared" si="84"/>
        <v>1</v>
      </c>
      <c r="AM1373" s="12">
        <f t="shared" si="85"/>
        <v>0</v>
      </c>
      <c r="AN1373" s="12">
        <f t="shared" si="86"/>
        <v>0</v>
      </c>
      <c r="AO1373" s="13">
        <f t="shared" si="87"/>
        <v>0</v>
      </c>
    </row>
    <row r="1374" spans="1:41" x14ac:dyDescent="0.25">
      <c r="A1374" t="s">
        <v>1541</v>
      </c>
      <c r="C1374" t="s">
        <v>43</v>
      </c>
      <c r="D1374" t="s">
        <v>1515</v>
      </c>
      <c r="E1374">
        <v>52.480200000000004</v>
      </c>
      <c r="F1374">
        <v>158.126</v>
      </c>
      <c r="G1374">
        <v>1E-4</v>
      </c>
      <c r="J1374" t="s">
        <v>3</v>
      </c>
      <c r="N1374" t="s">
        <v>445</v>
      </c>
      <c r="O1374" t="s">
        <v>46</v>
      </c>
      <c r="P1374" t="s">
        <v>294</v>
      </c>
      <c r="Q1374" t="s">
        <v>295</v>
      </c>
      <c r="S1374">
        <v>51.34</v>
      </c>
      <c r="T1374">
        <v>1.1499999999999999</v>
      </c>
      <c r="U1374">
        <v>18.43</v>
      </c>
      <c r="Z1374">
        <v>11.24</v>
      </c>
      <c r="AB1374">
        <v>0.21</v>
      </c>
      <c r="AC1374">
        <v>4.7</v>
      </c>
      <c r="AD1374">
        <v>9.3000000000000007</v>
      </c>
      <c r="AE1374">
        <v>3.08</v>
      </c>
      <c r="AF1374">
        <v>0.37</v>
      </c>
      <c r="AG1374">
        <v>0.17</v>
      </c>
      <c r="AL1374" s="11">
        <f t="shared" si="84"/>
        <v>1</v>
      </c>
      <c r="AM1374" s="12">
        <f t="shared" si="85"/>
        <v>0</v>
      </c>
      <c r="AN1374" s="12">
        <f t="shared" si="86"/>
        <v>0</v>
      </c>
      <c r="AO1374" s="13">
        <f t="shared" si="87"/>
        <v>0</v>
      </c>
    </row>
    <row r="1375" spans="1:41" x14ac:dyDescent="0.25">
      <c r="A1375" t="s">
        <v>1542</v>
      </c>
      <c r="C1375" t="s">
        <v>43</v>
      </c>
      <c r="D1375" t="s">
        <v>1515</v>
      </c>
      <c r="E1375">
        <v>52.476399999999998</v>
      </c>
      <c r="F1375">
        <v>158.102</v>
      </c>
      <c r="G1375">
        <v>1E-4</v>
      </c>
      <c r="J1375" t="s">
        <v>3</v>
      </c>
      <c r="N1375" t="s">
        <v>445</v>
      </c>
      <c r="O1375" t="s">
        <v>46</v>
      </c>
      <c r="P1375" t="s">
        <v>294</v>
      </c>
      <c r="Q1375" t="s">
        <v>295</v>
      </c>
      <c r="S1375">
        <v>50.2</v>
      </c>
      <c r="T1375">
        <v>1.1100000000000001</v>
      </c>
      <c r="U1375">
        <v>19.66</v>
      </c>
      <c r="Z1375">
        <v>10.24</v>
      </c>
      <c r="AB1375">
        <v>0.18</v>
      </c>
      <c r="AC1375">
        <v>4.2300000000000004</v>
      </c>
      <c r="AD1375">
        <v>10.69</v>
      </c>
      <c r="AE1375">
        <v>2.95</v>
      </c>
      <c r="AF1375">
        <v>0.54</v>
      </c>
      <c r="AG1375">
        <v>0.2</v>
      </c>
      <c r="AL1375" s="11">
        <f t="shared" si="84"/>
        <v>1</v>
      </c>
      <c r="AM1375" s="12">
        <f t="shared" si="85"/>
        <v>0</v>
      </c>
      <c r="AN1375" s="12">
        <f t="shared" si="86"/>
        <v>0</v>
      </c>
      <c r="AO1375" s="13">
        <f t="shared" si="87"/>
        <v>0</v>
      </c>
    </row>
    <row r="1376" spans="1:41" x14ac:dyDescent="0.25">
      <c r="A1376" t="s">
        <v>1543</v>
      </c>
      <c r="C1376" t="s">
        <v>43</v>
      </c>
      <c r="D1376" t="s">
        <v>1515</v>
      </c>
      <c r="E1376">
        <v>52.460099999999997</v>
      </c>
      <c r="F1376">
        <v>158.16200000000001</v>
      </c>
      <c r="G1376">
        <v>1E-4</v>
      </c>
      <c r="J1376" t="s">
        <v>3</v>
      </c>
      <c r="N1376" t="s">
        <v>445</v>
      </c>
      <c r="O1376" t="s">
        <v>46</v>
      </c>
      <c r="P1376" t="s">
        <v>294</v>
      </c>
      <c r="Q1376" t="s">
        <v>295</v>
      </c>
      <c r="S1376">
        <v>53.64</v>
      </c>
      <c r="T1376">
        <v>1.17</v>
      </c>
      <c r="U1376">
        <v>18.07</v>
      </c>
      <c r="Z1376">
        <v>9.1999999999999993</v>
      </c>
      <c r="AB1376">
        <v>0.18</v>
      </c>
      <c r="AC1376">
        <v>4.93</v>
      </c>
      <c r="AD1376">
        <v>8.8699999999999992</v>
      </c>
      <c r="AE1376">
        <v>2.94</v>
      </c>
      <c r="AF1376">
        <v>0.8</v>
      </c>
      <c r="AG1376">
        <v>0.19</v>
      </c>
      <c r="AL1376" s="11">
        <f t="shared" si="84"/>
        <v>1</v>
      </c>
      <c r="AM1376" s="12">
        <f t="shared" si="85"/>
        <v>0</v>
      </c>
      <c r="AN1376" s="12">
        <f t="shared" si="86"/>
        <v>0</v>
      </c>
      <c r="AO1376" s="13">
        <f t="shared" si="87"/>
        <v>0</v>
      </c>
    </row>
    <row r="1377" spans="1:41" x14ac:dyDescent="0.25">
      <c r="A1377" t="s">
        <v>1544</v>
      </c>
      <c r="C1377" t="s">
        <v>43</v>
      </c>
      <c r="D1377" t="s">
        <v>1515</v>
      </c>
      <c r="E1377">
        <v>52.460099999999997</v>
      </c>
      <c r="F1377">
        <v>158.16200000000001</v>
      </c>
      <c r="G1377">
        <v>1E-4</v>
      </c>
      <c r="J1377" t="s">
        <v>3</v>
      </c>
      <c r="N1377" t="s">
        <v>445</v>
      </c>
      <c r="O1377" t="s">
        <v>46</v>
      </c>
      <c r="P1377" t="s">
        <v>294</v>
      </c>
      <c r="Q1377" t="s">
        <v>295</v>
      </c>
      <c r="S1377">
        <v>52.25</v>
      </c>
      <c r="T1377">
        <v>0.98</v>
      </c>
      <c r="U1377">
        <v>20.5</v>
      </c>
      <c r="Z1377">
        <v>8.01</v>
      </c>
      <c r="AB1377">
        <v>0.25</v>
      </c>
      <c r="AC1377">
        <v>4.51</v>
      </c>
      <c r="AD1377">
        <v>10.64</v>
      </c>
      <c r="AE1377">
        <v>2.06</v>
      </c>
      <c r="AF1377">
        <v>0.62</v>
      </c>
      <c r="AG1377">
        <v>0.18</v>
      </c>
      <c r="AL1377" s="11">
        <f t="shared" si="84"/>
        <v>1</v>
      </c>
      <c r="AM1377" s="12">
        <f t="shared" si="85"/>
        <v>0</v>
      </c>
      <c r="AN1377" s="12">
        <f t="shared" si="86"/>
        <v>0</v>
      </c>
      <c r="AO1377" s="13">
        <f t="shared" si="87"/>
        <v>0</v>
      </c>
    </row>
    <row r="1378" spans="1:41" x14ac:dyDescent="0.25">
      <c r="A1378" t="s">
        <v>1545</v>
      </c>
      <c r="C1378" t="s">
        <v>43</v>
      </c>
      <c r="D1378" t="s">
        <v>1515</v>
      </c>
      <c r="E1378">
        <v>52.460099999999997</v>
      </c>
      <c r="F1378">
        <v>158.16200000000001</v>
      </c>
      <c r="G1378">
        <v>1E-4</v>
      </c>
      <c r="J1378" t="s">
        <v>3</v>
      </c>
      <c r="N1378" t="s">
        <v>445</v>
      </c>
      <c r="O1378" t="s">
        <v>46</v>
      </c>
      <c r="P1378" t="s">
        <v>294</v>
      </c>
      <c r="Q1378" t="s">
        <v>295</v>
      </c>
      <c r="S1378">
        <v>50.22</v>
      </c>
      <c r="T1378">
        <v>0.93</v>
      </c>
      <c r="U1378">
        <v>17.829999999999998</v>
      </c>
      <c r="Z1378">
        <v>9.16</v>
      </c>
      <c r="AB1378">
        <v>0.11</v>
      </c>
      <c r="AC1378">
        <v>8.24</v>
      </c>
      <c r="AD1378">
        <v>10.96</v>
      </c>
      <c r="AE1378">
        <v>2.0699999999999998</v>
      </c>
      <c r="AF1378">
        <v>0.28000000000000003</v>
      </c>
      <c r="AG1378">
        <v>0.22</v>
      </c>
      <c r="AL1378" s="11">
        <f t="shared" si="84"/>
        <v>1</v>
      </c>
      <c r="AM1378" s="12">
        <f t="shared" si="85"/>
        <v>0</v>
      </c>
      <c r="AN1378" s="12">
        <f t="shared" si="86"/>
        <v>0</v>
      </c>
      <c r="AO1378" s="13">
        <f t="shared" si="87"/>
        <v>0</v>
      </c>
    </row>
    <row r="1379" spans="1:41" x14ac:dyDescent="0.25">
      <c r="A1379" t="s">
        <v>1546</v>
      </c>
      <c r="C1379" t="s">
        <v>43</v>
      </c>
      <c r="D1379" t="s">
        <v>1515</v>
      </c>
      <c r="E1379">
        <v>52.460099999999997</v>
      </c>
      <c r="F1379">
        <v>158.16200000000001</v>
      </c>
      <c r="G1379">
        <v>1E-4</v>
      </c>
      <c r="J1379" t="s">
        <v>3</v>
      </c>
      <c r="N1379" t="s">
        <v>445</v>
      </c>
      <c r="O1379" t="s">
        <v>46</v>
      </c>
      <c r="P1379" t="s">
        <v>294</v>
      </c>
      <c r="Q1379" t="s">
        <v>295</v>
      </c>
      <c r="S1379">
        <v>49.39</v>
      </c>
      <c r="T1379">
        <v>0.82</v>
      </c>
      <c r="U1379">
        <v>17.809999999999999</v>
      </c>
      <c r="Z1379">
        <v>9.69</v>
      </c>
      <c r="AB1379">
        <v>0.18</v>
      </c>
      <c r="AC1379">
        <v>8.5</v>
      </c>
      <c r="AD1379">
        <v>10.74</v>
      </c>
      <c r="AE1379">
        <v>2.2799999999999998</v>
      </c>
      <c r="AF1379">
        <v>0.4</v>
      </c>
      <c r="AG1379">
        <v>0.19</v>
      </c>
      <c r="AL1379" s="11">
        <f t="shared" si="84"/>
        <v>1</v>
      </c>
      <c r="AM1379" s="12">
        <f t="shared" si="85"/>
        <v>0</v>
      </c>
      <c r="AN1379" s="12">
        <f t="shared" si="86"/>
        <v>0</v>
      </c>
      <c r="AO1379" s="13">
        <f t="shared" si="87"/>
        <v>0</v>
      </c>
    </row>
    <row r="1380" spans="1:41" x14ac:dyDescent="0.25">
      <c r="A1380" t="s">
        <v>1547</v>
      </c>
      <c r="C1380" t="s">
        <v>43</v>
      </c>
      <c r="D1380" t="s">
        <v>1515</v>
      </c>
      <c r="E1380">
        <v>52.460099999999997</v>
      </c>
      <c r="F1380">
        <v>158.16200000000001</v>
      </c>
      <c r="G1380">
        <v>1E-4</v>
      </c>
      <c r="J1380" t="s">
        <v>3</v>
      </c>
      <c r="N1380" t="s">
        <v>445</v>
      </c>
      <c r="O1380" t="s">
        <v>46</v>
      </c>
      <c r="P1380" t="s">
        <v>294</v>
      </c>
      <c r="Q1380" t="s">
        <v>295</v>
      </c>
      <c r="S1380">
        <v>50.43</v>
      </c>
      <c r="T1380">
        <v>1.1599999999999999</v>
      </c>
      <c r="U1380">
        <v>18.07</v>
      </c>
      <c r="Z1380">
        <v>10.07</v>
      </c>
      <c r="AB1380">
        <v>0.15</v>
      </c>
      <c r="AC1380">
        <v>5.81</v>
      </c>
      <c r="AD1380">
        <v>11.04</v>
      </c>
      <c r="AE1380">
        <v>2.65</v>
      </c>
      <c r="AF1380">
        <v>0.46</v>
      </c>
      <c r="AG1380">
        <v>0.15</v>
      </c>
      <c r="AL1380" s="11">
        <f t="shared" si="84"/>
        <v>1</v>
      </c>
      <c r="AM1380" s="12">
        <f t="shared" si="85"/>
        <v>0</v>
      </c>
      <c r="AN1380" s="12">
        <f t="shared" si="86"/>
        <v>0</v>
      </c>
      <c r="AO1380" s="13">
        <f t="shared" si="87"/>
        <v>0</v>
      </c>
    </row>
    <row r="1381" spans="1:41" x14ac:dyDescent="0.25">
      <c r="A1381" t="s">
        <v>1548</v>
      </c>
      <c r="C1381" t="s">
        <v>43</v>
      </c>
      <c r="D1381" t="s">
        <v>1515</v>
      </c>
      <c r="E1381">
        <v>52.460099999999997</v>
      </c>
      <c r="F1381">
        <v>158.16200000000001</v>
      </c>
      <c r="G1381">
        <v>1E-4</v>
      </c>
      <c r="J1381" t="s">
        <v>3</v>
      </c>
      <c r="N1381" t="s">
        <v>445</v>
      </c>
      <c r="O1381" t="s">
        <v>46</v>
      </c>
      <c r="P1381" t="s">
        <v>294</v>
      </c>
      <c r="Q1381" t="s">
        <v>295</v>
      </c>
      <c r="S1381">
        <v>49.49</v>
      </c>
      <c r="T1381">
        <v>0.6</v>
      </c>
      <c r="U1381">
        <v>22.95</v>
      </c>
      <c r="Z1381">
        <v>7.23</v>
      </c>
      <c r="AB1381">
        <v>0.13</v>
      </c>
      <c r="AC1381">
        <v>4.46</v>
      </c>
      <c r="AD1381">
        <v>12.58</v>
      </c>
      <c r="AE1381">
        <v>2.19</v>
      </c>
      <c r="AF1381">
        <v>0.28000000000000003</v>
      </c>
      <c r="AG1381">
        <v>0.09</v>
      </c>
      <c r="AL1381" s="11">
        <f t="shared" si="84"/>
        <v>1</v>
      </c>
      <c r="AM1381" s="12">
        <f t="shared" si="85"/>
        <v>0</v>
      </c>
      <c r="AN1381" s="12">
        <f t="shared" si="86"/>
        <v>0</v>
      </c>
      <c r="AO1381" s="13">
        <f t="shared" si="87"/>
        <v>0</v>
      </c>
    </row>
    <row r="1382" spans="1:41" x14ac:dyDescent="0.25">
      <c r="A1382" t="s">
        <v>1549</v>
      </c>
      <c r="C1382" t="s">
        <v>43</v>
      </c>
      <c r="D1382" t="s">
        <v>1515</v>
      </c>
      <c r="E1382">
        <v>52.4711</v>
      </c>
      <c r="F1382">
        <v>158.17400000000001</v>
      </c>
      <c r="G1382">
        <v>1E-4</v>
      </c>
      <c r="J1382" t="s">
        <v>3</v>
      </c>
      <c r="N1382" t="s">
        <v>445</v>
      </c>
      <c r="O1382" t="s">
        <v>46</v>
      </c>
      <c r="P1382" t="s">
        <v>341</v>
      </c>
      <c r="Q1382" t="s">
        <v>342</v>
      </c>
      <c r="S1382">
        <v>53.65</v>
      </c>
      <c r="T1382">
        <v>0.8</v>
      </c>
      <c r="U1382">
        <v>19.309999999999999</v>
      </c>
      <c r="Z1382">
        <v>7.95</v>
      </c>
      <c r="AB1382">
        <v>0.14000000000000001</v>
      </c>
      <c r="AC1382">
        <v>5.47</v>
      </c>
      <c r="AD1382">
        <v>9.33</v>
      </c>
      <c r="AE1382">
        <v>2.5299999999999998</v>
      </c>
      <c r="AF1382">
        <v>0.67</v>
      </c>
      <c r="AG1382">
        <v>0.15</v>
      </c>
      <c r="AL1382" s="11">
        <f t="shared" si="84"/>
        <v>1</v>
      </c>
      <c r="AM1382" s="12">
        <f t="shared" si="85"/>
        <v>0</v>
      </c>
      <c r="AN1382" s="12">
        <f t="shared" si="86"/>
        <v>0</v>
      </c>
      <c r="AO1382" s="13">
        <f t="shared" si="87"/>
        <v>0</v>
      </c>
    </row>
    <row r="1383" spans="1:41" x14ac:dyDescent="0.25">
      <c r="A1383" t="s">
        <v>1550</v>
      </c>
      <c r="C1383" t="s">
        <v>43</v>
      </c>
      <c r="D1383" t="s">
        <v>1515</v>
      </c>
      <c r="E1383">
        <v>52.4711</v>
      </c>
      <c r="F1383">
        <v>158.17400000000001</v>
      </c>
      <c r="G1383">
        <v>1E-4</v>
      </c>
      <c r="J1383" t="s">
        <v>3</v>
      </c>
      <c r="N1383" t="s">
        <v>445</v>
      </c>
      <c r="O1383" t="s">
        <v>46</v>
      </c>
      <c r="P1383" t="s">
        <v>341</v>
      </c>
      <c r="Q1383" t="s">
        <v>342</v>
      </c>
      <c r="S1383">
        <v>56.95</v>
      </c>
      <c r="T1383">
        <v>0.96</v>
      </c>
      <c r="U1383">
        <v>16.489999999999998</v>
      </c>
      <c r="Z1383">
        <v>8.9</v>
      </c>
      <c r="AB1383">
        <v>0.16</v>
      </c>
      <c r="AC1383">
        <v>4.2699999999999996</v>
      </c>
      <c r="AD1383">
        <v>7.84</v>
      </c>
      <c r="AE1383">
        <v>2.82</v>
      </c>
      <c r="AF1383">
        <v>1.38</v>
      </c>
      <c r="AG1383">
        <v>0.23</v>
      </c>
      <c r="AL1383" s="11">
        <f t="shared" si="84"/>
        <v>1</v>
      </c>
      <c r="AM1383" s="12">
        <f t="shared" si="85"/>
        <v>0</v>
      </c>
      <c r="AN1383" s="12">
        <f t="shared" si="86"/>
        <v>0</v>
      </c>
      <c r="AO1383" s="13">
        <f t="shared" si="87"/>
        <v>0</v>
      </c>
    </row>
    <row r="1384" spans="1:41" x14ac:dyDescent="0.25">
      <c r="A1384" t="s">
        <v>1551</v>
      </c>
      <c r="C1384" t="s">
        <v>43</v>
      </c>
      <c r="D1384" t="s">
        <v>1515</v>
      </c>
      <c r="E1384">
        <v>52.4634</v>
      </c>
      <c r="F1384">
        <v>158.16800000000001</v>
      </c>
      <c r="G1384">
        <v>1E-4</v>
      </c>
      <c r="J1384" t="s">
        <v>3</v>
      </c>
      <c r="N1384" t="s">
        <v>445</v>
      </c>
      <c r="O1384" t="s">
        <v>46</v>
      </c>
      <c r="P1384" t="s">
        <v>341</v>
      </c>
      <c r="Q1384" t="s">
        <v>386</v>
      </c>
      <c r="S1384">
        <v>59.29</v>
      </c>
      <c r="T1384">
        <v>0.85</v>
      </c>
      <c r="U1384">
        <v>18.149999999999999</v>
      </c>
      <c r="Z1384">
        <v>6.6</v>
      </c>
      <c r="AB1384">
        <v>0.13</v>
      </c>
      <c r="AC1384">
        <v>2.1800000000000002</v>
      </c>
      <c r="AD1384">
        <v>7.29</v>
      </c>
      <c r="AE1384">
        <v>3.68</v>
      </c>
      <c r="AF1384">
        <v>1.63</v>
      </c>
      <c r="AG1384">
        <v>0.21</v>
      </c>
      <c r="AL1384" s="11">
        <f t="shared" si="84"/>
        <v>0</v>
      </c>
      <c r="AM1384" s="12">
        <f t="shared" si="85"/>
        <v>1</v>
      </c>
      <c r="AN1384" s="12">
        <f t="shared" si="86"/>
        <v>0</v>
      </c>
      <c r="AO1384" s="13">
        <f t="shared" si="87"/>
        <v>0</v>
      </c>
    </row>
    <row r="1385" spans="1:41" x14ac:dyDescent="0.25">
      <c r="A1385" t="s">
        <v>1552</v>
      </c>
      <c r="C1385" t="s">
        <v>43</v>
      </c>
      <c r="D1385" t="s">
        <v>1515</v>
      </c>
      <c r="E1385">
        <v>52.475900000000003</v>
      </c>
      <c r="F1385">
        <v>158.102</v>
      </c>
      <c r="G1385">
        <v>1E-4</v>
      </c>
      <c r="J1385" t="s">
        <v>3</v>
      </c>
      <c r="N1385" t="s">
        <v>445</v>
      </c>
      <c r="O1385" t="s">
        <v>46</v>
      </c>
      <c r="P1385" t="s">
        <v>341</v>
      </c>
      <c r="Q1385" t="s">
        <v>424</v>
      </c>
      <c r="S1385">
        <v>64.09</v>
      </c>
      <c r="T1385">
        <v>1.27</v>
      </c>
      <c r="U1385">
        <v>16</v>
      </c>
      <c r="Z1385">
        <v>5.65</v>
      </c>
      <c r="AB1385">
        <v>0.21</v>
      </c>
      <c r="AC1385">
        <v>1.55</v>
      </c>
      <c r="AD1385">
        <v>3.35</v>
      </c>
      <c r="AE1385">
        <v>4.93</v>
      </c>
      <c r="AF1385">
        <v>2.71</v>
      </c>
      <c r="AG1385">
        <v>0.25</v>
      </c>
      <c r="AL1385" s="11">
        <f t="shared" si="84"/>
        <v>0</v>
      </c>
      <c r="AM1385" s="12">
        <f t="shared" si="85"/>
        <v>1</v>
      </c>
      <c r="AN1385" s="12">
        <f t="shared" si="86"/>
        <v>0</v>
      </c>
      <c r="AO1385" s="13">
        <f t="shared" si="87"/>
        <v>0</v>
      </c>
    </row>
    <row r="1386" spans="1:41" x14ac:dyDescent="0.25">
      <c r="A1386" t="s">
        <v>1553</v>
      </c>
      <c r="C1386" t="s">
        <v>43</v>
      </c>
      <c r="D1386" t="s">
        <v>1515</v>
      </c>
      <c r="E1386">
        <v>52.460700000000003</v>
      </c>
      <c r="F1386">
        <v>158.16200000000001</v>
      </c>
      <c r="G1386">
        <v>1E-4</v>
      </c>
      <c r="J1386" t="s">
        <v>3</v>
      </c>
      <c r="N1386" t="s">
        <v>445</v>
      </c>
      <c r="O1386" t="s">
        <v>46</v>
      </c>
      <c r="P1386" t="s">
        <v>294</v>
      </c>
      <c r="Q1386" t="s">
        <v>295</v>
      </c>
      <c r="S1386">
        <v>49.6</v>
      </c>
      <c r="T1386">
        <v>0.85</v>
      </c>
      <c r="U1386">
        <v>19.22</v>
      </c>
      <c r="Z1386">
        <v>9.99</v>
      </c>
      <c r="AB1386">
        <v>0.18</v>
      </c>
      <c r="AC1386">
        <v>6.27</v>
      </c>
      <c r="AD1386">
        <v>10.9</v>
      </c>
      <c r="AE1386">
        <v>2.54</v>
      </c>
      <c r="AF1386">
        <v>0.28999999999999998</v>
      </c>
      <c r="AG1386">
        <v>0.16</v>
      </c>
      <c r="AL1386" s="11">
        <f t="shared" si="84"/>
        <v>1</v>
      </c>
      <c r="AM1386" s="12">
        <f t="shared" si="85"/>
        <v>0</v>
      </c>
      <c r="AN1386" s="12">
        <f t="shared" si="86"/>
        <v>0</v>
      </c>
      <c r="AO1386" s="13">
        <f t="shared" si="87"/>
        <v>0</v>
      </c>
    </row>
    <row r="1387" spans="1:41" x14ac:dyDescent="0.25">
      <c r="A1387" t="s">
        <v>1554</v>
      </c>
      <c r="C1387" t="s">
        <v>43</v>
      </c>
      <c r="D1387" t="s">
        <v>1515</v>
      </c>
      <c r="E1387">
        <v>52.460700000000003</v>
      </c>
      <c r="F1387">
        <v>158.16200000000001</v>
      </c>
      <c r="G1387">
        <v>1E-4</v>
      </c>
      <c r="J1387" t="s">
        <v>3</v>
      </c>
      <c r="N1387" t="s">
        <v>445</v>
      </c>
      <c r="O1387" t="s">
        <v>46</v>
      </c>
      <c r="P1387" t="s">
        <v>294</v>
      </c>
      <c r="Q1387" t="s">
        <v>295</v>
      </c>
      <c r="S1387">
        <v>50.14</v>
      </c>
      <c r="T1387">
        <v>0.93</v>
      </c>
      <c r="U1387">
        <v>18.12</v>
      </c>
      <c r="Z1387">
        <v>9.66</v>
      </c>
      <c r="AB1387">
        <v>0.19</v>
      </c>
      <c r="AC1387">
        <v>7.22</v>
      </c>
      <c r="AD1387">
        <v>10.84</v>
      </c>
      <c r="AE1387">
        <v>2.27</v>
      </c>
      <c r="AF1387">
        <v>0.49</v>
      </c>
      <c r="AG1387">
        <v>0.14000000000000001</v>
      </c>
      <c r="AL1387" s="11">
        <f t="shared" si="84"/>
        <v>1</v>
      </c>
      <c r="AM1387" s="12">
        <f t="shared" si="85"/>
        <v>0</v>
      </c>
      <c r="AN1387" s="12">
        <f t="shared" si="86"/>
        <v>0</v>
      </c>
      <c r="AO1387" s="13">
        <f t="shared" si="87"/>
        <v>0</v>
      </c>
    </row>
    <row r="1388" spans="1:41" x14ac:dyDescent="0.25">
      <c r="A1388" t="s">
        <v>1555</v>
      </c>
      <c r="C1388" t="s">
        <v>43</v>
      </c>
      <c r="D1388" t="s">
        <v>1515</v>
      </c>
      <c r="E1388">
        <v>52.460700000000003</v>
      </c>
      <c r="F1388">
        <v>158.16200000000001</v>
      </c>
      <c r="G1388">
        <v>1E-4</v>
      </c>
      <c r="J1388" t="s">
        <v>3</v>
      </c>
      <c r="N1388" t="s">
        <v>445</v>
      </c>
      <c r="O1388" t="s">
        <v>46</v>
      </c>
      <c r="P1388" t="s">
        <v>294</v>
      </c>
      <c r="Q1388" t="s">
        <v>295</v>
      </c>
      <c r="S1388">
        <v>51.97</v>
      </c>
      <c r="T1388">
        <v>1.1299999999999999</v>
      </c>
      <c r="U1388">
        <v>18.309999999999999</v>
      </c>
      <c r="Z1388">
        <v>9.27</v>
      </c>
      <c r="AB1388">
        <v>0.2</v>
      </c>
      <c r="AC1388">
        <v>5.39</v>
      </c>
      <c r="AD1388">
        <v>10.4</v>
      </c>
      <c r="AE1388">
        <v>2.54</v>
      </c>
      <c r="AF1388">
        <v>0.61</v>
      </c>
      <c r="AG1388">
        <v>0.17</v>
      </c>
      <c r="AL1388" s="11">
        <f t="shared" si="84"/>
        <v>1</v>
      </c>
      <c r="AM1388" s="12">
        <f t="shared" si="85"/>
        <v>0</v>
      </c>
      <c r="AN1388" s="12">
        <f t="shared" si="86"/>
        <v>0</v>
      </c>
      <c r="AO1388" s="13">
        <f t="shared" si="87"/>
        <v>0</v>
      </c>
    </row>
    <row r="1389" spans="1:41" x14ac:dyDescent="0.25">
      <c r="A1389" t="s">
        <v>1556</v>
      </c>
      <c r="C1389" t="s">
        <v>43</v>
      </c>
      <c r="D1389" t="s">
        <v>1515</v>
      </c>
      <c r="E1389">
        <v>52.460700000000003</v>
      </c>
      <c r="F1389">
        <v>158.16200000000001</v>
      </c>
      <c r="G1389">
        <v>1E-4</v>
      </c>
      <c r="J1389" t="s">
        <v>3</v>
      </c>
      <c r="N1389" t="s">
        <v>445</v>
      </c>
      <c r="O1389" t="s">
        <v>46</v>
      </c>
      <c r="P1389" t="s">
        <v>294</v>
      </c>
      <c r="Q1389" t="s">
        <v>295</v>
      </c>
      <c r="S1389">
        <v>50.19</v>
      </c>
      <c r="T1389">
        <v>1.06</v>
      </c>
      <c r="U1389">
        <v>19.97</v>
      </c>
      <c r="Z1389">
        <v>9.6300000000000008</v>
      </c>
      <c r="AB1389">
        <v>0.21</v>
      </c>
      <c r="AC1389">
        <v>5.08</v>
      </c>
      <c r="AD1389">
        <v>10.73</v>
      </c>
      <c r="AE1389">
        <v>2.4500000000000002</v>
      </c>
      <c r="AF1389">
        <v>0.42</v>
      </c>
      <c r="AG1389">
        <v>0.25</v>
      </c>
      <c r="AL1389" s="11">
        <f t="shared" si="84"/>
        <v>1</v>
      </c>
      <c r="AM1389" s="12">
        <f t="shared" si="85"/>
        <v>0</v>
      </c>
      <c r="AN1389" s="12">
        <f t="shared" si="86"/>
        <v>0</v>
      </c>
      <c r="AO1389" s="13">
        <f t="shared" si="87"/>
        <v>0</v>
      </c>
    </row>
    <row r="1390" spans="1:41" x14ac:dyDescent="0.25">
      <c r="A1390" t="s">
        <v>1557</v>
      </c>
      <c r="C1390" t="s">
        <v>43</v>
      </c>
      <c r="D1390" t="s">
        <v>1515</v>
      </c>
      <c r="E1390">
        <v>52.460700000000003</v>
      </c>
      <c r="F1390">
        <v>158.16200000000001</v>
      </c>
      <c r="G1390">
        <v>1E-4</v>
      </c>
      <c r="J1390" t="s">
        <v>3</v>
      </c>
      <c r="N1390" t="s">
        <v>445</v>
      </c>
      <c r="O1390" t="s">
        <v>46</v>
      </c>
      <c r="P1390" t="s">
        <v>341</v>
      </c>
      <c r="Q1390" t="s">
        <v>342</v>
      </c>
      <c r="S1390">
        <v>54.24</v>
      </c>
      <c r="T1390">
        <v>1</v>
      </c>
      <c r="U1390">
        <v>17.440000000000001</v>
      </c>
      <c r="Z1390">
        <v>8.67</v>
      </c>
      <c r="AB1390">
        <v>0.15</v>
      </c>
      <c r="AC1390">
        <v>5.0199999999999996</v>
      </c>
      <c r="AD1390">
        <v>8.99</v>
      </c>
      <c r="AE1390">
        <v>3.1</v>
      </c>
      <c r="AF1390">
        <v>1.2</v>
      </c>
      <c r="AG1390">
        <v>0.18</v>
      </c>
      <c r="AL1390" s="11">
        <f t="shared" si="84"/>
        <v>1</v>
      </c>
      <c r="AM1390" s="12">
        <f t="shared" si="85"/>
        <v>0</v>
      </c>
      <c r="AN1390" s="12">
        <f t="shared" si="86"/>
        <v>0</v>
      </c>
      <c r="AO1390" s="13">
        <f t="shared" si="87"/>
        <v>0</v>
      </c>
    </row>
    <row r="1391" spans="1:41" x14ac:dyDescent="0.25">
      <c r="A1391" t="s">
        <v>1558</v>
      </c>
      <c r="C1391" t="s">
        <v>43</v>
      </c>
      <c r="D1391" t="s">
        <v>1515</v>
      </c>
      <c r="E1391">
        <v>52.460700000000003</v>
      </c>
      <c r="F1391">
        <v>158.16200000000001</v>
      </c>
      <c r="G1391">
        <v>1E-4</v>
      </c>
      <c r="J1391" t="s">
        <v>3</v>
      </c>
      <c r="N1391" t="s">
        <v>445</v>
      </c>
      <c r="O1391" t="s">
        <v>46</v>
      </c>
      <c r="P1391" t="s">
        <v>294</v>
      </c>
      <c r="Q1391" t="s">
        <v>295</v>
      </c>
      <c r="S1391">
        <v>50.3</v>
      </c>
      <c r="T1391">
        <v>1.01</v>
      </c>
      <c r="U1391">
        <v>19.149999999999999</v>
      </c>
      <c r="Z1391">
        <v>9.4499999999999993</v>
      </c>
      <c r="AB1391">
        <v>0.14000000000000001</v>
      </c>
      <c r="AC1391">
        <v>6.25</v>
      </c>
      <c r="AD1391">
        <v>10.41</v>
      </c>
      <c r="AE1391">
        <v>2.5099999999999998</v>
      </c>
      <c r="AF1391">
        <v>0.55000000000000004</v>
      </c>
      <c r="AG1391">
        <v>0.23</v>
      </c>
      <c r="AL1391" s="11">
        <f t="shared" si="84"/>
        <v>1</v>
      </c>
      <c r="AM1391" s="12">
        <f t="shared" si="85"/>
        <v>0</v>
      </c>
      <c r="AN1391" s="12">
        <f t="shared" si="86"/>
        <v>0</v>
      </c>
      <c r="AO1391" s="13">
        <f t="shared" si="87"/>
        <v>0</v>
      </c>
    </row>
    <row r="1392" spans="1:41" x14ac:dyDescent="0.25">
      <c r="A1392" t="s">
        <v>1559</v>
      </c>
      <c r="C1392" t="s">
        <v>43</v>
      </c>
      <c r="D1392" t="s">
        <v>1515</v>
      </c>
      <c r="E1392">
        <v>52.460700000000003</v>
      </c>
      <c r="F1392">
        <v>158.16200000000001</v>
      </c>
      <c r="G1392">
        <v>1E-4</v>
      </c>
      <c r="J1392" t="s">
        <v>3</v>
      </c>
      <c r="N1392" t="s">
        <v>445</v>
      </c>
      <c r="O1392" t="s">
        <v>46</v>
      </c>
      <c r="P1392" t="s">
        <v>294</v>
      </c>
      <c r="Q1392" t="s">
        <v>295</v>
      </c>
      <c r="S1392">
        <v>48.97</v>
      </c>
      <c r="T1392">
        <v>1</v>
      </c>
      <c r="U1392">
        <v>20.25</v>
      </c>
      <c r="Z1392">
        <v>10.050000000000001</v>
      </c>
      <c r="AB1392">
        <v>0.18</v>
      </c>
      <c r="AC1392">
        <v>5.4</v>
      </c>
      <c r="AD1392">
        <v>10.73</v>
      </c>
      <c r="AE1392">
        <v>2.71</v>
      </c>
      <c r="AF1392">
        <v>0.55000000000000004</v>
      </c>
      <c r="AG1392">
        <v>0.16</v>
      </c>
      <c r="AL1392" s="11">
        <f t="shared" si="84"/>
        <v>1</v>
      </c>
      <c r="AM1392" s="12">
        <f t="shared" si="85"/>
        <v>0</v>
      </c>
      <c r="AN1392" s="12">
        <f t="shared" si="86"/>
        <v>0</v>
      </c>
      <c r="AO1392" s="13">
        <f t="shared" si="87"/>
        <v>0</v>
      </c>
    </row>
    <row r="1393" spans="1:41" x14ac:dyDescent="0.25">
      <c r="A1393" t="s">
        <v>1560</v>
      </c>
      <c r="C1393" t="s">
        <v>43</v>
      </c>
      <c r="D1393" t="s">
        <v>1515</v>
      </c>
      <c r="E1393">
        <v>52.460700000000003</v>
      </c>
      <c r="F1393">
        <v>158.16200000000001</v>
      </c>
      <c r="G1393">
        <v>1E-4</v>
      </c>
      <c r="J1393" t="s">
        <v>3</v>
      </c>
      <c r="N1393" t="s">
        <v>445</v>
      </c>
      <c r="O1393" t="s">
        <v>46</v>
      </c>
      <c r="P1393" t="s">
        <v>294</v>
      </c>
      <c r="Q1393" t="s">
        <v>295</v>
      </c>
      <c r="S1393">
        <v>50.95</v>
      </c>
      <c r="T1393">
        <v>0.78</v>
      </c>
      <c r="U1393">
        <v>20.94</v>
      </c>
      <c r="Z1393">
        <v>7.94</v>
      </c>
      <c r="AB1393">
        <v>0.18</v>
      </c>
      <c r="AC1393">
        <v>5.15</v>
      </c>
      <c r="AD1393">
        <v>11.17</v>
      </c>
      <c r="AE1393">
        <v>2.25</v>
      </c>
      <c r="AF1393">
        <v>0.55000000000000004</v>
      </c>
      <c r="AG1393">
        <v>0.1</v>
      </c>
      <c r="AL1393" s="11">
        <f t="shared" si="84"/>
        <v>1</v>
      </c>
      <c r="AM1393" s="12">
        <f t="shared" si="85"/>
        <v>0</v>
      </c>
      <c r="AN1393" s="12">
        <f t="shared" si="86"/>
        <v>0</v>
      </c>
      <c r="AO1393" s="13">
        <f t="shared" si="87"/>
        <v>0</v>
      </c>
    </row>
    <row r="1394" spans="1:41" x14ac:dyDescent="0.25">
      <c r="A1394" t="s">
        <v>1561</v>
      </c>
      <c r="C1394" t="s">
        <v>43</v>
      </c>
      <c r="D1394" t="s">
        <v>1515</v>
      </c>
      <c r="E1394">
        <v>52.460700000000003</v>
      </c>
      <c r="F1394">
        <v>158.16200000000001</v>
      </c>
      <c r="G1394">
        <v>1E-4</v>
      </c>
      <c r="J1394" t="s">
        <v>3</v>
      </c>
      <c r="N1394" t="s">
        <v>445</v>
      </c>
      <c r="O1394" t="s">
        <v>46</v>
      </c>
      <c r="P1394" t="s">
        <v>341</v>
      </c>
      <c r="Q1394" t="s">
        <v>342</v>
      </c>
      <c r="S1394">
        <v>54.94</v>
      </c>
      <c r="T1394">
        <v>0.91</v>
      </c>
      <c r="U1394">
        <v>16.93</v>
      </c>
      <c r="Z1394">
        <v>9.16</v>
      </c>
      <c r="AB1394">
        <v>0.16</v>
      </c>
      <c r="AC1394">
        <v>5.26</v>
      </c>
      <c r="AD1394">
        <v>8.9600000000000009</v>
      </c>
      <c r="AE1394">
        <v>2.65</v>
      </c>
      <c r="AF1394">
        <v>0.85</v>
      </c>
      <c r="AG1394">
        <v>0.18</v>
      </c>
      <c r="AL1394" s="11">
        <f t="shared" si="84"/>
        <v>1</v>
      </c>
      <c r="AM1394" s="12">
        <f t="shared" si="85"/>
        <v>0</v>
      </c>
      <c r="AN1394" s="12">
        <f t="shared" si="86"/>
        <v>0</v>
      </c>
      <c r="AO1394" s="13">
        <f t="shared" si="87"/>
        <v>0</v>
      </c>
    </row>
    <row r="1395" spans="1:41" x14ac:dyDescent="0.25">
      <c r="A1395" t="s">
        <v>1562</v>
      </c>
      <c r="C1395" t="s">
        <v>43</v>
      </c>
      <c r="D1395" t="s">
        <v>1515</v>
      </c>
      <c r="E1395">
        <v>52.460700000000003</v>
      </c>
      <c r="F1395">
        <v>158.16200000000001</v>
      </c>
      <c r="G1395">
        <v>1E-4</v>
      </c>
      <c r="J1395" t="s">
        <v>3</v>
      </c>
      <c r="N1395" t="s">
        <v>445</v>
      </c>
      <c r="O1395" t="s">
        <v>46</v>
      </c>
      <c r="P1395" t="s">
        <v>294</v>
      </c>
      <c r="Q1395" t="s">
        <v>295</v>
      </c>
      <c r="S1395">
        <v>53.19</v>
      </c>
      <c r="T1395">
        <v>0.99</v>
      </c>
      <c r="U1395">
        <v>19.37</v>
      </c>
      <c r="Z1395">
        <v>9.9700000000000006</v>
      </c>
      <c r="AB1395">
        <v>0.16</v>
      </c>
      <c r="AC1395">
        <v>3.93</v>
      </c>
      <c r="AD1395">
        <v>8.85</v>
      </c>
      <c r="AE1395">
        <v>2.82</v>
      </c>
      <c r="AF1395">
        <v>0.55000000000000004</v>
      </c>
      <c r="AG1395">
        <v>0.17</v>
      </c>
      <c r="AL1395" s="11">
        <f t="shared" si="84"/>
        <v>1</v>
      </c>
      <c r="AM1395" s="12">
        <f t="shared" si="85"/>
        <v>0</v>
      </c>
      <c r="AN1395" s="12">
        <f t="shared" si="86"/>
        <v>0</v>
      </c>
      <c r="AO1395" s="13">
        <f t="shared" si="87"/>
        <v>0</v>
      </c>
    </row>
    <row r="1396" spans="1:41" x14ac:dyDescent="0.25">
      <c r="A1396" t="s">
        <v>1563</v>
      </c>
      <c r="C1396" t="s">
        <v>43</v>
      </c>
      <c r="D1396" t="s">
        <v>1564</v>
      </c>
      <c r="E1396">
        <v>20.421399999999998</v>
      </c>
      <c r="F1396">
        <v>121.96</v>
      </c>
      <c r="G1396">
        <v>1E-4</v>
      </c>
      <c r="J1396" t="s">
        <v>3</v>
      </c>
      <c r="N1396" t="s">
        <v>1446</v>
      </c>
      <c r="O1396" t="s">
        <v>46</v>
      </c>
      <c r="P1396" t="s">
        <v>341</v>
      </c>
      <c r="Q1396" t="s">
        <v>342</v>
      </c>
      <c r="AD1396">
        <v>8.3000000000000007</v>
      </c>
      <c r="AF1396">
        <v>2.2400000000000002</v>
      </c>
      <c r="AL1396" s="11">
        <f t="shared" si="84"/>
        <v>1</v>
      </c>
      <c r="AM1396" s="12">
        <f t="shared" si="85"/>
        <v>0</v>
      </c>
      <c r="AN1396" s="12">
        <f t="shared" si="86"/>
        <v>0</v>
      </c>
      <c r="AO1396" s="13">
        <f t="shared" si="87"/>
        <v>0</v>
      </c>
    </row>
    <row r="1397" spans="1:41" x14ac:dyDescent="0.25">
      <c r="A1397" t="s">
        <v>1565</v>
      </c>
      <c r="C1397" t="s">
        <v>43</v>
      </c>
      <c r="D1397" t="s">
        <v>1564</v>
      </c>
      <c r="E1397">
        <v>20.421399999999998</v>
      </c>
      <c r="F1397">
        <v>121.96</v>
      </c>
      <c r="G1397">
        <v>1E-4</v>
      </c>
      <c r="J1397" t="s">
        <v>3</v>
      </c>
      <c r="N1397" t="s">
        <v>1446</v>
      </c>
      <c r="O1397" t="s">
        <v>46</v>
      </c>
      <c r="P1397" t="s">
        <v>1566</v>
      </c>
      <c r="Q1397" t="s">
        <v>1567</v>
      </c>
      <c r="AD1397">
        <v>11.42</v>
      </c>
      <c r="AF1397">
        <v>2.1800000000000002</v>
      </c>
      <c r="AL1397" s="11">
        <f t="shared" si="84"/>
        <v>0</v>
      </c>
      <c r="AM1397" s="12">
        <f t="shared" si="85"/>
        <v>0</v>
      </c>
      <c r="AN1397" s="12">
        <f t="shared" si="86"/>
        <v>0</v>
      </c>
      <c r="AO1397" s="13">
        <f t="shared" si="87"/>
        <v>0</v>
      </c>
    </row>
    <row r="1398" spans="1:41" x14ac:dyDescent="0.25">
      <c r="A1398" t="s">
        <v>1568</v>
      </c>
      <c r="C1398" t="s">
        <v>43</v>
      </c>
      <c r="D1398" t="s">
        <v>1564</v>
      </c>
      <c r="E1398">
        <v>20.421399999999998</v>
      </c>
      <c r="F1398">
        <v>121.96</v>
      </c>
      <c r="G1398">
        <v>1E-4</v>
      </c>
      <c r="J1398" t="s">
        <v>3</v>
      </c>
      <c r="N1398" t="s">
        <v>1446</v>
      </c>
      <c r="O1398" t="s">
        <v>46</v>
      </c>
      <c r="P1398" t="s">
        <v>369</v>
      </c>
      <c r="Q1398" t="s">
        <v>370</v>
      </c>
      <c r="AD1398">
        <v>18.399999999999999</v>
      </c>
      <c r="AF1398">
        <v>0.2</v>
      </c>
      <c r="AL1398" s="11">
        <f t="shared" si="84"/>
        <v>1</v>
      </c>
      <c r="AM1398" s="12">
        <f t="shared" si="85"/>
        <v>0</v>
      </c>
      <c r="AN1398" s="12">
        <f t="shared" si="86"/>
        <v>0</v>
      </c>
      <c r="AO1398" s="13">
        <f t="shared" si="87"/>
        <v>0</v>
      </c>
    </row>
    <row r="1399" spans="1:41" x14ac:dyDescent="0.25">
      <c r="A1399" t="s">
        <v>1569</v>
      </c>
      <c r="C1399" t="s">
        <v>43</v>
      </c>
      <c r="D1399" t="s">
        <v>1564</v>
      </c>
      <c r="E1399">
        <v>20.421399999999998</v>
      </c>
      <c r="F1399">
        <v>121.96</v>
      </c>
      <c r="G1399">
        <v>1E-4</v>
      </c>
      <c r="J1399" t="s">
        <v>3</v>
      </c>
      <c r="N1399" t="s">
        <v>1446</v>
      </c>
      <c r="O1399" t="s">
        <v>46</v>
      </c>
      <c r="P1399" t="s">
        <v>341</v>
      </c>
      <c r="Q1399" t="s">
        <v>342</v>
      </c>
      <c r="AD1399">
        <v>8.2100000000000009</v>
      </c>
      <c r="AF1399">
        <v>2.27</v>
      </c>
      <c r="AL1399" s="11">
        <f t="shared" si="84"/>
        <v>1</v>
      </c>
      <c r="AM1399" s="12">
        <f t="shared" si="85"/>
        <v>0</v>
      </c>
      <c r="AN1399" s="12">
        <f t="shared" si="86"/>
        <v>0</v>
      </c>
      <c r="AO1399" s="13">
        <f t="shared" si="87"/>
        <v>0</v>
      </c>
    </row>
    <row r="1400" spans="1:41" x14ac:dyDescent="0.25">
      <c r="A1400" t="s">
        <v>1570</v>
      </c>
      <c r="C1400" t="s">
        <v>43</v>
      </c>
      <c r="D1400" t="s">
        <v>1564</v>
      </c>
      <c r="E1400">
        <v>20.421399999999998</v>
      </c>
      <c r="F1400">
        <v>121.96</v>
      </c>
      <c r="G1400">
        <v>1E-4</v>
      </c>
      <c r="J1400" t="s">
        <v>3</v>
      </c>
      <c r="N1400" t="s">
        <v>1446</v>
      </c>
      <c r="O1400" t="s">
        <v>46</v>
      </c>
      <c r="P1400" t="s">
        <v>1566</v>
      </c>
      <c r="Q1400" t="s">
        <v>1571</v>
      </c>
      <c r="AD1400">
        <v>0.45</v>
      </c>
      <c r="AF1400">
        <v>0.48</v>
      </c>
      <c r="AL1400" s="11">
        <f t="shared" si="84"/>
        <v>0</v>
      </c>
      <c r="AM1400" s="12">
        <f t="shared" si="85"/>
        <v>0</v>
      </c>
      <c r="AN1400" s="12">
        <f t="shared" si="86"/>
        <v>0</v>
      </c>
      <c r="AO1400" s="13">
        <f t="shared" si="87"/>
        <v>0</v>
      </c>
    </row>
    <row r="1401" spans="1:41" x14ac:dyDescent="0.25">
      <c r="A1401" t="s">
        <v>1572</v>
      </c>
      <c r="C1401" t="s">
        <v>43</v>
      </c>
      <c r="D1401" t="s">
        <v>1564</v>
      </c>
      <c r="E1401">
        <v>20.421399999999998</v>
      </c>
      <c r="F1401">
        <v>121.96</v>
      </c>
      <c r="G1401">
        <v>1E-4</v>
      </c>
      <c r="J1401" t="s">
        <v>3</v>
      </c>
      <c r="N1401" t="s">
        <v>1446</v>
      </c>
      <c r="O1401" t="s">
        <v>46</v>
      </c>
      <c r="P1401" t="s">
        <v>1566</v>
      </c>
      <c r="Q1401" t="s">
        <v>1571</v>
      </c>
      <c r="AD1401">
        <v>0.24</v>
      </c>
      <c r="AF1401">
        <v>0.28999999999999998</v>
      </c>
      <c r="AL1401" s="11">
        <f t="shared" si="84"/>
        <v>0</v>
      </c>
      <c r="AM1401" s="12">
        <f t="shared" si="85"/>
        <v>0</v>
      </c>
      <c r="AN1401" s="12">
        <f t="shared" si="86"/>
        <v>0</v>
      </c>
      <c r="AO1401" s="13">
        <f t="shared" si="87"/>
        <v>0</v>
      </c>
    </row>
    <row r="1402" spans="1:41" x14ac:dyDescent="0.25">
      <c r="A1402" t="s">
        <v>1573</v>
      </c>
      <c r="C1402" t="s">
        <v>43</v>
      </c>
      <c r="D1402" t="s">
        <v>1564</v>
      </c>
      <c r="E1402">
        <v>20.421399999999998</v>
      </c>
      <c r="F1402">
        <v>121.96</v>
      </c>
      <c r="G1402">
        <v>1E-4</v>
      </c>
      <c r="J1402" t="s">
        <v>3</v>
      </c>
      <c r="N1402" t="s">
        <v>1446</v>
      </c>
      <c r="O1402" t="s">
        <v>46</v>
      </c>
      <c r="P1402" t="s">
        <v>1566</v>
      </c>
      <c r="Q1402" t="s">
        <v>1571</v>
      </c>
      <c r="AD1402">
        <v>0.2</v>
      </c>
      <c r="AF1402">
        <v>0.16</v>
      </c>
      <c r="AL1402" s="11">
        <f t="shared" si="84"/>
        <v>0</v>
      </c>
      <c r="AM1402" s="12">
        <f t="shared" si="85"/>
        <v>0</v>
      </c>
      <c r="AN1402" s="12">
        <f t="shared" si="86"/>
        <v>0</v>
      </c>
      <c r="AO1402" s="13">
        <f t="shared" si="87"/>
        <v>0</v>
      </c>
    </row>
    <row r="1403" spans="1:41" x14ac:dyDescent="0.25">
      <c r="A1403" t="s">
        <v>1574</v>
      </c>
      <c r="C1403" t="s">
        <v>43</v>
      </c>
      <c r="D1403" t="s">
        <v>1564</v>
      </c>
      <c r="E1403">
        <v>20.421399999999998</v>
      </c>
      <c r="F1403">
        <v>121.96</v>
      </c>
      <c r="G1403">
        <v>1E-4</v>
      </c>
      <c r="J1403" t="s">
        <v>3</v>
      </c>
      <c r="N1403" t="s">
        <v>1446</v>
      </c>
      <c r="O1403" t="s">
        <v>46</v>
      </c>
      <c r="P1403" t="s">
        <v>1566</v>
      </c>
      <c r="Q1403" t="s">
        <v>1571</v>
      </c>
      <c r="AD1403">
        <v>0.23</v>
      </c>
      <c r="AF1403">
        <v>0.13</v>
      </c>
      <c r="AL1403" s="11">
        <f t="shared" si="84"/>
        <v>0</v>
      </c>
      <c r="AM1403" s="12">
        <f t="shared" si="85"/>
        <v>0</v>
      </c>
      <c r="AN1403" s="12">
        <f t="shared" si="86"/>
        <v>0</v>
      </c>
      <c r="AO1403" s="13">
        <f t="shared" si="87"/>
        <v>0</v>
      </c>
    </row>
    <row r="1404" spans="1:41" x14ac:dyDescent="0.25">
      <c r="A1404" t="s">
        <v>1575</v>
      </c>
      <c r="C1404" t="s">
        <v>43</v>
      </c>
      <c r="D1404" t="s">
        <v>1564</v>
      </c>
      <c r="E1404">
        <v>20.421399999999998</v>
      </c>
      <c r="F1404">
        <v>121.96</v>
      </c>
      <c r="G1404">
        <v>1E-4</v>
      </c>
      <c r="J1404" t="s">
        <v>3</v>
      </c>
      <c r="N1404" t="s">
        <v>1446</v>
      </c>
      <c r="O1404" t="s">
        <v>46</v>
      </c>
      <c r="P1404" t="s">
        <v>1566</v>
      </c>
      <c r="Q1404" t="s">
        <v>1571</v>
      </c>
      <c r="AD1404">
        <v>0.2</v>
      </c>
      <c r="AF1404">
        <v>0.12</v>
      </c>
      <c r="AL1404" s="11">
        <f t="shared" si="84"/>
        <v>0</v>
      </c>
      <c r="AM1404" s="12">
        <f t="shared" si="85"/>
        <v>0</v>
      </c>
      <c r="AN1404" s="12">
        <f t="shared" si="86"/>
        <v>0</v>
      </c>
      <c r="AO1404" s="13">
        <f t="shared" si="87"/>
        <v>0</v>
      </c>
    </row>
    <row r="1405" spans="1:41" x14ac:dyDescent="0.25">
      <c r="A1405" t="s">
        <v>1576</v>
      </c>
      <c r="C1405" t="s">
        <v>43</v>
      </c>
      <c r="D1405" t="s">
        <v>1564</v>
      </c>
      <c r="E1405">
        <v>20.421399999999998</v>
      </c>
      <c r="F1405">
        <v>121.96</v>
      </c>
      <c r="G1405">
        <v>1E-4</v>
      </c>
      <c r="J1405" t="s">
        <v>3</v>
      </c>
      <c r="N1405" t="s">
        <v>1446</v>
      </c>
      <c r="O1405" t="s">
        <v>46</v>
      </c>
      <c r="P1405" t="s">
        <v>1566</v>
      </c>
      <c r="Q1405" t="s">
        <v>1571</v>
      </c>
      <c r="AD1405">
        <v>0.23</v>
      </c>
      <c r="AF1405">
        <v>0.21</v>
      </c>
      <c r="AL1405" s="11">
        <f t="shared" si="84"/>
        <v>0</v>
      </c>
      <c r="AM1405" s="12">
        <f t="shared" si="85"/>
        <v>0</v>
      </c>
      <c r="AN1405" s="12">
        <f t="shared" si="86"/>
        <v>0</v>
      </c>
      <c r="AO1405" s="13">
        <f t="shared" si="87"/>
        <v>0</v>
      </c>
    </row>
    <row r="1406" spans="1:41" x14ac:dyDescent="0.25">
      <c r="A1406" t="s">
        <v>1577</v>
      </c>
      <c r="C1406" t="s">
        <v>43</v>
      </c>
      <c r="D1406" t="s">
        <v>1564</v>
      </c>
      <c r="E1406">
        <v>20.421399999999998</v>
      </c>
      <c r="F1406">
        <v>121.96</v>
      </c>
      <c r="G1406">
        <v>1E-4</v>
      </c>
      <c r="J1406" t="s">
        <v>3</v>
      </c>
      <c r="N1406" t="s">
        <v>1446</v>
      </c>
      <c r="O1406" t="s">
        <v>46</v>
      </c>
      <c r="P1406" t="s">
        <v>1566</v>
      </c>
      <c r="Q1406" t="s">
        <v>1571</v>
      </c>
      <c r="AD1406">
        <v>1.28</v>
      </c>
      <c r="AF1406">
        <v>0.12</v>
      </c>
      <c r="AL1406" s="11">
        <f t="shared" si="84"/>
        <v>0</v>
      </c>
      <c r="AM1406" s="12">
        <f t="shared" si="85"/>
        <v>0</v>
      </c>
      <c r="AN1406" s="12">
        <f t="shared" si="86"/>
        <v>0</v>
      </c>
      <c r="AO1406" s="13">
        <f t="shared" si="87"/>
        <v>0</v>
      </c>
    </row>
    <row r="1407" spans="1:41" x14ac:dyDescent="0.25">
      <c r="A1407" t="s">
        <v>1578</v>
      </c>
      <c r="C1407" t="s">
        <v>43</v>
      </c>
      <c r="D1407" t="s">
        <v>1564</v>
      </c>
      <c r="E1407">
        <v>20.421399999999998</v>
      </c>
      <c r="F1407">
        <v>121.96</v>
      </c>
      <c r="G1407">
        <v>1E-4</v>
      </c>
      <c r="J1407" t="s">
        <v>3</v>
      </c>
      <c r="N1407" t="s">
        <v>1446</v>
      </c>
      <c r="O1407" t="s">
        <v>46</v>
      </c>
      <c r="P1407" t="s">
        <v>341</v>
      </c>
      <c r="Q1407" t="s">
        <v>342</v>
      </c>
      <c r="AD1407">
        <v>7.74</v>
      </c>
      <c r="AF1407">
        <v>2.12</v>
      </c>
      <c r="AL1407" s="11">
        <f t="shared" si="84"/>
        <v>1</v>
      </c>
      <c r="AM1407" s="12">
        <f t="shared" si="85"/>
        <v>0</v>
      </c>
      <c r="AN1407" s="12">
        <f t="shared" si="86"/>
        <v>0</v>
      </c>
      <c r="AO1407" s="13">
        <f t="shared" si="87"/>
        <v>0</v>
      </c>
    </row>
    <row r="1408" spans="1:41" x14ac:dyDescent="0.25">
      <c r="A1408" t="s">
        <v>1579</v>
      </c>
      <c r="C1408" t="s">
        <v>43</v>
      </c>
      <c r="D1408" t="s">
        <v>1564</v>
      </c>
      <c r="E1408">
        <v>20.421399999999998</v>
      </c>
      <c r="F1408">
        <v>121.96</v>
      </c>
      <c r="G1408">
        <v>1E-4</v>
      </c>
      <c r="J1408" t="s">
        <v>3</v>
      </c>
      <c r="N1408" t="s">
        <v>1446</v>
      </c>
      <c r="O1408" t="s">
        <v>46</v>
      </c>
      <c r="P1408" t="s">
        <v>1566</v>
      </c>
      <c r="Q1408" t="s">
        <v>1580</v>
      </c>
      <c r="AD1408">
        <v>1.56</v>
      </c>
      <c r="AF1408">
        <v>0.16</v>
      </c>
      <c r="AL1408" s="11">
        <f t="shared" si="84"/>
        <v>0</v>
      </c>
      <c r="AM1408" s="12">
        <f t="shared" si="85"/>
        <v>0</v>
      </c>
      <c r="AN1408" s="12">
        <f t="shared" si="86"/>
        <v>0</v>
      </c>
      <c r="AO1408" s="13">
        <f t="shared" si="87"/>
        <v>0</v>
      </c>
    </row>
    <row r="1409" spans="1:41" x14ac:dyDescent="0.25">
      <c r="A1409" t="s">
        <v>1581</v>
      </c>
      <c r="C1409" t="s">
        <v>43</v>
      </c>
      <c r="D1409" t="s">
        <v>1564</v>
      </c>
      <c r="E1409">
        <v>20.421399999999998</v>
      </c>
      <c r="F1409">
        <v>121.96</v>
      </c>
      <c r="G1409">
        <v>1E-4</v>
      </c>
      <c r="J1409" t="s">
        <v>3</v>
      </c>
      <c r="N1409" t="s">
        <v>1446</v>
      </c>
      <c r="O1409" t="s">
        <v>46</v>
      </c>
      <c r="P1409" t="s">
        <v>294</v>
      </c>
      <c r="Q1409" t="s">
        <v>295</v>
      </c>
      <c r="AD1409">
        <v>9.23</v>
      </c>
      <c r="AF1409">
        <v>2.23</v>
      </c>
      <c r="AL1409" s="11">
        <f t="shared" si="84"/>
        <v>1</v>
      </c>
      <c r="AM1409" s="12">
        <f t="shared" si="85"/>
        <v>0</v>
      </c>
      <c r="AN1409" s="12">
        <f t="shared" si="86"/>
        <v>0</v>
      </c>
      <c r="AO1409" s="13">
        <f t="shared" si="87"/>
        <v>0</v>
      </c>
    </row>
    <row r="1410" spans="1:41" x14ac:dyDescent="0.25">
      <c r="A1410" t="s">
        <v>1582</v>
      </c>
      <c r="C1410" t="s">
        <v>43</v>
      </c>
      <c r="D1410" t="s">
        <v>1564</v>
      </c>
      <c r="E1410">
        <v>20.421399999999998</v>
      </c>
      <c r="F1410">
        <v>121.96</v>
      </c>
      <c r="G1410">
        <v>1E-4</v>
      </c>
      <c r="J1410" t="s">
        <v>3</v>
      </c>
      <c r="N1410" t="s">
        <v>1446</v>
      </c>
      <c r="O1410" t="s">
        <v>46</v>
      </c>
      <c r="P1410" t="s">
        <v>1566</v>
      </c>
      <c r="Q1410" t="s">
        <v>1571</v>
      </c>
      <c r="AD1410">
        <v>0.69</v>
      </c>
      <c r="AF1410">
        <v>0.11</v>
      </c>
      <c r="AL1410" s="11">
        <f t="shared" si="84"/>
        <v>0</v>
      </c>
      <c r="AM1410" s="12">
        <f t="shared" si="85"/>
        <v>0</v>
      </c>
      <c r="AN1410" s="12">
        <f t="shared" si="86"/>
        <v>0</v>
      </c>
      <c r="AO1410" s="13">
        <f t="shared" si="87"/>
        <v>0</v>
      </c>
    </row>
    <row r="1411" spans="1:41" x14ac:dyDescent="0.25">
      <c r="A1411" t="s">
        <v>1583</v>
      </c>
      <c r="C1411" t="s">
        <v>43</v>
      </c>
      <c r="D1411" t="s">
        <v>1564</v>
      </c>
      <c r="E1411">
        <v>20.421399999999998</v>
      </c>
      <c r="F1411">
        <v>121.96</v>
      </c>
      <c r="G1411">
        <v>1E-4</v>
      </c>
      <c r="J1411" t="s">
        <v>3</v>
      </c>
      <c r="N1411" t="s">
        <v>1446</v>
      </c>
      <c r="O1411" t="s">
        <v>46</v>
      </c>
      <c r="P1411" t="s">
        <v>294</v>
      </c>
      <c r="Q1411" t="s">
        <v>295</v>
      </c>
      <c r="AD1411">
        <v>11.22</v>
      </c>
      <c r="AF1411">
        <v>1.1100000000000001</v>
      </c>
      <c r="AL1411" s="11">
        <f t="shared" si="84"/>
        <v>1</v>
      </c>
      <c r="AM1411" s="12">
        <f t="shared" si="85"/>
        <v>0</v>
      </c>
      <c r="AN1411" s="12">
        <f t="shared" si="86"/>
        <v>0</v>
      </c>
      <c r="AO1411" s="13">
        <f t="shared" si="87"/>
        <v>0</v>
      </c>
    </row>
    <row r="1412" spans="1:41" x14ac:dyDescent="0.25">
      <c r="A1412" t="s">
        <v>1584</v>
      </c>
      <c r="C1412" t="s">
        <v>43</v>
      </c>
      <c r="D1412" t="s">
        <v>1564</v>
      </c>
      <c r="E1412">
        <v>20.421399999999998</v>
      </c>
      <c r="F1412">
        <v>121.96</v>
      </c>
      <c r="G1412">
        <v>1E-4</v>
      </c>
      <c r="J1412" t="s">
        <v>3</v>
      </c>
      <c r="N1412" t="s">
        <v>1446</v>
      </c>
      <c r="O1412" t="s">
        <v>46</v>
      </c>
      <c r="P1412" t="s">
        <v>294</v>
      </c>
      <c r="Q1412" t="s">
        <v>295</v>
      </c>
      <c r="AD1412">
        <v>12.63</v>
      </c>
      <c r="AF1412">
        <v>2.06</v>
      </c>
      <c r="AL1412" s="11">
        <f t="shared" si="84"/>
        <v>1</v>
      </c>
      <c r="AM1412" s="12">
        <f t="shared" si="85"/>
        <v>0</v>
      </c>
      <c r="AN1412" s="12">
        <f t="shared" si="86"/>
        <v>0</v>
      </c>
      <c r="AO1412" s="13">
        <f t="shared" si="87"/>
        <v>0</v>
      </c>
    </row>
    <row r="1413" spans="1:41" x14ac:dyDescent="0.25">
      <c r="A1413" t="s">
        <v>1585</v>
      </c>
      <c r="C1413" t="s">
        <v>43</v>
      </c>
      <c r="D1413" t="s">
        <v>1564</v>
      </c>
      <c r="E1413">
        <v>20.421399999999998</v>
      </c>
      <c r="F1413">
        <v>121.96</v>
      </c>
      <c r="G1413">
        <v>1E-4</v>
      </c>
      <c r="J1413" t="s">
        <v>3</v>
      </c>
      <c r="N1413" t="s">
        <v>1446</v>
      </c>
      <c r="O1413" t="s">
        <v>46</v>
      </c>
      <c r="P1413" t="s">
        <v>1566</v>
      </c>
      <c r="Q1413" t="s">
        <v>1571</v>
      </c>
      <c r="AD1413">
        <v>1.33</v>
      </c>
      <c r="AF1413">
        <v>0.01</v>
      </c>
      <c r="AL1413" s="11">
        <f t="shared" si="84"/>
        <v>0</v>
      </c>
      <c r="AM1413" s="12">
        <f t="shared" si="85"/>
        <v>0</v>
      </c>
      <c r="AN1413" s="12">
        <f t="shared" si="86"/>
        <v>0</v>
      </c>
      <c r="AO1413" s="13">
        <f t="shared" si="87"/>
        <v>0</v>
      </c>
    </row>
    <row r="1414" spans="1:41" x14ac:dyDescent="0.25">
      <c r="A1414" t="s">
        <v>1586</v>
      </c>
      <c r="C1414" t="s">
        <v>43</v>
      </c>
      <c r="D1414" t="s">
        <v>1587</v>
      </c>
      <c r="E1414">
        <v>53.93</v>
      </c>
      <c r="F1414">
        <v>-168.03</v>
      </c>
      <c r="G1414">
        <v>0.01</v>
      </c>
      <c r="J1414" t="s">
        <v>3</v>
      </c>
      <c r="N1414" t="s">
        <v>421</v>
      </c>
      <c r="O1414" t="s">
        <v>46</v>
      </c>
      <c r="P1414" t="s">
        <v>341</v>
      </c>
      <c r="Q1414" t="s">
        <v>424</v>
      </c>
      <c r="S1414">
        <v>60.78</v>
      </c>
      <c r="T1414">
        <v>0.53</v>
      </c>
      <c r="U1414">
        <v>18.54</v>
      </c>
      <c r="Z1414">
        <v>4.51</v>
      </c>
      <c r="AB1414">
        <v>0.17</v>
      </c>
      <c r="AC1414">
        <v>1.32</v>
      </c>
      <c r="AD1414">
        <v>6.44</v>
      </c>
      <c r="AE1414">
        <v>4.37</v>
      </c>
      <c r="AF1414">
        <v>3.09</v>
      </c>
      <c r="AG1414">
        <v>0.24</v>
      </c>
      <c r="AL1414" s="11">
        <f t="shared" si="84"/>
        <v>0</v>
      </c>
      <c r="AM1414" s="12">
        <f t="shared" si="85"/>
        <v>1</v>
      </c>
      <c r="AN1414" s="12">
        <f t="shared" si="86"/>
        <v>0</v>
      </c>
      <c r="AO1414" s="13">
        <f t="shared" si="87"/>
        <v>0</v>
      </c>
    </row>
    <row r="1415" spans="1:41" x14ac:dyDescent="0.25">
      <c r="A1415" t="s">
        <v>1588</v>
      </c>
      <c r="C1415" t="s">
        <v>43</v>
      </c>
      <c r="D1415" t="s">
        <v>1587</v>
      </c>
      <c r="E1415">
        <v>51.9636</v>
      </c>
      <c r="F1415">
        <v>-176.708</v>
      </c>
      <c r="G1415">
        <v>1E-4</v>
      </c>
      <c r="H1415">
        <v>2</v>
      </c>
      <c r="I1415">
        <v>2</v>
      </c>
      <c r="J1415" t="s">
        <v>3</v>
      </c>
      <c r="N1415" t="s">
        <v>421</v>
      </c>
      <c r="O1415" t="s">
        <v>46</v>
      </c>
      <c r="P1415" t="s">
        <v>341</v>
      </c>
      <c r="Q1415" t="s">
        <v>386</v>
      </c>
      <c r="S1415">
        <v>56.35</v>
      </c>
      <c r="T1415">
        <v>0.84</v>
      </c>
      <c r="U1415">
        <v>15.51</v>
      </c>
      <c r="Z1415">
        <v>6.03</v>
      </c>
      <c r="AB1415">
        <v>0.09</v>
      </c>
      <c r="AC1415">
        <v>6.23</v>
      </c>
      <c r="AD1415">
        <v>9.91</v>
      </c>
      <c r="AE1415">
        <v>3</v>
      </c>
      <c r="AF1415">
        <v>1.62</v>
      </c>
      <c r="AG1415">
        <v>0.42</v>
      </c>
      <c r="AL1415" s="11">
        <f t="shared" si="84"/>
        <v>0</v>
      </c>
      <c r="AM1415" s="12">
        <f t="shared" si="85"/>
        <v>1</v>
      </c>
      <c r="AN1415" s="12">
        <f t="shared" si="86"/>
        <v>0</v>
      </c>
      <c r="AO1415" s="13">
        <f t="shared" si="87"/>
        <v>0</v>
      </c>
    </row>
    <row r="1416" spans="1:41" x14ac:dyDescent="0.25">
      <c r="A1416" t="s">
        <v>1589</v>
      </c>
      <c r="C1416" t="s">
        <v>43</v>
      </c>
      <c r="D1416" t="s">
        <v>1587</v>
      </c>
      <c r="E1416">
        <v>55.418300000000002</v>
      </c>
      <c r="F1416">
        <v>-163.14400000000001</v>
      </c>
      <c r="G1416">
        <v>1E-3</v>
      </c>
      <c r="J1416" t="s">
        <v>3</v>
      </c>
      <c r="N1416" t="s">
        <v>421</v>
      </c>
      <c r="O1416" t="s">
        <v>46</v>
      </c>
      <c r="P1416" t="s">
        <v>341</v>
      </c>
      <c r="Q1416" t="s">
        <v>424</v>
      </c>
      <c r="S1416">
        <v>57.58</v>
      </c>
      <c r="T1416">
        <v>0.71</v>
      </c>
      <c r="U1416">
        <v>18.78</v>
      </c>
      <c r="Z1416">
        <v>6.32</v>
      </c>
      <c r="AB1416">
        <v>0.22</v>
      </c>
      <c r="AC1416">
        <v>2.2000000000000002</v>
      </c>
      <c r="AD1416">
        <v>7.41</v>
      </c>
      <c r="AE1416">
        <v>4.6500000000000004</v>
      </c>
      <c r="AF1416">
        <v>1.87</v>
      </c>
      <c r="AG1416">
        <v>0.26</v>
      </c>
      <c r="AL1416" s="11">
        <f t="shared" si="84"/>
        <v>0</v>
      </c>
      <c r="AM1416" s="12">
        <f t="shared" si="85"/>
        <v>1</v>
      </c>
      <c r="AN1416" s="12">
        <f t="shared" si="86"/>
        <v>0</v>
      </c>
      <c r="AO1416" s="13">
        <f t="shared" si="87"/>
        <v>0</v>
      </c>
    </row>
    <row r="1417" spans="1:41" x14ac:dyDescent="0.25">
      <c r="A1417" t="s">
        <v>1590</v>
      </c>
      <c r="C1417" t="s">
        <v>43</v>
      </c>
      <c r="D1417" t="s">
        <v>1587</v>
      </c>
      <c r="E1417">
        <v>55.418300000000002</v>
      </c>
      <c r="F1417">
        <v>-163.14400000000001</v>
      </c>
      <c r="G1417">
        <v>1E-3</v>
      </c>
      <c r="J1417" t="s">
        <v>3</v>
      </c>
      <c r="N1417" t="s">
        <v>421</v>
      </c>
      <c r="O1417" t="s">
        <v>46</v>
      </c>
      <c r="P1417" t="s">
        <v>341</v>
      </c>
      <c r="Q1417" t="s">
        <v>424</v>
      </c>
      <c r="S1417">
        <v>57.64</v>
      </c>
      <c r="T1417">
        <v>0.7</v>
      </c>
      <c r="U1417">
        <v>18.809999999999999</v>
      </c>
      <c r="Z1417">
        <v>6.23</v>
      </c>
      <c r="AB1417">
        <v>0.22</v>
      </c>
      <c r="AC1417">
        <v>2.15</v>
      </c>
      <c r="AD1417">
        <v>7.43</v>
      </c>
      <c r="AE1417">
        <v>4.6500000000000004</v>
      </c>
      <c r="AF1417">
        <v>1.87</v>
      </c>
      <c r="AG1417">
        <v>0.3</v>
      </c>
      <c r="AL1417" s="11">
        <f t="shared" ref="AL1417:AL1480" si="88">IF(AND(J1417="VOLCANIC_ARC",OR(Q1417="BASALT",Q1417="BASALTIC ANDESITE",Q1417="GABBRO",Q1417="PICRITE",Q1417="TRACHYBASALT")),1,0)</f>
        <v>0</v>
      </c>
      <c r="AM1417" s="12">
        <f t="shared" ref="AM1417:AM1480" si="89">IF(AND(J1417="VOLCANIC_ARC",OR(Q1417="ANDESITE",Q1417="TRACHYANDESITE",Q1417="DACITE",Q1417="RHYODACITE",Q1417="RHYOLITE")),1,0)</f>
        <v>1</v>
      </c>
      <c r="AN1417" s="12">
        <f t="shared" ref="AN1417:AN1480" si="90">IF(AND(Q1417="TEPHRA",S1417&lt;57),1,0)</f>
        <v>0</v>
      </c>
      <c r="AO1417" s="13">
        <f t="shared" ref="AO1417:AO1480" si="91">IF(AND(Q1417="TEPHRA",S1417&gt;=57),1,0)</f>
        <v>0</v>
      </c>
    </row>
    <row r="1418" spans="1:41" x14ac:dyDescent="0.25">
      <c r="A1418" t="s">
        <v>1591</v>
      </c>
      <c r="C1418" t="s">
        <v>43</v>
      </c>
      <c r="D1418" t="s">
        <v>1587</v>
      </c>
      <c r="E1418">
        <v>55.418300000000002</v>
      </c>
      <c r="F1418">
        <v>-163.14400000000001</v>
      </c>
      <c r="G1418">
        <v>1E-3</v>
      </c>
      <c r="J1418" t="s">
        <v>3</v>
      </c>
      <c r="N1418" t="s">
        <v>421</v>
      </c>
      <c r="O1418" t="s">
        <v>46</v>
      </c>
      <c r="P1418" t="s">
        <v>341</v>
      </c>
      <c r="Q1418" t="s">
        <v>342</v>
      </c>
      <c r="S1418">
        <v>57</v>
      </c>
      <c r="T1418">
        <v>0.75</v>
      </c>
      <c r="U1418">
        <v>18.760000000000002</v>
      </c>
      <c r="Z1418">
        <v>6.89</v>
      </c>
      <c r="AB1418">
        <v>0.19</v>
      </c>
      <c r="AC1418">
        <v>2.65</v>
      </c>
      <c r="AD1418">
        <v>7.42</v>
      </c>
      <c r="AE1418">
        <v>4.33</v>
      </c>
      <c r="AF1418">
        <v>1.73</v>
      </c>
      <c r="AG1418">
        <v>0.28999999999999998</v>
      </c>
      <c r="AL1418" s="11">
        <f t="shared" si="88"/>
        <v>1</v>
      </c>
      <c r="AM1418" s="12">
        <f t="shared" si="89"/>
        <v>0</v>
      </c>
      <c r="AN1418" s="12">
        <f t="shared" si="90"/>
        <v>0</v>
      </c>
      <c r="AO1418" s="13">
        <f t="shared" si="91"/>
        <v>0</v>
      </c>
    </row>
    <row r="1419" spans="1:41" x14ac:dyDescent="0.25">
      <c r="A1419" t="s">
        <v>1592</v>
      </c>
      <c r="C1419" t="s">
        <v>43</v>
      </c>
      <c r="D1419" t="s">
        <v>1587</v>
      </c>
      <c r="E1419">
        <v>55.418300000000002</v>
      </c>
      <c r="F1419">
        <v>-163.14400000000001</v>
      </c>
      <c r="G1419">
        <v>1E-3</v>
      </c>
      <c r="J1419" t="s">
        <v>3</v>
      </c>
      <c r="N1419" t="s">
        <v>421</v>
      </c>
      <c r="O1419" t="s">
        <v>46</v>
      </c>
      <c r="P1419" t="s">
        <v>341</v>
      </c>
      <c r="Q1419" t="s">
        <v>424</v>
      </c>
      <c r="S1419">
        <v>58.68</v>
      </c>
      <c r="T1419">
        <v>0.66</v>
      </c>
      <c r="U1419">
        <v>18.3</v>
      </c>
      <c r="Z1419">
        <v>6.52</v>
      </c>
      <c r="AB1419">
        <v>0.18</v>
      </c>
      <c r="AC1419">
        <v>2.31</v>
      </c>
      <c r="AD1419">
        <v>6.78</v>
      </c>
      <c r="AE1419">
        <v>4.47</v>
      </c>
      <c r="AF1419">
        <v>1.83</v>
      </c>
      <c r="AG1419">
        <v>0.28000000000000003</v>
      </c>
      <c r="AL1419" s="11">
        <f t="shared" si="88"/>
        <v>0</v>
      </c>
      <c r="AM1419" s="12">
        <f t="shared" si="89"/>
        <v>1</v>
      </c>
      <c r="AN1419" s="12">
        <f t="shared" si="90"/>
        <v>0</v>
      </c>
      <c r="AO1419" s="13">
        <f t="shared" si="91"/>
        <v>0</v>
      </c>
    </row>
    <row r="1420" spans="1:41" x14ac:dyDescent="0.25">
      <c r="A1420" t="s">
        <v>1593</v>
      </c>
      <c r="C1420" t="s">
        <v>43</v>
      </c>
      <c r="D1420" t="s">
        <v>1587</v>
      </c>
      <c r="E1420">
        <v>55.418300000000002</v>
      </c>
      <c r="F1420">
        <v>-163.14400000000001</v>
      </c>
      <c r="G1420">
        <v>1E-3</v>
      </c>
      <c r="J1420" t="s">
        <v>3</v>
      </c>
      <c r="N1420" t="s">
        <v>421</v>
      </c>
      <c r="O1420" t="s">
        <v>46</v>
      </c>
      <c r="P1420" t="s">
        <v>341</v>
      </c>
      <c r="Q1420" t="s">
        <v>342</v>
      </c>
      <c r="S1420">
        <v>53.95</v>
      </c>
      <c r="T1420">
        <v>0.99</v>
      </c>
      <c r="U1420">
        <v>18.260000000000002</v>
      </c>
      <c r="Z1420">
        <v>8.17</v>
      </c>
      <c r="AB1420">
        <v>0.17</v>
      </c>
      <c r="AC1420">
        <v>3.92</v>
      </c>
      <c r="AD1420">
        <v>8.91</v>
      </c>
      <c r="AE1420">
        <v>3.76</v>
      </c>
      <c r="AF1420">
        <v>1.63</v>
      </c>
      <c r="AG1420">
        <v>0.24</v>
      </c>
      <c r="AL1420" s="11">
        <f t="shared" si="88"/>
        <v>1</v>
      </c>
      <c r="AM1420" s="12">
        <f t="shared" si="89"/>
        <v>0</v>
      </c>
      <c r="AN1420" s="12">
        <f t="shared" si="90"/>
        <v>0</v>
      </c>
      <c r="AO1420" s="13">
        <f t="shared" si="91"/>
        <v>0</v>
      </c>
    </row>
    <row r="1421" spans="1:41" x14ac:dyDescent="0.25">
      <c r="A1421" t="s">
        <v>1594</v>
      </c>
      <c r="C1421" t="s">
        <v>43</v>
      </c>
      <c r="D1421" t="s">
        <v>1587</v>
      </c>
      <c r="E1421">
        <v>55.418300000000002</v>
      </c>
      <c r="F1421">
        <v>-163.14400000000001</v>
      </c>
      <c r="G1421">
        <v>1E-3</v>
      </c>
      <c r="J1421" t="s">
        <v>3</v>
      </c>
      <c r="N1421" t="s">
        <v>421</v>
      </c>
      <c r="O1421" t="s">
        <v>46</v>
      </c>
      <c r="P1421" t="s">
        <v>341</v>
      </c>
      <c r="Q1421" t="s">
        <v>424</v>
      </c>
      <c r="S1421">
        <v>60.04</v>
      </c>
      <c r="T1421">
        <v>0.56000000000000005</v>
      </c>
      <c r="U1421">
        <v>19</v>
      </c>
      <c r="Z1421">
        <v>5.01</v>
      </c>
      <c r="AB1421">
        <v>0.2</v>
      </c>
      <c r="AC1421">
        <v>1.37</v>
      </c>
      <c r="AD1421">
        <v>5.91</v>
      </c>
      <c r="AE1421">
        <v>5.3</v>
      </c>
      <c r="AF1421">
        <v>2.31</v>
      </c>
      <c r="AG1421">
        <v>0.31</v>
      </c>
      <c r="AL1421" s="11">
        <f t="shared" si="88"/>
        <v>0</v>
      </c>
      <c r="AM1421" s="12">
        <f t="shared" si="89"/>
        <v>1</v>
      </c>
      <c r="AN1421" s="12">
        <f t="shared" si="90"/>
        <v>0</v>
      </c>
      <c r="AO1421" s="13">
        <f t="shared" si="91"/>
        <v>0</v>
      </c>
    </row>
    <row r="1422" spans="1:41" x14ac:dyDescent="0.25">
      <c r="A1422" t="s">
        <v>1595</v>
      </c>
      <c r="C1422" t="s">
        <v>43</v>
      </c>
      <c r="D1422" t="s">
        <v>1587</v>
      </c>
      <c r="E1422">
        <v>52.856000000000002</v>
      </c>
      <c r="F1422">
        <v>173.28399999999999</v>
      </c>
      <c r="G1422">
        <v>1E-3</v>
      </c>
      <c r="J1422" t="s">
        <v>3</v>
      </c>
      <c r="N1422" t="s">
        <v>421</v>
      </c>
      <c r="O1422" t="s">
        <v>46</v>
      </c>
      <c r="P1422" t="s">
        <v>341</v>
      </c>
      <c r="Q1422" t="s">
        <v>386</v>
      </c>
      <c r="S1422">
        <v>60.65</v>
      </c>
      <c r="T1422">
        <v>0.54</v>
      </c>
      <c r="U1422">
        <v>17.690000000000001</v>
      </c>
      <c r="Z1422">
        <v>5.27</v>
      </c>
      <c r="AB1422">
        <v>0.15</v>
      </c>
      <c r="AC1422">
        <v>3.95</v>
      </c>
      <c r="AD1422">
        <v>6.64</v>
      </c>
      <c r="AE1422">
        <v>3.82</v>
      </c>
      <c r="AF1422">
        <v>1.1499999999999999</v>
      </c>
      <c r="AG1422">
        <v>0.13</v>
      </c>
      <c r="AL1422" s="11">
        <f t="shared" si="88"/>
        <v>0</v>
      </c>
      <c r="AM1422" s="12">
        <f t="shared" si="89"/>
        <v>1</v>
      </c>
      <c r="AN1422" s="12">
        <f t="shared" si="90"/>
        <v>0</v>
      </c>
      <c r="AO1422" s="13">
        <f t="shared" si="91"/>
        <v>0</v>
      </c>
    </row>
    <row r="1423" spans="1:41" x14ac:dyDescent="0.25">
      <c r="A1423" t="s">
        <v>1596</v>
      </c>
      <c r="C1423" t="s">
        <v>43</v>
      </c>
      <c r="D1423" t="s">
        <v>1587</v>
      </c>
      <c r="E1423">
        <v>52.856000000000002</v>
      </c>
      <c r="F1423">
        <v>173.28399999999999</v>
      </c>
      <c r="G1423">
        <v>1E-3</v>
      </c>
      <c r="J1423" t="s">
        <v>3</v>
      </c>
      <c r="N1423" t="s">
        <v>421</v>
      </c>
      <c r="O1423" t="s">
        <v>46</v>
      </c>
      <c r="P1423" t="s">
        <v>341</v>
      </c>
      <c r="Q1423" t="s">
        <v>386</v>
      </c>
      <c r="S1423">
        <v>57.37</v>
      </c>
      <c r="T1423">
        <v>0.61</v>
      </c>
      <c r="U1423">
        <v>18.440000000000001</v>
      </c>
      <c r="Z1423">
        <v>6.13</v>
      </c>
      <c r="AB1423">
        <v>0.14000000000000001</v>
      </c>
      <c r="AC1423">
        <v>4.78</v>
      </c>
      <c r="AD1423">
        <v>7</v>
      </c>
      <c r="AE1423">
        <v>3.57</v>
      </c>
      <c r="AF1423">
        <v>1.81</v>
      </c>
      <c r="AG1423">
        <v>0.14000000000000001</v>
      </c>
      <c r="AL1423" s="11">
        <f t="shared" si="88"/>
        <v>0</v>
      </c>
      <c r="AM1423" s="12">
        <f t="shared" si="89"/>
        <v>1</v>
      </c>
      <c r="AN1423" s="12">
        <f t="shared" si="90"/>
        <v>0</v>
      </c>
      <c r="AO1423" s="13">
        <f t="shared" si="91"/>
        <v>0</v>
      </c>
    </row>
    <row r="1424" spans="1:41" x14ac:dyDescent="0.25">
      <c r="A1424" t="s">
        <v>1597</v>
      </c>
      <c r="C1424" t="s">
        <v>43</v>
      </c>
      <c r="D1424" t="s">
        <v>1587</v>
      </c>
      <c r="E1424">
        <v>51.9</v>
      </c>
      <c r="F1424">
        <v>-177.43</v>
      </c>
      <c r="G1424">
        <v>1E-3</v>
      </c>
      <c r="J1424" t="s">
        <v>3</v>
      </c>
      <c r="N1424" t="s">
        <v>421</v>
      </c>
      <c r="O1424" t="s">
        <v>46</v>
      </c>
      <c r="P1424" t="s">
        <v>341</v>
      </c>
      <c r="Q1424" t="s">
        <v>386</v>
      </c>
      <c r="S1424">
        <v>61.43</v>
      </c>
      <c r="T1424">
        <v>0.56999999999999995</v>
      </c>
      <c r="U1424">
        <v>17.57</v>
      </c>
      <c r="Z1424">
        <v>5.32</v>
      </c>
      <c r="AB1424">
        <v>0.12</v>
      </c>
      <c r="AC1424">
        <v>2.77</v>
      </c>
      <c r="AD1424">
        <v>6.95</v>
      </c>
      <c r="AE1424">
        <v>3.72</v>
      </c>
      <c r="AF1424">
        <v>1.38</v>
      </c>
      <c r="AG1424">
        <v>0.18</v>
      </c>
      <c r="AL1424" s="11">
        <f t="shared" si="88"/>
        <v>0</v>
      </c>
      <c r="AM1424" s="12">
        <f t="shared" si="89"/>
        <v>1</v>
      </c>
      <c r="AN1424" s="12">
        <f t="shared" si="90"/>
        <v>0</v>
      </c>
      <c r="AO1424" s="13">
        <f t="shared" si="91"/>
        <v>0</v>
      </c>
    </row>
    <row r="1425" spans="1:41" x14ac:dyDescent="0.25">
      <c r="A1425" t="s">
        <v>1598</v>
      </c>
      <c r="C1425" t="s">
        <v>43</v>
      </c>
      <c r="D1425" t="s">
        <v>1587</v>
      </c>
      <c r="E1425">
        <v>51.9</v>
      </c>
      <c r="F1425">
        <v>-177.43</v>
      </c>
      <c r="G1425">
        <v>1E-3</v>
      </c>
      <c r="J1425" t="s">
        <v>3</v>
      </c>
      <c r="N1425" t="s">
        <v>421</v>
      </c>
      <c r="O1425" t="s">
        <v>46</v>
      </c>
      <c r="P1425" t="s">
        <v>341</v>
      </c>
      <c r="Q1425" t="s">
        <v>342</v>
      </c>
      <c r="S1425">
        <v>54.41</v>
      </c>
      <c r="T1425">
        <v>0.64</v>
      </c>
      <c r="U1425">
        <v>19.760000000000002</v>
      </c>
      <c r="Z1425">
        <v>7.77</v>
      </c>
      <c r="AB1425">
        <v>0.21</v>
      </c>
      <c r="AC1425">
        <v>3.36</v>
      </c>
      <c r="AD1425">
        <v>9.8800000000000008</v>
      </c>
      <c r="AE1425">
        <v>2.96</v>
      </c>
      <c r="AF1425">
        <v>0.75</v>
      </c>
      <c r="AG1425">
        <v>0.27</v>
      </c>
      <c r="AL1425" s="11">
        <f t="shared" si="88"/>
        <v>1</v>
      </c>
      <c r="AM1425" s="12">
        <f t="shared" si="89"/>
        <v>0</v>
      </c>
      <c r="AN1425" s="12">
        <f t="shared" si="90"/>
        <v>0</v>
      </c>
      <c r="AO1425" s="13">
        <f t="shared" si="91"/>
        <v>0</v>
      </c>
    </row>
    <row r="1426" spans="1:41" x14ac:dyDescent="0.25">
      <c r="A1426" t="s">
        <v>1599</v>
      </c>
      <c r="C1426" t="s">
        <v>43</v>
      </c>
      <c r="D1426" t="s">
        <v>1587</v>
      </c>
      <c r="E1426">
        <v>53.932699999999997</v>
      </c>
      <c r="F1426">
        <v>-168.03800000000001</v>
      </c>
      <c r="G1426">
        <v>1E-3</v>
      </c>
      <c r="J1426" t="s">
        <v>3</v>
      </c>
      <c r="N1426" t="s">
        <v>421</v>
      </c>
      <c r="O1426" t="s">
        <v>46</v>
      </c>
      <c r="P1426" t="s">
        <v>294</v>
      </c>
      <c r="Q1426" t="s">
        <v>295</v>
      </c>
      <c r="S1426">
        <v>48</v>
      </c>
      <c r="T1426">
        <v>1.37</v>
      </c>
      <c r="U1426">
        <v>17.87</v>
      </c>
      <c r="Z1426">
        <v>10.119999999999999</v>
      </c>
      <c r="AB1426">
        <v>0.19</v>
      </c>
      <c r="AC1426">
        <v>5.6</v>
      </c>
      <c r="AD1426">
        <v>11.81</v>
      </c>
      <c r="AE1426">
        <v>2.84</v>
      </c>
      <c r="AF1426">
        <v>1.87</v>
      </c>
      <c r="AG1426">
        <v>0.34</v>
      </c>
      <c r="AL1426" s="11">
        <f t="shared" si="88"/>
        <v>1</v>
      </c>
      <c r="AM1426" s="12">
        <f t="shared" si="89"/>
        <v>0</v>
      </c>
      <c r="AN1426" s="12">
        <f t="shared" si="90"/>
        <v>0</v>
      </c>
      <c r="AO1426" s="13">
        <f t="shared" si="91"/>
        <v>0</v>
      </c>
    </row>
    <row r="1427" spans="1:41" x14ac:dyDescent="0.25">
      <c r="A1427" t="s">
        <v>1600</v>
      </c>
      <c r="C1427" t="s">
        <v>43</v>
      </c>
      <c r="D1427" t="s">
        <v>1587</v>
      </c>
      <c r="E1427">
        <v>52.37</v>
      </c>
      <c r="F1427">
        <v>175.98</v>
      </c>
      <c r="G1427">
        <v>1E-3</v>
      </c>
      <c r="J1427" t="s">
        <v>3</v>
      </c>
      <c r="N1427" t="s">
        <v>421</v>
      </c>
      <c r="O1427" t="s">
        <v>46</v>
      </c>
      <c r="P1427" t="s">
        <v>341</v>
      </c>
      <c r="Q1427" t="s">
        <v>342</v>
      </c>
      <c r="S1427">
        <v>57.3</v>
      </c>
      <c r="T1427">
        <v>0.74</v>
      </c>
      <c r="U1427">
        <v>17.5</v>
      </c>
      <c r="Z1427">
        <v>6.49</v>
      </c>
      <c r="AB1427">
        <v>0.12</v>
      </c>
      <c r="AC1427">
        <v>5.37</v>
      </c>
      <c r="AD1427">
        <v>7.79</v>
      </c>
      <c r="AE1427">
        <v>3.29</v>
      </c>
      <c r="AF1427">
        <v>1.25</v>
      </c>
      <c r="AG1427">
        <v>0.13</v>
      </c>
      <c r="AL1427" s="11">
        <f t="shared" si="88"/>
        <v>1</v>
      </c>
      <c r="AM1427" s="12">
        <f t="shared" si="89"/>
        <v>0</v>
      </c>
      <c r="AN1427" s="12">
        <f t="shared" si="90"/>
        <v>0</v>
      </c>
      <c r="AO1427" s="13">
        <f t="shared" si="91"/>
        <v>0</v>
      </c>
    </row>
    <row r="1428" spans="1:41" x14ac:dyDescent="0.25">
      <c r="A1428" t="s">
        <v>1601</v>
      </c>
      <c r="C1428" t="s">
        <v>43</v>
      </c>
      <c r="D1428" t="s">
        <v>1587</v>
      </c>
      <c r="E1428">
        <v>52.37</v>
      </c>
      <c r="F1428">
        <v>175.98</v>
      </c>
      <c r="G1428">
        <v>1E-3</v>
      </c>
      <c r="J1428" t="s">
        <v>3</v>
      </c>
      <c r="N1428" t="s">
        <v>421</v>
      </c>
      <c r="O1428" t="s">
        <v>46</v>
      </c>
      <c r="P1428" t="s">
        <v>341</v>
      </c>
      <c r="Q1428" t="s">
        <v>342</v>
      </c>
      <c r="S1428">
        <v>52.91</v>
      </c>
      <c r="T1428">
        <v>0.75</v>
      </c>
      <c r="U1428">
        <v>18.5</v>
      </c>
      <c r="Z1428">
        <v>6.95</v>
      </c>
      <c r="AB1428">
        <v>0.14000000000000001</v>
      </c>
      <c r="AC1428">
        <v>7.34</v>
      </c>
      <c r="AD1428">
        <v>9.01</v>
      </c>
      <c r="AE1428">
        <v>3.44</v>
      </c>
      <c r="AF1428">
        <v>0.83</v>
      </c>
      <c r="AG1428">
        <v>0.13</v>
      </c>
      <c r="AL1428" s="11">
        <f t="shared" si="88"/>
        <v>1</v>
      </c>
      <c r="AM1428" s="12">
        <f t="shared" si="89"/>
        <v>0</v>
      </c>
      <c r="AN1428" s="12">
        <f t="shared" si="90"/>
        <v>0</v>
      </c>
      <c r="AO1428" s="13">
        <f t="shared" si="91"/>
        <v>0</v>
      </c>
    </row>
    <row r="1429" spans="1:41" x14ac:dyDescent="0.25">
      <c r="A1429" t="s">
        <v>1602</v>
      </c>
      <c r="C1429" t="s">
        <v>43</v>
      </c>
      <c r="D1429" t="s">
        <v>1587</v>
      </c>
      <c r="E1429">
        <v>53.93</v>
      </c>
      <c r="F1429">
        <v>-168.03</v>
      </c>
      <c r="G1429">
        <v>0.01</v>
      </c>
      <c r="J1429" t="s">
        <v>3</v>
      </c>
      <c r="N1429" t="s">
        <v>421</v>
      </c>
      <c r="O1429" t="s">
        <v>46</v>
      </c>
      <c r="P1429" t="s">
        <v>294</v>
      </c>
      <c r="Q1429" t="s">
        <v>295</v>
      </c>
      <c r="S1429">
        <v>47.98</v>
      </c>
      <c r="T1429">
        <v>1.36</v>
      </c>
      <c r="U1429">
        <v>17.79</v>
      </c>
      <c r="Z1429">
        <v>10.130000000000001</v>
      </c>
      <c r="AB1429">
        <v>0.19</v>
      </c>
      <c r="AC1429">
        <v>5.59</v>
      </c>
      <c r="AD1429">
        <v>11.84</v>
      </c>
      <c r="AE1429">
        <v>2.86</v>
      </c>
      <c r="AF1429">
        <v>1.82</v>
      </c>
      <c r="AG1429">
        <v>0.44</v>
      </c>
      <c r="AL1429" s="11">
        <f t="shared" si="88"/>
        <v>1</v>
      </c>
      <c r="AM1429" s="12">
        <f t="shared" si="89"/>
        <v>0</v>
      </c>
      <c r="AN1429" s="12">
        <f t="shared" si="90"/>
        <v>0</v>
      </c>
      <c r="AO1429" s="13">
        <f t="shared" si="91"/>
        <v>0</v>
      </c>
    </row>
    <row r="1430" spans="1:41" x14ac:dyDescent="0.25">
      <c r="A1430" t="s">
        <v>1603</v>
      </c>
      <c r="C1430" t="s">
        <v>43</v>
      </c>
      <c r="D1430" t="s">
        <v>1587</v>
      </c>
      <c r="E1430">
        <v>55.19</v>
      </c>
      <c r="F1430">
        <v>-162.75</v>
      </c>
      <c r="G1430">
        <v>1E-3</v>
      </c>
      <c r="J1430" t="s">
        <v>3</v>
      </c>
      <c r="N1430" t="s">
        <v>421</v>
      </c>
      <c r="O1430" t="s">
        <v>46</v>
      </c>
      <c r="P1430" t="s">
        <v>341</v>
      </c>
      <c r="Q1430" t="s">
        <v>342</v>
      </c>
      <c r="S1430">
        <v>56.95</v>
      </c>
      <c r="T1430">
        <v>0.7</v>
      </c>
      <c r="U1430">
        <v>18.04</v>
      </c>
      <c r="Z1430">
        <v>6.9</v>
      </c>
      <c r="AB1430">
        <v>0.16</v>
      </c>
      <c r="AC1430">
        <v>4.04</v>
      </c>
      <c r="AD1430">
        <v>8.35</v>
      </c>
      <c r="AE1430">
        <v>3.42</v>
      </c>
      <c r="AF1430">
        <v>1.24</v>
      </c>
      <c r="AG1430">
        <v>0.2</v>
      </c>
      <c r="AL1430" s="11">
        <f t="shared" si="88"/>
        <v>1</v>
      </c>
      <c r="AM1430" s="12">
        <f t="shared" si="89"/>
        <v>0</v>
      </c>
      <c r="AN1430" s="12">
        <f t="shared" si="90"/>
        <v>0</v>
      </c>
      <c r="AO1430" s="13">
        <f t="shared" si="91"/>
        <v>0</v>
      </c>
    </row>
    <row r="1431" spans="1:41" x14ac:dyDescent="0.25">
      <c r="A1431" t="s">
        <v>1604</v>
      </c>
      <c r="C1431" t="s">
        <v>43</v>
      </c>
      <c r="D1431" t="s">
        <v>1587</v>
      </c>
      <c r="E1431">
        <v>55.19</v>
      </c>
      <c r="F1431">
        <v>-162.77000000000001</v>
      </c>
      <c r="G1431">
        <v>1E-3</v>
      </c>
      <c r="J1431" t="s">
        <v>3</v>
      </c>
      <c r="N1431" t="s">
        <v>421</v>
      </c>
      <c r="O1431" t="s">
        <v>46</v>
      </c>
      <c r="P1431" t="s">
        <v>341</v>
      </c>
      <c r="Q1431" t="s">
        <v>386</v>
      </c>
      <c r="S1431">
        <v>58.27</v>
      </c>
      <c r="T1431">
        <v>0.66</v>
      </c>
      <c r="U1431">
        <v>18.420000000000002</v>
      </c>
      <c r="Z1431">
        <v>6.56</v>
      </c>
      <c r="AB1431">
        <v>0.17</v>
      </c>
      <c r="AC1431">
        <v>3.29</v>
      </c>
      <c r="AD1431">
        <v>7.78</v>
      </c>
      <c r="AE1431">
        <v>3.48</v>
      </c>
      <c r="AF1431">
        <v>1.18</v>
      </c>
      <c r="AG1431">
        <v>0.2</v>
      </c>
      <c r="AL1431" s="11">
        <f t="shared" si="88"/>
        <v>0</v>
      </c>
      <c r="AM1431" s="12">
        <f t="shared" si="89"/>
        <v>1</v>
      </c>
      <c r="AN1431" s="12">
        <f t="shared" si="90"/>
        <v>0</v>
      </c>
      <c r="AO1431" s="13">
        <f t="shared" si="91"/>
        <v>0</v>
      </c>
    </row>
    <row r="1432" spans="1:41" x14ac:dyDescent="0.25">
      <c r="A1432" t="s">
        <v>1605</v>
      </c>
      <c r="C1432" t="s">
        <v>43</v>
      </c>
      <c r="D1432" t="s">
        <v>1587</v>
      </c>
      <c r="E1432">
        <v>55.074199999999998</v>
      </c>
      <c r="F1432">
        <v>-162.81100000000001</v>
      </c>
      <c r="G1432">
        <v>1E-3</v>
      </c>
      <c r="J1432" t="s">
        <v>3</v>
      </c>
      <c r="N1432" t="s">
        <v>421</v>
      </c>
      <c r="O1432" t="s">
        <v>46</v>
      </c>
      <c r="P1432" t="s">
        <v>341</v>
      </c>
      <c r="Q1432" t="s">
        <v>386</v>
      </c>
      <c r="S1432">
        <v>59.73</v>
      </c>
      <c r="T1432">
        <v>0.62</v>
      </c>
      <c r="U1432">
        <v>17.86</v>
      </c>
      <c r="Z1432">
        <v>6.44</v>
      </c>
      <c r="AB1432">
        <v>0.18</v>
      </c>
      <c r="AC1432">
        <v>3.06</v>
      </c>
      <c r="AD1432">
        <v>7.08</v>
      </c>
      <c r="AE1432">
        <v>3.58</v>
      </c>
      <c r="AF1432">
        <v>1.24</v>
      </c>
      <c r="AG1432">
        <v>0.21</v>
      </c>
      <c r="AL1432" s="11">
        <f t="shared" si="88"/>
        <v>0</v>
      </c>
      <c r="AM1432" s="12">
        <f t="shared" si="89"/>
        <v>1</v>
      </c>
      <c r="AN1432" s="12">
        <f t="shared" si="90"/>
        <v>0</v>
      </c>
      <c r="AO1432" s="13">
        <f t="shared" si="91"/>
        <v>0</v>
      </c>
    </row>
    <row r="1433" spans="1:41" x14ac:dyDescent="0.25">
      <c r="A1433" t="s">
        <v>1606</v>
      </c>
      <c r="C1433" t="s">
        <v>43</v>
      </c>
      <c r="D1433" t="s">
        <v>1587</v>
      </c>
      <c r="E1433">
        <v>55.08</v>
      </c>
      <c r="F1433">
        <v>-162.77000000000001</v>
      </c>
      <c r="G1433">
        <v>0.01</v>
      </c>
      <c r="J1433" t="s">
        <v>3</v>
      </c>
      <c r="N1433" t="s">
        <v>421</v>
      </c>
      <c r="O1433" t="s">
        <v>46</v>
      </c>
      <c r="P1433" t="s">
        <v>341</v>
      </c>
      <c r="Q1433" t="s">
        <v>386</v>
      </c>
      <c r="S1433">
        <v>57.96</v>
      </c>
      <c r="T1433">
        <v>0.77</v>
      </c>
      <c r="U1433">
        <v>18.3</v>
      </c>
      <c r="Z1433">
        <v>6.94</v>
      </c>
      <c r="AB1433">
        <v>0.17</v>
      </c>
      <c r="AC1433">
        <v>3.02</v>
      </c>
      <c r="AD1433">
        <v>7.74</v>
      </c>
      <c r="AE1433">
        <v>3.66</v>
      </c>
      <c r="AF1433">
        <v>1.26</v>
      </c>
      <c r="AG1433">
        <v>0.18</v>
      </c>
      <c r="AL1433" s="11">
        <f t="shared" si="88"/>
        <v>0</v>
      </c>
      <c r="AM1433" s="12">
        <f t="shared" si="89"/>
        <v>1</v>
      </c>
      <c r="AN1433" s="12">
        <f t="shared" si="90"/>
        <v>0</v>
      </c>
      <c r="AO1433" s="13">
        <f t="shared" si="91"/>
        <v>0</v>
      </c>
    </row>
    <row r="1434" spans="1:41" x14ac:dyDescent="0.25">
      <c r="A1434" t="s">
        <v>1607</v>
      </c>
      <c r="C1434" t="s">
        <v>43</v>
      </c>
      <c r="D1434" t="s">
        <v>1587</v>
      </c>
      <c r="E1434">
        <v>55.08</v>
      </c>
      <c r="F1434">
        <v>-162.77000000000001</v>
      </c>
      <c r="G1434">
        <v>0.01</v>
      </c>
      <c r="J1434" t="s">
        <v>3</v>
      </c>
      <c r="N1434" t="s">
        <v>421</v>
      </c>
      <c r="O1434" t="s">
        <v>46</v>
      </c>
      <c r="P1434" t="s">
        <v>341</v>
      </c>
      <c r="Q1434" t="s">
        <v>342</v>
      </c>
      <c r="S1434">
        <v>53.08</v>
      </c>
      <c r="T1434">
        <v>1.02</v>
      </c>
      <c r="U1434">
        <v>20.29</v>
      </c>
      <c r="Z1434">
        <v>8.77</v>
      </c>
      <c r="AB1434">
        <v>0.18</v>
      </c>
      <c r="AC1434">
        <v>3.36</v>
      </c>
      <c r="AD1434">
        <v>8.8800000000000008</v>
      </c>
      <c r="AE1434">
        <v>3.42</v>
      </c>
      <c r="AF1434">
        <v>0.77</v>
      </c>
      <c r="AG1434">
        <v>0.23</v>
      </c>
      <c r="AL1434" s="11">
        <f t="shared" si="88"/>
        <v>1</v>
      </c>
      <c r="AM1434" s="12">
        <f t="shared" si="89"/>
        <v>0</v>
      </c>
      <c r="AN1434" s="12">
        <f t="shared" si="90"/>
        <v>0</v>
      </c>
      <c r="AO1434" s="13">
        <f t="shared" si="91"/>
        <v>0</v>
      </c>
    </row>
    <row r="1435" spans="1:41" x14ac:dyDescent="0.25">
      <c r="A1435" t="s">
        <v>1608</v>
      </c>
      <c r="C1435" t="s">
        <v>43</v>
      </c>
      <c r="D1435" t="s">
        <v>1587</v>
      </c>
      <c r="E1435">
        <v>52.631399999999999</v>
      </c>
      <c r="F1435">
        <v>-170.697</v>
      </c>
      <c r="G1435">
        <v>1E-3</v>
      </c>
      <c r="J1435" t="s">
        <v>3</v>
      </c>
      <c r="N1435" t="s">
        <v>421</v>
      </c>
      <c r="O1435" t="s">
        <v>46</v>
      </c>
      <c r="P1435" t="s">
        <v>341</v>
      </c>
      <c r="Q1435" t="s">
        <v>386</v>
      </c>
      <c r="S1435">
        <v>62.56</v>
      </c>
      <c r="T1435">
        <v>1.02</v>
      </c>
      <c r="U1435">
        <v>16.39</v>
      </c>
      <c r="Z1435">
        <v>6.24</v>
      </c>
      <c r="AB1435">
        <v>0.16</v>
      </c>
      <c r="AC1435">
        <v>1.95</v>
      </c>
      <c r="AD1435">
        <v>5.36</v>
      </c>
      <c r="AE1435">
        <v>4.95</v>
      </c>
      <c r="AF1435">
        <v>1.1399999999999999</v>
      </c>
      <c r="AG1435">
        <v>0.23</v>
      </c>
      <c r="AL1435" s="11">
        <f t="shared" si="88"/>
        <v>0</v>
      </c>
      <c r="AM1435" s="12">
        <f t="shared" si="89"/>
        <v>1</v>
      </c>
      <c r="AN1435" s="12">
        <f t="shared" si="90"/>
        <v>0</v>
      </c>
      <c r="AO1435" s="13">
        <f t="shared" si="91"/>
        <v>0</v>
      </c>
    </row>
    <row r="1436" spans="1:41" x14ac:dyDescent="0.25">
      <c r="A1436" t="s">
        <v>1609</v>
      </c>
      <c r="C1436" t="s">
        <v>43</v>
      </c>
      <c r="D1436" t="s">
        <v>1587</v>
      </c>
      <c r="E1436">
        <v>52.750799999999998</v>
      </c>
      <c r="F1436">
        <v>-170.11699999999999</v>
      </c>
      <c r="G1436">
        <v>1E-3</v>
      </c>
      <c r="J1436" t="s">
        <v>3</v>
      </c>
      <c r="N1436" t="s">
        <v>421</v>
      </c>
      <c r="O1436" t="s">
        <v>46</v>
      </c>
      <c r="P1436" t="s">
        <v>341</v>
      </c>
      <c r="Q1436" t="s">
        <v>386</v>
      </c>
      <c r="S1436">
        <v>59.43</v>
      </c>
      <c r="T1436">
        <v>0.91</v>
      </c>
      <c r="U1436">
        <v>18.32</v>
      </c>
      <c r="Z1436">
        <v>6.69</v>
      </c>
      <c r="AB1436">
        <v>0.14000000000000001</v>
      </c>
      <c r="AC1436">
        <v>2.12</v>
      </c>
      <c r="AD1436">
        <v>7.29</v>
      </c>
      <c r="AE1436">
        <v>4.07</v>
      </c>
      <c r="AF1436">
        <v>0.86</v>
      </c>
      <c r="AG1436">
        <v>0.16</v>
      </c>
      <c r="AL1436" s="11">
        <f t="shared" si="88"/>
        <v>0</v>
      </c>
      <c r="AM1436" s="12">
        <f t="shared" si="89"/>
        <v>1</v>
      </c>
      <c r="AN1436" s="12">
        <f t="shared" si="90"/>
        <v>0</v>
      </c>
      <c r="AO1436" s="13">
        <f t="shared" si="91"/>
        <v>0</v>
      </c>
    </row>
    <row r="1437" spans="1:41" x14ac:dyDescent="0.25">
      <c r="A1437" t="s">
        <v>1610</v>
      </c>
      <c r="C1437" t="s">
        <v>43</v>
      </c>
      <c r="D1437" t="s">
        <v>1587</v>
      </c>
      <c r="E1437">
        <v>52.844700000000003</v>
      </c>
      <c r="F1437">
        <v>-169.81800000000001</v>
      </c>
      <c r="G1437">
        <v>1E-3</v>
      </c>
      <c r="J1437" t="s">
        <v>3</v>
      </c>
      <c r="N1437" t="s">
        <v>421</v>
      </c>
      <c r="O1437" t="s">
        <v>46</v>
      </c>
      <c r="P1437" t="s">
        <v>388</v>
      </c>
      <c r="Q1437" t="s">
        <v>389</v>
      </c>
      <c r="S1437">
        <v>69.510000000000005</v>
      </c>
      <c r="T1437">
        <v>0.67</v>
      </c>
      <c r="U1437">
        <v>14.72</v>
      </c>
      <c r="Z1437">
        <v>4</v>
      </c>
      <c r="AB1437">
        <v>0.09</v>
      </c>
      <c r="AC1437">
        <v>0.91</v>
      </c>
      <c r="AD1437">
        <v>3.02</v>
      </c>
      <c r="AE1437">
        <v>4.2</v>
      </c>
      <c r="AF1437">
        <v>2.76</v>
      </c>
      <c r="AG1437">
        <v>0.11</v>
      </c>
      <c r="AL1437" s="11">
        <f t="shared" si="88"/>
        <v>0</v>
      </c>
      <c r="AM1437" s="12">
        <f t="shared" si="89"/>
        <v>1</v>
      </c>
      <c r="AN1437" s="12">
        <f t="shared" si="90"/>
        <v>0</v>
      </c>
      <c r="AO1437" s="13">
        <f t="shared" si="91"/>
        <v>0</v>
      </c>
    </row>
    <row r="1438" spans="1:41" x14ac:dyDescent="0.25">
      <c r="A1438" t="s">
        <v>1611</v>
      </c>
      <c r="C1438" t="s">
        <v>43</v>
      </c>
      <c r="D1438" t="s">
        <v>1587</v>
      </c>
      <c r="E1438">
        <v>52.9</v>
      </c>
      <c r="F1438">
        <v>-170.12</v>
      </c>
      <c r="G1438">
        <v>1E-3</v>
      </c>
      <c r="J1438" t="s">
        <v>3</v>
      </c>
      <c r="N1438" t="s">
        <v>421</v>
      </c>
      <c r="O1438" t="s">
        <v>46</v>
      </c>
      <c r="P1438" t="s">
        <v>341</v>
      </c>
      <c r="Q1438" t="s">
        <v>386</v>
      </c>
      <c r="S1438">
        <v>59.52</v>
      </c>
      <c r="T1438">
        <v>0.79</v>
      </c>
      <c r="U1438">
        <v>17.190000000000001</v>
      </c>
      <c r="Z1438">
        <v>6.53</v>
      </c>
      <c r="AB1438">
        <v>0.15</v>
      </c>
      <c r="AC1438">
        <v>3.75</v>
      </c>
      <c r="AD1438">
        <v>7.14</v>
      </c>
      <c r="AE1438">
        <v>3.72</v>
      </c>
      <c r="AF1438">
        <v>1.1000000000000001</v>
      </c>
      <c r="AG1438">
        <v>0.12</v>
      </c>
      <c r="AL1438" s="11">
        <f t="shared" si="88"/>
        <v>0</v>
      </c>
      <c r="AM1438" s="12">
        <f t="shared" si="89"/>
        <v>1</v>
      </c>
      <c r="AN1438" s="12">
        <f t="shared" si="90"/>
        <v>0</v>
      </c>
      <c r="AO1438" s="13">
        <f t="shared" si="91"/>
        <v>0</v>
      </c>
    </row>
    <row r="1439" spans="1:41" x14ac:dyDescent="0.25">
      <c r="A1439" t="s">
        <v>1612</v>
      </c>
      <c r="C1439" t="s">
        <v>43</v>
      </c>
      <c r="D1439" t="s">
        <v>1587</v>
      </c>
      <c r="E1439">
        <v>53.064700000000002</v>
      </c>
      <c r="F1439">
        <v>-169.76300000000001</v>
      </c>
      <c r="G1439">
        <v>1E-3</v>
      </c>
      <c r="J1439" t="s">
        <v>3</v>
      </c>
      <c r="N1439" t="s">
        <v>421</v>
      </c>
      <c r="O1439" t="s">
        <v>46</v>
      </c>
      <c r="P1439" t="s">
        <v>341</v>
      </c>
      <c r="Q1439" t="s">
        <v>386</v>
      </c>
      <c r="S1439">
        <v>60.37</v>
      </c>
      <c r="T1439">
        <v>0.59</v>
      </c>
      <c r="U1439">
        <v>17.899999999999999</v>
      </c>
      <c r="Z1439">
        <v>5.95</v>
      </c>
      <c r="AB1439">
        <v>0.17</v>
      </c>
      <c r="AC1439">
        <v>2.35</v>
      </c>
      <c r="AD1439">
        <v>6.18</v>
      </c>
      <c r="AE1439">
        <v>4.2699999999999996</v>
      </c>
      <c r="AF1439">
        <v>1.95</v>
      </c>
      <c r="AG1439">
        <v>0.28999999999999998</v>
      </c>
      <c r="AL1439" s="11">
        <f t="shared" si="88"/>
        <v>0</v>
      </c>
      <c r="AM1439" s="12">
        <f t="shared" si="89"/>
        <v>1</v>
      </c>
      <c r="AN1439" s="12">
        <f t="shared" si="90"/>
        <v>0</v>
      </c>
      <c r="AO1439" s="13">
        <f t="shared" si="91"/>
        <v>0</v>
      </c>
    </row>
    <row r="1440" spans="1:41" x14ac:dyDescent="0.25">
      <c r="A1440" t="s">
        <v>1613</v>
      </c>
      <c r="C1440" t="s">
        <v>43</v>
      </c>
      <c r="D1440" t="s">
        <v>1587</v>
      </c>
      <c r="E1440">
        <v>52.08</v>
      </c>
      <c r="F1440">
        <v>-176.13</v>
      </c>
      <c r="G1440">
        <v>1E-3</v>
      </c>
      <c r="J1440" t="s">
        <v>3</v>
      </c>
      <c r="N1440" t="s">
        <v>421</v>
      </c>
      <c r="O1440" t="s">
        <v>46</v>
      </c>
      <c r="P1440" t="s">
        <v>341</v>
      </c>
      <c r="Q1440" t="s">
        <v>386</v>
      </c>
      <c r="S1440">
        <v>58.15</v>
      </c>
      <c r="T1440">
        <v>0.72</v>
      </c>
      <c r="U1440">
        <v>17.32</v>
      </c>
      <c r="Z1440">
        <v>7.55</v>
      </c>
      <c r="AB1440">
        <v>0.2</v>
      </c>
      <c r="AC1440">
        <v>3.19</v>
      </c>
      <c r="AD1440">
        <v>7.47</v>
      </c>
      <c r="AE1440">
        <v>3.85</v>
      </c>
      <c r="AF1440">
        <v>1.38</v>
      </c>
      <c r="AG1440">
        <v>0.17</v>
      </c>
      <c r="AL1440" s="11">
        <f t="shared" si="88"/>
        <v>0</v>
      </c>
      <c r="AM1440" s="12">
        <f t="shared" si="89"/>
        <v>1</v>
      </c>
      <c r="AN1440" s="12">
        <f t="shared" si="90"/>
        <v>0</v>
      </c>
      <c r="AO1440" s="13">
        <f t="shared" si="91"/>
        <v>0</v>
      </c>
    </row>
    <row r="1441" spans="1:41" x14ac:dyDescent="0.25">
      <c r="A1441" t="s">
        <v>1614</v>
      </c>
      <c r="C1441" t="s">
        <v>43</v>
      </c>
      <c r="D1441" t="s">
        <v>1587</v>
      </c>
      <c r="E1441">
        <v>52.08</v>
      </c>
      <c r="F1441">
        <v>-176.13</v>
      </c>
      <c r="G1441">
        <v>1E-3</v>
      </c>
      <c r="J1441" t="s">
        <v>3</v>
      </c>
      <c r="N1441" t="s">
        <v>421</v>
      </c>
      <c r="O1441" t="s">
        <v>46</v>
      </c>
      <c r="P1441" t="s">
        <v>341</v>
      </c>
      <c r="Q1441" t="s">
        <v>386</v>
      </c>
      <c r="S1441">
        <v>61.4</v>
      </c>
      <c r="T1441">
        <v>0.61</v>
      </c>
      <c r="U1441">
        <v>17.05</v>
      </c>
      <c r="Z1441">
        <v>6.25</v>
      </c>
      <c r="AB1441">
        <v>0.17</v>
      </c>
      <c r="AC1441">
        <v>2.4300000000000002</v>
      </c>
      <c r="AD1441">
        <v>6.27</v>
      </c>
      <c r="AE1441">
        <v>4.12</v>
      </c>
      <c r="AF1441">
        <v>1.54</v>
      </c>
      <c r="AG1441">
        <v>0.16</v>
      </c>
      <c r="AL1441" s="11">
        <f t="shared" si="88"/>
        <v>0</v>
      </c>
      <c r="AM1441" s="12">
        <f t="shared" si="89"/>
        <v>1</v>
      </c>
      <c r="AN1441" s="12">
        <f t="shared" si="90"/>
        <v>0</v>
      </c>
      <c r="AO1441" s="13">
        <f t="shared" si="91"/>
        <v>0</v>
      </c>
    </row>
    <row r="1442" spans="1:41" x14ac:dyDescent="0.25">
      <c r="A1442" t="s">
        <v>1615</v>
      </c>
      <c r="C1442" t="s">
        <v>43</v>
      </c>
      <c r="D1442" t="s">
        <v>1587</v>
      </c>
      <c r="E1442">
        <v>52.08</v>
      </c>
      <c r="F1442">
        <v>-176.13</v>
      </c>
      <c r="G1442">
        <v>1E-3</v>
      </c>
      <c r="J1442" t="s">
        <v>3</v>
      </c>
      <c r="N1442" t="s">
        <v>421</v>
      </c>
      <c r="O1442" t="s">
        <v>46</v>
      </c>
      <c r="P1442" t="s">
        <v>294</v>
      </c>
      <c r="Q1442" t="s">
        <v>295</v>
      </c>
      <c r="S1442">
        <v>52.8</v>
      </c>
      <c r="T1442">
        <v>0.95</v>
      </c>
      <c r="U1442">
        <v>18.61</v>
      </c>
      <c r="Z1442">
        <v>9</v>
      </c>
      <c r="AB1442">
        <v>0.19</v>
      </c>
      <c r="AC1442">
        <v>4.21</v>
      </c>
      <c r="AD1442">
        <v>9.69</v>
      </c>
      <c r="AE1442">
        <v>3.18</v>
      </c>
      <c r="AF1442">
        <v>1.1599999999999999</v>
      </c>
      <c r="AG1442">
        <v>0.21</v>
      </c>
      <c r="AL1442" s="11">
        <f t="shared" si="88"/>
        <v>1</v>
      </c>
      <c r="AM1442" s="12">
        <f t="shared" si="89"/>
        <v>0</v>
      </c>
      <c r="AN1442" s="12">
        <f t="shared" si="90"/>
        <v>0</v>
      </c>
      <c r="AO1442" s="13">
        <f t="shared" si="91"/>
        <v>0</v>
      </c>
    </row>
    <row r="1443" spans="1:41" x14ac:dyDescent="0.25">
      <c r="A1443" t="s">
        <v>1616</v>
      </c>
      <c r="C1443" t="s">
        <v>43</v>
      </c>
      <c r="D1443" t="s">
        <v>1587</v>
      </c>
      <c r="E1443">
        <v>52.08</v>
      </c>
      <c r="F1443">
        <v>-176.13</v>
      </c>
      <c r="G1443">
        <v>1E-3</v>
      </c>
      <c r="J1443" t="s">
        <v>3</v>
      </c>
      <c r="N1443" t="s">
        <v>421</v>
      </c>
      <c r="O1443" t="s">
        <v>46</v>
      </c>
      <c r="P1443" t="s">
        <v>294</v>
      </c>
      <c r="Q1443" t="s">
        <v>295</v>
      </c>
      <c r="S1443">
        <v>49.67</v>
      </c>
      <c r="T1443">
        <v>0.94</v>
      </c>
      <c r="U1443">
        <v>19.63</v>
      </c>
      <c r="Z1443">
        <v>9.24</v>
      </c>
      <c r="AB1443">
        <v>0.2</v>
      </c>
      <c r="AC1443">
        <v>5.49</v>
      </c>
      <c r="AD1443">
        <v>11.12</v>
      </c>
      <c r="AE1443">
        <v>2.72</v>
      </c>
      <c r="AF1443">
        <v>0.83</v>
      </c>
      <c r="AG1443">
        <v>0.16</v>
      </c>
      <c r="AL1443" s="11">
        <f t="shared" si="88"/>
        <v>1</v>
      </c>
      <c r="AM1443" s="12">
        <f t="shared" si="89"/>
        <v>0</v>
      </c>
      <c r="AN1443" s="12">
        <f t="shared" si="90"/>
        <v>0</v>
      </c>
      <c r="AO1443" s="13">
        <f t="shared" si="91"/>
        <v>0</v>
      </c>
    </row>
    <row r="1444" spans="1:41" x14ac:dyDescent="0.25">
      <c r="A1444" t="s">
        <v>1617</v>
      </c>
      <c r="C1444" t="s">
        <v>43</v>
      </c>
      <c r="D1444" t="s">
        <v>1587</v>
      </c>
      <c r="E1444">
        <v>52.1753</v>
      </c>
      <c r="F1444">
        <v>-175.518</v>
      </c>
      <c r="G1444">
        <v>1E-3</v>
      </c>
      <c r="J1444" t="s">
        <v>3</v>
      </c>
      <c r="N1444" t="s">
        <v>421</v>
      </c>
      <c r="O1444" t="s">
        <v>46</v>
      </c>
      <c r="P1444" t="s">
        <v>294</v>
      </c>
      <c r="Q1444" t="s">
        <v>295</v>
      </c>
      <c r="S1444">
        <v>49.45</v>
      </c>
      <c r="T1444">
        <v>0.7</v>
      </c>
      <c r="U1444">
        <v>15.94</v>
      </c>
      <c r="Z1444">
        <v>8.9</v>
      </c>
      <c r="AB1444">
        <v>0.17</v>
      </c>
      <c r="AC1444">
        <v>8.9600000000000009</v>
      </c>
      <c r="AD1444">
        <v>12.78</v>
      </c>
      <c r="AE1444">
        <v>2.19</v>
      </c>
      <c r="AF1444">
        <v>0.79</v>
      </c>
      <c r="AG1444">
        <v>0.13</v>
      </c>
      <c r="AL1444" s="11">
        <f t="shared" si="88"/>
        <v>1</v>
      </c>
      <c r="AM1444" s="12">
        <f t="shared" si="89"/>
        <v>0</v>
      </c>
      <c r="AN1444" s="12">
        <f t="shared" si="90"/>
        <v>0</v>
      </c>
      <c r="AO1444" s="13">
        <f t="shared" si="91"/>
        <v>0</v>
      </c>
    </row>
    <row r="1445" spans="1:41" x14ac:dyDescent="0.25">
      <c r="A1445" t="s">
        <v>1618</v>
      </c>
      <c r="C1445" t="s">
        <v>43</v>
      </c>
      <c r="D1445" t="s">
        <v>1587</v>
      </c>
      <c r="E1445">
        <v>52.326999999999998</v>
      </c>
      <c r="F1445">
        <v>-174.24100000000001</v>
      </c>
      <c r="G1445">
        <v>1E-3</v>
      </c>
      <c r="J1445" t="s">
        <v>3</v>
      </c>
      <c r="N1445" t="s">
        <v>421</v>
      </c>
      <c r="O1445" t="s">
        <v>46</v>
      </c>
      <c r="P1445" t="s">
        <v>341</v>
      </c>
      <c r="Q1445" t="s">
        <v>386</v>
      </c>
      <c r="S1445">
        <v>57.22</v>
      </c>
      <c r="T1445">
        <v>0.73</v>
      </c>
      <c r="U1445">
        <v>16.579999999999998</v>
      </c>
      <c r="Z1445">
        <v>7.7</v>
      </c>
      <c r="AB1445">
        <v>0.17</v>
      </c>
      <c r="AC1445">
        <v>4.01</v>
      </c>
      <c r="AD1445">
        <v>7.61</v>
      </c>
      <c r="AE1445">
        <v>3.73</v>
      </c>
      <c r="AF1445">
        <v>2.06</v>
      </c>
      <c r="AG1445">
        <v>0.19</v>
      </c>
      <c r="AL1445" s="11">
        <f t="shared" si="88"/>
        <v>0</v>
      </c>
      <c r="AM1445" s="12">
        <f t="shared" si="89"/>
        <v>1</v>
      </c>
      <c r="AN1445" s="12">
        <f t="shared" si="90"/>
        <v>0</v>
      </c>
      <c r="AO1445" s="13">
        <f t="shared" si="91"/>
        <v>0</v>
      </c>
    </row>
    <row r="1446" spans="1:41" x14ac:dyDescent="0.25">
      <c r="A1446" t="s">
        <v>1619</v>
      </c>
      <c r="C1446" t="s">
        <v>43</v>
      </c>
      <c r="D1446" t="s">
        <v>1587</v>
      </c>
      <c r="E1446">
        <v>52.326999999999998</v>
      </c>
      <c r="F1446">
        <v>-174.24100000000001</v>
      </c>
      <c r="G1446">
        <v>1E-3</v>
      </c>
      <c r="J1446" t="s">
        <v>3</v>
      </c>
      <c r="N1446" t="s">
        <v>421</v>
      </c>
      <c r="O1446" t="s">
        <v>46</v>
      </c>
      <c r="P1446" t="s">
        <v>341</v>
      </c>
      <c r="Q1446" t="s">
        <v>424</v>
      </c>
      <c r="S1446">
        <v>59.89</v>
      </c>
      <c r="T1446">
        <v>0.7</v>
      </c>
      <c r="U1446">
        <v>16.82</v>
      </c>
      <c r="Z1446">
        <v>6.79</v>
      </c>
      <c r="AB1446">
        <v>0.16</v>
      </c>
      <c r="AC1446">
        <v>2.94</v>
      </c>
      <c r="AD1446">
        <v>5.87</v>
      </c>
      <c r="AE1446">
        <v>4.12</v>
      </c>
      <c r="AF1446">
        <v>2.54</v>
      </c>
      <c r="AG1446">
        <v>0.18</v>
      </c>
      <c r="AL1446" s="11">
        <f t="shared" si="88"/>
        <v>0</v>
      </c>
      <c r="AM1446" s="12">
        <f t="shared" si="89"/>
        <v>1</v>
      </c>
      <c r="AN1446" s="12">
        <f t="shared" si="90"/>
        <v>0</v>
      </c>
      <c r="AO1446" s="13">
        <f t="shared" si="91"/>
        <v>0</v>
      </c>
    </row>
    <row r="1447" spans="1:41" x14ac:dyDescent="0.25">
      <c r="A1447" t="s">
        <v>1620</v>
      </c>
      <c r="C1447" t="s">
        <v>43</v>
      </c>
      <c r="D1447" t="s">
        <v>1587</v>
      </c>
      <c r="E1447">
        <v>52.326999999999998</v>
      </c>
      <c r="F1447">
        <v>-174.19300000000001</v>
      </c>
      <c r="G1447">
        <v>1E-3</v>
      </c>
      <c r="J1447" t="s">
        <v>3</v>
      </c>
      <c r="N1447" t="s">
        <v>421</v>
      </c>
      <c r="O1447" t="s">
        <v>46</v>
      </c>
      <c r="P1447" t="s">
        <v>341</v>
      </c>
      <c r="Q1447" t="s">
        <v>342</v>
      </c>
      <c r="S1447">
        <v>56.06</v>
      </c>
      <c r="T1447">
        <v>0.77</v>
      </c>
      <c r="U1447">
        <v>17.09</v>
      </c>
      <c r="Z1447">
        <v>8.02</v>
      </c>
      <c r="AB1447">
        <v>0.17</v>
      </c>
      <c r="AC1447">
        <v>4.16</v>
      </c>
      <c r="AD1447">
        <v>8.0500000000000007</v>
      </c>
      <c r="AE1447">
        <v>3.65</v>
      </c>
      <c r="AF1447">
        <v>1.83</v>
      </c>
      <c r="AG1447">
        <v>0.19</v>
      </c>
      <c r="AL1447" s="11">
        <f t="shared" si="88"/>
        <v>1</v>
      </c>
      <c r="AM1447" s="12">
        <f t="shared" si="89"/>
        <v>0</v>
      </c>
      <c r="AN1447" s="12">
        <f t="shared" si="90"/>
        <v>0</v>
      </c>
      <c r="AO1447" s="13">
        <f t="shared" si="91"/>
        <v>0</v>
      </c>
    </row>
    <row r="1448" spans="1:41" x14ac:dyDescent="0.25">
      <c r="A1448" t="s">
        <v>1621</v>
      </c>
      <c r="C1448" t="s">
        <v>43</v>
      </c>
      <c r="D1448" t="s">
        <v>1587</v>
      </c>
      <c r="E1448">
        <v>52.356000000000002</v>
      </c>
      <c r="F1448">
        <v>-174.221</v>
      </c>
      <c r="G1448">
        <v>1E-3</v>
      </c>
      <c r="J1448" t="s">
        <v>3</v>
      </c>
      <c r="N1448" t="s">
        <v>421</v>
      </c>
      <c r="O1448" t="s">
        <v>46</v>
      </c>
      <c r="P1448" t="s">
        <v>341</v>
      </c>
      <c r="Q1448" t="s">
        <v>342</v>
      </c>
      <c r="S1448">
        <v>53.12</v>
      </c>
      <c r="T1448">
        <v>0.85</v>
      </c>
      <c r="U1448">
        <v>17.649999999999999</v>
      </c>
      <c r="Z1448">
        <v>9.01</v>
      </c>
      <c r="AB1448">
        <v>0.19</v>
      </c>
      <c r="AC1448">
        <v>5.09</v>
      </c>
      <c r="AD1448">
        <v>9.39</v>
      </c>
      <c r="AE1448">
        <v>3.22</v>
      </c>
      <c r="AF1448">
        <v>1.3</v>
      </c>
      <c r="AG1448">
        <v>0.19</v>
      </c>
      <c r="AL1448" s="11">
        <f t="shared" si="88"/>
        <v>1</v>
      </c>
      <c r="AM1448" s="12">
        <f t="shared" si="89"/>
        <v>0</v>
      </c>
      <c r="AN1448" s="12">
        <f t="shared" si="90"/>
        <v>0</v>
      </c>
      <c r="AO1448" s="13">
        <f t="shared" si="91"/>
        <v>0</v>
      </c>
    </row>
    <row r="1449" spans="1:41" x14ac:dyDescent="0.25">
      <c r="A1449" t="s">
        <v>1622</v>
      </c>
      <c r="C1449" t="s">
        <v>43</v>
      </c>
      <c r="D1449" t="s">
        <v>1587</v>
      </c>
      <c r="E1449">
        <v>52.356999999999999</v>
      </c>
      <c r="F1449">
        <v>-174.19300000000001</v>
      </c>
      <c r="G1449">
        <v>1E-3</v>
      </c>
      <c r="J1449" t="s">
        <v>3</v>
      </c>
      <c r="N1449" t="s">
        <v>421</v>
      </c>
      <c r="O1449" t="s">
        <v>46</v>
      </c>
      <c r="P1449" t="s">
        <v>341</v>
      </c>
      <c r="Q1449" t="s">
        <v>342</v>
      </c>
      <c r="S1449">
        <v>56.47</v>
      </c>
      <c r="T1449">
        <v>0.85</v>
      </c>
      <c r="U1449">
        <v>17.78</v>
      </c>
      <c r="Z1449">
        <v>8.24</v>
      </c>
      <c r="AB1449">
        <v>0.18</v>
      </c>
      <c r="AC1449">
        <v>3.53</v>
      </c>
      <c r="AD1449">
        <v>6.9</v>
      </c>
      <c r="AE1449">
        <v>3.84</v>
      </c>
      <c r="AF1449">
        <v>1.96</v>
      </c>
      <c r="AG1449">
        <v>0.26</v>
      </c>
      <c r="AL1449" s="11">
        <f t="shared" si="88"/>
        <v>1</v>
      </c>
      <c r="AM1449" s="12">
        <f t="shared" si="89"/>
        <v>0</v>
      </c>
      <c r="AN1449" s="12">
        <f t="shared" si="90"/>
        <v>0</v>
      </c>
      <c r="AO1449" s="13">
        <f t="shared" si="91"/>
        <v>0</v>
      </c>
    </row>
    <row r="1450" spans="1:41" x14ac:dyDescent="0.25">
      <c r="A1450" t="s">
        <v>1623</v>
      </c>
      <c r="C1450" t="s">
        <v>43</v>
      </c>
      <c r="D1450" t="s">
        <v>1587</v>
      </c>
      <c r="E1450">
        <v>52.3538</v>
      </c>
      <c r="F1450">
        <v>-174.17400000000001</v>
      </c>
      <c r="G1450">
        <v>1E-3</v>
      </c>
      <c r="J1450" t="s">
        <v>3</v>
      </c>
      <c r="N1450" t="s">
        <v>421</v>
      </c>
      <c r="O1450" t="s">
        <v>46</v>
      </c>
      <c r="P1450" t="s">
        <v>294</v>
      </c>
      <c r="Q1450" t="s">
        <v>295</v>
      </c>
      <c r="S1450">
        <v>50.38</v>
      </c>
      <c r="T1450">
        <v>0.94</v>
      </c>
      <c r="U1450">
        <v>19.3</v>
      </c>
      <c r="Z1450">
        <v>9.83</v>
      </c>
      <c r="AB1450">
        <v>0.19</v>
      </c>
      <c r="AC1450">
        <v>5.21</v>
      </c>
      <c r="AD1450">
        <v>9.9700000000000006</v>
      </c>
      <c r="AE1450">
        <v>3.21</v>
      </c>
      <c r="AF1450">
        <v>0.78</v>
      </c>
      <c r="AG1450">
        <v>0.2</v>
      </c>
      <c r="AL1450" s="11">
        <f t="shared" si="88"/>
        <v>1</v>
      </c>
      <c r="AM1450" s="12">
        <f t="shared" si="89"/>
        <v>0</v>
      </c>
      <c r="AN1450" s="12">
        <f t="shared" si="90"/>
        <v>0</v>
      </c>
      <c r="AO1450" s="13">
        <f t="shared" si="91"/>
        <v>0</v>
      </c>
    </row>
    <row r="1451" spans="1:41" x14ac:dyDescent="0.25">
      <c r="A1451" t="s">
        <v>1624</v>
      </c>
      <c r="C1451" t="s">
        <v>43</v>
      </c>
      <c r="D1451" t="s">
        <v>1587</v>
      </c>
      <c r="E1451">
        <v>52.355899999999998</v>
      </c>
      <c r="F1451">
        <v>-174.178</v>
      </c>
      <c r="G1451">
        <v>1E-3</v>
      </c>
      <c r="J1451" t="s">
        <v>3</v>
      </c>
      <c r="N1451" t="s">
        <v>421</v>
      </c>
      <c r="O1451" t="s">
        <v>46</v>
      </c>
      <c r="P1451" t="s">
        <v>341</v>
      </c>
      <c r="Q1451" t="s">
        <v>424</v>
      </c>
      <c r="S1451">
        <v>63.07</v>
      </c>
      <c r="T1451">
        <v>0.62</v>
      </c>
      <c r="U1451">
        <v>16.579999999999998</v>
      </c>
      <c r="Z1451">
        <v>5.72</v>
      </c>
      <c r="AB1451">
        <v>0.15</v>
      </c>
      <c r="AC1451">
        <v>1.74</v>
      </c>
      <c r="AD1451">
        <v>4.25</v>
      </c>
      <c r="AE1451">
        <v>4.63</v>
      </c>
      <c r="AF1451">
        <v>3.04</v>
      </c>
      <c r="AG1451">
        <v>0.19</v>
      </c>
      <c r="AL1451" s="11">
        <f t="shared" si="88"/>
        <v>0</v>
      </c>
      <c r="AM1451" s="12">
        <f t="shared" si="89"/>
        <v>1</v>
      </c>
      <c r="AN1451" s="12">
        <f t="shared" si="90"/>
        <v>0</v>
      </c>
      <c r="AO1451" s="13">
        <f t="shared" si="91"/>
        <v>0</v>
      </c>
    </row>
    <row r="1452" spans="1:41" x14ac:dyDescent="0.25">
      <c r="A1452" t="s">
        <v>1625</v>
      </c>
      <c r="C1452" t="s">
        <v>43</v>
      </c>
      <c r="D1452" t="s">
        <v>1587</v>
      </c>
      <c r="E1452">
        <v>52.355899999999998</v>
      </c>
      <c r="F1452">
        <v>-174.17400000000001</v>
      </c>
      <c r="G1452">
        <v>1E-3</v>
      </c>
      <c r="J1452" t="s">
        <v>3</v>
      </c>
      <c r="N1452" t="s">
        <v>421</v>
      </c>
      <c r="O1452" t="s">
        <v>46</v>
      </c>
      <c r="P1452" t="s">
        <v>341</v>
      </c>
      <c r="Q1452" t="s">
        <v>424</v>
      </c>
      <c r="S1452">
        <v>60.5</v>
      </c>
      <c r="T1452">
        <v>0.68</v>
      </c>
      <c r="U1452">
        <v>16.850000000000001</v>
      </c>
      <c r="Z1452">
        <v>6.51</v>
      </c>
      <c r="AB1452">
        <v>0.15</v>
      </c>
      <c r="AC1452">
        <v>2.65</v>
      </c>
      <c r="AD1452">
        <v>5.6</v>
      </c>
      <c r="AE1452">
        <v>4.26</v>
      </c>
      <c r="AF1452">
        <v>2.63</v>
      </c>
      <c r="AG1452">
        <v>0.18</v>
      </c>
      <c r="AL1452" s="11">
        <f t="shared" si="88"/>
        <v>0</v>
      </c>
      <c r="AM1452" s="12">
        <f t="shared" si="89"/>
        <v>1</v>
      </c>
      <c r="AN1452" s="12">
        <f t="shared" si="90"/>
        <v>0</v>
      </c>
      <c r="AO1452" s="13">
        <f t="shared" si="91"/>
        <v>0</v>
      </c>
    </row>
    <row r="1453" spans="1:41" x14ac:dyDescent="0.25">
      <c r="A1453" t="s">
        <v>1626</v>
      </c>
      <c r="C1453" t="s">
        <v>43</v>
      </c>
      <c r="D1453" t="s">
        <v>1587</v>
      </c>
      <c r="E1453">
        <v>52.355899999999998</v>
      </c>
      <c r="F1453">
        <v>-174.16200000000001</v>
      </c>
      <c r="G1453">
        <v>1E-3</v>
      </c>
      <c r="J1453" t="s">
        <v>3</v>
      </c>
      <c r="N1453" t="s">
        <v>421</v>
      </c>
      <c r="O1453" t="s">
        <v>46</v>
      </c>
      <c r="P1453" t="s">
        <v>341</v>
      </c>
      <c r="Q1453" t="s">
        <v>342</v>
      </c>
      <c r="S1453">
        <v>53.41</v>
      </c>
      <c r="T1453">
        <v>0.85</v>
      </c>
      <c r="U1453">
        <v>17.43</v>
      </c>
      <c r="Z1453">
        <v>9.01</v>
      </c>
      <c r="AB1453">
        <v>0.18</v>
      </c>
      <c r="AC1453">
        <v>5</v>
      </c>
      <c r="AD1453">
        <v>9.31</v>
      </c>
      <c r="AE1453">
        <v>3.27</v>
      </c>
      <c r="AF1453">
        <v>1.35</v>
      </c>
      <c r="AG1453">
        <v>0.19</v>
      </c>
      <c r="AL1453" s="11">
        <f t="shared" si="88"/>
        <v>1</v>
      </c>
      <c r="AM1453" s="12">
        <f t="shared" si="89"/>
        <v>0</v>
      </c>
      <c r="AN1453" s="12">
        <f t="shared" si="90"/>
        <v>0</v>
      </c>
      <c r="AO1453" s="13">
        <f t="shared" si="91"/>
        <v>0</v>
      </c>
    </row>
    <row r="1454" spans="1:41" x14ac:dyDescent="0.25">
      <c r="A1454" t="s">
        <v>1627</v>
      </c>
      <c r="C1454" t="s">
        <v>43</v>
      </c>
      <c r="D1454" t="s">
        <v>1587</v>
      </c>
      <c r="E1454">
        <v>52.357700000000001</v>
      </c>
      <c r="F1454">
        <v>-174.21899999999999</v>
      </c>
      <c r="G1454">
        <v>1E-3</v>
      </c>
      <c r="J1454" t="s">
        <v>3</v>
      </c>
      <c r="N1454" t="s">
        <v>421</v>
      </c>
      <c r="O1454" t="s">
        <v>46</v>
      </c>
      <c r="P1454" t="s">
        <v>341</v>
      </c>
      <c r="Q1454" t="s">
        <v>424</v>
      </c>
      <c r="S1454">
        <v>58.49</v>
      </c>
      <c r="T1454">
        <v>0.71</v>
      </c>
      <c r="U1454">
        <v>17.09</v>
      </c>
      <c r="Z1454">
        <v>7.2</v>
      </c>
      <c r="AB1454">
        <v>0.17</v>
      </c>
      <c r="AC1454">
        <v>3.25</v>
      </c>
      <c r="AD1454">
        <v>6.68</v>
      </c>
      <c r="AE1454">
        <v>4.05</v>
      </c>
      <c r="AF1454">
        <v>2.19</v>
      </c>
      <c r="AG1454">
        <v>0.18</v>
      </c>
      <c r="AL1454" s="11">
        <f t="shared" si="88"/>
        <v>0</v>
      </c>
      <c r="AM1454" s="12">
        <f t="shared" si="89"/>
        <v>1</v>
      </c>
      <c r="AN1454" s="12">
        <f t="shared" si="90"/>
        <v>0</v>
      </c>
      <c r="AO1454" s="13">
        <f t="shared" si="91"/>
        <v>0</v>
      </c>
    </row>
    <row r="1455" spans="1:41" x14ac:dyDescent="0.25">
      <c r="A1455" t="s">
        <v>1628</v>
      </c>
      <c r="C1455" t="s">
        <v>43</v>
      </c>
      <c r="D1455" t="s">
        <v>1587</v>
      </c>
      <c r="E1455">
        <v>52.362699999999997</v>
      </c>
      <c r="F1455">
        <v>-174.21899999999999</v>
      </c>
      <c r="G1455">
        <v>1E-3</v>
      </c>
      <c r="J1455" t="s">
        <v>3</v>
      </c>
      <c r="N1455" t="s">
        <v>421</v>
      </c>
      <c r="O1455" t="s">
        <v>46</v>
      </c>
      <c r="P1455" t="s">
        <v>341</v>
      </c>
      <c r="Q1455" t="s">
        <v>342</v>
      </c>
      <c r="S1455">
        <v>56.79</v>
      </c>
      <c r="T1455">
        <v>0.76</v>
      </c>
      <c r="U1455">
        <v>17</v>
      </c>
      <c r="Z1455">
        <v>7.92</v>
      </c>
      <c r="AB1455">
        <v>0.17</v>
      </c>
      <c r="AC1455">
        <v>3.94</v>
      </c>
      <c r="AD1455">
        <v>7.57</v>
      </c>
      <c r="AE1455">
        <v>3.69</v>
      </c>
      <c r="AF1455">
        <v>1.97</v>
      </c>
      <c r="AG1455">
        <v>0.18</v>
      </c>
      <c r="AL1455" s="11">
        <f t="shared" si="88"/>
        <v>1</v>
      </c>
      <c r="AM1455" s="12">
        <f t="shared" si="89"/>
        <v>0</v>
      </c>
      <c r="AN1455" s="12">
        <f t="shared" si="90"/>
        <v>0</v>
      </c>
      <c r="AO1455" s="13">
        <f t="shared" si="91"/>
        <v>0</v>
      </c>
    </row>
    <row r="1456" spans="1:41" x14ac:dyDescent="0.25">
      <c r="A1456" t="s">
        <v>1629</v>
      </c>
      <c r="C1456" t="s">
        <v>43</v>
      </c>
      <c r="D1456" t="s">
        <v>1587</v>
      </c>
      <c r="E1456">
        <v>52.356999999999999</v>
      </c>
      <c r="F1456">
        <v>-174.214</v>
      </c>
      <c r="G1456">
        <v>1E-3</v>
      </c>
      <c r="J1456" t="s">
        <v>3</v>
      </c>
      <c r="N1456" t="s">
        <v>421</v>
      </c>
      <c r="O1456" t="s">
        <v>46</v>
      </c>
      <c r="P1456" t="s">
        <v>341</v>
      </c>
      <c r="Q1456" t="s">
        <v>342</v>
      </c>
      <c r="S1456">
        <v>55.46</v>
      </c>
      <c r="T1456">
        <v>0.78</v>
      </c>
      <c r="U1456">
        <v>17.3</v>
      </c>
      <c r="Z1456">
        <v>8.18</v>
      </c>
      <c r="AB1456">
        <v>0.17</v>
      </c>
      <c r="AC1456">
        <v>4.38</v>
      </c>
      <c r="AD1456">
        <v>8.2899999999999991</v>
      </c>
      <c r="AE1456">
        <v>3.56</v>
      </c>
      <c r="AF1456">
        <v>1.69</v>
      </c>
      <c r="AG1456">
        <v>0.18</v>
      </c>
      <c r="AL1456" s="11">
        <f t="shared" si="88"/>
        <v>1</v>
      </c>
      <c r="AM1456" s="12">
        <f t="shared" si="89"/>
        <v>0</v>
      </c>
      <c r="AN1456" s="12">
        <f t="shared" si="90"/>
        <v>0</v>
      </c>
      <c r="AO1456" s="13">
        <f t="shared" si="91"/>
        <v>0</v>
      </c>
    </row>
    <row r="1457" spans="1:41" x14ac:dyDescent="0.25">
      <c r="A1457" t="s">
        <v>1630</v>
      </c>
      <c r="C1457" t="s">
        <v>43</v>
      </c>
      <c r="D1457" t="s">
        <v>1587</v>
      </c>
      <c r="E1457">
        <v>52.396999999999998</v>
      </c>
      <c r="F1457">
        <v>-174.22800000000001</v>
      </c>
      <c r="G1457">
        <v>1E-3</v>
      </c>
      <c r="J1457" t="s">
        <v>3</v>
      </c>
      <c r="N1457" t="s">
        <v>421</v>
      </c>
      <c r="O1457" t="s">
        <v>46</v>
      </c>
      <c r="P1457" t="s">
        <v>341</v>
      </c>
      <c r="Q1457" t="s">
        <v>342</v>
      </c>
      <c r="S1457">
        <v>56.91</v>
      </c>
      <c r="T1457">
        <v>0.75</v>
      </c>
      <c r="U1457">
        <v>17.16</v>
      </c>
      <c r="Z1457">
        <v>7.76</v>
      </c>
      <c r="AB1457">
        <v>0.17</v>
      </c>
      <c r="AC1457">
        <v>3.85</v>
      </c>
      <c r="AD1457">
        <v>7.52</v>
      </c>
      <c r="AE1457">
        <v>3.74</v>
      </c>
      <c r="AF1457">
        <v>1.96</v>
      </c>
      <c r="AG1457">
        <v>0.19</v>
      </c>
      <c r="AL1457" s="11">
        <f t="shared" si="88"/>
        <v>1</v>
      </c>
      <c r="AM1457" s="12">
        <f t="shared" si="89"/>
        <v>0</v>
      </c>
      <c r="AN1457" s="12">
        <f t="shared" si="90"/>
        <v>0</v>
      </c>
      <c r="AO1457" s="13">
        <f t="shared" si="91"/>
        <v>0</v>
      </c>
    </row>
    <row r="1458" spans="1:41" x14ac:dyDescent="0.25">
      <c r="A1458" t="s">
        <v>1631</v>
      </c>
      <c r="C1458" t="s">
        <v>43</v>
      </c>
      <c r="D1458" t="s">
        <v>1587</v>
      </c>
      <c r="E1458">
        <v>52.392299999999999</v>
      </c>
      <c r="F1458">
        <v>-174.221</v>
      </c>
      <c r="G1458">
        <v>1E-3</v>
      </c>
      <c r="J1458" t="s">
        <v>3</v>
      </c>
      <c r="N1458" t="s">
        <v>421</v>
      </c>
      <c r="O1458" t="s">
        <v>46</v>
      </c>
      <c r="P1458" t="s">
        <v>341</v>
      </c>
      <c r="Q1458" t="s">
        <v>342</v>
      </c>
      <c r="S1458">
        <v>56.53</v>
      </c>
      <c r="T1458">
        <v>0.75</v>
      </c>
      <c r="U1458">
        <v>17.21</v>
      </c>
      <c r="Z1458">
        <v>7.8</v>
      </c>
      <c r="AB1458">
        <v>0.17</v>
      </c>
      <c r="AC1458">
        <v>3.99</v>
      </c>
      <c r="AD1458">
        <v>7.8</v>
      </c>
      <c r="AE1458">
        <v>3.68</v>
      </c>
      <c r="AF1458">
        <v>1.89</v>
      </c>
      <c r="AG1458">
        <v>0.19</v>
      </c>
      <c r="AL1458" s="11">
        <f t="shared" si="88"/>
        <v>1</v>
      </c>
      <c r="AM1458" s="12">
        <f t="shared" si="89"/>
        <v>0</v>
      </c>
      <c r="AN1458" s="12">
        <f t="shared" si="90"/>
        <v>0</v>
      </c>
      <c r="AO1458" s="13">
        <f t="shared" si="91"/>
        <v>0</v>
      </c>
    </row>
    <row r="1459" spans="1:41" x14ac:dyDescent="0.25">
      <c r="A1459" t="s">
        <v>1632</v>
      </c>
      <c r="C1459" t="s">
        <v>43</v>
      </c>
      <c r="D1459" t="s">
        <v>1587</v>
      </c>
      <c r="E1459">
        <v>52.386000000000003</v>
      </c>
      <c r="F1459">
        <v>-174.20099999999999</v>
      </c>
      <c r="G1459">
        <v>1E-3</v>
      </c>
      <c r="J1459" t="s">
        <v>3</v>
      </c>
      <c r="N1459" t="s">
        <v>421</v>
      </c>
      <c r="O1459" t="s">
        <v>46</v>
      </c>
      <c r="P1459" t="s">
        <v>341</v>
      </c>
      <c r="Q1459" t="s">
        <v>386</v>
      </c>
      <c r="S1459">
        <v>57.06</v>
      </c>
      <c r="T1459">
        <v>0.75</v>
      </c>
      <c r="U1459">
        <v>17.04</v>
      </c>
      <c r="Z1459">
        <v>7.62</v>
      </c>
      <c r="AB1459">
        <v>0.17</v>
      </c>
      <c r="AC1459">
        <v>3.93</v>
      </c>
      <c r="AD1459">
        <v>7.49</v>
      </c>
      <c r="AE1459">
        <v>3.76</v>
      </c>
      <c r="AF1459">
        <v>2</v>
      </c>
      <c r="AG1459">
        <v>0.18</v>
      </c>
      <c r="AL1459" s="11">
        <f t="shared" si="88"/>
        <v>0</v>
      </c>
      <c r="AM1459" s="12">
        <f t="shared" si="89"/>
        <v>1</v>
      </c>
      <c r="AN1459" s="12">
        <f t="shared" si="90"/>
        <v>0</v>
      </c>
      <c r="AO1459" s="13">
        <f t="shared" si="91"/>
        <v>0</v>
      </c>
    </row>
    <row r="1460" spans="1:41" x14ac:dyDescent="0.25">
      <c r="A1460" t="s">
        <v>1633</v>
      </c>
      <c r="C1460" t="s">
        <v>43</v>
      </c>
      <c r="D1460" t="s">
        <v>1587</v>
      </c>
      <c r="E1460">
        <v>52.384799999999998</v>
      </c>
      <c r="F1460">
        <v>-174.21299999999999</v>
      </c>
      <c r="G1460">
        <v>1E-3</v>
      </c>
      <c r="J1460" t="s">
        <v>3</v>
      </c>
      <c r="N1460" t="s">
        <v>421</v>
      </c>
      <c r="O1460" t="s">
        <v>46</v>
      </c>
      <c r="P1460" t="s">
        <v>341</v>
      </c>
      <c r="Q1460" t="s">
        <v>342</v>
      </c>
      <c r="S1460">
        <v>53.51</v>
      </c>
      <c r="T1460">
        <v>1.01</v>
      </c>
      <c r="U1460">
        <v>18.07</v>
      </c>
      <c r="Z1460">
        <v>9.51</v>
      </c>
      <c r="AB1460">
        <v>0.2</v>
      </c>
      <c r="AC1460">
        <v>3.93</v>
      </c>
      <c r="AD1460">
        <v>8.69</v>
      </c>
      <c r="AE1460">
        <v>3.73</v>
      </c>
      <c r="AF1460">
        <v>1.1200000000000001</v>
      </c>
      <c r="AG1460">
        <v>0.24</v>
      </c>
      <c r="AL1460" s="11">
        <f t="shared" si="88"/>
        <v>1</v>
      </c>
      <c r="AM1460" s="12">
        <f t="shared" si="89"/>
        <v>0</v>
      </c>
      <c r="AN1460" s="12">
        <f t="shared" si="90"/>
        <v>0</v>
      </c>
      <c r="AO1460" s="13">
        <f t="shared" si="91"/>
        <v>0</v>
      </c>
    </row>
    <row r="1461" spans="1:41" x14ac:dyDescent="0.25">
      <c r="A1461" t="s">
        <v>1634</v>
      </c>
      <c r="C1461" t="s">
        <v>43</v>
      </c>
      <c r="D1461" t="s">
        <v>1587</v>
      </c>
      <c r="E1461">
        <v>52.387300000000003</v>
      </c>
      <c r="F1461">
        <v>-174.21600000000001</v>
      </c>
      <c r="G1461">
        <v>1E-3</v>
      </c>
      <c r="J1461" t="s">
        <v>3</v>
      </c>
      <c r="N1461" t="s">
        <v>421</v>
      </c>
      <c r="O1461" t="s">
        <v>46</v>
      </c>
      <c r="P1461" t="s">
        <v>341</v>
      </c>
      <c r="Q1461" t="s">
        <v>342</v>
      </c>
      <c r="S1461">
        <v>53.86</v>
      </c>
      <c r="T1461">
        <v>1.02</v>
      </c>
      <c r="U1461">
        <v>18.23</v>
      </c>
      <c r="Z1461">
        <v>8.98</v>
      </c>
      <c r="AB1461">
        <v>0.2</v>
      </c>
      <c r="AC1461">
        <v>3.94</v>
      </c>
      <c r="AD1461">
        <v>8.66</v>
      </c>
      <c r="AE1461">
        <v>3.74</v>
      </c>
      <c r="AF1461">
        <v>1.1299999999999999</v>
      </c>
      <c r="AG1461">
        <v>0.24</v>
      </c>
      <c r="AL1461" s="11">
        <f t="shared" si="88"/>
        <v>1</v>
      </c>
      <c r="AM1461" s="12">
        <f t="shared" si="89"/>
        <v>0</v>
      </c>
      <c r="AN1461" s="12">
        <f t="shared" si="90"/>
        <v>0</v>
      </c>
      <c r="AO1461" s="13">
        <f t="shared" si="91"/>
        <v>0</v>
      </c>
    </row>
    <row r="1462" spans="1:41" x14ac:dyDescent="0.25">
      <c r="A1462" t="s">
        <v>1635</v>
      </c>
      <c r="C1462" t="s">
        <v>43</v>
      </c>
      <c r="D1462" t="s">
        <v>1587</v>
      </c>
      <c r="E1462">
        <v>52.344799999999999</v>
      </c>
      <c r="F1462">
        <v>-174.20099999999999</v>
      </c>
      <c r="G1462">
        <v>1E-3</v>
      </c>
      <c r="J1462" t="s">
        <v>3</v>
      </c>
      <c r="N1462" t="s">
        <v>421</v>
      </c>
      <c r="O1462" t="s">
        <v>46</v>
      </c>
      <c r="P1462" t="s">
        <v>341</v>
      </c>
      <c r="Q1462" t="s">
        <v>424</v>
      </c>
      <c r="S1462">
        <v>58.94</v>
      </c>
      <c r="T1462">
        <v>1.1100000000000001</v>
      </c>
      <c r="U1462">
        <v>16.43</v>
      </c>
      <c r="Z1462">
        <v>8.0299999999999994</v>
      </c>
      <c r="AB1462">
        <v>0.22</v>
      </c>
      <c r="AC1462">
        <v>2.46</v>
      </c>
      <c r="AD1462">
        <v>5.76</v>
      </c>
      <c r="AE1462">
        <v>4.5599999999999996</v>
      </c>
      <c r="AF1462">
        <v>2.0499999999999998</v>
      </c>
      <c r="AG1462">
        <v>0.43</v>
      </c>
      <c r="AL1462" s="11">
        <f t="shared" si="88"/>
        <v>0</v>
      </c>
      <c r="AM1462" s="12">
        <f t="shared" si="89"/>
        <v>1</v>
      </c>
      <c r="AN1462" s="12">
        <f t="shared" si="90"/>
        <v>0</v>
      </c>
      <c r="AO1462" s="13">
        <f t="shared" si="91"/>
        <v>0</v>
      </c>
    </row>
    <row r="1463" spans="1:41" x14ac:dyDescent="0.25">
      <c r="A1463" t="s">
        <v>1636</v>
      </c>
      <c r="C1463" t="s">
        <v>43</v>
      </c>
      <c r="D1463" t="s">
        <v>1587</v>
      </c>
      <c r="E1463">
        <v>52.353999999999999</v>
      </c>
      <c r="F1463">
        <v>-174.19</v>
      </c>
      <c r="G1463">
        <v>1E-3</v>
      </c>
      <c r="J1463" t="s">
        <v>3</v>
      </c>
      <c r="N1463" t="s">
        <v>421</v>
      </c>
      <c r="O1463" t="s">
        <v>46</v>
      </c>
      <c r="P1463" t="s">
        <v>341</v>
      </c>
      <c r="Q1463" t="s">
        <v>342</v>
      </c>
      <c r="S1463">
        <v>56.66</v>
      </c>
      <c r="T1463">
        <v>0.75</v>
      </c>
      <c r="U1463">
        <v>17.07</v>
      </c>
      <c r="Z1463">
        <v>7.83</v>
      </c>
      <c r="AB1463">
        <v>0.17</v>
      </c>
      <c r="AC1463">
        <v>3.99</v>
      </c>
      <c r="AD1463">
        <v>7.7</v>
      </c>
      <c r="AE1463">
        <v>3.71</v>
      </c>
      <c r="AF1463">
        <v>1.93</v>
      </c>
      <c r="AG1463">
        <v>0.19</v>
      </c>
      <c r="AL1463" s="11">
        <f t="shared" si="88"/>
        <v>1</v>
      </c>
      <c r="AM1463" s="12">
        <f t="shared" si="89"/>
        <v>0</v>
      </c>
      <c r="AN1463" s="12">
        <f t="shared" si="90"/>
        <v>0</v>
      </c>
      <c r="AO1463" s="13">
        <f t="shared" si="91"/>
        <v>0</v>
      </c>
    </row>
    <row r="1464" spans="1:41" x14ac:dyDescent="0.25">
      <c r="A1464" t="s">
        <v>1637</v>
      </c>
      <c r="C1464" t="s">
        <v>43</v>
      </c>
      <c r="D1464" t="s">
        <v>1587</v>
      </c>
      <c r="E1464">
        <v>52.36</v>
      </c>
      <c r="F1464">
        <v>-174.19</v>
      </c>
      <c r="G1464">
        <v>1E-3</v>
      </c>
      <c r="J1464" t="s">
        <v>3</v>
      </c>
      <c r="N1464" t="s">
        <v>421</v>
      </c>
      <c r="O1464" t="s">
        <v>46</v>
      </c>
      <c r="P1464" t="s">
        <v>341</v>
      </c>
      <c r="Q1464" t="s">
        <v>342</v>
      </c>
      <c r="S1464">
        <v>54.46</v>
      </c>
      <c r="T1464">
        <v>0.87</v>
      </c>
      <c r="U1464">
        <v>18.12</v>
      </c>
      <c r="Z1464">
        <v>8.77</v>
      </c>
      <c r="AB1464">
        <v>0.19</v>
      </c>
      <c r="AC1464">
        <v>4.34</v>
      </c>
      <c r="AD1464">
        <v>7.81</v>
      </c>
      <c r="AE1464">
        <v>3.61</v>
      </c>
      <c r="AF1464">
        <v>1.58</v>
      </c>
      <c r="AG1464">
        <v>0.23</v>
      </c>
      <c r="AL1464" s="11">
        <f t="shared" si="88"/>
        <v>1</v>
      </c>
      <c r="AM1464" s="12">
        <f t="shared" si="89"/>
        <v>0</v>
      </c>
      <c r="AN1464" s="12">
        <f t="shared" si="90"/>
        <v>0</v>
      </c>
      <c r="AO1464" s="13">
        <f t="shared" si="91"/>
        <v>0</v>
      </c>
    </row>
    <row r="1465" spans="1:41" x14ac:dyDescent="0.25">
      <c r="A1465" t="s">
        <v>1638</v>
      </c>
      <c r="C1465" t="s">
        <v>43</v>
      </c>
      <c r="D1465" t="s">
        <v>1587</v>
      </c>
      <c r="E1465">
        <v>52.36</v>
      </c>
      <c r="F1465">
        <v>-174.19</v>
      </c>
      <c r="G1465">
        <v>1E-3</v>
      </c>
      <c r="J1465" t="s">
        <v>3</v>
      </c>
      <c r="N1465" t="s">
        <v>421</v>
      </c>
      <c r="O1465" t="s">
        <v>46</v>
      </c>
      <c r="P1465" t="s">
        <v>341</v>
      </c>
      <c r="Q1465" t="s">
        <v>424</v>
      </c>
      <c r="S1465">
        <v>55.49</v>
      </c>
      <c r="T1465">
        <v>0.87</v>
      </c>
      <c r="U1465">
        <v>18.72</v>
      </c>
      <c r="Z1465">
        <v>8.34</v>
      </c>
      <c r="AB1465">
        <v>0.19</v>
      </c>
      <c r="AC1465">
        <v>3.24</v>
      </c>
      <c r="AD1465">
        <v>7.14</v>
      </c>
      <c r="AE1465">
        <v>3.97</v>
      </c>
      <c r="AF1465">
        <v>1.71</v>
      </c>
      <c r="AG1465">
        <v>0.31</v>
      </c>
      <c r="AL1465" s="11">
        <f t="shared" si="88"/>
        <v>0</v>
      </c>
      <c r="AM1465" s="12">
        <f t="shared" si="89"/>
        <v>1</v>
      </c>
      <c r="AN1465" s="12">
        <f t="shared" si="90"/>
        <v>0</v>
      </c>
      <c r="AO1465" s="13">
        <f t="shared" si="91"/>
        <v>0</v>
      </c>
    </row>
    <row r="1466" spans="1:41" x14ac:dyDescent="0.25">
      <c r="A1466" t="s">
        <v>1639</v>
      </c>
      <c r="C1466" t="s">
        <v>43</v>
      </c>
      <c r="D1466" t="s">
        <v>1587</v>
      </c>
      <c r="E1466">
        <v>52.36</v>
      </c>
      <c r="F1466">
        <v>-174.18299999999999</v>
      </c>
      <c r="G1466">
        <v>1E-3</v>
      </c>
      <c r="J1466" t="s">
        <v>3</v>
      </c>
      <c r="N1466" t="s">
        <v>421</v>
      </c>
      <c r="O1466" t="s">
        <v>46</v>
      </c>
      <c r="P1466" t="s">
        <v>294</v>
      </c>
      <c r="Q1466" t="s">
        <v>295</v>
      </c>
      <c r="S1466">
        <v>51.13</v>
      </c>
      <c r="T1466">
        <v>0.91</v>
      </c>
      <c r="U1466">
        <v>19.16</v>
      </c>
      <c r="Z1466">
        <v>9.49</v>
      </c>
      <c r="AB1466">
        <v>0.19</v>
      </c>
      <c r="AC1466">
        <v>5.07</v>
      </c>
      <c r="AD1466">
        <v>9.66</v>
      </c>
      <c r="AE1466">
        <v>3.26</v>
      </c>
      <c r="AF1466">
        <v>0.91</v>
      </c>
      <c r="AG1466">
        <v>0.22</v>
      </c>
      <c r="AL1466" s="11">
        <f t="shared" si="88"/>
        <v>1</v>
      </c>
      <c r="AM1466" s="12">
        <f t="shared" si="89"/>
        <v>0</v>
      </c>
      <c r="AN1466" s="12">
        <f t="shared" si="90"/>
        <v>0</v>
      </c>
      <c r="AO1466" s="13">
        <f t="shared" si="91"/>
        <v>0</v>
      </c>
    </row>
    <row r="1467" spans="1:41" x14ac:dyDescent="0.25">
      <c r="A1467" t="s">
        <v>1640</v>
      </c>
      <c r="C1467" t="s">
        <v>43</v>
      </c>
      <c r="D1467" t="s">
        <v>1587</v>
      </c>
      <c r="E1467">
        <v>52.360999999999997</v>
      </c>
      <c r="F1467">
        <v>-174.20099999999999</v>
      </c>
      <c r="G1467">
        <v>1E-3</v>
      </c>
      <c r="J1467" t="s">
        <v>3</v>
      </c>
      <c r="N1467" t="s">
        <v>421</v>
      </c>
      <c r="O1467" t="s">
        <v>46</v>
      </c>
      <c r="P1467" t="s">
        <v>341</v>
      </c>
      <c r="Q1467" t="s">
        <v>424</v>
      </c>
      <c r="S1467">
        <v>55.81</v>
      </c>
      <c r="T1467">
        <v>0.86</v>
      </c>
      <c r="U1467">
        <v>19.25</v>
      </c>
      <c r="Z1467">
        <v>7.68</v>
      </c>
      <c r="AB1467">
        <v>0.18</v>
      </c>
      <c r="AC1467">
        <v>2.78</v>
      </c>
      <c r="AD1467">
        <v>7.18</v>
      </c>
      <c r="AE1467">
        <v>4.22</v>
      </c>
      <c r="AF1467">
        <v>1.71</v>
      </c>
      <c r="AG1467">
        <v>0.33</v>
      </c>
      <c r="AL1467" s="11">
        <f t="shared" si="88"/>
        <v>0</v>
      </c>
      <c r="AM1467" s="12">
        <f t="shared" si="89"/>
        <v>1</v>
      </c>
      <c r="AN1467" s="12">
        <f t="shared" si="90"/>
        <v>0</v>
      </c>
      <c r="AO1467" s="13">
        <f t="shared" si="91"/>
        <v>0</v>
      </c>
    </row>
    <row r="1468" spans="1:41" x14ac:dyDescent="0.25">
      <c r="A1468" t="s">
        <v>1641</v>
      </c>
      <c r="C1468" t="s">
        <v>43</v>
      </c>
      <c r="D1468" t="s">
        <v>1587</v>
      </c>
      <c r="E1468">
        <v>52.36</v>
      </c>
      <c r="F1468">
        <v>-174.18299999999999</v>
      </c>
      <c r="G1468">
        <v>1E-3</v>
      </c>
      <c r="J1468" t="s">
        <v>3</v>
      </c>
      <c r="N1468" t="s">
        <v>421</v>
      </c>
      <c r="O1468" t="s">
        <v>46</v>
      </c>
      <c r="P1468" t="s">
        <v>341</v>
      </c>
      <c r="Q1468" t="s">
        <v>424</v>
      </c>
      <c r="S1468">
        <v>55.52</v>
      </c>
      <c r="T1468">
        <v>0.93</v>
      </c>
      <c r="U1468">
        <v>18.3</v>
      </c>
      <c r="Z1468">
        <v>8.52</v>
      </c>
      <c r="AB1468">
        <v>0.19</v>
      </c>
      <c r="AC1468">
        <v>3.38</v>
      </c>
      <c r="AD1468">
        <v>7.04</v>
      </c>
      <c r="AE1468">
        <v>4.0999999999999996</v>
      </c>
      <c r="AF1468">
        <v>1.69</v>
      </c>
      <c r="AG1468">
        <v>0.33</v>
      </c>
      <c r="AL1468" s="11">
        <f t="shared" si="88"/>
        <v>0</v>
      </c>
      <c r="AM1468" s="12">
        <f t="shared" si="89"/>
        <v>1</v>
      </c>
      <c r="AN1468" s="12">
        <f t="shared" si="90"/>
        <v>0</v>
      </c>
      <c r="AO1468" s="13">
        <f t="shared" si="91"/>
        <v>0</v>
      </c>
    </row>
    <row r="1469" spans="1:41" x14ac:dyDescent="0.25">
      <c r="A1469" t="s">
        <v>1642</v>
      </c>
      <c r="C1469" t="s">
        <v>43</v>
      </c>
      <c r="D1469" t="s">
        <v>1587</v>
      </c>
      <c r="E1469">
        <v>52.36</v>
      </c>
      <c r="F1469">
        <v>-174.07900000000001</v>
      </c>
      <c r="G1469">
        <v>1E-3</v>
      </c>
      <c r="J1469" t="s">
        <v>3</v>
      </c>
      <c r="N1469" t="s">
        <v>421</v>
      </c>
      <c r="O1469" t="s">
        <v>46</v>
      </c>
      <c r="P1469" t="s">
        <v>341</v>
      </c>
      <c r="Q1469" t="s">
        <v>342</v>
      </c>
      <c r="S1469">
        <v>54.08</v>
      </c>
      <c r="T1469">
        <v>0.8</v>
      </c>
      <c r="U1469">
        <v>17.170000000000002</v>
      </c>
      <c r="Z1469">
        <v>8.81</v>
      </c>
      <c r="AB1469">
        <v>0.18</v>
      </c>
      <c r="AC1469">
        <v>4.93</v>
      </c>
      <c r="AD1469">
        <v>9</v>
      </c>
      <c r="AE1469">
        <v>3.33</v>
      </c>
      <c r="AF1469">
        <v>1.51</v>
      </c>
      <c r="AG1469">
        <v>0.18</v>
      </c>
      <c r="AL1469" s="11">
        <f t="shared" si="88"/>
        <v>1</v>
      </c>
      <c r="AM1469" s="12">
        <f t="shared" si="89"/>
        <v>0</v>
      </c>
      <c r="AN1469" s="12">
        <f t="shared" si="90"/>
        <v>0</v>
      </c>
      <c r="AO1469" s="13">
        <f t="shared" si="91"/>
        <v>0</v>
      </c>
    </row>
    <row r="1470" spans="1:41" x14ac:dyDescent="0.25">
      <c r="A1470" t="s">
        <v>1643</v>
      </c>
      <c r="C1470" t="s">
        <v>43</v>
      </c>
      <c r="D1470" t="s">
        <v>1587</v>
      </c>
      <c r="E1470">
        <v>52.353000000000002</v>
      </c>
      <c r="F1470">
        <v>-174.13800000000001</v>
      </c>
      <c r="G1470">
        <v>1E-3</v>
      </c>
      <c r="J1470" t="s">
        <v>3</v>
      </c>
      <c r="N1470" t="s">
        <v>421</v>
      </c>
      <c r="O1470" t="s">
        <v>46</v>
      </c>
      <c r="P1470" t="s">
        <v>294</v>
      </c>
      <c r="Q1470" t="s">
        <v>295</v>
      </c>
      <c r="S1470">
        <v>50.95</v>
      </c>
      <c r="T1470">
        <v>0.88</v>
      </c>
      <c r="U1470">
        <v>18.739999999999998</v>
      </c>
      <c r="Z1470">
        <v>9.49</v>
      </c>
      <c r="AB1470">
        <v>0.19</v>
      </c>
      <c r="AC1470">
        <v>5.54</v>
      </c>
      <c r="AD1470">
        <v>10.28</v>
      </c>
      <c r="AE1470">
        <v>3.05</v>
      </c>
      <c r="AF1470">
        <v>0.74</v>
      </c>
      <c r="AG1470">
        <v>0.15</v>
      </c>
      <c r="AL1470" s="11">
        <f t="shared" si="88"/>
        <v>1</v>
      </c>
      <c r="AM1470" s="12">
        <f t="shared" si="89"/>
        <v>0</v>
      </c>
      <c r="AN1470" s="12">
        <f t="shared" si="90"/>
        <v>0</v>
      </c>
      <c r="AO1470" s="13">
        <f t="shared" si="91"/>
        <v>0</v>
      </c>
    </row>
    <row r="1471" spans="1:41" x14ac:dyDescent="0.25">
      <c r="A1471" t="s">
        <v>1644</v>
      </c>
      <c r="C1471" t="s">
        <v>43</v>
      </c>
      <c r="D1471" t="s">
        <v>1587</v>
      </c>
      <c r="E1471">
        <v>52.353000000000002</v>
      </c>
      <c r="F1471">
        <v>-174.18299999999999</v>
      </c>
      <c r="G1471">
        <v>1E-3</v>
      </c>
      <c r="J1471" t="s">
        <v>3</v>
      </c>
      <c r="N1471" t="s">
        <v>421</v>
      </c>
      <c r="O1471" t="s">
        <v>46</v>
      </c>
      <c r="P1471" t="s">
        <v>294</v>
      </c>
      <c r="Q1471" t="s">
        <v>295</v>
      </c>
      <c r="S1471">
        <v>50.62</v>
      </c>
      <c r="T1471">
        <v>0.9</v>
      </c>
      <c r="U1471">
        <v>18.760000000000002</v>
      </c>
      <c r="Z1471">
        <v>9.8000000000000007</v>
      </c>
      <c r="AB1471">
        <v>0.19</v>
      </c>
      <c r="AC1471">
        <v>5.65</v>
      </c>
      <c r="AD1471">
        <v>10.27</v>
      </c>
      <c r="AE1471">
        <v>2.98</v>
      </c>
      <c r="AF1471">
        <v>0.69</v>
      </c>
      <c r="AG1471">
        <v>0.16</v>
      </c>
      <c r="AL1471" s="11">
        <f t="shared" si="88"/>
        <v>1</v>
      </c>
      <c r="AM1471" s="12">
        <f t="shared" si="89"/>
        <v>0</v>
      </c>
      <c r="AN1471" s="12">
        <f t="shared" si="90"/>
        <v>0</v>
      </c>
      <c r="AO1471" s="13">
        <f t="shared" si="91"/>
        <v>0</v>
      </c>
    </row>
    <row r="1472" spans="1:41" x14ac:dyDescent="0.25">
      <c r="A1472" t="s">
        <v>1645</v>
      </c>
      <c r="C1472" t="s">
        <v>43</v>
      </c>
      <c r="D1472" t="s">
        <v>1587</v>
      </c>
      <c r="E1472">
        <v>52.39</v>
      </c>
      <c r="F1472">
        <v>-174.083</v>
      </c>
      <c r="G1472">
        <v>1E-3</v>
      </c>
      <c r="J1472" t="s">
        <v>3</v>
      </c>
      <c r="N1472" t="s">
        <v>421</v>
      </c>
      <c r="O1472" t="s">
        <v>46</v>
      </c>
      <c r="P1472" t="s">
        <v>341</v>
      </c>
      <c r="Q1472" t="s">
        <v>386</v>
      </c>
      <c r="S1472">
        <v>57.32</v>
      </c>
      <c r="T1472">
        <v>0.72</v>
      </c>
      <c r="U1472">
        <v>16.46</v>
      </c>
      <c r="Z1472">
        <v>7.57</v>
      </c>
      <c r="AB1472">
        <v>0.17</v>
      </c>
      <c r="AC1472">
        <v>4.07</v>
      </c>
      <c r="AD1472">
        <v>7.62</v>
      </c>
      <c r="AE1472">
        <v>3.8</v>
      </c>
      <c r="AF1472">
        <v>2.0699999999999998</v>
      </c>
      <c r="AG1472">
        <v>0.19</v>
      </c>
      <c r="AL1472" s="11">
        <f t="shared" si="88"/>
        <v>0</v>
      </c>
      <c r="AM1472" s="12">
        <f t="shared" si="89"/>
        <v>1</v>
      </c>
      <c r="AN1472" s="12">
        <f t="shared" si="90"/>
        <v>0</v>
      </c>
      <c r="AO1472" s="13">
        <f t="shared" si="91"/>
        <v>0</v>
      </c>
    </row>
    <row r="1473" spans="1:41" x14ac:dyDescent="0.25">
      <c r="A1473" t="s">
        <v>1646</v>
      </c>
      <c r="C1473" t="s">
        <v>43</v>
      </c>
      <c r="D1473" t="s">
        <v>1587</v>
      </c>
      <c r="E1473">
        <v>52.39</v>
      </c>
      <c r="F1473">
        <v>-174.095</v>
      </c>
      <c r="G1473">
        <v>1E-3</v>
      </c>
      <c r="J1473" t="s">
        <v>3</v>
      </c>
      <c r="N1473" t="s">
        <v>421</v>
      </c>
      <c r="O1473" t="s">
        <v>46</v>
      </c>
      <c r="P1473" t="s">
        <v>341</v>
      </c>
      <c r="Q1473" t="s">
        <v>386</v>
      </c>
      <c r="S1473">
        <v>57.24</v>
      </c>
      <c r="T1473">
        <v>0.73</v>
      </c>
      <c r="U1473">
        <v>16.59</v>
      </c>
      <c r="Z1473">
        <v>7.56</v>
      </c>
      <c r="AB1473">
        <v>0.17</v>
      </c>
      <c r="AC1473">
        <v>4.12</v>
      </c>
      <c r="AD1473">
        <v>7.6</v>
      </c>
      <c r="AE1473">
        <v>3.73</v>
      </c>
      <c r="AF1473">
        <v>2.08</v>
      </c>
      <c r="AG1473">
        <v>0.19</v>
      </c>
      <c r="AL1473" s="11">
        <f t="shared" si="88"/>
        <v>0</v>
      </c>
      <c r="AM1473" s="12">
        <f t="shared" si="89"/>
        <v>1</v>
      </c>
      <c r="AN1473" s="12">
        <f t="shared" si="90"/>
        <v>0</v>
      </c>
      <c r="AO1473" s="13">
        <f t="shared" si="91"/>
        <v>0</v>
      </c>
    </row>
    <row r="1474" spans="1:41" x14ac:dyDescent="0.25">
      <c r="A1474" t="s">
        <v>1647</v>
      </c>
      <c r="C1474" t="s">
        <v>43</v>
      </c>
      <c r="D1474" t="s">
        <v>1587</v>
      </c>
      <c r="E1474">
        <v>52.39</v>
      </c>
      <c r="F1474">
        <v>-174.09800000000001</v>
      </c>
      <c r="G1474">
        <v>1E-3</v>
      </c>
      <c r="J1474" t="s">
        <v>3</v>
      </c>
      <c r="N1474" t="s">
        <v>421</v>
      </c>
      <c r="O1474" t="s">
        <v>46</v>
      </c>
      <c r="P1474" t="s">
        <v>341</v>
      </c>
      <c r="Q1474" t="s">
        <v>342</v>
      </c>
      <c r="S1474">
        <v>56.52</v>
      </c>
      <c r="T1474">
        <v>0.76</v>
      </c>
      <c r="U1474">
        <v>17.100000000000001</v>
      </c>
      <c r="Z1474">
        <v>7.89</v>
      </c>
      <c r="AB1474">
        <v>0.17</v>
      </c>
      <c r="AC1474">
        <v>4.12</v>
      </c>
      <c r="AD1474">
        <v>7.71</v>
      </c>
      <c r="AE1474">
        <v>3.65</v>
      </c>
      <c r="AF1474">
        <v>1.9</v>
      </c>
      <c r="AG1474">
        <v>0.18</v>
      </c>
      <c r="AL1474" s="11">
        <f t="shared" si="88"/>
        <v>1</v>
      </c>
      <c r="AM1474" s="12">
        <f t="shared" si="89"/>
        <v>0</v>
      </c>
      <c r="AN1474" s="12">
        <f t="shared" si="90"/>
        <v>0</v>
      </c>
      <c r="AO1474" s="13">
        <f t="shared" si="91"/>
        <v>0</v>
      </c>
    </row>
    <row r="1475" spans="1:41" x14ac:dyDescent="0.25">
      <c r="A1475" t="s">
        <v>1648</v>
      </c>
      <c r="C1475" t="s">
        <v>43</v>
      </c>
      <c r="D1475" t="s">
        <v>1587</v>
      </c>
      <c r="E1475">
        <v>52.4</v>
      </c>
      <c r="F1475">
        <v>-174.09800000000001</v>
      </c>
      <c r="G1475">
        <v>1E-3</v>
      </c>
      <c r="J1475" t="s">
        <v>3</v>
      </c>
      <c r="N1475" t="s">
        <v>421</v>
      </c>
      <c r="O1475" t="s">
        <v>46</v>
      </c>
      <c r="P1475" t="s">
        <v>341</v>
      </c>
      <c r="Q1475" t="s">
        <v>342</v>
      </c>
      <c r="S1475">
        <v>56.35</v>
      </c>
      <c r="T1475">
        <v>0.77</v>
      </c>
      <c r="U1475">
        <v>17.04</v>
      </c>
      <c r="Z1475">
        <v>8</v>
      </c>
      <c r="AB1475">
        <v>0.17</v>
      </c>
      <c r="AC1475">
        <v>4.0999999999999996</v>
      </c>
      <c r="AD1475">
        <v>7.76</v>
      </c>
      <c r="AE1475">
        <v>3.71</v>
      </c>
      <c r="AF1475">
        <v>1.91</v>
      </c>
      <c r="AG1475">
        <v>0.19</v>
      </c>
      <c r="AL1475" s="11">
        <f t="shared" si="88"/>
        <v>1</v>
      </c>
      <c r="AM1475" s="12">
        <f t="shared" si="89"/>
        <v>0</v>
      </c>
      <c r="AN1475" s="12">
        <f t="shared" si="90"/>
        <v>0</v>
      </c>
      <c r="AO1475" s="13">
        <f t="shared" si="91"/>
        <v>0</v>
      </c>
    </row>
    <row r="1476" spans="1:41" x14ac:dyDescent="0.25">
      <c r="A1476" t="s">
        <v>1649</v>
      </c>
      <c r="C1476" t="s">
        <v>43</v>
      </c>
      <c r="D1476" t="s">
        <v>1587</v>
      </c>
      <c r="E1476">
        <v>52.392299999999999</v>
      </c>
      <c r="F1476">
        <v>-174.17400000000001</v>
      </c>
      <c r="G1476">
        <v>1E-3</v>
      </c>
      <c r="J1476" t="s">
        <v>3</v>
      </c>
      <c r="N1476" t="s">
        <v>421</v>
      </c>
      <c r="O1476" t="s">
        <v>46</v>
      </c>
      <c r="P1476" t="s">
        <v>341</v>
      </c>
      <c r="Q1476" t="s">
        <v>342</v>
      </c>
      <c r="S1476">
        <v>55.76</v>
      </c>
      <c r="T1476">
        <v>0.77</v>
      </c>
      <c r="U1476">
        <v>17.2</v>
      </c>
      <c r="Z1476">
        <v>8.1199999999999992</v>
      </c>
      <c r="AB1476">
        <v>0.18</v>
      </c>
      <c r="AC1476">
        <v>4.32</v>
      </c>
      <c r="AD1476">
        <v>8.1300000000000008</v>
      </c>
      <c r="AE1476">
        <v>3.56</v>
      </c>
      <c r="AF1476">
        <v>1.77</v>
      </c>
      <c r="AG1476">
        <v>0.19</v>
      </c>
      <c r="AL1476" s="11">
        <f t="shared" si="88"/>
        <v>1</v>
      </c>
      <c r="AM1476" s="12">
        <f t="shared" si="89"/>
        <v>0</v>
      </c>
      <c r="AN1476" s="12">
        <f t="shared" si="90"/>
        <v>0</v>
      </c>
      <c r="AO1476" s="13">
        <f t="shared" si="91"/>
        <v>0</v>
      </c>
    </row>
    <row r="1477" spans="1:41" x14ac:dyDescent="0.25">
      <c r="A1477" t="s">
        <v>1650</v>
      </c>
      <c r="C1477" t="s">
        <v>43</v>
      </c>
      <c r="D1477" t="s">
        <v>1587</v>
      </c>
      <c r="E1477">
        <v>52.39</v>
      </c>
      <c r="F1477">
        <v>-174.09200000000001</v>
      </c>
      <c r="G1477">
        <v>1E-3</v>
      </c>
      <c r="J1477" t="s">
        <v>3</v>
      </c>
      <c r="N1477" t="s">
        <v>421</v>
      </c>
      <c r="O1477" t="s">
        <v>46</v>
      </c>
      <c r="P1477" t="s">
        <v>341</v>
      </c>
      <c r="Q1477" t="s">
        <v>342</v>
      </c>
      <c r="S1477">
        <v>54.59</v>
      </c>
      <c r="T1477">
        <v>0.76</v>
      </c>
      <c r="U1477">
        <v>16.22</v>
      </c>
      <c r="Z1477">
        <v>8.41</v>
      </c>
      <c r="AB1477">
        <v>0.18</v>
      </c>
      <c r="AC1477">
        <v>5.49</v>
      </c>
      <c r="AD1477">
        <v>9.2200000000000006</v>
      </c>
      <c r="AE1477">
        <v>3.35</v>
      </c>
      <c r="AF1477">
        <v>1.59</v>
      </c>
      <c r="AG1477">
        <v>0.18</v>
      </c>
      <c r="AL1477" s="11">
        <f t="shared" si="88"/>
        <v>1</v>
      </c>
      <c r="AM1477" s="12">
        <f t="shared" si="89"/>
        <v>0</v>
      </c>
      <c r="AN1477" s="12">
        <f t="shared" si="90"/>
        <v>0</v>
      </c>
      <c r="AO1477" s="13">
        <f t="shared" si="91"/>
        <v>0</v>
      </c>
    </row>
    <row r="1478" spans="1:41" x14ac:dyDescent="0.25">
      <c r="A1478" t="s">
        <v>1651</v>
      </c>
      <c r="C1478" t="s">
        <v>43</v>
      </c>
      <c r="D1478" t="s">
        <v>1587</v>
      </c>
      <c r="E1478">
        <v>52.39</v>
      </c>
      <c r="F1478">
        <v>-174.10300000000001</v>
      </c>
      <c r="G1478">
        <v>1E-3</v>
      </c>
      <c r="J1478" t="s">
        <v>3</v>
      </c>
      <c r="N1478" t="s">
        <v>421</v>
      </c>
      <c r="O1478" t="s">
        <v>46</v>
      </c>
      <c r="P1478" t="s">
        <v>341</v>
      </c>
      <c r="Q1478" t="s">
        <v>342</v>
      </c>
      <c r="S1478">
        <v>56.44</v>
      </c>
      <c r="T1478">
        <v>0.75</v>
      </c>
      <c r="U1478">
        <v>16.420000000000002</v>
      </c>
      <c r="Z1478">
        <v>7.68</v>
      </c>
      <c r="AB1478">
        <v>0.17</v>
      </c>
      <c r="AC1478">
        <v>4.66</v>
      </c>
      <c r="AD1478">
        <v>8.1999999999999993</v>
      </c>
      <c r="AE1478">
        <v>3.59</v>
      </c>
      <c r="AF1478">
        <v>1.9</v>
      </c>
      <c r="AG1478">
        <v>0.2</v>
      </c>
      <c r="AL1478" s="11">
        <f t="shared" si="88"/>
        <v>1</v>
      </c>
      <c r="AM1478" s="12">
        <f t="shared" si="89"/>
        <v>0</v>
      </c>
      <c r="AN1478" s="12">
        <f t="shared" si="90"/>
        <v>0</v>
      </c>
      <c r="AO1478" s="13">
        <f t="shared" si="91"/>
        <v>0</v>
      </c>
    </row>
    <row r="1479" spans="1:41" x14ac:dyDescent="0.25">
      <c r="A1479" t="s">
        <v>1652</v>
      </c>
      <c r="C1479" t="s">
        <v>43</v>
      </c>
      <c r="D1479" t="s">
        <v>1587</v>
      </c>
      <c r="E1479">
        <v>52.37</v>
      </c>
      <c r="F1479">
        <v>-174.10400000000001</v>
      </c>
      <c r="G1479">
        <v>1E-3</v>
      </c>
      <c r="J1479" t="s">
        <v>3</v>
      </c>
      <c r="N1479" t="s">
        <v>421</v>
      </c>
      <c r="O1479" t="s">
        <v>46</v>
      </c>
      <c r="P1479" t="s">
        <v>294</v>
      </c>
      <c r="Q1479" t="s">
        <v>295</v>
      </c>
      <c r="S1479">
        <v>51.87</v>
      </c>
      <c r="T1479">
        <v>0.94</v>
      </c>
      <c r="U1479">
        <v>18.559999999999999</v>
      </c>
      <c r="Z1479">
        <v>9.16</v>
      </c>
      <c r="AB1479">
        <v>0.19</v>
      </c>
      <c r="AC1479">
        <v>4.83</v>
      </c>
      <c r="AD1479">
        <v>10.01</v>
      </c>
      <c r="AE1479">
        <v>3.05</v>
      </c>
      <c r="AF1479">
        <v>1.1599999999999999</v>
      </c>
      <c r="AG1479">
        <v>0.23</v>
      </c>
      <c r="AL1479" s="11">
        <f t="shared" si="88"/>
        <v>1</v>
      </c>
      <c r="AM1479" s="12">
        <f t="shared" si="89"/>
        <v>0</v>
      </c>
      <c r="AN1479" s="12">
        <f t="shared" si="90"/>
        <v>0</v>
      </c>
      <c r="AO1479" s="13">
        <f t="shared" si="91"/>
        <v>0</v>
      </c>
    </row>
    <row r="1480" spans="1:41" x14ac:dyDescent="0.25">
      <c r="A1480" t="s">
        <v>1653</v>
      </c>
      <c r="C1480" t="s">
        <v>43</v>
      </c>
      <c r="D1480" t="s">
        <v>1587</v>
      </c>
      <c r="E1480">
        <v>52.37</v>
      </c>
      <c r="F1480">
        <v>-174.113</v>
      </c>
      <c r="G1480">
        <v>1E-3</v>
      </c>
      <c r="J1480" t="s">
        <v>3</v>
      </c>
      <c r="N1480" t="s">
        <v>421</v>
      </c>
      <c r="O1480" t="s">
        <v>46</v>
      </c>
      <c r="P1480" t="s">
        <v>294</v>
      </c>
      <c r="Q1480" t="s">
        <v>295</v>
      </c>
      <c r="S1480">
        <v>51.52</v>
      </c>
      <c r="T1480">
        <v>0.94</v>
      </c>
      <c r="U1480">
        <v>18.600000000000001</v>
      </c>
      <c r="Z1480">
        <v>9.5500000000000007</v>
      </c>
      <c r="AB1480">
        <v>0.19</v>
      </c>
      <c r="AC1480">
        <v>4.82</v>
      </c>
      <c r="AD1480">
        <v>9.98</v>
      </c>
      <c r="AE1480">
        <v>3.03</v>
      </c>
      <c r="AF1480">
        <v>1.1499999999999999</v>
      </c>
      <c r="AG1480">
        <v>0.23</v>
      </c>
      <c r="AL1480" s="11">
        <f t="shared" si="88"/>
        <v>1</v>
      </c>
      <c r="AM1480" s="12">
        <f t="shared" si="89"/>
        <v>0</v>
      </c>
      <c r="AN1480" s="12">
        <f t="shared" si="90"/>
        <v>0</v>
      </c>
      <c r="AO1480" s="13">
        <f t="shared" si="91"/>
        <v>0</v>
      </c>
    </row>
    <row r="1481" spans="1:41" x14ac:dyDescent="0.25">
      <c r="A1481" t="s">
        <v>1654</v>
      </c>
      <c r="C1481" t="s">
        <v>43</v>
      </c>
      <c r="D1481" t="s">
        <v>1587</v>
      </c>
      <c r="E1481">
        <v>52.37</v>
      </c>
      <c r="F1481">
        <v>-174.11099999999999</v>
      </c>
      <c r="G1481">
        <v>1E-3</v>
      </c>
      <c r="J1481" t="s">
        <v>3</v>
      </c>
      <c r="N1481" t="s">
        <v>421</v>
      </c>
      <c r="O1481" t="s">
        <v>46</v>
      </c>
      <c r="P1481" t="s">
        <v>341</v>
      </c>
      <c r="Q1481" t="s">
        <v>342</v>
      </c>
      <c r="S1481">
        <v>56.37</v>
      </c>
      <c r="T1481">
        <v>0.75</v>
      </c>
      <c r="U1481">
        <v>17.28</v>
      </c>
      <c r="Z1481">
        <v>7.69</v>
      </c>
      <c r="AB1481">
        <v>0.17</v>
      </c>
      <c r="AC1481">
        <v>4.05</v>
      </c>
      <c r="AD1481">
        <v>7.94</v>
      </c>
      <c r="AE1481">
        <v>3.69</v>
      </c>
      <c r="AF1481">
        <v>1.87</v>
      </c>
      <c r="AG1481">
        <v>0.19</v>
      </c>
      <c r="AL1481" s="11">
        <f t="shared" ref="AL1481:AL1544" si="92">IF(AND(J1481="VOLCANIC_ARC",OR(Q1481="BASALT",Q1481="BASALTIC ANDESITE",Q1481="GABBRO",Q1481="PICRITE",Q1481="TRACHYBASALT")),1,0)</f>
        <v>1</v>
      </c>
      <c r="AM1481" s="12">
        <f t="shared" ref="AM1481:AM1544" si="93">IF(AND(J1481="VOLCANIC_ARC",OR(Q1481="ANDESITE",Q1481="TRACHYANDESITE",Q1481="DACITE",Q1481="RHYODACITE",Q1481="RHYOLITE")),1,0)</f>
        <v>0</v>
      </c>
      <c r="AN1481" s="12">
        <f t="shared" ref="AN1481:AN1544" si="94">IF(AND(Q1481="TEPHRA",S1481&lt;57),1,0)</f>
        <v>0</v>
      </c>
      <c r="AO1481" s="13">
        <f t="shared" ref="AO1481:AO1544" si="95">IF(AND(Q1481="TEPHRA",S1481&gt;=57),1,0)</f>
        <v>0</v>
      </c>
    </row>
    <row r="1482" spans="1:41" x14ac:dyDescent="0.25">
      <c r="A1482" t="s">
        <v>1655</v>
      </c>
      <c r="C1482" t="s">
        <v>43</v>
      </c>
      <c r="D1482" t="s">
        <v>1587</v>
      </c>
      <c r="E1482">
        <v>52.372</v>
      </c>
      <c r="F1482">
        <v>-174.11099999999999</v>
      </c>
      <c r="G1482">
        <v>1E-3</v>
      </c>
      <c r="J1482" t="s">
        <v>3</v>
      </c>
      <c r="N1482" t="s">
        <v>421</v>
      </c>
      <c r="O1482" t="s">
        <v>46</v>
      </c>
      <c r="P1482" t="s">
        <v>341</v>
      </c>
      <c r="Q1482" t="s">
        <v>342</v>
      </c>
      <c r="S1482">
        <v>56.19</v>
      </c>
      <c r="T1482">
        <v>0.77</v>
      </c>
      <c r="U1482">
        <v>17.22</v>
      </c>
      <c r="Z1482">
        <v>8</v>
      </c>
      <c r="AB1482">
        <v>0.17</v>
      </c>
      <c r="AC1482">
        <v>4.05</v>
      </c>
      <c r="AD1482">
        <v>7.87</v>
      </c>
      <c r="AE1482">
        <v>3.67</v>
      </c>
      <c r="AF1482">
        <v>1.89</v>
      </c>
      <c r="AG1482">
        <v>0.19</v>
      </c>
      <c r="AL1482" s="11">
        <f t="shared" si="92"/>
        <v>1</v>
      </c>
      <c r="AM1482" s="12">
        <f t="shared" si="93"/>
        <v>0</v>
      </c>
      <c r="AN1482" s="12">
        <f t="shared" si="94"/>
        <v>0</v>
      </c>
      <c r="AO1482" s="13">
        <f t="shared" si="95"/>
        <v>0</v>
      </c>
    </row>
    <row r="1483" spans="1:41" x14ac:dyDescent="0.25">
      <c r="A1483" t="s">
        <v>1656</v>
      </c>
      <c r="C1483" t="s">
        <v>43</v>
      </c>
      <c r="D1483" t="s">
        <v>1587</v>
      </c>
      <c r="E1483">
        <v>52.372</v>
      </c>
      <c r="F1483">
        <v>-174.113</v>
      </c>
      <c r="G1483">
        <v>1E-3</v>
      </c>
      <c r="J1483" t="s">
        <v>3</v>
      </c>
      <c r="N1483" t="s">
        <v>421</v>
      </c>
      <c r="O1483" t="s">
        <v>46</v>
      </c>
      <c r="P1483" t="s">
        <v>341</v>
      </c>
      <c r="Q1483" t="s">
        <v>342</v>
      </c>
      <c r="S1483">
        <v>56.56</v>
      </c>
      <c r="T1483">
        <v>0.77</v>
      </c>
      <c r="U1483">
        <v>17.18</v>
      </c>
      <c r="Z1483">
        <v>7.47</v>
      </c>
      <c r="AB1483">
        <v>0.18</v>
      </c>
      <c r="AC1483">
        <v>4.18</v>
      </c>
      <c r="AD1483">
        <v>7.93</v>
      </c>
      <c r="AE1483">
        <v>3.67</v>
      </c>
      <c r="AF1483">
        <v>1.87</v>
      </c>
      <c r="AG1483">
        <v>0.19</v>
      </c>
      <c r="AL1483" s="11">
        <f t="shared" si="92"/>
        <v>1</v>
      </c>
      <c r="AM1483" s="12">
        <f t="shared" si="93"/>
        <v>0</v>
      </c>
      <c r="AN1483" s="12">
        <f t="shared" si="94"/>
        <v>0</v>
      </c>
      <c r="AO1483" s="13">
        <f t="shared" si="95"/>
        <v>0</v>
      </c>
    </row>
    <row r="1484" spans="1:41" x14ac:dyDescent="0.25">
      <c r="A1484" t="s">
        <v>1657</v>
      </c>
      <c r="C1484" t="s">
        <v>43</v>
      </c>
      <c r="D1484" t="s">
        <v>1587</v>
      </c>
      <c r="E1484">
        <v>52.375999999999998</v>
      </c>
      <c r="F1484">
        <v>-174.11500000000001</v>
      </c>
      <c r="G1484">
        <v>1E-3</v>
      </c>
      <c r="J1484" t="s">
        <v>3</v>
      </c>
      <c r="N1484" t="s">
        <v>421</v>
      </c>
      <c r="O1484" t="s">
        <v>46</v>
      </c>
      <c r="P1484" t="s">
        <v>341</v>
      </c>
      <c r="Q1484" t="s">
        <v>342</v>
      </c>
      <c r="S1484">
        <v>56.77</v>
      </c>
      <c r="T1484">
        <v>0.77</v>
      </c>
      <c r="U1484">
        <v>17.34</v>
      </c>
      <c r="Z1484">
        <v>7.23</v>
      </c>
      <c r="AB1484">
        <v>0.17</v>
      </c>
      <c r="AC1484">
        <v>4.0999999999999996</v>
      </c>
      <c r="AD1484">
        <v>7.84</v>
      </c>
      <c r="AE1484">
        <v>3.71</v>
      </c>
      <c r="AF1484">
        <v>1.89</v>
      </c>
      <c r="AG1484">
        <v>0.19</v>
      </c>
      <c r="AL1484" s="11">
        <f t="shared" si="92"/>
        <v>1</v>
      </c>
      <c r="AM1484" s="12">
        <f t="shared" si="93"/>
        <v>0</v>
      </c>
      <c r="AN1484" s="12">
        <f t="shared" si="94"/>
        <v>0</v>
      </c>
      <c r="AO1484" s="13">
        <f t="shared" si="95"/>
        <v>0</v>
      </c>
    </row>
    <row r="1485" spans="1:41" x14ac:dyDescent="0.25">
      <c r="A1485" t="s">
        <v>1658</v>
      </c>
      <c r="C1485" t="s">
        <v>43</v>
      </c>
      <c r="D1485" t="s">
        <v>1587</v>
      </c>
      <c r="E1485">
        <v>52.381</v>
      </c>
      <c r="F1485">
        <v>-174.113</v>
      </c>
      <c r="G1485">
        <v>1E-3</v>
      </c>
      <c r="J1485" t="s">
        <v>3</v>
      </c>
      <c r="N1485" t="s">
        <v>421</v>
      </c>
      <c r="O1485" t="s">
        <v>46</v>
      </c>
      <c r="P1485" t="s">
        <v>341</v>
      </c>
      <c r="Q1485" t="s">
        <v>386</v>
      </c>
      <c r="S1485">
        <v>57.73</v>
      </c>
      <c r="T1485">
        <v>0.74</v>
      </c>
      <c r="U1485">
        <v>17.059999999999999</v>
      </c>
      <c r="Z1485">
        <v>6.96</v>
      </c>
      <c r="AB1485">
        <v>0.17</v>
      </c>
      <c r="AC1485">
        <v>3.89</v>
      </c>
      <c r="AD1485">
        <v>7.36</v>
      </c>
      <c r="AE1485">
        <v>3.81</v>
      </c>
      <c r="AF1485">
        <v>2.09</v>
      </c>
      <c r="AG1485">
        <v>0.19</v>
      </c>
      <c r="AL1485" s="11">
        <f t="shared" si="92"/>
        <v>0</v>
      </c>
      <c r="AM1485" s="12">
        <f t="shared" si="93"/>
        <v>1</v>
      </c>
      <c r="AN1485" s="12">
        <f t="shared" si="94"/>
        <v>0</v>
      </c>
      <c r="AO1485" s="13">
        <f t="shared" si="95"/>
        <v>0</v>
      </c>
    </row>
    <row r="1486" spans="1:41" x14ac:dyDescent="0.25">
      <c r="A1486" t="s">
        <v>1659</v>
      </c>
      <c r="C1486" t="s">
        <v>43</v>
      </c>
      <c r="D1486" t="s">
        <v>1587</v>
      </c>
      <c r="E1486">
        <v>52.363</v>
      </c>
      <c r="F1486">
        <v>-174.11799999999999</v>
      </c>
      <c r="G1486">
        <v>1E-3</v>
      </c>
      <c r="J1486" t="s">
        <v>3</v>
      </c>
      <c r="N1486" t="s">
        <v>421</v>
      </c>
      <c r="O1486" t="s">
        <v>46</v>
      </c>
      <c r="P1486" t="s">
        <v>294</v>
      </c>
      <c r="Q1486" t="s">
        <v>295</v>
      </c>
      <c r="S1486">
        <v>52.26</v>
      </c>
      <c r="T1486">
        <v>0.93</v>
      </c>
      <c r="U1486">
        <v>18.63</v>
      </c>
      <c r="Z1486">
        <v>8.6999999999999993</v>
      </c>
      <c r="AB1486">
        <v>0.19</v>
      </c>
      <c r="AC1486">
        <v>4.87</v>
      </c>
      <c r="AD1486">
        <v>9.8699999999999992</v>
      </c>
      <c r="AE1486">
        <v>3.09</v>
      </c>
      <c r="AF1486">
        <v>1.24</v>
      </c>
      <c r="AG1486">
        <v>0.23</v>
      </c>
      <c r="AL1486" s="11">
        <f t="shared" si="92"/>
        <v>1</v>
      </c>
      <c r="AM1486" s="12">
        <f t="shared" si="93"/>
        <v>0</v>
      </c>
      <c r="AN1486" s="12">
        <f t="shared" si="94"/>
        <v>0</v>
      </c>
      <c r="AO1486" s="13">
        <f t="shared" si="95"/>
        <v>0</v>
      </c>
    </row>
    <row r="1487" spans="1:41" x14ac:dyDescent="0.25">
      <c r="A1487" t="s">
        <v>1660</v>
      </c>
      <c r="C1487" t="s">
        <v>43</v>
      </c>
      <c r="D1487" t="s">
        <v>1587</v>
      </c>
      <c r="E1487">
        <v>52.362000000000002</v>
      </c>
      <c r="F1487">
        <v>-174.11799999999999</v>
      </c>
      <c r="G1487">
        <v>1E-3</v>
      </c>
      <c r="J1487" t="s">
        <v>3</v>
      </c>
      <c r="N1487" t="s">
        <v>421</v>
      </c>
      <c r="O1487" t="s">
        <v>46</v>
      </c>
      <c r="P1487" t="s">
        <v>294</v>
      </c>
      <c r="Q1487" t="s">
        <v>295</v>
      </c>
      <c r="S1487">
        <v>52.59</v>
      </c>
      <c r="T1487">
        <v>0.97</v>
      </c>
      <c r="U1487">
        <v>19.920000000000002</v>
      </c>
      <c r="Z1487">
        <v>7.95</v>
      </c>
      <c r="AB1487">
        <v>0.18</v>
      </c>
      <c r="AC1487">
        <v>3.52</v>
      </c>
      <c r="AD1487">
        <v>10.01</v>
      </c>
      <c r="AE1487">
        <v>3.32</v>
      </c>
      <c r="AF1487">
        <v>1.28</v>
      </c>
      <c r="AG1487">
        <v>0.26</v>
      </c>
      <c r="AL1487" s="11">
        <f t="shared" si="92"/>
        <v>1</v>
      </c>
      <c r="AM1487" s="12">
        <f t="shared" si="93"/>
        <v>0</v>
      </c>
      <c r="AN1487" s="12">
        <f t="shared" si="94"/>
        <v>0</v>
      </c>
      <c r="AO1487" s="13">
        <f t="shared" si="95"/>
        <v>0</v>
      </c>
    </row>
    <row r="1488" spans="1:41" x14ac:dyDescent="0.25">
      <c r="A1488" t="s">
        <v>1661</v>
      </c>
      <c r="C1488" t="s">
        <v>43</v>
      </c>
      <c r="D1488" t="s">
        <v>1587</v>
      </c>
      <c r="E1488">
        <v>52.362000000000002</v>
      </c>
      <c r="F1488">
        <v>-174.114</v>
      </c>
      <c r="G1488">
        <v>1E-3</v>
      </c>
      <c r="J1488" t="s">
        <v>3</v>
      </c>
      <c r="N1488" t="s">
        <v>421</v>
      </c>
      <c r="O1488" t="s">
        <v>46</v>
      </c>
      <c r="P1488" t="s">
        <v>341</v>
      </c>
      <c r="Q1488" t="s">
        <v>424</v>
      </c>
      <c r="S1488">
        <v>61.02</v>
      </c>
      <c r="T1488">
        <v>0.67</v>
      </c>
      <c r="U1488">
        <v>17.02</v>
      </c>
      <c r="Z1488">
        <v>5.96</v>
      </c>
      <c r="AB1488">
        <v>0.16</v>
      </c>
      <c r="AC1488">
        <v>2.59</v>
      </c>
      <c r="AD1488">
        <v>5.49</v>
      </c>
      <c r="AE1488">
        <v>4.22</v>
      </c>
      <c r="AF1488">
        <v>2.7</v>
      </c>
      <c r="AG1488">
        <v>0.18</v>
      </c>
      <c r="AL1488" s="11">
        <f t="shared" si="92"/>
        <v>0</v>
      </c>
      <c r="AM1488" s="12">
        <f t="shared" si="93"/>
        <v>1</v>
      </c>
      <c r="AN1488" s="12">
        <f t="shared" si="94"/>
        <v>0</v>
      </c>
      <c r="AO1488" s="13">
        <f t="shared" si="95"/>
        <v>0</v>
      </c>
    </row>
    <row r="1489" spans="1:41" x14ac:dyDescent="0.25">
      <c r="A1489" t="s">
        <v>1662</v>
      </c>
      <c r="C1489" t="s">
        <v>43</v>
      </c>
      <c r="D1489" t="s">
        <v>1587</v>
      </c>
      <c r="E1489">
        <v>52.396000000000001</v>
      </c>
      <c r="F1489">
        <v>-174.119</v>
      </c>
      <c r="G1489">
        <v>1E-3</v>
      </c>
      <c r="J1489" t="s">
        <v>3</v>
      </c>
      <c r="N1489" t="s">
        <v>421</v>
      </c>
      <c r="O1489" t="s">
        <v>46</v>
      </c>
      <c r="P1489" t="s">
        <v>341</v>
      </c>
      <c r="Q1489" t="s">
        <v>386</v>
      </c>
      <c r="S1489">
        <v>58</v>
      </c>
      <c r="T1489">
        <v>0.73</v>
      </c>
      <c r="U1489">
        <v>17.05</v>
      </c>
      <c r="Z1489">
        <v>6.78</v>
      </c>
      <c r="AB1489">
        <v>0.17</v>
      </c>
      <c r="AC1489">
        <v>3.84</v>
      </c>
      <c r="AD1489">
        <v>7.34</v>
      </c>
      <c r="AE1489">
        <v>3.83</v>
      </c>
      <c r="AF1489">
        <v>2.09</v>
      </c>
      <c r="AG1489">
        <v>0.18</v>
      </c>
      <c r="AL1489" s="11">
        <f t="shared" si="92"/>
        <v>0</v>
      </c>
      <c r="AM1489" s="12">
        <f t="shared" si="93"/>
        <v>1</v>
      </c>
      <c r="AN1489" s="12">
        <f t="shared" si="94"/>
        <v>0</v>
      </c>
      <c r="AO1489" s="13">
        <f t="shared" si="95"/>
        <v>0</v>
      </c>
    </row>
    <row r="1490" spans="1:41" x14ac:dyDescent="0.25">
      <c r="A1490" t="s">
        <v>1663</v>
      </c>
      <c r="C1490" t="s">
        <v>43</v>
      </c>
      <c r="D1490" t="s">
        <v>1587</v>
      </c>
      <c r="E1490">
        <v>52.399000000000001</v>
      </c>
      <c r="F1490">
        <v>-174.11799999999999</v>
      </c>
      <c r="G1490">
        <v>1E-3</v>
      </c>
      <c r="J1490" t="s">
        <v>3</v>
      </c>
      <c r="N1490" t="s">
        <v>421</v>
      </c>
      <c r="O1490" t="s">
        <v>46</v>
      </c>
      <c r="P1490" t="s">
        <v>341</v>
      </c>
      <c r="Q1490" t="s">
        <v>342</v>
      </c>
      <c r="S1490">
        <v>56.4</v>
      </c>
      <c r="T1490">
        <v>0.78</v>
      </c>
      <c r="U1490">
        <v>17.37</v>
      </c>
      <c r="Z1490">
        <v>7.45</v>
      </c>
      <c r="AB1490">
        <v>0.18</v>
      </c>
      <c r="AC1490">
        <v>4.2</v>
      </c>
      <c r="AD1490">
        <v>7.95</v>
      </c>
      <c r="AE1490">
        <v>3.61</v>
      </c>
      <c r="AF1490">
        <v>1.86</v>
      </c>
      <c r="AG1490">
        <v>0.19</v>
      </c>
      <c r="AL1490" s="11">
        <f t="shared" si="92"/>
        <v>1</v>
      </c>
      <c r="AM1490" s="12">
        <f t="shared" si="93"/>
        <v>0</v>
      </c>
      <c r="AN1490" s="12">
        <f t="shared" si="94"/>
        <v>0</v>
      </c>
      <c r="AO1490" s="13">
        <f t="shared" si="95"/>
        <v>0</v>
      </c>
    </row>
    <row r="1491" spans="1:41" x14ac:dyDescent="0.25">
      <c r="A1491" t="s">
        <v>1664</v>
      </c>
      <c r="C1491" t="s">
        <v>43</v>
      </c>
      <c r="D1491" t="s">
        <v>1587</v>
      </c>
      <c r="E1491">
        <v>52.393999999999998</v>
      </c>
      <c r="F1491">
        <v>-174.089</v>
      </c>
      <c r="G1491">
        <v>1E-3</v>
      </c>
      <c r="J1491" t="s">
        <v>3</v>
      </c>
      <c r="N1491" t="s">
        <v>421</v>
      </c>
      <c r="O1491" t="s">
        <v>46</v>
      </c>
      <c r="P1491" t="s">
        <v>341</v>
      </c>
      <c r="Q1491" t="s">
        <v>342</v>
      </c>
      <c r="S1491">
        <v>56.52</v>
      </c>
      <c r="T1491">
        <v>0.78</v>
      </c>
      <c r="U1491">
        <v>17.16</v>
      </c>
      <c r="Z1491">
        <v>7.46</v>
      </c>
      <c r="AB1491">
        <v>0.18</v>
      </c>
      <c r="AC1491">
        <v>4.32</v>
      </c>
      <c r="AD1491">
        <v>7.94</v>
      </c>
      <c r="AE1491">
        <v>3.61</v>
      </c>
      <c r="AF1491">
        <v>1.86</v>
      </c>
      <c r="AG1491">
        <v>0.18</v>
      </c>
      <c r="AL1491" s="11">
        <f t="shared" si="92"/>
        <v>1</v>
      </c>
      <c r="AM1491" s="12">
        <f t="shared" si="93"/>
        <v>0</v>
      </c>
      <c r="AN1491" s="12">
        <f t="shared" si="94"/>
        <v>0</v>
      </c>
      <c r="AO1491" s="13">
        <f t="shared" si="95"/>
        <v>0</v>
      </c>
    </row>
    <row r="1492" spans="1:41" x14ac:dyDescent="0.25">
      <c r="A1492" t="s">
        <v>1665</v>
      </c>
      <c r="C1492" t="s">
        <v>43</v>
      </c>
      <c r="D1492" t="s">
        <v>1587</v>
      </c>
      <c r="E1492">
        <v>52.366</v>
      </c>
      <c r="F1492">
        <v>-174.089</v>
      </c>
      <c r="G1492">
        <v>1E-3</v>
      </c>
      <c r="J1492" t="s">
        <v>3</v>
      </c>
      <c r="N1492" t="s">
        <v>421</v>
      </c>
      <c r="O1492" t="s">
        <v>46</v>
      </c>
      <c r="P1492" t="s">
        <v>341</v>
      </c>
      <c r="Q1492" t="s">
        <v>342</v>
      </c>
      <c r="S1492">
        <v>56.4</v>
      </c>
      <c r="T1492">
        <v>0.77</v>
      </c>
      <c r="U1492">
        <v>17.25</v>
      </c>
      <c r="Z1492">
        <v>7.4</v>
      </c>
      <c r="AB1492">
        <v>0.18</v>
      </c>
      <c r="AC1492">
        <v>4.2699999999999996</v>
      </c>
      <c r="AD1492">
        <v>8.07</v>
      </c>
      <c r="AE1492">
        <v>3.6</v>
      </c>
      <c r="AF1492">
        <v>1.87</v>
      </c>
      <c r="AG1492">
        <v>0.19</v>
      </c>
      <c r="AL1492" s="11">
        <f t="shared" si="92"/>
        <v>1</v>
      </c>
      <c r="AM1492" s="12">
        <f t="shared" si="93"/>
        <v>0</v>
      </c>
      <c r="AN1492" s="12">
        <f t="shared" si="94"/>
        <v>0</v>
      </c>
      <c r="AO1492" s="13">
        <f t="shared" si="95"/>
        <v>0</v>
      </c>
    </row>
    <row r="1493" spans="1:41" x14ac:dyDescent="0.25">
      <c r="A1493" t="s">
        <v>1666</v>
      </c>
      <c r="C1493" t="s">
        <v>43</v>
      </c>
      <c r="D1493" t="s">
        <v>1587</v>
      </c>
      <c r="E1493">
        <v>52.366</v>
      </c>
      <c r="F1493">
        <v>-174.078</v>
      </c>
      <c r="G1493">
        <v>1E-3</v>
      </c>
      <c r="J1493" t="s">
        <v>3</v>
      </c>
      <c r="N1493" t="s">
        <v>421</v>
      </c>
      <c r="O1493" t="s">
        <v>46</v>
      </c>
      <c r="P1493" t="s">
        <v>341</v>
      </c>
      <c r="Q1493" t="s">
        <v>424</v>
      </c>
      <c r="S1493">
        <v>60.67</v>
      </c>
      <c r="T1493">
        <v>0.69</v>
      </c>
      <c r="U1493">
        <v>17.29</v>
      </c>
      <c r="Z1493">
        <v>5.88</v>
      </c>
      <c r="AB1493">
        <v>0.16</v>
      </c>
      <c r="AC1493">
        <v>2.58</v>
      </c>
      <c r="AD1493">
        <v>5.7</v>
      </c>
      <c r="AE1493">
        <v>4.24</v>
      </c>
      <c r="AF1493">
        <v>2.61</v>
      </c>
      <c r="AG1493">
        <v>0.18</v>
      </c>
      <c r="AL1493" s="11">
        <f t="shared" si="92"/>
        <v>0</v>
      </c>
      <c r="AM1493" s="12">
        <f t="shared" si="93"/>
        <v>1</v>
      </c>
      <c r="AN1493" s="12">
        <f t="shared" si="94"/>
        <v>0</v>
      </c>
      <c r="AO1493" s="13">
        <f t="shared" si="95"/>
        <v>0</v>
      </c>
    </row>
    <row r="1494" spans="1:41" x14ac:dyDescent="0.25">
      <c r="A1494" t="s">
        <v>1667</v>
      </c>
      <c r="C1494" t="s">
        <v>43</v>
      </c>
      <c r="D1494" t="s">
        <v>1587</v>
      </c>
      <c r="E1494">
        <v>52.372999999999998</v>
      </c>
      <c r="F1494">
        <v>-174.131</v>
      </c>
      <c r="G1494">
        <v>1E-3</v>
      </c>
      <c r="J1494" t="s">
        <v>3</v>
      </c>
      <c r="N1494" t="s">
        <v>421</v>
      </c>
      <c r="O1494" t="s">
        <v>46</v>
      </c>
      <c r="P1494" t="s">
        <v>341</v>
      </c>
      <c r="Q1494" t="s">
        <v>424</v>
      </c>
      <c r="S1494">
        <v>59.1</v>
      </c>
      <c r="T1494">
        <v>0.72</v>
      </c>
      <c r="U1494">
        <v>16.73</v>
      </c>
      <c r="Z1494">
        <v>6.59</v>
      </c>
      <c r="AB1494">
        <v>0.17</v>
      </c>
      <c r="AC1494">
        <v>3.47</v>
      </c>
      <c r="AD1494">
        <v>6.73</v>
      </c>
      <c r="AE1494">
        <v>3.96</v>
      </c>
      <c r="AF1494">
        <v>2.35</v>
      </c>
      <c r="AG1494">
        <v>0.19</v>
      </c>
      <c r="AL1494" s="11">
        <f t="shared" si="92"/>
        <v>0</v>
      </c>
      <c r="AM1494" s="12">
        <f t="shared" si="93"/>
        <v>1</v>
      </c>
      <c r="AN1494" s="12">
        <f t="shared" si="94"/>
        <v>0</v>
      </c>
      <c r="AO1494" s="13">
        <f t="shared" si="95"/>
        <v>0</v>
      </c>
    </row>
    <row r="1495" spans="1:41" x14ac:dyDescent="0.25">
      <c r="A1495" t="s">
        <v>1668</v>
      </c>
      <c r="C1495" t="s">
        <v>43</v>
      </c>
      <c r="D1495" t="s">
        <v>1587</v>
      </c>
      <c r="E1495">
        <v>52.376399999999997</v>
      </c>
      <c r="F1495">
        <v>-174.101</v>
      </c>
      <c r="G1495">
        <v>1E-3</v>
      </c>
      <c r="J1495" t="s">
        <v>3</v>
      </c>
      <c r="N1495" t="s">
        <v>421</v>
      </c>
      <c r="O1495" t="s">
        <v>46</v>
      </c>
      <c r="P1495" t="s">
        <v>341</v>
      </c>
      <c r="Q1495" t="s">
        <v>424</v>
      </c>
      <c r="S1495">
        <v>59.17</v>
      </c>
      <c r="T1495">
        <v>0.71</v>
      </c>
      <c r="U1495">
        <v>16.82</v>
      </c>
      <c r="Z1495">
        <v>6.43</v>
      </c>
      <c r="AB1495">
        <v>0.17</v>
      </c>
      <c r="AC1495">
        <v>3.5</v>
      </c>
      <c r="AD1495">
        <v>6.72</v>
      </c>
      <c r="AE1495">
        <v>3.95</v>
      </c>
      <c r="AF1495">
        <v>2.34</v>
      </c>
      <c r="AG1495">
        <v>0.19</v>
      </c>
      <c r="AL1495" s="11">
        <f t="shared" si="92"/>
        <v>0</v>
      </c>
      <c r="AM1495" s="12">
        <f t="shared" si="93"/>
        <v>1</v>
      </c>
      <c r="AN1495" s="12">
        <f t="shared" si="94"/>
        <v>0</v>
      </c>
      <c r="AO1495" s="13">
        <f t="shared" si="95"/>
        <v>0</v>
      </c>
    </row>
    <row r="1496" spans="1:41" x14ac:dyDescent="0.25">
      <c r="A1496" t="s">
        <v>1669</v>
      </c>
      <c r="C1496" t="s">
        <v>43</v>
      </c>
      <c r="D1496" t="s">
        <v>1587</v>
      </c>
      <c r="E1496">
        <v>52.402999999999999</v>
      </c>
      <c r="F1496">
        <v>-174.196</v>
      </c>
      <c r="G1496">
        <v>1E-3</v>
      </c>
      <c r="J1496" t="s">
        <v>3</v>
      </c>
      <c r="N1496" t="s">
        <v>421</v>
      </c>
      <c r="O1496" t="s">
        <v>46</v>
      </c>
      <c r="P1496" t="s">
        <v>294</v>
      </c>
      <c r="Q1496" t="s">
        <v>295</v>
      </c>
      <c r="S1496">
        <v>51.58</v>
      </c>
      <c r="T1496">
        <v>0.93</v>
      </c>
      <c r="U1496">
        <v>19.399999999999999</v>
      </c>
      <c r="Z1496">
        <v>8.8699999999999992</v>
      </c>
      <c r="AB1496">
        <v>0.19</v>
      </c>
      <c r="AC1496">
        <v>4.7300000000000004</v>
      </c>
      <c r="AD1496">
        <v>9.98</v>
      </c>
      <c r="AE1496">
        <v>3.41</v>
      </c>
      <c r="AF1496">
        <v>0.71</v>
      </c>
      <c r="AG1496">
        <v>0.21</v>
      </c>
      <c r="AL1496" s="11">
        <f t="shared" si="92"/>
        <v>1</v>
      </c>
      <c r="AM1496" s="12">
        <f t="shared" si="93"/>
        <v>0</v>
      </c>
      <c r="AN1496" s="12">
        <f t="shared" si="94"/>
        <v>0</v>
      </c>
      <c r="AO1496" s="13">
        <f t="shared" si="95"/>
        <v>0</v>
      </c>
    </row>
    <row r="1497" spans="1:41" x14ac:dyDescent="0.25">
      <c r="A1497" t="s">
        <v>1670</v>
      </c>
      <c r="C1497" t="s">
        <v>43</v>
      </c>
      <c r="D1497" t="s">
        <v>1587</v>
      </c>
      <c r="E1497">
        <v>52.396999999999998</v>
      </c>
      <c r="F1497">
        <v>-174.125</v>
      </c>
      <c r="G1497">
        <v>1E-3</v>
      </c>
      <c r="J1497" t="s">
        <v>3</v>
      </c>
      <c r="N1497" t="s">
        <v>421</v>
      </c>
      <c r="O1497" t="s">
        <v>46</v>
      </c>
      <c r="P1497" t="s">
        <v>341</v>
      </c>
      <c r="Q1497" t="s">
        <v>424</v>
      </c>
      <c r="S1497">
        <v>57.02</v>
      </c>
      <c r="T1497">
        <v>0.76</v>
      </c>
      <c r="U1497">
        <v>17.350000000000001</v>
      </c>
      <c r="Z1497">
        <v>7.07</v>
      </c>
      <c r="AB1497">
        <v>0.17</v>
      </c>
      <c r="AC1497">
        <v>4.0999999999999996</v>
      </c>
      <c r="AD1497">
        <v>7.7</v>
      </c>
      <c r="AE1497">
        <v>3.7</v>
      </c>
      <c r="AF1497">
        <v>1.94</v>
      </c>
      <c r="AG1497">
        <v>0.19</v>
      </c>
      <c r="AL1497" s="11">
        <f t="shared" si="92"/>
        <v>0</v>
      </c>
      <c r="AM1497" s="12">
        <f t="shared" si="93"/>
        <v>1</v>
      </c>
      <c r="AN1497" s="12">
        <f t="shared" si="94"/>
        <v>0</v>
      </c>
      <c r="AO1497" s="13">
        <f t="shared" si="95"/>
        <v>0</v>
      </c>
    </row>
    <row r="1498" spans="1:41" x14ac:dyDescent="0.25">
      <c r="A1498" t="s">
        <v>1671</v>
      </c>
      <c r="C1498" t="s">
        <v>43</v>
      </c>
      <c r="D1498" t="s">
        <v>1587</v>
      </c>
      <c r="E1498">
        <v>52.392000000000003</v>
      </c>
      <c r="F1498">
        <v>-174.12299999999999</v>
      </c>
      <c r="G1498">
        <v>1E-3</v>
      </c>
      <c r="J1498" t="s">
        <v>3</v>
      </c>
      <c r="N1498" t="s">
        <v>421</v>
      </c>
      <c r="O1498" t="s">
        <v>46</v>
      </c>
      <c r="P1498" t="s">
        <v>341</v>
      </c>
      <c r="Q1498" t="s">
        <v>342</v>
      </c>
      <c r="S1498">
        <v>55.63</v>
      </c>
      <c r="T1498">
        <v>0.81</v>
      </c>
      <c r="U1498">
        <v>17.36</v>
      </c>
      <c r="Z1498">
        <v>7.77</v>
      </c>
      <c r="AB1498">
        <v>0.18</v>
      </c>
      <c r="AC1498">
        <v>4.4000000000000004</v>
      </c>
      <c r="AD1498">
        <v>8.43</v>
      </c>
      <c r="AE1498">
        <v>3.51</v>
      </c>
      <c r="AF1498">
        <v>1.73</v>
      </c>
      <c r="AG1498">
        <v>0.18</v>
      </c>
      <c r="AL1498" s="11">
        <f t="shared" si="92"/>
        <v>1</v>
      </c>
      <c r="AM1498" s="12">
        <f t="shared" si="93"/>
        <v>0</v>
      </c>
      <c r="AN1498" s="12">
        <f t="shared" si="94"/>
        <v>0</v>
      </c>
      <c r="AO1498" s="13">
        <f t="shared" si="95"/>
        <v>0</v>
      </c>
    </row>
    <row r="1499" spans="1:41" x14ac:dyDescent="0.25">
      <c r="A1499" t="s">
        <v>1672</v>
      </c>
      <c r="C1499" t="s">
        <v>43</v>
      </c>
      <c r="D1499" t="s">
        <v>1587</v>
      </c>
      <c r="E1499">
        <v>52.375999999999998</v>
      </c>
      <c r="F1499">
        <v>-174.126</v>
      </c>
      <c r="G1499">
        <v>1E-3</v>
      </c>
      <c r="J1499" t="s">
        <v>3</v>
      </c>
      <c r="N1499" t="s">
        <v>421</v>
      </c>
      <c r="O1499" t="s">
        <v>46</v>
      </c>
      <c r="P1499" t="s">
        <v>341</v>
      </c>
      <c r="Q1499" t="s">
        <v>386</v>
      </c>
      <c r="S1499">
        <v>57.28</v>
      </c>
      <c r="T1499">
        <v>0.75</v>
      </c>
      <c r="U1499">
        <v>17.16</v>
      </c>
      <c r="Z1499">
        <v>7.33</v>
      </c>
      <c r="AB1499">
        <v>0.17</v>
      </c>
      <c r="AC1499">
        <v>3.81</v>
      </c>
      <c r="AD1499">
        <v>7.42</v>
      </c>
      <c r="AE1499">
        <v>3.88</v>
      </c>
      <c r="AF1499">
        <v>2.0099999999999998</v>
      </c>
      <c r="AG1499">
        <v>0.18</v>
      </c>
      <c r="AL1499" s="11">
        <f t="shared" si="92"/>
        <v>0</v>
      </c>
      <c r="AM1499" s="12">
        <f t="shared" si="93"/>
        <v>1</v>
      </c>
      <c r="AN1499" s="12">
        <f t="shared" si="94"/>
        <v>0</v>
      </c>
      <c r="AO1499" s="13">
        <f t="shared" si="95"/>
        <v>0</v>
      </c>
    </row>
    <row r="1500" spans="1:41" x14ac:dyDescent="0.25">
      <c r="A1500" t="s">
        <v>1673</v>
      </c>
      <c r="C1500" t="s">
        <v>43</v>
      </c>
      <c r="D1500" t="s">
        <v>1587</v>
      </c>
      <c r="E1500">
        <v>52.378</v>
      </c>
      <c r="F1500">
        <v>-174.155</v>
      </c>
      <c r="G1500">
        <v>1E-3</v>
      </c>
      <c r="J1500" t="s">
        <v>3</v>
      </c>
      <c r="N1500" t="s">
        <v>421</v>
      </c>
      <c r="O1500" t="s">
        <v>46</v>
      </c>
      <c r="P1500" t="s">
        <v>341</v>
      </c>
      <c r="Q1500" t="s">
        <v>342</v>
      </c>
      <c r="S1500">
        <v>56.54</v>
      </c>
      <c r="T1500">
        <v>0.77</v>
      </c>
      <c r="U1500">
        <v>17.04</v>
      </c>
      <c r="Z1500">
        <v>7.78</v>
      </c>
      <c r="AB1500">
        <v>0.18</v>
      </c>
      <c r="AC1500">
        <v>4.13</v>
      </c>
      <c r="AD1500">
        <v>7.77</v>
      </c>
      <c r="AE1500">
        <v>3.74</v>
      </c>
      <c r="AF1500">
        <v>1.87</v>
      </c>
      <c r="AG1500">
        <v>0.19</v>
      </c>
      <c r="AL1500" s="11">
        <f t="shared" si="92"/>
        <v>1</v>
      </c>
      <c r="AM1500" s="12">
        <f t="shared" si="93"/>
        <v>0</v>
      </c>
      <c r="AN1500" s="12">
        <f t="shared" si="94"/>
        <v>0</v>
      </c>
      <c r="AO1500" s="13">
        <f t="shared" si="95"/>
        <v>0</v>
      </c>
    </row>
    <row r="1501" spans="1:41" x14ac:dyDescent="0.25">
      <c r="A1501" t="s">
        <v>1674</v>
      </c>
      <c r="C1501" t="s">
        <v>43</v>
      </c>
      <c r="D1501" t="s">
        <v>1587</v>
      </c>
      <c r="E1501">
        <v>52.415999999999997</v>
      </c>
      <c r="F1501">
        <v>-174.126</v>
      </c>
      <c r="G1501">
        <v>1E-3</v>
      </c>
      <c r="J1501" t="s">
        <v>3</v>
      </c>
      <c r="N1501" t="s">
        <v>421</v>
      </c>
      <c r="O1501" t="s">
        <v>46</v>
      </c>
      <c r="P1501" t="s">
        <v>341</v>
      </c>
      <c r="Q1501" t="s">
        <v>386</v>
      </c>
      <c r="S1501">
        <v>57.08</v>
      </c>
      <c r="T1501">
        <v>0.77</v>
      </c>
      <c r="U1501">
        <v>17.190000000000001</v>
      </c>
      <c r="Z1501">
        <v>7.5</v>
      </c>
      <c r="AB1501">
        <v>0.17</v>
      </c>
      <c r="AC1501">
        <v>3.78</v>
      </c>
      <c r="AD1501">
        <v>7.48</v>
      </c>
      <c r="AE1501">
        <v>3.86</v>
      </c>
      <c r="AF1501">
        <v>1.98</v>
      </c>
      <c r="AG1501">
        <v>0.19</v>
      </c>
      <c r="AL1501" s="11">
        <f t="shared" si="92"/>
        <v>0</v>
      </c>
      <c r="AM1501" s="12">
        <f t="shared" si="93"/>
        <v>1</v>
      </c>
      <c r="AN1501" s="12">
        <f t="shared" si="94"/>
        <v>0</v>
      </c>
      <c r="AO1501" s="13">
        <f t="shared" si="95"/>
        <v>0</v>
      </c>
    </row>
    <row r="1502" spans="1:41" x14ac:dyDescent="0.25">
      <c r="A1502" t="s">
        <v>1675</v>
      </c>
      <c r="C1502" t="s">
        <v>43</v>
      </c>
      <c r="D1502" t="s">
        <v>1587</v>
      </c>
      <c r="E1502">
        <v>52.417999999999999</v>
      </c>
      <c r="F1502">
        <v>-174.13900000000001</v>
      </c>
      <c r="G1502">
        <v>1E-3</v>
      </c>
      <c r="J1502" t="s">
        <v>3</v>
      </c>
      <c r="N1502" t="s">
        <v>421</v>
      </c>
      <c r="O1502" t="s">
        <v>46</v>
      </c>
      <c r="P1502" t="s">
        <v>341</v>
      </c>
      <c r="Q1502" t="s">
        <v>342</v>
      </c>
      <c r="S1502">
        <v>56.27</v>
      </c>
      <c r="T1502">
        <v>0.78</v>
      </c>
      <c r="U1502">
        <v>17.239999999999998</v>
      </c>
      <c r="Z1502">
        <v>7.88</v>
      </c>
      <c r="AB1502">
        <v>0.18</v>
      </c>
      <c r="AC1502">
        <v>4.0199999999999996</v>
      </c>
      <c r="AD1502">
        <v>7.85</v>
      </c>
      <c r="AE1502">
        <v>3.76</v>
      </c>
      <c r="AF1502">
        <v>1.84</v>
      </c>
      <c r="AG1502">
        <v>0.19</v>
      </c>
      <c r="AL1502" s="11">
        <f t="shared" si="92"/>
        <v>1</v>
      </c>
      <c r="AM1502" s="12">
        <f t="shared" si="93"/>
        <v>0</v>
      </c>
      <c r="AN1502" s="12">
        <f t="shared" si="94"/>
        <v>0</v>
      </c>
      <c r="AO1502" s="13">
        <f t="shared" si="95"/>
        <v>0</v>
      </c>
    </row>
    <row r="1503" spans="1:41" x14ac:dyDescent="0.25">
      <c r="A1503" t="s">
        <v>1676</v>
      </c>
      <c r="C1503" t="s">
        <v>43</v>
      </c>
      <c r="D1503" t="s">
        <v>1587</v>
      </c>
      <c r="E1503">
        <v>52.411999999999999</v>
      </c>
      <c r="F1503">
        <v>-174.20400000000001</v>
      </c>
      <c r="G1503">
        <v>1E-3</v>
      </c>
      <c r="J1503" t="s">
        <v>3</v>
      </c>
      <c r="N1503" t="s">
        <v>421</v>
      </c>
      <c r="O1503" t="s">
        <v>46</v>
      </c>
      <c r="P1503" t="s">
        <v>341</v>
      </c>
      <c r="Q1503" t="s">
        <v>342</v>
      </c>
      <c r="S1503">
        <v>55.88</v>
      </c>
      <c r="T1503">
        <v>0.79</v>
      </c>
      <c r="U1503">
        <v>17.3</v>
      </c>
      <c r="Z1503">
        <v>8.0299999999999994</v>
      </c>
      <c r="AB1503">
        <v>0.18</v>
      </c>
      <c r="AC1503">
        <v>4.0999999999999996</v>
      </c>
      <c r="AD1503">
        <v>8.0500000000000007</v>
      </c>
      <c r="AE1503">
        <v>3.7</v>
      </c>
      <c r="AF1503">
        <v>1.78</v>
      </c>
      <c r="AG1503">
        <v>0.19</v>
      </c>
      <c r="AL1503" s="11">
        <f t="shared" si="92"/>
        <v>1</v>
      </c>
      <c r="AM1503" s="12">
        <f t="shared" si="93"/>
        <v>0</v>
      </c>
      <c r="AN1503" s="12">
        <f t="shared" si="94"/>
        <v>0</v>
      </c>
      <c r="AO1503" s="13">
        <f t="shared" si="95"/>
        <v>0</v>
      </c>
    </row>
    <row r="1504" spans="1:41" x14ac:dyDescent="0.25">
      <c r="A1504" t="s">
        <v>1677</v>
      </c>
      <c r="C1504" t="s">
        <v>43</v>
      </c>
      <c r="D1504" t="s">
        <v>1587</v>
      </c>
      <c r="E1504">
        <v>52.405999999999999</v>
      </c>
      <c r="F1504">
        <v>-174.14500000000001</v>
      </c>
      <c r="G1504">
        <v>1E-3</v>
      </c>
      <c r="J1504" t="s">
        <v>3</v>
      </c>
      <c r="N1504" t="s">
        <v>421</v>
      </c>
      <c r="O1504" t="s">
        <v>46</v>
      </c>
      <c r="P1504" t="s">
        <v>294</v>
      </c>
      <c r="Q1504" t="s">
        <v>295</v>
      </c>
      <c r="S1504">
        <v>50.12</v>
      </c>
      <c r="T1504">
        <v>0.93</v>
      </c>
      <c r="U1504">
        <v>20.010000000000002</v>
      </c>
      <c r="Z1504">
        <v>9.44</v>
      </c>
      <c r="AB1504">
        <v>0.19</v>
      </c>
      <c r="AC1504">
        <v>4.8600000000000003</v>
      </c>
      <c r="AD1504">
        <v>10.34</v>
      </c>
      <c r="AE1504">
        <v>3.19</v>
      </c>
      <c r="AF1504">
        <v>0.74</v>
      </c>
      <c r="AG1504">
        <v>0.18</v>
      </c>
      <c r="AL1504" s="11">
        <f t="shared" si="92"/>
        <v>1</v>
      </c>
      <c r="AM1504" s="12">
        <f t="shared" si="93"/>
        <v>0</v>
      </c>
      <c r="AN1504" s="12">
        <f t="shared" si="94"/>
        <v>0</v>
      </c>
      <c r="AO1504" s="13">
        <f t="shared" si="95"/>
        <v>0</v>
      </c>
    </row>
    <row r="1505" spans="1:41" x14ac:dyDescent="0.25">
      <c r="A1505" t="s">
        <v>1678</v>
      </c>
      <c r="C1505" t="s">
        <v>43</v>
      </c>
      <c r="D1505" t="s">
        <v>1587</v>
      </c>
      <c r="E1505">
        <v>52.411000000000001</v>
      </c>
      <c r="F1505">
        <v>-174.18600000000001</v>
      </c>
      <c r="G1505">
        <v>1E-3</v>
      </c>
      <c r="J1505" t="s">
        <v>3</v>
      </c>
      <c r="N1505" t="s">
        <v>421</v>
      </c>
      <c r="O1505" t="s">
        <v>46</v>
      </c>
      <c r="P1505" t="s">
        <v>294</v>
      </c>
      <c r="Q1505" t="s">
        <v>295</v>
      </c>
      <c r="S1505">
        <v>51.29</v>
      </c>
      <c r="T1505">
        <v>0.94</v>
      </c>
      <c r="U1505">
        <v>19.55</v>
      </c>
      <c r="Z1505">
        <v>9.02</v>
      </c>
      <c r="AB1505">
        <v>0.19</v>
      </c>
      <c r="AC1505">
        <v>4.7</v>
      </c>
      <c r="AD1505">
        <v>10.01</v>
      </c>
      <c r="AE1505">
        <v>3.43</v>
      </c>
      <c r="AF1505">
        <v>0.69</v>
      </c>
      <c r="AG1505">
        <v>0.19</v>
      </c>
      <c r="AL1505" s="11">
        <f t="shared" si="92"/>
        <v>1</v>
      </c>
      <c r="AM1505" s="12">
        <f t="shared" si="93"/>
        <v>0</v>
      </c>
      <c r="AN1505" s="12">
        <f t="shared" si="94"/>
        <v>0</v>
      </c>
      <c r="AO1505" s="13">
        <f t="shared" si="95"/>
        <v>0</v>
      </c>
    </row>
    <row r="1506" spans="1:41" x14ac:dyDescent="0.25">
      <c r="A1506" t="s">
        <v>1679</v>
      </c>
      <c r="C1506" t="s">
        <v>43</v>
      </c>
      <c r="D1506" t="s">
        <v>1587</v>
      </c>
      <c r="E1506">
        <v>52.417000000000002</v>
      </c>
      <c r="F1506">
        <v>-174.196</v>
      </c>
      <c r="G1506">
        <v>1E-3</v>
      </c>
      <c r="J1506" t="s">
        <v>3</v>
      </c>
      <c r="N1506" t="s">
        <v>421</v>
      </c>
      <c r="O1506" t="s">
        <v>46</v>
      </c>
      <c r="P1506" t="s">
        <v>294</v>
      </c>
      <c r="Q1506" t="s">
        <v>295</v>
      </c>
      <c r="S1506">
        <v>50.61</v>
      </c>
      <c r="T1506">
        <v>0.91</v>
      </c>
      <c r="U1506">
        <v>20</v>
      </c>
      <c r="Z1506">
        <v>9.02</v>
      </c>
      <c r="AB1506">
        <v>0.19</v>
      </c>
      <c r="AC1506">
        <v>4.78</v>
      </c>
      <c r="AD1506">
        <v>10.38</v>
      </c>
      <c r="AE1506">
        <v>3.28</v>
      </c>
      <c r="AF1506">
        <v>0.67</v>
      </c>
      <c r="AG1506">
        <v>0.17</v>
      </c>
      <c r="AL1506" s="11">
        <f t="shared" si="92"/>
        <v>1</v>
      </c>
      <c r="AM1506" s="12">
        <f t="shared" si="93"/>
        <v>0</v>
      </c>
      <c r="AN1506" s="12">
        <f t="shared" si="94"/>
        <v>0</v>
      </c>
      <c r="AO1506" s="13">
        <f t="shared" si="95"/>
        <v>0</v>
      </c>
    </row>
    <row r="1507" spans="1:41" x14ac:dyDescent="0.25">
      <c r="A1507" t="s">
        <v>1680</v>
      </c>
      <c r="C1507" t="s">
        <v>43</v>
      </c>
      <c r="D1507" t="s">
        <v>1587</v>
      </c>
      <c r="E1507">
        <v>52.357999999999997</v>
      </c>
      <c r="F1507">
        <v>-174.14699999999999</v>
      </c>
      <c r="G1507">
        <v>1E-3</v>
      </c>
      <c r="J1507" t="s">
        <v>3</v>
      </c>
      <c r="N1507" t="s">
        <v>421</v>
      </c>
      <c r="O1507" t="s">
        <v>46</v>
      </c>
      <c r="P1507" t="s">
        <v>294</v>
      </c>
      <c r="Q1507" t="s">
        <v>295</v>
      </c>
      <c r="S1507">
        <v>51.58</v>
      </c>
      <c r="T1507">
        <v>0.98</v>
      </c>
      <c r="U1507">
        <v>19.04</v>
      </c>
      <c r="Z1507">
        <v>9.74</v>
      </c>
      <c r="AB1507">
        <v>0.21</v>
      </c>
      <c r="AC1507">
        <v>4.5199999999999996</v>
      </c>
      <c r="AD1507">
        <v>9.11</v>
      </c>
      <c r="AE1507">
        <v>3.43</v>
      </c>
      <c r="AF1507">
        <v>1.1100000000000001</v>
      </c>
      <c r="AG1507">
        <v>0.28000000000000003</v>
      </c>
      <c r="AL1507" s="11">
        <f t="shared" si="92"/>
        <v>1</v>
      </c>
      <c r="AM1507" s="12">
        <f t="shared" si="93"/>
        <v>0</v>
      </c>
      <c r="AN1507" s="12">
        <f t="shared" si="94"/>
        <v>0</v>
      </c>
      <c r="AO1507" s="13">
        <f t="shared" si="95"/>
        <v>0</v>
      </c>
    </row>
    <row r="1508" spans="1:41" x14ac:dyDescent="0.25">
      <c r="A1508" t="s">
        <v>1681</v>
      </c>
      <c r="C1508" t="s">
        <v>43</v>
      </c>
      <c r="D1508" t="s">
        <v>1587</v>
      </c>
      <c r="E1508">
        <v>52.372</v>
      </c>
      <c r="F1508">
        <v>-174.08199999999999</v>
      </c>
      <c r="G1508">
        <v>1E-3</v>
      </c>
      <c r="J1508" t="s">
        <v>3</v>
      </c>
      <c r="N1508" t="s">
        <v>421</v>
      </c>
      <c r="O1508" t="s">
        <v>46</v>
      </c>
      <c r="P1508" t="s">
        <v>341</v>
      </c>
      <c r="Q1508" t="s">
        <v>342</v>
      </c>
      <c r="S1508">
        <v>54.34</v>
      </c>
      <c r="T1508">
        <v>0.86</v>
      </c>
      <c r="U1508">
        <v>18.34</v>
      </c>
      <c r="Z1508">
        <v>8.48</v>
      </c>
      <c r="AB1508">
        <v>0.18</v>
      </c>
      <c r="AC1508">
        <v>4.03</v>
      </c>
      <c r="AD1508">
        <v>8.39</v>
      </c>
      <c r="AE1508">
        <v>3.67</v>
      </c>
      <c r="AF1508">
        <v>1.51</v>
      </c>
      <c r="AG1508">
        <v>0.2</v>
      </c>
      <c r="AL1508" s="11">
        <f t="shared" si="92"/>
        <v>1</v>
      </c>
      <c r="AM1508" s="12">
        <f t="shared" si="93"/>
        <v>0</v>
      </c>
      <c r="AN1508" s="12">
        <f t="shared" si="94"/>
        <v>0</v>
      </c>
      <c r="AO1508" s="13">
        <f t="shared" si="95"/>
        <v>0</v>
      </c>
    </row>
    <row r="1509" spans="1:41" x14ac:dyDescent="0.25">
      <c r="A1509" t="s">
        <v>1682</v>
      </c>
      <c r="C1509" t="s">
        <v>43</v>
      </c>
      <c r="D1509" t="s">
        <v>1587</v>
      </c>
      <c r="E1509">
        <v>52.322000000000003</v>
      </c>
      <c r="F1509">
        <v>-174.154</v>
      </c>
      <c r="G1509">
        <v>1E-3</v>
      </c>
      <c r="J1509" t="s">
        <v>3</v>
      </c>
      <c r="N1509" t="s">
        <v>421</v>
      </c>
      <c r="O1509" t="s">
        <v>46</v>
      </c>
      <c r="P1509" t="s">
        <v>341</v>
      </c>
      <c r="Q1509" t="s">
        <v>424</v>
      </c>
      <c r="S1509">
        <v>60.28</v>
      </c>
      <c r="T1509">
        <v>0.67</v>
      </c>
      <c r="U1509">
        <v>16.87</v>
      </c>
      <c r="Z1509">
        <v>6.41</v>
      </c>
      <c r="AB1509">
        <v>0.16</v>
      </c>
      <c r="AC1509">
        <v>2.77</v>
      </c>
      <c r="AD1509">
        <v>5.81</v>
      </c>
      <c r="AE1509">
        <v>4.26</v>
      </c>
      <c r="AF1509">
        <v>2.6</v>
      </c>
      <c r="AG1509">
        <v>0.18</v>
      </c>
      <c r="AL1509" s="11">
        <f t="shared" si="92"/>
        <v>0</v>
      </c>
      <c r="AM1509" s="12">
        <f t="shared" si="93"/>
        <v>1</v>
      </c>
      <c r="AN1509" s="12">
        <f t="shared" si="94"/>
        <v>0</v>
      </c>
      <c r="AO1509" s="13">
        <f t="shared" si="95"/>
        <v>0</v>
      </c>
    </row>
    <row r="1510" spans="1:41" x14ac:dyDescent="0.25">
      <c r="A1510" t="s">
        <v>1683</v>
      </c>
      <c r="C1510" t="s">
        <v>43</v>
      </c>
      <c r="D1510" t="s">
        <v>1587</v>
      </c>
      <c r="E1510">
        <v>52.417999999999999</v>
      </c>
      <c r="F1510">
        <v>-174.14699999999999</v>
      </c>
      <c r="G1510">
        <v>1E-3</v>
      </c>
      <c r="J1510" t="s">
        <v>3</v>
      </c>
      <c r="N1510" t="s">
        <v>421</v>
      </c>
      <c r="O1510" t="s">
        <v>46</v>
      </c>
      <c r="P1510" t="s">
        <v>341</v>
      </c>
      <c r="Q1510" t="s">
        <v>342</v>
      </c>
      <c r="S1510">
        <v>55.87</v>
      </c>
      <c r="T1510">
        <v>0.79</v>
      </c>
      <c r="U1510">
        <v>17.14</v>
      </c>
      <c r="Z1510">
        <v>8.11</v>
      </c>
      <c r="AB1510">
        <v>0.18</v>
      </c>
      <c r="AC1510">
        <v>4.1900000000000004</v>
      </c>
      <c r="AD1510">
        <v>8.07</v>
      </c>
      <c r="AE1510">
        <v>3.68</v>
      </c>
      <c r="AF1510">
        <v>1.78</v>
      </c>
      <c r="AG1510">
        <v>0.2</v>
      </c>
      <c r="AL1510" s="11">
        <f t="shared" si="92"/>
        <v>1</v>
      </c>
      <c r="AM1510" s="12">
        <f t="shared" si="93"/>
        <v>0</v>
      </c>
      <c r="AN1510" s="12">
        <f t="shared" si="94"/>
        <v>0</v>
      </c>
      <c r="AO1510" s="13">
        <f t="shared" si="95"/>
        <v>0</v>
      </c>
    </row>
    <row r="1511" spans="1:41" x14ac:dyDescent="0.25">
      <c r="A1511" t="s">
        <v>1684</v>
      </c>
      <c r="C1511" t="s">
        <v>43</v>
      </c>
      <c r="D1511" t="s">
        <v>1587</v>
      </c>
      <c r="E1511">
        <v>52.411000000000001</v>
      </c>
      <c r="F1511">
        <v>-174.24100000000001</v>
      </c>
      <c r="G1511">
        <v>1E-3</v>
      </c>
      <c r="J1511" t="s">
        <v>3</v>
      </c>
      <c r="N1511" t="s">
        <v>421</v>
      </c>
      <c r="O1511" t="s">
        <v>46</v>
      </c>
      <c r="P1511" t="s">
        <v>294</v>
      </c>
      <c r="Q1511" t="s">
        <v>295</v>
      </c>
      <c r="S1511">
        <v>51.01</v>
      </c>
      <c r="T1511">
        <v>0.92</v>
      </c>
      <c r="U1511">
        <v>19.760000000000002</v>
      </c>
      <c r="Z1511">
        <v>9.02</v>
      </c>
      <c r="AB1511">
        <v>0.19</v>
      </c>
      <c r="AC1511">
        <v>4.66</v>
      </c>
      <c r="AD1511">
        <v>10.14</v>
      </c>
      <c r="AE1511">
        <v>3.44</v>
      </c>
      <c r="AF1511">
        <v>0.68</v>
      </c>
      <c r="AG1511">
        <v>0.18</v>
      </c>
      <c r="AL1511" s="11">
        <f t="shared" si="92"/>
        <v>1</v>
      </c>
      <c r="AM1511" s="12">
        <f t="shared" si="93"/>
        <v>0</v>
      </c>
      <c r="AN1511" s="12">
        <f t="shared" si="94"/>
        <v>0</v>
      </c>
      <c r="AO1511" s="13">
        <f t="shared" si="95"/>
        <v>0</v>
      </c>
    </row>
    <row r="1512" spans="1:41" x14ac:dyDescent="0.25">
      <c r="A1512" t="s">
        <v>1685</v>
      </c>
      <c r="C1512" t="s">
        <v>43</v>
      </c>
      <c r="D1512" t="s">
        <v>1587</v>
      </c>
      <c r="E1512">
        <v>52.371000000000002</v>
      </c>
      <c r="F1512">
        <v>-174.15</v>
      </c>
      <c r="G1512">
        <v>1E-3</v>
      </c>
      <c r="J1512" t="s">
        <v>3</v>
      </c>
      <c r="N1512" t="s">
        <v>421</v>
      </c>
      <c r="O1512" t="s">
        <v>46</v>
      </c>
      <c r="P1512" t="s">
        <v>341</v>
      </c>
      <c r="Q1512" t="s">
        <v>342</v>
      </c>
      <c r="S1512">
        <v>54.38</v>
      </c>
      <c r="T1512">
        <v>0.86</v>
      </c>
      <c r="U1512">
        <v>18.22</v>
      </c>
      <c r="Z1512">
        <v>8.5</v>
      </c>
      <c r="AB1512">
        <v>0.18</v>
      </c>
      <c r="AC1512">
        <v>4.07</v>
      </c>
      <c r="AD1512">
        <v>8.41</v>
      </c>
      <c r="AE1512">
        <v>3.66</v>
      </c>
      <c r="AF1512">
        <v>1.51</v>
      </c>
      <c r="AG1512">
        <v>0.2</v>
      </c>
      <c r="AL1512" s="11">
        <f t="shared" si="92"/>
        <v>1</v>
      </c>
      <c r="AM1512" s="12">
        <f t="shared" si="93"/>
        <v>0</v>
      </c>
      <c r="AN1512" s="12">
        <f t="shared" si="94"/>
        <v>0</v>
      </c>
      <c r="AO1512" s="13">
        <f t="shared" si="95"/>
        <v>0</v>
      </c>
    </row>
    <row r="1513" spans="1:41" x14ac:dyDescent="0.25">
      <c r="A1513" t="s">
        <v>1686</v>
      </c>
      <c r="C1513" t="s">
        <v>43</v>
      </c>
      <c r="D1513" t="s">
        <v>1587</v>
      </c>
      <c r="E1513">
        <v>51.944299999999998</v>
      </c>
      <c r="F1513">
        <v>178.51900000000001</v>
      </c>
      <c r="G1513">
        <v>1E-3</v>
      </c>
      <c r="J1513" t="s">
        <v>3</v>
      </c>
      <c r="N1513" t="s">
        <v>421</v>
      </c>
      <c r="O1513" t="s">
        <v>46</v>
      </c>
      <c r="P1513" t="s">
        <v>341</v>
      </c>
      <c r="Q1513" t="s">
        <v>342</v>
      </c>
      <c r="S1513">
        <v>55.61</v>
      </c>
      <c r="T1513">
        <v>0.91</v>
      </c>
      <c r="U1513">
        <v>17.829999999999998</v>
      </c>
      <c r="Z1513">
        <v>8.26</v>
      </c>
      <c r="AB1513">
        <v>0.18</v>
      </c>
      <c r="AC1513">
        <v>4.04</v>
      </c>
      <c r="AD1513">
        <v>8.67</v>
      </c>
      <c r="AE1513">
        <v>3.41</v>
      </c>
      <c r="AF1513">
        <v>0.93</v>
      </c>
      <c r="AG1513">
        <v>0.16</v>
      </c>
      <c r="AL1513" s="11">
        <f t="shared" si="92"/>
        <v>1</v>
      </c>
      <c r="AM1513" s="12">
        <f t="shared" si="93"/>
        <v>0</v>
      </c>
      <c r="AN1513" s="12">
        <f t="shared" si="94"/>
        <v>0</v>
      </c>
      <c r="AO1513" s="13">
        <f t="shared" si="95"/>
        <v>0</v>
      </c>
    </row>
    <row r="1514" spans="1:41" x14ac:dyDescent="0.25">
      <c r="A1514" t="s">
        <v>1687</v>
      </c>
      <c r="C1514" t="s">
        <v>43</v>
      </c>
      <c r="D1514" t="s">
        <v>1587</v>
      </c>
      <c r="E1514">
        <v>51.93</v>
      </c>
      <c r="F1514">
        <v>178.53100000000001</v>
      </c>
      <c r="G1514">
        <v>1E-3</v>
      </c>
      <c r="J1514" t="s">
        <v>3</v>
      </c>
      <c r="N1514" t="s">
        <v>421</v>
      </c>
      <c r="O1514" t="s">
        <v>46</v>
      </c>
      <c r="P1514" t="s">
        <v>341</v>
      </c>
      <c r="Q1514" t="s">
        <v>386</v>
      </c>
      <c r="S1514">
        <v>58.33</v>
      </c>
      <c r="T1514">
        <v>0.82</v>
      </c>
      <c r="U1514">
        <v>17.16</v>
      </c>
      <c r="Z1514">
        <v>7.35</v>
      </c>
      <c r="AB1514">
        <v>0.16</v>
      </c>
      <c r="AC1514">
        <v>3.56</v>
      </c>
      <c r="AD1514">
        <v>7.76</v>
      </c>
      <c r="AE1514">
        <v>3.46</v>
      </c>
      <c r="AF1514">
        <v>1.27</v>
      </c>
      <c r="AG1514">
        <v>0.14000000000000001</v>
      </c>
      <c r="AL1514" s="11">
        <f t="shared" si="92"/>
        <v>0</v>
      </c>
      <c r="AM1514" s="12">
        <f t="shared" si="93"/>
        <v>1</v>
      </c>
      <c r="AN1514" s="12">
        <f t="shared" si="94"/>
        <v>0</v>
      </c>
      <c r="AO1514" s="13">
        <f t="shared" si="95"/>
        <v>0</v>
      </c>
    </row>
    <row r="1515" spans="1:41" x14ac:dyDescent="0.25">
      <c r="A1515" t="s">
        <v>1688</v>
      </c>
      <c r="C1515" t="s">
        <v>43</v>
      </c>
      <c r="D1515" t="s">
        <v>1587</v>
      </c>
      <c r="E1515">
        <v>51.932000000000002</v>
      </c>
      <c r="F1515">
        <v>178.542</v>
      </c>
      <c r="G1515">
        <v>1E-3</v>
      </c>
      <c r="J1515" t="s">
        <v>3</v>
      </c>
      <c r="N1515" t="s">
        <v>421</v>
      </c>
      <c r="O1515" t="s">
        <v>46</v>
      </c>
      <c r="P1515" t="s">
        <v>341</v>
      </c>
      <c r="Q1515" t="s">
        <v>386</v>
      </c>
      <c r="S1515">
        <v>61.22</v>
      </c>
      <c r="T1515">
        <v>0.75</v>
      </c>
      <c r="U1515">
        <v>16.61</v>
      </c>
      <c r="Z1515">
        <v>6.44</v>
      </c>
      <c r="AB1515">
        <v>0.15</v>
      </c>
      <c r="AC1515">
        <v>2.93</v>
      </c>
      <c r="AD1515">
        <v>6.58</v>
      </c>
      <c r="AE1515">
        <v>3.67</v>
      </c>
      <c r="AF1515">
        <v>1.5</v>
      </c>
      <c r="AG1515">
        <v>0.14000000000000001</v>
      </c>
      <c r="AL1515" s="11">
        <f t="shared" si="92"/>
        <v>0</v>
      </c>
      <c r="AM1515" s="12">
        <f t="shared" si="93"/>
        <v>1</v>
      </c>
      <c r="AN1515" s="12">
        <f t="shared" si="94"/>
        <v>0</v>
      </c>
      <c r="AO1515" s="13">
        <f t="shared" si="95"/>
        <v>0</v>
      </c>
    </row>
    <row r="1516" spans="1:41" x14ac:dyDescent="0.25">
      <c r="A1516" t="s">
        <v>1689</v>
      </c>
      <c r="C1516" t="s">
        <v>43</v>
      </c>
      <c r="D1516" t="s">
        <v>1587</v>
      </c>
      <c r="E1516">
        <v>51.935000000000002</v>
      </c>
      <c r="F1516">
        <v>178.535</v>
      </c>
      <c r="G1516">
        <v>1E-3</v>
      </c>
      <c r="J1516" t="s">
        <v>3</v>
      </c>
      <c r="N1516" t="s">
        <v>421</v>
      </c>
      <c r="O1516" t="s">
        <v>46</v>
      </c>
      <c r="P1516" t="s">
        <v>341</v>
      </c>
      <c r="Q1516" t="s">
        <v>386</v>
      </c>
      <c r="S1516">
        <v>57.73</v>
      </c>
      <c r="T1516">
        <v>0.77</v>
      </c>
      <c r="U1516">
        <v>17.47</v>
      </c>
      <c r="Z1516">
        <v>7.28</v>
      </c>
      <c r="AB1516">
        <v>0.16</v>
      </c>
      <c r="AC1516">
        <v>3.78</v>
      </c>
      <c r="AD1516">
        <v>8.15</v>
      </c>
      <c r="AE1516">
        <v>3.39</v>
      </c>
      <c r="AF1516">
        <v>1.1399999999999999</v>
      </c>
      <c r="AG1516">
        <v>0.14000000000000001</v>
      </c>
      <c r="AL1516" s="11">
        <f t="shared" si="92"/>
        <v>0</v>
      </c>
      <c r="AM1516" s="12">
        <f t="shared" si="93"/>
        <v>1</v>
      </c>
      <c r="AN1516" s="12">
        <f t="shared" si="94"/>
        <v>0</v>
      </c>
      <c r="AO1516" s="13">
        <f t="shared" si="95"/>
        <v>0</v>
      </c>
    </row>
    <row r="1517" spans="1:41" x14ac:dyDescent="0.25">
      <c r="A1517" t="s">
        <v>1690</v>
      </c>
      <c r="C1517" t="s">
        <v>43</v>
      </c>
      <c r="D1517" t="s">
        <v>1587</v>
      </c>
      <c r="E1517">
        <v>51.921999999999997</v>
      </c>
      <c r="F1517">
        <v>178.52799999999999</v>
      </c>
      <c r="G1517">
        <v>1E-3</v>
      </c>
      <c r="J1517" t="s">
        <v>3</v>
      </c>
      <c r="N1517" t="s">
        <v>421</v>
      </c>
      <c r="O1517" t="s">
        <v>46</v>
      </c>
      <c r="P1517" t="s">
        <v>341</v>
      </c>
      <c r="Q1517" t="s">
        <v>386</v>
      </c>
      <c r="S1517">
        <v>58.47</v>
      </c>
      <c r="T1517">
        <v>0.83</v>
      </c>
      <c r="U1517">
        <v>16.93</v>
      </c>
      <c r="Z1517">
        <v>7.4</v>
      </c>
      <c r="AB1517">
        <v>0.16</v>
      </c>
      <c r="AC1517">
        <v>3.59</v>
      </c>
      <c r="AD1517">
        <v>7.77</v>
      </c>
      <c r="AE1517">
        <v>3.41</v>
      </c>
      <c r="AF1517">
        <v>1.3</v>
      </c>
      <c r="AG1517">
        <v>0.13</v>
      </c>
      <c r="AL1517" s="11">
        <f t="shared" si="92"/>
        <v>0</v>
      </c>
      <c r="AM1517" s="12">
        <f t="shared" si="93"/>
        <v>1</v>
      </c>
      <c r="AN1517" s="12">
        <f t="shared" si="94"/>
        <v>0</v>
      </c>
      <c r="AO1517" s="13">
        <f t="shared" si="95"/>
        <v>0</v>
      </c>
    </row>
    <row r="1518" spans="1:41" x14ac:dyDescent="0.25">
      <c r="A1518" t="s">
        <v>1691</v>
      </c>
      <c r="C1518" t="s">
        <v>43</v>
      </c>
      <c r="D1518" t="s">
        <v>1587</v>
      </c>
      <c r="E1518">
        <v>51.904000000000003</v>
      </c>
      <c r="F1518">
        <v>178.53100000000001</v>
      </c>
      <c r="G1518">
        <v>1E-3</v>
      </c>
      <c r="J1518" t="s">
        <v>3</v>
      </c>
      <c r="N1518" t="s">
        <v>421</v>
      </c>
      <c r="O1518" t="s">
        <v>46</v>
      </c>
      <c r="P1518" t="s">
        <v>294</v>
      </c>
      <c r="Q1518" t="s">
        <v>295</v>
      </c>
      <c r="S1518">
        <v>51.79</v>
      </c>
      <c r="T1518">
        <v>0.93</v>
      </c>
      <c r="U1518">
        <v>19.34</v>
      </c>
      <c r="Z1518">
        <v>9.0299999999999994</v>
      </c>
      <c r="AB1518">
        <v>0.19</v>
      </c>
      <c r="AC1518">
        <v>4.63</v>
      </c>
      <c r="AD1518">
        <v>10.17</v>
      </c>
      <c r="AE1518">
        <v>3.06</v>
      </c>
      <c r="AF1518">
        <v>0.71</v>
      </c>
      <c r="AG1518">
        <v>0.16</v>
      </c>
      <c r="AL1518" s="11">
        <f t="shared" si="92"/>
        <v>1</v>
      </c>
      <c r="AM1518" s="12">
        <f t="shared" si="93"/>
        <v>0</v>
      </c>
      <c r="AN1518" s="12">
        <f t="shared" si="94"/>
        <v>0</v>
      </c>
      <c r="AO1518" s="13">
        <f t="shared" si="95"/>
        <v>0</v>
      </c>
    </row>
    <row r="1519" spans="1:41" x14ac:dyDescent="0.25">
      <c r="A1519" t="s">
        <v>1692</v>
      </c>
      <c r="C1519" t="s">
        <v>43</v>
      </c>
      <c r="D1519" t="s">
        <v>1587</v>
      </c>
      <c r="E1519">
        <v>51.939</v>
      </c>
      <c r="F1519">
        <v>178.53899999999999</v>
      </c>
      <c r="G1519">
        <v>1E-3</v>
      </c>
      <c r="J1519" t="s">
        <v>3</v>
      </c>
      <c r="N1519" t="s">
        <v>421</v>
      </c>
      <c r="O1519" t="s">
        <v>46</v>
      </c>
      <c r="P1519" t="s">
        <v>341</v>
      </c>
      <c r="Q1519" t="s">
        <v>386</v>
      </c>
      <c r="S1519">
        <v>57.57</v>
      </c>
      <c r="T1519">
        <v>0.77</v>
      </c>
      <c r="U1519">
        <v>17.63</v>
      </c>
      <c r="Z1519">
        <v>7.26</v>
      </c>
      <c r="AB1519">
        <v>0.16</v>
      </c>
      <c r="AC1519">
        <v>3.77</v>
      </c>
      <c r="AD1519">
        <v>8.2200000000000006</v>
      </c>
      <c r="AE1519">
        <v>3.38</v>
      </c>
      <c r="AF1519">
        <v>1.1000000000000001</v>
      </c>
      <c r="AG1519">
        <v>0.14000000000000001</v>
      </c>
      <c r="AL1519" s="11">
        <f t="shared" si="92"/>
        <v>0</v>
      </c>
      <c r="AM1519" s="12">
        <f t="shared" si="93"/>
        <v>1</v>
      </c>
      <c r="AN1519" s="12">
        <f t="shared" si="94"/>
        <v>0</v>
      </c>
      <c r="AO1519" s="13">
        <f t="shared" si="95"/>
        <v>0</v>
      </c>
    </row>
    <row r="1520" spans="1:41" x14ac:dyDescent="0.25">
      <c r="A1520" t="s">
        <v>1693</v>
      </c>
      <c r="C1520" t="s">
        <v>43</v>
      </c>
      <c r="D1520" t="s">
        <v>1587</v>
      </c>
      <c r="E1520">
        <v>51.939</v>
      </c>
      <c r="F1520">
        <v>178.53899999999999</v>
      </c>
      <c r="G1520">
        <v>1E-3</v>
      </c>
      <c r="J1520" t="s">
        <v>3</v>
      </c>
      <c r="N1520" t="s">
        <v>421</v>
      </c>
      <c r="O1520" t="s">
        <v>46</v>
      </c>
      <c r="P1520" t="s">
        <v>341</v>
      </c>
      <c r="Q1520" t="s">
        <v>386</v>
      </c>
      <c r="S1520">
        <v>57.1</v>
      </c>
      <c r="T1520">
        <v>0.81</v>
      </c>
      <c r="U1520">
        <v>17.5</v>
      </c>
      <c r="Z1520">
        <v>7.55</v>
      </c>
      <c r="AB1520">
        <v>0.16</v>
      </c>
      <c r="AC1520">
        <v>3.89</v>
      </c>
      <c r="AD1520">
        <v>8.41</v>
      </c>
      <c r="AE1520">
        <v>3.33</v>
      </c>
      <c r="AF1520">
        <v>1.1000000000000001</v>
      </c>
      <c r="AG1520">
        <v>0.14000000000000001</v>
      </c>
      <c r="AL1520" s="11">
        <f t="shared" si="92"/>
        <v>0</v>
      </c>
      <c r="AM1520" s="12">
        <f t="shared" si="93"/>
        <v>1</v>
      </c>
      <c r="AN1520" s="12">
        <f t="shared" si="94"/>
        <v>0</v>
      </c>
      <c r="AO1520" s="13">
        <f t="shared" si="95"/>
        <v>0</v>
      </c>
    </row>
    <row r="1521" spans="1:41" x14ac:dyDescent="0.25">
      <c r="A1521" t="s">
        <v>1694</v>
      </c>
      <c r="C1521" t="s">
        <v>43</v>
      </c>
      <c r="D1521" t="s">
        <v>1587</v>
      </c>
      <c r="E1521">
        <v>51.948999999999998</v>
      </c>
      <c r="F1521">
        <v>178.57499999999999</v>
      </c>
      <c r="G1521">
        <v>1E-3</v>
      </c>
      <c r="J1521" t="s">
        <v>3</v>
      </c>
      <c r="N1521" t="s">
        <v>421</v>
      </c>
      <c r="O1521" t="s">
        <v>46</v>
      </c>
      <c r="P1521" t="s">
        <v>341</v>
      </c>
      <c r="Q1521" t="s">
        <v>386</v>
      </c>
      <c r="S1521">
        <v>60.14</v>
      </c>
      <c r="T1521">
        <v>0.73</v>
      </c>
      <c r="U1521">
        <v>16.78</v>
      </c>
      <c r="Z1521">
        <v>6.78</v>
      </c>
      <c r="AB1521">
        <v>0.15</v>
      </c>
      <c r="AC1521">
        <v>3.27</v>
      </c>
      <c r="AD1521">
        <v>7.07</v>
      </c>
      <c r="AE1521">
        <v>3.6</v>
      </c>
      <c r="AF1521">
        <v>1.35</v>
      </c>
      <c r="AG1521">
        <v>0.13</v>
      </c>
      <c r="AL1521" s="11">
        <f t="shared" si="92"/>
        <v>0</v>
      </c>
      <c r="AM1521" s="12">
        <f t="shared" si="93"/>
        <v>1</v>
      </c>
      <c r="AN1521" s="12">
        <f t="shared" si="94"/>
        <v>0</v>
      </c>
      <c r="AO1521" s="13">
        <f t="shared" si="95"/>
        <v>0</v>
      </c>
    </row>
    <row r="1522" spans="1:41" x14ac:dyDescent="0.25">
      <c r="A1522" t="s">
        <v>1695</v>
      </c>
      <c r="C1522" t="s">
        <v>43</v>
      </c>
      <c r="D1522" t="s">
        <v>1587</v>
      </c>
      <c r="E1522">
        <v>51.93</v>
      </c>
      <c r="F1522">
        <v>-176.75</v>
      </c>
      <c r="G1522">
        <v>1E-3</v>
      </c>
      <c r="J1522" t="s">
        <v>3</v>
      </c>
      <c r="N1522" t="s">
        <v>421</v>
      </c>
      <c r="O1522" t="s">
        <v>46</v>
      </c>
      <c r="P1522" t="s">
        <v>341</v>
      </c>
      <c r="Q1522" t="s">
        <v>342</v>
      </c>
      <c r="S1522">
        <v>52.81</v>
      </c>
      <c r="T1522">
        <v>0.81</v>
      </c>
      <c r="U1522">
        <v>18.75</v>
      </c>
      <c r="Z1522">
        <v>8.82</v>
      </c>
      <c r="AB1522">
        <v>0.19</v>
      </c>
      <c r="AC1522">
        <v>4.22</v>
      </c>
      <c r="AD1522">
        <v>9.7200000000000006</v>
      </c>
      <c r="AE1522">
        <v>3.21</v>
      </c>
      <c r="AF1522">
        <v>1.28</v>
      </c>
      <c r="AG1522">
        <v>0.22</v>
      </c>
      <c r="AL1522" s="11">
        <f t="shared" si="92"/>
        <v>1</v>
      </c>
      <c r="AM1522" s="12">
        <f t="shared" si="93"/>
        <v>0</v>
      </c>
      <c r="AN1522" s="12">
        <f t="shared" si="94"/>
        <v>0</v>
      </c>
      <c r="AO1522" s="13">
        <f t="shared" si="95"/>
        <v>0</v>
      </c>
    </row>
    <row r="1523" spans="1:41" x14ac:dyDescent="0.25">
      <c r="A1523" t="s">
        <v>1696</v>
      </c>
      <c r="C1523" t="s">
        <v>43</v>
      </c>
      <c r="D1523" t="s">
        <v>1587</v>
      </c>
      <c r="E1523">
        <v>51.93</v>
      </c>
      <c r="F1523">
        <v>-176.75</v>
      </c>
      <c r="G1523">
        <v>1E-3</v>
      </c>
      <c r="J1523" t="s">
        <v>3</v>
      </c>
      <c r="N1523" t="s">
        <v>421</v>
      </c>
      <c r="O1523" t="s">
        <v>46</v>
      </c>
      <c r="P1523" t="s">
        <v>341</v>
      </c>
      <c r="Q1523" t="s">
        <v>386</v>
      </c>
      <c r="S1523">
        <v>57.89</v>
      </c>
      <c r="T1523">
        <v>0.62</v>
      </c>
      <c r="U1523">
        <v>17.8</v>
      </c>
      <c r="Z1523">
        <v>6.96</v>
      </c>
      <c r="AB1523">
        <v>0.17</v>
      </c>
      <c r="AC1523">
        <v>3.2</v>
      </c>
      <c r="AD1523">
        <v>8.1199999999999992</v>
      </c>
      <c r="AE1523">
        <v>3.57</v>
      </c>
      <c r="AF1523">
        <v>1.49</v>
      </c>
      <c r="AG1523">
        <v>0.21</v>
      </c>
      <c r="AL1523" s="11">
        <f t="shared" si="92"/>
        <v>0</v>
      </c>
      <c r="AM1523" s="12">
        <f t="shared" si="93"/>
        <v>1</v>
      </c>
      <c r="AN1523" s="12">
        <f t="shared" si="94"/>
        <v>0</v>
      </c>
      <c r="AO1523" s="13">
        <f t="shared" si="95"/>
        <v>0</v>
      </c>
    </row>
    <row r="1524" spans="1:41" x14ac:dyDescent="0.25">
      <c r="A1524" t="s">
        <v>1697</v>
      </c>
      <c r="C1524" t="s">
        <v>43</v>
      </c>
      <c r="D1524" t="s">
        <v>1587</v>
      </c>
      <c r="E1524">
        <v>51.93</v>
      </c>
      <c r="F1524">
        <v>-176.75</v>
      </c>
      <c r="G1524">
        <v>1E-3</v>
      </c>
      <c r="J1524" t="s">
        <v>3</v>
      </c>
      <c r="N1524" t="s">
        <v>421</v>
      </c>
      <c r="O1524" t="s">
        <v>46</v>
      </c>
      <c r="P1524" t="s">
        <v>294</v>
      </c>
      <c r="Q1524" t="s">
        <v>295</v>
      </c>
      <c r="S1524">
        <v>49.83</v>
      </c>
      <c r="T1524">
        <v>0.9</v>
      </c>
      <c r="U1524">
        <v>18.96</v>
      </c>
      <c r="Z1524">
        <v>9.91</v>
      </c>
      <c r="AB1524">
        <v>0.18</v>
      </c>
      <c r="AC1524">
        <v>5</v>
      </c>
      <c r="AD1524">
        <v>10.88</v>
      </c>
      <c r="AE1524">
        <v>2.91</v>
      </c>
      <c r="AF1524">
        <v>1.25</v>
      </c>
      <c r="AG1524">
        <v>0.18</v>
      </c>
      <c r="AL1524" s="11">
        <f t="shared" si="92"/>
        <v>1</v>
      </c>
      <c r="AM1524" s="12">
        <f t="shared" si="93"/>
        <v>0</v>
      </c>
      <c r="AN1524" s="12">
        <f t="shared" si="94"/>
        <v>0</v>
      </c>
      <c r="AO1524" s="13">
        <f t="shared" si="95"/>
        <v>0</v>
      </c>
    </row>
    <row r="1525" spans="1:41" x14ac:dyDescent="0.25">
      <c r="A1525" t="s">
        <v>1698</v>
      </c>
      <c r="C1525" t="s">
        <v>43</v>
      </c>
      <c r="D1525" t="s">
        <v>1587</v>
      </c>
      <c r="E1525">
        <v>51.93</v>
      </c>
      <c r="F1525">
        <v>-176.75</v>
      </c>
      <c r="G1525">
        <v>1E-3</v>
      </c>
      <c r="J1525" t="s">
        <v>3</v>
      </c>
      <c r="N1525" t="s">
        <v>421</v>
      </c>
      <c r="O1525" t="s">
        <v>46</v>
      </c>
      <c r="P1525" t="s">
        <v>341</v>
      </c>
      <c r="Q1525" t="s">
        <v>342</v>
      </c>
      <c r="S1525">
        <v>52.44</v>
      </c>
      <c r="T1525">
        <v>0.81</v>
      </c>
      <c r="U1525">
        <v>19.41</v>
      </c>
      <c r="Z1525">
        <v>8.6</v>
      </c>
      <c r="AB1525">
        <v>0.18</v>
      </c>
      <c r="AC1525">
        <v>3.93</v>
      </c>
      <c r="AD1525">
        <v>9.6999999999999993</v>
      </c>
      <c r="AE1525">
        <v>3.32</v>
      </c>
      <c r="AF1525">
        <v>1.38</v>
      </c>
      <c r="AG1525">
        <v>0.23</v>
      </c>
      <c r="AL1525" s="11">
        <f t="shared" si="92"/>
        <v>1</v>
      </c>
      <c r="AM1525" s="12">
        <f t="shared" si="93"/>
        <v>0</v>
      </c>
      <c r="AN1525" s="12">
        <f t="shared" si="94"/>
        <v>0</v>
      </c>
      <c r="AO1525" s="13">
        <f t="shared" si="95"/>
        <v>0</v>
      </c>
    </row>
    <row r="1526" spans="1:41" x14ac:dyDescent="0.25">
      <c r="A1526" t="s">
        <v>1699</v>
      </c>
      <c r="C1526" t="s">
        <v>43</v>
      </c>
      <c r="D1526" t="s">
        <v>1587</v>
      </c>
      <c r="E1526">
        <v>51.93</v>
      </c>
      <c r="F1526">
        <v>-176.75</v>
      </c>
      <c r="G1526">
        <v>1E-3</v>
      </c>
      <c r="J1526" t="s">
        <v>3</v>
      </c>
      <c r="N1526" t="s">
        <v>421</v>
      </c>
      <c r="O1526" t="s">
        <v>46</v>
      </c>
      <c r="P1526" t="s">
        <v>341</v>
      </c>
      <c r="Q1526" t="s">
        <v>386</v>
      </c>
      <c r="S1526">
        <v>57.33</v>
      </c>
      <c r="T1526">
        <v>0.49</v>
      </c>
      <c r="U1526">
        <v>15.09</v>
      </c>
      <c r="Z1526">
        <v>6.46</v>
      </c>
      <c r="AB1526">
        <v>0.16</v>
      </c>
      <c r="AC1526">
        <v>7.22</v>
      </c>
      <c r="AD1526">
        <v>8.43</v>
      </c>
      <c r="AE1526">
        <v>3.12</v>
      </c>
      <c r="AF1526">
        <v>1.52</v>
      </c>
      <c r="AG1526">
        <v>0.17</v>
      </c>
      <c r="AL1526" s="11">
        <f t="shared" si="92"/>
        <v>0</v>
      </c>
      <c r="AM1526" s="12">
        <f t="shared" si="93"/>
        <v>1</v>
      </c>
      <c r="AN1526" s="12">
        <f t="shared" si="94"/>
        <v>0</v>
      </c>
      <c r="AO1526" s="13">
        <f t="shared" si="95"/>
        <v>0</v>
      </c>
    </row>
    <row r="1527" spans="1:41" x14ac:dyDescent="0.25">
      <c r="A1527" t="s">
        <v>1700</v>
      </c>
      <c r="C1527" t="s">
        <v>43</v>
      </c>
      <c r="D1527" t="s">
        <v>1587</v>
      </c>
      <c r="E1527">
        <v>51.93</v>
      </c>
      <c r="F1527">
        <v>-176.75</v>
      </c>
      <c r="G1527">
        <v>1E-3</v>
      </c>
      <c r="J1527" t="s">
        <v>3</v>
      </c>
      <c r="N1527" t="s">
        <v>421</v>
      </c>
      <c r="O1527" t="s">
        <v>46</v>
      </c>
      <c r="P1527" t="s">
        <v>341</v>
      </c>
      <c r="Q1527" t="s">
        <v>386</v>
      </c>
      <c r="S1527">
        <v>57.77</v>
      </c>
      <c r="T1527">
        <v>0.66</v>
      </c>
      <c r="U1527">
        <v>17.57</v>
      </c>
      <c r="Z1527">
        <v>6.96</v>
      </c>
      <c r="AB1527">
        <v>0.17</v>
      </c>
      <c r="AC1527">
        <v>3.46</v>
      </c>
      <c r="AD1527">
        <v>8.26</v>
      </c>
      <c r="AE1527">
        <v>3.5</v>
      </c>
      <c r="AF1527">
        <v>1.47</v>
      </c>
      <c r="AG1527">
        <v>0.17</v>
      </c>
      <c r="AL1527" s="11">
        <f t="shared" si="92"/>
        <v>0</v>
      </c>
      <c r="AM1527" s="12">
        <f t="shared" si="93"/>
        <v>1</v>
      </c>
      <c r="AN1527" s="12">
        <f t="shared" si="94"/>
        <v>0</v>
      </c>
      <c r="AO1527" s="13">
        <f t="shared" si="95"/>
        <v>0</v>
      </c>
    </row>
    <row r="1528" spans="1:41" x14ac:dyDescent="0.25">
      <c r="A1528" t="s">
        <v>1701</v>
      </c>
      <c r="C1528" t="s">
        <v>43</v>
      </c>
      <c r="D1528" t="s">
        <v>1587</v>
      </c>
      <c r="E1528">
        <v>51.93</v>
      </c>
      <c r="F1528">
        <v>-176.75</v>
      </c>
      <c r="G1528">
        <v>1E-3</v>
      </c>
      <c r="J1528" t="s">
        <v>3</v>
      </c>
      <c r="N1528" t="s">
        <v>421</v>
      </c>
      <c r="O1528" t="s">
        <v>46</v>
      </c>
      <c r="P1528" t="s">
        <v>341</v>
      </c>
      <c r="Q1528" t="s">
        <v>342</v>
      </c>
      <c r="S1528">
        <v>56.49</v>
      </c>
      <c r="T1528">
        <v>0.62</v>
      </c>
      <c r="U1528">
        <v>17.27</v>
      </c>
      <c r="Z1528">
        <v>6.92</v>
      </c>
      <c r="AB1528">
        <v>0.12</v>
      </c>
      <c r="AC1528">
        <v>4.2300000000000004</v>
      </c>
      <c r="AD1528">
        <v>8.76</v>
      </c>
      <c r="AE1528">
        <v>3.37</v>
      </c>
      <c r="AF1528">
        <v>1.65</v>
      </c>
      <c r="AL1528" s="11">
        <f t="shared" si="92"/>
        <v>1</v>
      </c>
      <c r="AM1528" s="12">
        <f t="shared" si="93"/>
        <v>0</v>
      </c>
      <c r="AN1528" s="12">
        <f t="shared" si="94"/>
        <v>0</v>
      </c>
      <c r="AO1528" s="13">
        <f t="shared" si="95"/>
        <v>0</v>
      </c>
    </row>
    <row r="1529" spans="1:41" x14ac:dyDescent="0.25">
      <c r="A1529" t="s">
        <v>1702</v>
      </c>
      <c r="C1529" t="s">
        <v>43</v>
      </c>
      <c r="D1529" t="s">
        <v>1587</v>
      </c>
      <c r="E1529">
        <v>51.93</v>
      </c>
      <c r="F1529">
        <v>-176.75</v>
      </c>
      <c r="G1529">
        <v>1E-3</v>
      </c>
      <c r="J1529" t="s">
        <v>3</v>
      </c>
      <c r="N1529" t="s">
        <v>421</v>
      </c>
      <c r="O1529" t="s">
        <v>46</v>
      </c>
      <c r="P1529" t="s">
        <v>341</v>
      </c>
      <c r="Q1529" t="s">
        <v>386</v>
      </c>
      <c r="S1529">
        <v>62.62</v>
      </c>
      <c r="T1529">
        <v>0.54</v>
      </c>
      <c r="U1529">
        <v>17.29</v>
      </c>
      <c r="Z1529">
        <v>5.44</v>
      </c>
      <c r="AB1529">
        <v>0.14000000000000001</v>
      </c>
      <c r="AC1529">
        <v>2.06</v>
      </c>
      <c r="AD1529">
        <v>6.09</v>
      </c>
      <c r="AE1529">
        <v>3.84</v>
      </c>
      <c r="AF1529">
        <v>1.82</v>
      </c>
      <c r="AG1529">
        <v>0.16</v>
      </c>
      <c r="AL1529" s="11">
        <f t="shared" si="92"/>
        <v>0</v>
      </c>
      <c r="AM1529" s="12">
        <f t="shared" si="93"/>
        <v>1</v>
      </c>
      <c r="AN1529" s="12">
        <f t="shared" si="94"/>
        <v>0</v>
      </c>
      <c r="AO1529" s="13">
        <f t="shared" si="95"/>
        <v>0</v>
      </c>
    </row>
    <row r="1530" spans="1:41" x14ac:dyDescent="0.25">
      <c r="A1530" t="s">
        <v>1703</v>
      </c>
      <c r="C1530" t="s">
        <v>43</v>
      </c>
      <c r="D1530" t="s">
        <v>1587</v>
      </c>
      <c r="E1530">
        <v>51.93</v>
      </c>
      <c r="F1530">
        <v>-177.43</v>
      </c>
      <c r="G1530">
        <v>1E-3</v>
      </c>
      <c r="J1530" t="s">
        <v>3</v>
      </c>
      <c r="N1530" t="s">
        <v>421</v>
      </c>
      <c r="O1530" t="s">
        <v>46</v>
      </c>
      <c r="P1530" t="s">
        <v>341</v>
      </c>
      <c r="Q1530" t="s">
        <v>342</v>
      </c>
      <c r="S1530">
        <v>50.78</v>
      </c>
      <c r="T1530">
        <v>0.87</v>
      </c>
      <c r="U1530">
        <v>17.96</v>
      </c>
      <c r="Z1530">
        <v>9.42</v>
      </c>
      <c r="AB1530">
        <v>0.18</v>
      </c>
      <c r="AC1530">
        <v>5.45</v>
      </c>
      <c r="AD1530">
        <v>10.81</v>
      </c>
      <c r="AE1530">
        <v>2.97</v>
      </c>
      <c r="AF1530">
        <v>1.34</v>
      </c>
      <c r="AG1530">
        <v>0.22</v>
      </c>
      <c r="AL1530" s="11">
        <f t="shared" si="92"/>
        <v>1</v>
      </c>
      <c r="AM1530" s="12">
        <f t="shared" si="93"/>
        <v>0</v>
      </c>
      <c r="AN1530" s="12">
        <f t="shared" si="94"/>
        <v>0</v>
      </c>
      <c r="AO1530" s="13">
        <f t="shared" si="95"/>
        <v>0</v>
      </c>
    </row>
    <row r="1531" spans="1:41" x14ac:dyDescent="0.25">
      <c r="A1531" t="s">
        <v>1704</v>
      </c>
      <c r="C1531" t="s">
        <v>43</v>
      </c>
      <c r="D1531" t="s">
        <v>1587</v>
      </c>
      <c r="E1531">
        <v>54.555999999999997</v>
      </c>
      <c r="F1531">
        <v>-164.761</v>
      </c>
      <c r="G1531">
        <v>1E-3</v>
      </c>
      <c r="J1531" t="s">
        <v>3</v>
      </c>
      <c r="N1531" t="s">
        <v>421</v>
      </c>
      <c r="O1531" t="s">
        <v>46</v>
      </c>
      <c r="P1531" t="s">
        <v>341</v>
      </c>
      <c r="Q1531" t="s">
        <v>342</v>
      </c>
      <c r="S1531">
        <v>52.08</v>
      </c>
      <c r="T1531">
        <v>1.63</v>
      </c>
      <c r="U1531">
        <v>16.579999999999998</v>
      </c>
      <c r="Z1531">
        <v>11.21</v>
      </c>
      <c r="AB1531">
        <v>0.23</v>
      </c>
      <c r="AC1531">
        <v>4.2</v>
      </c>
      <c r="AD1531">
        <v>9.16</v>
      </c>
      <c r="AE1531">
        <v>3.66</v>
      </c>
      <c r="AF1531">
        <v>0.98</v>
      </c>
      <c r="AG1531">
        <v>0.27</v>
      </c>
      <c r="AL1531" s="11">
        <f t="shared" si="92"/>
        <v>1</v>
      </c>
      <c r="AM1531" s="12">
        <f t="shared" si="93"/>
        <v>0</v>
      </c>
      <c r="AN1531" s="12">
        <f t="shared" si="94"/>
        <v>0</v>
      </c>
      <c r="AO1531" s="13">
        <f t="shared" si="95"/>
        <v>0</v>
      </c>
    </row>
    <row r="1532" spans="1:41" x14ac:dyDescent="0.25">
      <c r="A1532" t="s">
        <v>1705</v>
      </c>
      <c r="C1532" t="s">
        <v>43</v>
      </c>
      <c r="D1532" t="s">
        <v>1587</v>
      </c>
      <c r="E1532">
        <v>54.516399999999997</v>
      </c>
      <c r="F1532">
        <v>-164.65</v>
      </c>
      <c r="G1532">
        <v>1E-3</v>
      </c>
      <c r="J1532" t="s">
        <v>3</v>
      </c>
      <c r="N1532" t="s">
        <v>421</v>
      </c>
      <c r="O1532" t="s">
        <v>46</v>
      </c>
      <c r="P1532" t="s">
        <v>341</v>
      </c>
      <c r="Q1532" t="s">
        <v>424</v>
      </c>
      <c r="S1532">
        <v>62.04</v>
      </c>
      <c r="T1532">
        <v>1.22</v>
      </c>
      <c r="U1532">
        <v>16.25</v>
      </c>
      <c r="Z1532">
        <v>6.17</v>
      </c>
      <c r="AB1532">
        <v>0.23</v>
      </c>
      <c r="AC1532">
        <v>1.74</v>
      </c>
      <c r="AD1532">
        <v>4.17</v>
      </c>
      <c r="AE1532">
        <v>5.73</v>
      </c>
      <c r="AF1532">
        <v>1.99</v>
      </c>
      <c r="AG1532">
        <v>0.47</v>
      </c>
      <c r="AL1532" s="11">
        <f t="shared" si="92"/>
        <v>0</v>
      </c>
      <c r="AM1532" s="12">
        <f t="shared" si="93"/>
        <v>1</v>
      </c>
      <c r="AN1532" s="12">
        <f t="shared" si="94"/>
        <v>0</v>
      </c>
      <c r="AO1532" s="13">
        <f t="shared" si="95"/>
        <v>0</v>
      </c>
    </row>
    <row r="1533" spans="1:41" x14ac:dyDescent="0.25">
      <c r="A1533" t="s">
        <v>1706</v>
      </c>
      <c r="C1533" t="s">
        <v>43</v>
      </c>
      <c r="D1533" t="s">
        <v>1587</v>
      </c>
      <c r="E1533">
        <v>53.42</v>
      </c>
      <c r="F1533">
        <v>-168.13</v>
      </c>
      <c r="G1533">
        <v>0.01</v>
      </c>
      <c r="J1533" t="s">
        <v>3</v>
      </c>
      <c r="N1533" t="s">
        <v>421</v>
      </c>
      <c r="O1533" t="s">
        <v>46</v>
      </c>
      <c r="P1533" t="s">
        <v>294</v>
      </c>
      <c r="Q1533" t="s">
        <v>295</v>
      </c>
      <c r="S1533">
        <v>52.26</v>
      </c>
      <c r="T1533">
        <v>1.67</v>
      </c>
      <c r="U1533">
        <v>15.47</v>
      </c>
      <c r="Z1533">
        <v>11.37</v>
      </c>
      <c r="AB1533">
        <v>0.22</v>
      </c>
      <c r="AC1533">
        <v>5.04</v>
      </c>
      <c r="AD1533">
        <v>9.7799999999999994</v>
      </c>
      <c r="AE1533">
        <v>2.81</v>
      </c>
      <c r="AF1533">
        <v>1.1000000000000001</v>
      </c>
      <c r="AG1533">
        <v>0.28000000000000003</v>
      </c>
      <c r="AL1533" s="11">
        <f t="shared" si="92"/>
        <v>1</v>
      </c>
      <c r="AM1533" s="12">
        <f t="shared" si="93"/>
        <v>0</v>
      </c>
      <c r="AN1533" s="12">
        <f t="shared" si="94"/>
        <v>0</v>
      </c>
      <c r="AO1533" s="13">
        <f t="shared" si="95"/>
        <v>0</v>
      </c>
    </row>
    <row r="1534" spans="1:41" x14ac:dyDescent="0.25">
      <c r="A1534" t="s">
        <v>1707</v>
      </c>
      <c r="C1534" t="s">
        <v>43</v>
      </c>
      <c r="D1534" t="s">
        <v>1587</v>
      </c>
      <c r="E1534">
        <v>53.42</v>
      </c>
      <c r="F1534">
        <v>-168.13</v>
      </c>
      <c r="G1534">
        <v>0.01</v>
      </c>
      <c r="J1534" t="s">
        <v>3</v>
      </c>
      <c r="N1534" t="s">
        <v>421</v>
      </c>
      <c r="O1534" t="s">
        <v>46</v>
      </c>
      <c r="P1534" t="s">
        <v>341</v>
      </c>
      <c r="Q1534" t="s">
        <v>342</v>
      </c>
      <c r="S1534">
        <v>53.65</v>
      </c>
      <c r="T1534">
        <v>1.26</v>
      </c>
      <c r="U1534">
        <v>16.260000000000002</v>
      </c>
      <c r="Z1534">
        <v>10.06</v>
      </c>
      <c r="AB1534">
        <v>0.2</v>
      </c>
      <c r="AC1534">
        <v>4.71</v>
      </c>
      <c r="AD1534">
        <v>9.43</v>
      </c>
      <c r="AE1534">
        <v>3.23</v>
      </c>
      <c r="AF1534">
        <v>1</v>
      </c>
      <c r="AG1534">
        <v>0.2</v>
      </c>
      <c r="AL1534" s="11">
        <f t="shared" si="92"/>
        <v>1</v>
      </c>
      <c r="AM1534" s="12">
        <f t="shared" si="93"/>
        <v>0</v>
      </c>
      <c r="AN1534" s="12">
        <f t="shared" si="94"/>
        <v>0</v>
      </c>
      <c r="AO1534" s="13">
        <f t="shared" si="95"/>
        <v>0</v>
      </c>
    </row>
    <row r="1535" spans="1:41" x14ac:dyDescent="0.25">
      <c r="A1535" t="s">
        <v>1708</v>
      </c>
      <c r="C1535" t="s">
        <v>43</v>
      </c>
      <c r="D1535" t="s">
        <v>1587</v>
      </c>
      <c r="E1535">
        <v>53.42</v>
      </c>
      <c r="F1535">
        <v>-168.13</v>
      </c>
      <c r="G1535">
        <v>0.01</v>
      </c>
      <c r="J1535" t="s">
        <v>3</v>
      </c>
      <c r="N1535" t="s">
        <v>421</v>
      </c>
      <c r="O1535" t="s">
        <v>46</v>
      </c>
      <c r="P1535" t="s">
        <v>294</v>
      </c>
      <c r="Q1535" t="s">
        <v>295</v>
      </c>
      <c r="S1535">
        <v>52.06</v>
      </c>
      <c r="T1535">
        <v>0.63</v>
      </c>
      <c r="U1535">
        <v>15.5</v>
      </c>
      <c r="Z1535">
        <v>8.2100000000000009</v>
      </c>
      <c r="AB1535">
        <v>0.16</v>
      </c>
      <c r="AC1535">
        <v>8.36</v>
      </c>
      <c r="AD1535">
        <v>12.28</v>
      </c>
      <c r="AE1535">
        <v>2</v>
      </c>
      <c r="AF1535">
        <v>0.69</v>
      </c>
      <c r="AG1535">
        <v>0.11</v>
      </c>
      <c r="AL1535" s="11">
        <f t="shared" si="92"/>
        <v>1</v>
      </c>
      <c r="AM1535" s="12">
        <f t="shared" si="93"/>
        <v>0</v>
      </c>
      <c r="AN1535" s="12">
        <f t="shared" si="94"/>
        <v>0</v>
      </c>
      <c r="AO1535" s="13">
        <f t="shared" si="95"/>
        <v>0</v>
      </c>
    </row>
    <row r="1536" spans="1:41" x14ac:dyDescent="0.25">
      <c r="A1536" t="s">
        <v>1709</v>
      </c>
      <c r="C1536" t="s">
        <v>43</v>
      </c>
      <c r="D1536" t="s">
        <v>1587</v>
      </c>
      <c r="E1536">
        <v>53.43</v>
      </c>
      <c r="F1536">
        <v>-168.13</v>
      </c>
      <c r="G1536">
        <v>1E-3</v>
      </c>
      <c r="J1536" t="s">
        <v>3</v>
      </c>
      <c r="N1536" t="s">
        <v>421</v>
      </c>
      <c r="O1536" t="s">
        <v>46</v>
      </c>
      <c r="P1536" t="s">
        <v>341</v>
      </c>
      <c r="Q1536" t="s">
        <v>342</v>
      </c>
      <c r="S1536">
        <v>52</v>
      </c>
      <c r="T1536">
        <v>0.76</v>
      </c>
      <c r="U1536">
        <v>17.45</v>
      </c>
      <c r="Z1536">
        <v>8.75</v>
      </c>
      <c r="AB1536">
        <v>0.17</v>
      </c>
      <c r="AC1536">
        <v>6.6</v>
      </c>
      <c r="AD1536">
        <v>10.99</v>
      </c>
      <c r="AE1536">
        <v>2.38</v>
      </c>
      <c r="AF1536">
        <v>0.75</v>
      </c>
      <c r="AG1536">
        <v>0.15</v>
      </c>
      <c r="AL1536" s="11">
        <f t="shared" si="92"/>
        <v>1</v>
      </c>
      <c r="AM1536" s="12">
        <f t="shared" si="93"/>
        <v>0</v>
      </c>
      <c r="AN1536" s="12">
        <f t="shared" si="94"/>
        <v>0</v>
      </c>
      <c r="AO1536" s="13">
        <f t="shared" si="95"/>
        <v>0</v>
      </c>
    </row>
    <row r="1537" spans="1:41" x14ac:dyDescent="0.25">
      <c r="A1537" t="s">
        <v>1710</v>
      </c>
      <c r="C1537" t="s">
        <v>43</v>
      </c>
      <c r="D1537" t="s">
        <v>1587</v>
      </c>
      <c r="E1537">
        <v>53.42</v>
      </c>
      <c r="F1537">
        <v>-168.13</v>
      </c>
      <c r="G1537">
        <v>0.01</v>
      </c>
      <c r="J1537" t="s">
        <v>3</v>
      </c>
      <c r="N1537" t="s">
        <v>421</v>
      </c>
      <c r="O1537" t="s">
        <v>46</v>
      </c>
      <c r="P1537" t="s">
        <v>341</v>
      </c>
      <c r="Q1537" t="s">
        <v>342</v>
      </c>
      <c r="S1537">
        <v>53.64</v>
      </c>
      <c r="T1537">
        <v>1.83</v>
      </c>
      <c r="U1537">
        <v>15.22</v>
      </c>
      <c r="Z1537">
        <v>11.53</v>
      </c>
      <c r="AB1537">
        <v>0.22</v>
      </c>
      <c r="AC1537">
        <v>4.13</v>
      </c>
      <c r="AD1537">
        <v>8.43</v>
      </c>
      <c r="AE1537">
        <v>3.42</v>
      </c>
      <c r="AF1537">
        <v>1.23</v>
      </c>
      <c r="AG1537">
        <v>0.33</v>
      </c>
      <c r="AL1537" s="11">
        <f t="shared" si="92"/>
        <v>1</v>
      </c>
      <c r="AM1537" s="12">
        <f t="shared" si="93"/>
        <v>0</v>
      </c>
      <c r="AN1537" s="12">
        <f t="shared" si="94"/>
        <v>0</v>
      </c>
      <c r="AO1537" s="13">
        <f t="shared" si="95"/>
        <v>0</v>
      </c>
    </row>
    <row r="1538" spans="1:41" x14ac:dyDescent="0.25">
      <c r="A1538" t="s">
        <v>1711</v>
      </c>
      <c r="C1538" t="s">
        <v>43</v>
      </c>
      <c r="D1538" t="s">
        <v>1587</v>
      </c>
      <c r="E1538">
        <v>53.42</v>
      </c>
      <c r="F1538">
        <v>-168.13</v>
      </c>
      <c r="G1538">
        <v>0.01</v>
      </c>
      <c r="J1538" t="s">
        <v>3</v>
      </c>
      <c r="N1538" t="s">
        <v>421</v>
      </c>
      <c r="O1538" t="s">
        <v>46</v>
      </c>
      <c r="P1538" t="s">
        <v>294</v>
      </c>
      <c r="Q1538" t="s">
        <v>295</v>
      </c>
      <c r="S1538">
        <v>60.21</v>
      </c>
      <c r="T1538">
        <v>1.29</v>
      </c>
      <c r="U1538">
        <v>15.55</v>
      </c>
      <c r="Z1538">
        <v>8.27</v>
      </c>
      <c r="AB1538">
        <v>0.21</v>
      </c>
      <c r="AC1538">
        <v>2.2599999999999998</v>
      </c>
      <c r="AD1538">
        <v>5.68</v>
      </c>
      <c r="AE1538">
        <v>4.2699999999999996</v>
      </c>
      <c r="AF1538">
        <v>1.93</v>
      </c>
      <c r="AG1538">
        <v>0.33</v>
      </c>
      <c r="AL1538" s="11">
        <f t="shared" si="92"/>
        <v>1</v>
      </c>
      <c r="AM1538" s="12">
        <f t="shared" si="93"/>
        <v>0</v>
      </c>
      <c r="AN1538" s="12">
        <f t="shared" si="94"/>
        <v>0</v>
      </c>
      <c r="AO1538" s="13">
        <f t="shared" si="95"/>
        <v>0</v>
      </c>
    </row>
    <row r="1539" spans="1:41" x14ac:dyDescent="0.25">
      <c r="A1539" t="s">
        <v>1712</v>
      </c>
      <c r="C1539" t="s">
        <v>43</v>
      </c>
      <c r="D1539" t="s">
        <v>1713</v>
      </c>
      <c r="E1539">
        <v>38.923499999999997</v>
      </c>
      <c r="F1539">
        <v>-122.697</v>
      </c>
      <c r="G1539">
        <v>1E-4</v>
      </c>
      <c r="J1539" t="s">
        <v>3</v>
      </c>
      <c r="N1539" t="s">
        <v>1714</v>
      </c>
      <c r="O1539" t="s">
        <v>847</v>
      </c>
      <c r="P1539" t="s">
        <v>388</v>
      </c>
      <c r="Q1539" t="s">
        <v>389</v>
      </c>
      <c r="S1539">
        <v>75.180000000000007</v>
      </c>
      <c r="T1539">
        <v>0.24</v>
      </c>
      <c r="U1539">
        <v>13.23</v>
      </c>
      <c r="W1539">
        <v>0.28000000000000003</v>
      </c>
      <c r="Y1539">
        <v>1.04</v>
      </c>
      <c r="AB1539">
        <v>0.03</v>
      </c>
      <c r="AC1539">
        <v>0.22</v>
      </c>
      <c r="AD1539">
        <v>1.02</v>
      </c>
      <c r="AE1539">
        <v>3.52</v>
      </c>
      <c r="AF1539">
        <v>4.83</v>
      </c>
      <c r="AG1539">
        <v>0.03</v>
      </c>
      <c r="AL1539" s="11">
        <f t="shared" si="92"/>
        <v>0</v>
      </c>
      <c r="AM1539" s="12">
        <f t="shared" si="93"/>
        <v>1</v>
      </c>
      <c r="AN1539" s="12">
        <f t="shared" si="94"/>
        <v>0</v>
      </c>
      <c r="AO1539" s="13">
        <f t="shared" si="95"/>
        <v>0</v>
      </c>
    </row>
    <row r="1540" spans="1:41" x14ac:dyDescent="0.25">
      <c r="A1540" t="s">
        <v>1715</v>
      </c>
      <c r="C1540" t="s">
        <v>43</v>
      </c>
      <c r="D1540" t="s">
        <v>1713</v>
      </c>
      <c r="E1540">
        <v>40.594700000000003</v>
      </c>
      <c r="F1540">
        <v>-118.774</v>
      </c>
      <c r="G1540">
        <v>1E-4</v>
      </c>
      <c r="J1540" t="s">
        <v>3</v>
      </c>
      <c r="N1540" t="s">
        <v>1714</v>
      </c>
      <c r="O1540" t="s">
        <v>847</v>
      </c>
      <c r="P1540" t="s">
        <v>388</v>
      </c>
      <c r="Q1540" t="s">
        <v>1716</v>
      </c>
      <c r="S1540">
        <v>76.16</v>
      </c>
      <c r="T1540">
        <v>0.11</v>
      </c>
      <c r="U1540">
        <v>12.86</v>
      </c>
      <c r="W1540">
        <v>0.3</v>
      </c>
      <c r="Y1540">
        <v>0.77</v>
      </c>
      <c r="AB1540">
        <v>0.05</v>
      </c>
      <c r="AC1540">
        <v>0.08</v>
      </c>
      <c r="AD1540">
        <v>0.67</v>
      </c>
      <c r="AE1540">
        <v>3.68</v>
      </c>
      <c r="AF1540">
        <v>4.8499999999999996</v>
      </c>
      <c r="AG1540">
        <v>0.02</v>
      </c>
      <c r="AL1540" s="11">
        <f t="shared" si="92"/>
        <v>0</v>
      </c>
      <c r="AM1540" s="12">
        <f t="shared" si="93"/>
        <v>0</v>
      </c>
      <c r="AN1540" s="12">
        <f t="shared" si="94"/>
        <v>0</v>
      </c>
      <c r="AO1540" s="13">
        <f t="shared" si="95"/>
        <v>0</v>
      </c>
    </row>
    <row r="1541" spans="1:41" x14ac:dyDescent="0.25">
      <c r="A1541" t="s">
        <v>1717</v>
      </c>
      <c r="C1541" t="s">
        <v>43</v>
      </c>
      <c r="D1541" t="s">
        <v>1713</v>
      </c>
      <c r="E1541">
        <v>40.637300000000003</v>
      </c>
      <c r="F1541">
        <v>-118.664</v>
      </c>
      <c r="G1541">
        <v>1E-4</v>
      </c>
      <c r="J1541" t="s">
        <v>3</v>
      </c>
      <c r="N1541" t="s">
        <v>1714</v>
      </c>
      <c r="O1541" t="s">
        <v>847</v>
      </c>
      <c r="P1541" t="s">
        <v>388</v>
      </c>
      <c r="Q1541" t="s">
        <v>1716</v>
      </c>
      <c r="S1541">
        <v>74.69</v>
      </c>
      <c r="T1541">
        <v>0.18</v>
      </c>
      <c r="U1541">
        <v>13.46</v>
      </c>
      <c r="W1541">
        <v>0.4</v>
      </c>
      <c r="Y1541">
        <v>0.95</v>
      </c>
      <c r="AC1541">
        <v>0.19</v>
      </c>
      <c r="AD1541">
        <v>0.9</v>
      </c>
      <c r="AE1541">
        <v>3.86</v>
      </c>
      <c r="AF1541">
        <v>4.78</v>
      </c>
      <c r="AL1541" s="11">
        <f t="shared" si="92"/>
        <v>0</v>
      </c>
      <c r="AM1541" s="12">
        <f t="shared" si="93"/>
        <v>0</v>
      </c>
      <c r="AN1541" s="12">
        <f t="shared" si="94"/>
        <v>0</v>
      </c>
      <c r="AO1541" s="13">
        <f t="shared" si="95"/>
        <v>0</v>
      </c>
    </row>
    <row r="1542" spans="1:41" x14ac:dyDescent="0.25">
      <c r="A1542" t="s">
        <v>1718</v>
      </c>
      <c r="C1542" t="s">
        <v>43</v>
      </c>
      <c r="D1542" t="s">
        <v>1713</v>
      </c>
      <c r="E1542">
        <v>40.2883</v>
      </c>
      <c r="F1542">
        <v>-118.559</v>
      </c>
      <c r="G1542">
        <v>1E-4</v>
      </c>
      <c r="J1542" t="s">
        <v>3</v>
      </c>
      <c r="N1542" t="s">
        <v>1714</v>
      </c>
      <c r="O1542" t="s">
        <v>847</v>
      </c>
      <c r="P1542" t="s">
        <v>388</v>
      </c>
      <c r="Q1542" t="s">
        <v>1716</v>
      </c>
      <c r="S1542">
        <v>74.73</v>
      </c>
      <c r="T1542">
        <v>0.03</v>
      </c>
      <c r="U1542">
        <v>13.59</v>
      </c>
      <c r="W1542">
        <v>0.42</v>
      </c>
      <c r="Y1542">
        <v>1.01</v>
      </c>
      <c r="AC1542">
        <v>0.04</v>
      </c>
      <c r="AD1542">
        <v>0.76</v>
      </c>
      <c r="AE1542">
        <v>4.05</v>
      </c>
      <c r="AF1542">
        <v>4.68</v>
      </c>
      <c r="AL1542" s="11">
        <f t="shared" si="92"/>
        <v>0</v>
      </c>
      <c r="AM1542" s="12">
        <f t="shared" si="93"/>
        <v>0</v>
      </c>
      <c r="AN1542" s="12">
        <f t="shared" si="94"/>
        <v>0</v>
      </c>
      <c r="AO1542" s="13">
        <f t="shared" si="95"/>
        <v>0</v>
      </c>
    </row>
    <row r="1543" spans="1:41" x14ac:dyDescent="0.25">
      <c r="A1543" t="s">
        <v>1719</v>
      </c>
      <c r="C1543" t="s">
        <v>43</v>
      </c>
      <c r="D1543" t="s">
        <v>1713</v>
      </c>
      <c r="E1543">
        <v>34.216700000000003</v>
      </c>
      <c r="F1543">
        <v>139.15</v>
      </c>
      <c r="G1543">
        <v>1E-4</v>
      </c>
      <c r="J1543" t="s">
        <v>3</v>
      </c>
      <c r="N1543" t="s">
        <v>1714</v>
      </c>
      <c r="O1543" t="s">
        <v>847</v>
      </c>
      <c r="P1543" t="s">
        <v>388</v>
      </c>
      <c r="Q1543" t="s">
        <v>389</v>
      </c>
      <c r="S1543">
        <v>77</v>
      </c>
      <c r="T1543">
        <v>0.11</v>
      </c>
      <c r="U1543">
        <v>12.68</v>
      </c>
      <c r="W1543">
        <v>0.32</v>
      </c>
      <c r="Y1543">
        <v>0.4</v>
      </c>
      <c r="AB1543">
        <v>0.08</v>
      </c>
      <c r="AC1543">
        <v>0.12</v>
      </c>
      <c r="AD1543">
        <v>0.76</v>
      </c>
      <c r="AE1543">
        <v>4.33</v>
      </c>
      <c r="AF1543">
        <v>3.49</v>
      </c>
      <c r="AG1543">
        <v>0.02</v>
      </c>
      <c r="AL1543" s="11">
        <f t="shared" si="92"/>
        <v>0</v>
      </c>
      <c r="AM1543" s="12">
        <f t="shared" si="93"/>
        <v>1</v>
      </c>
      <c r="AN1543" s="12">
        <f t="shared" si="94"/>
        <v>0</v>
      </c>
      <c r="AO1543" s="13">
        <f t="shared" si="95"/>
        <v>0</v>
      </c>
    </row>
    <row r="1544" spans="1:41" x14ac:dyDescent="0.25">
      <c r="A1544" t="s">
        <v>1720</v>
      </c>
      <c r="C1544" t="s">
        <v>43</v>
      </c>
      <c r="D1544" t="s">
        <v>1713</v>
      </c>
      <c r="E1544">
        <v>62.400199999999998</v>
      </c>
      <c r="F1544">
        <v>-144.03800000000001</v>
      </c>
      <c r="G1544">
        <v>1E-4</v>
      </c>
      <c r="J1544" t="s">
        <v>3</v>
      </c>
      <c r="N1544" t="s">
        <v>1714</v>
      </c>
      <c r="O1544" t="s">
        <v>847</v>
      </c>
      <c r="P1544" t="s">
        <v>388</v>
      </c>
      <c r="Q1544" t="s">
        <v>1716</v>
      </c>
      <c r="S1544">
        <v>71</v>
      </c>
      <c r="T1544">
        <v>0.34</v>
      </c>
      <c r="U1544">
        <v>15.13</v>
      </c>
      <c r="W1544">
        <v>0.82</v>
      </c>
      <c r="Y1544">
        <v>0.91</v>
      </c>
      <c r="AB1544">
        <v>0.11</v>
      </c>
      <c r="AC1544">
        <v>0.38</v>
      </c>
      <c r="AD1544">
        <v>1.29</v>
      </c>
      <c r="AE1544">
        <v>5.27</v>
      </c>
      <c r="AF1544">
        <v>3.68</v>
      </c>
      <c r="AG1544">
        <v>7.0000000000000007E-2</v>
      </c>
      <c r="AL1544" s="11">
        <f t="shared" si="92"/>
        <v>0</v>
      </c>
      <c r="AM1544" s="12">
        <f t="shared" si="93"/>
        <v>0</v>
      </c>
      <c r="AN1544" s="12">
        <f t="shared" si="94"/>
        <v>0</v>
      </c>
      <c r="AO1544" s="13">
        <f t="shared" si="95"/>
        <v>0</v>
      </c>
    </row>
    <row r="1545" spans="1:41" x14ac:dyDescent="0.25">
      <c r="A1545" t="s">
        <v>1721</v>
      </c>
      <c r="C1545" t="s">
        <v>43</v>
      </c>
      <c r="D1545" t="s">
        <v>1713</v>
      </c>
      <c r="E1545">
        <v>38.529299999999999</v>
      </c>
      <c r="F1545">
        <v>-122.486</v>
      </c>
      <c r="G1545">
        <v>1E-4</v>
      </c>
      <c r="J1545" t="s">
        <v>3</v>
      </c>
      <c r="N1545" t="s">
        <v>1714</v>
      </c>
      <c r="O1545" t="s">
        <v>847</v>
      </c>
      <c r="P1545" t="s">
        <v>388</v>
      </c>
      <c r="Q1545" t="s">
        <v>1716</v>
      </c>
      <c r="S1545">
        <v>76.3</v>
      </c>
      <c r="T1545">
        <v>0.08</v>
      </c>
      <c r="U1545">
        <v>12.62</v>
      </c>
      <c r="W1545">
        <v>0.51</v>
      </c>
      <c r="Y1545">
        <v>0.71</v>
      </c>
      <c r="AB1545">
        <v>0.03</v>
      </c>
      <c r="AC1545">
        <v>0.01</v>
      </c>
      <c r="AD1545">
        <v>0.37</v>
      </c>
      <c r="AE1545">
        <v>4.3099999999999996</v>
      </c>
      <c r="AF1545">
        <v>4.5</v>
      </c>
      <c r="AG1545">
        <v>0.01</v>
      </c>
      <c r="AL1545" s="11">
        <f t="shared" ref="AL1545:AL1608" si="96">IF(AND(J1545="VOLCANIC_ARC",OR(Q1545="BASALT",Q1545="BASALTIC ANDESITE",Q1545="GABBRO",Q1545="PICRITE",Q1545="TRACHYBASALT")),1,0)</f>
        <v>0</v>
      </c>
      <c r="AM1545" s="12">
        <f t="shared" ref="AM1545:AM1608" si="97">IF(AND(J1545="VOLCANIC_ARC",OR(Q1545="ANDESITE",Q1545="TRACHYANDESITE",Q1545="DACITE",Q1545="RHYODACITE",Q1545="RHYOLITE")),1,0)</f>
        <v>0</v>
      </c>
      <c r="AN1545" s="12">
        <f t="shared" ref="AN1545:AN1608" si="98">IF(AND(Q1545="TEPHRA",S1545&lt;57),1,0)</f>
        <v>0</v>
      </c>
      <c r="AO1545" s="13">
        <f t="shared" ref="AO1545:AO1608" si="99">IF(AND(Q1545="TEPHRA",S1545&gt;=57),1,0)</f>
        <v>0</v>
      </c>
    </row>
    <row r="1546" spans="1:41" x14ac:dyDescent="0.25">
      <c r="A1546" t="s">
        <v>1722</v>
      </c>
      <c r="C1546" t="s">
        <v>43</v>
      </c>
      <c r="D1546" t="s">
        <v>1713</v>
      </c>
      <c r="E1546">
        <v>61.866</v>
      </c>
      <c r="F1546">
        <v>-141.19499999999999</v>
      </c>
      <c r="G1546">
        <v>1E-4</v>
      </c>
      <c r="J1546" t="s">
        <v>3</v>
      </c>
      <c r="N1546" t="s">
        <v>1714</v>
      </c>
      <c r="O1546" t="s">
        <v>847</v>
      </c>
      <c r="P1546" t="s">
        <v>388</v>
      </c>
      <c r="Q1546" t="s">
        <v>1716</v>
      </c>
      <c r="S1546">
        <v>75.400000000000006</v>
      </c>
      <c r="T1546">
        <v>0.21</v>
      </c>
      <c r="U1546">
        <v>13.22</v>
      </c>
      <c r="W1546">
        <v>0.56000000000000005</v>
      </c>
      <c r="Y1546">
        <v>0.65</v>
      </c>
      <c r="AB1546">
        <v>0.05</v>
      </c>
      <c r="AC1546">
        <v>0.2</v>
      </c>
      <c r="AD1546">
        <v>0.84</v>
      </c>
      <c r="AE1546">
        <v>4.32</v>
      </c>
      <c r="AF1546">
        <v>4.18</v>
      </c>
      <c r="AG1546">
        <v>0.03</v>
      </c>
      <c r="AL1546" s="11">
        <f t="shared" si="96"/>
        <v>0</v>
      </c>
      <c r="AM1546" s="12">
        <f t="shared" si="97"/>
        <v>0</v>
      </c>
      <c r="AN1546" s="12">
        <f t="shared" si="98"/>
        <v>0</v>
      </c>
      <c r="AO1546" s="13">
        <f t="shared" si="99"/>
        <v>0</v>
      </c>
    </row>
    <row r="1547" spans="1:41" x14ac:dyDescent="0.25">
      <c r="A1547" t="s">
        <v>1723</v>
      </c>
      <c r="C1547" t="s">
        <v>43</v>
      </c>
      <c r="D1547" t="s">
        <v>1713</v>
      </c>
      <c r="E1547">
        <v>65.816699999999997</v>
      </c>
      <c r="F1547">
        <v>-154</v>
      </c>
      <c r="G1547">
        <v>1E-4</v>
      </c>
      <c r="J1547" t="s">
        <v>3</v>
      </c>
      <c r="N1547" t="s">
        <v>1714</v>
      </c>
      <c r="O1547" t="s">
        <v>847</v>
      </c>
      <c r="P1547" t="s">
        <v>388</v>
      </c>
      <c r="Q1547" t="s">
        <v>1716</v>
      </c>
      <c r="S1547">
        <v>77.3</v>
      </c>
      <c r="T1547">
        <v>0.1</v>
      </c>
      <c r="U1547">
        <v>12.41</v>
      </c>
      <c r="W1547">
        <v>0.44</v>
      </c>
      <c r="Y1547">
        <v>0.26</v>
      </c>
      <c r="AB1547">
        <v>7.0000000000000007E-2</v>
      </c>
      <c r="AC1547">
        <v>0.04</v>
      </c>
      <c r="AD1547">
        <v>0.39</v>
      </c>
      <c r="AE1547">
        <v>4.05</v>
      </c>
      <c r="AF1547">
        <v>4.5199999999999996</v>
      </c>
      <c r="AG1547">
        <v>0.01</v>
      </c>
      <c r="AL1547" s="11">
        <f t="shared" si="96"/>
        <v>0</v>
      </c>
      <c r="AM1547" s="12">
        <f t="shared" si="97"/>
        <v>0</v>
      </c>
      <c r="AN1547" s="12">
        <f t="shared" si="98"/>
        <v>0</v>
      </c>
      <c r="AO1547" s="13">
        <f t="shared" si="99"/>
        <v>0</v>
      </c>
    </row>
    <row r="1548" spans="1:41" x14ac:dyDescent="0.25">
      <c r="A1548" t="s">
        <v>1724</v>
      </c>
      <c r="C1548" t="s">
        <v>43</v>
      </c>
      <c r="D1548" t="s">
        <v>1713</v>
      </c>
      <c r="E1548">
        <v>53.483699999999999</v>
      </c>
      <c r="F1548">
        <v>-168.15299999999999</v>
      </c>
      <c r="G1548">
        <v>1E-4</v>
      </c>
      <c r="J1548" t="s">
        <v>3</v>
      </c>
      <c r="N1548" t="s">
        <v>1714</v>
      </c>
      <c r="O1548" t="s">
        <v>847</v>
      </c>
      <c r="P1548" t="s">
        <v>388</v>
      </c>
      <c r="Q1548" t="s">
        <v>1716</v>
      </c>
      <c r="S1548">
        <v>73.099999999999994</v>
      </c>
      <c r="T1548">
        <v>0.18</v>
      </c>
      <c r="U1548">
        <v>13.33</v>
      </c>
      <c r="W1548">
        <v>0.62</v>
      </c>
      <c r="Y1548">
        <v>2.06</v>
      </c>
      <c r="AB1548">
        <v>0.1</v>
      </c>
      <c r="AC1548">
        <v>0.08</v>
      </c>
      <c r="AD1548">
        <v>1.23</v>
      </c>
      <c r="AE1548">
        <v>4.68</v>
      </c>
      <c r="AF1548">
        <v>3.88</v>
      </c>
      <c r="AG1548">
        <v>0.02</v>
      </c>
      <c r="AL1548" s="11">
        <f t="shared" si="96"/>
        <v>0</v>
      </c>
      <c r="AM1548" s="12">
        <f t="shared" si="97"/>
        <v>0</v>
      </c>
      <c r="AN1548" s="12">
        <f t="shared" si="98"/>
        <v>0</v>
      </c>
      <c r="AO1548" s="13">
        <f t="shared" si="99"/>
        <v>0</v>
      </c>
    </row>
    <row r="1549" spans="1:41" x14ac:dyDescent="0.25">
      <c r="A1549" t="s">
        <v>1725</v>
      </c>
      <c r="C1549" t="s">
        <v>43</v>
      </c>
      <c r="D1549" t="s">
        <v>1713</v>
      </c>
      <c r="E1549">
        <v>-5.3055000000000003</v>
      </c>
      <c r="F1549">
        <v>150.02199999999999</v>
      </c>
      <c r="G1549">
        <v>1E-4</v>
      </c>
      <c r="J1549" t="s">
        <v>3</v>
      </c>
      <c r="N1549" t="s">
        <v>1714</v>
      </c>
      <c r="O1549" t="s">
        <v>847</v>
      </c>
      <c r="P1549" t="s">
        <v>388</v>
      </c>
      <c r="Q1549" t="s">
        <v>1716</v>
      </c>
      <c r="S1549">
        <v>76</v>
      </c>
      <c r="T1549">
        <v>0.24</v>
      </c>
      <c r="U1549">
        <v>12.73</v>
      </c>
      <c r="W1549">
        <v>0.53</v>
      </c>
      <c r="Y1549">
        <v>0.64</v>
      </c>
      <c r="AB1549">
        <v>0.06</v>
      </c>
      <c r="AC1549">
        <v>0.21</v>
      </c>
      <c r="AD1549">
        <v>1.2</v>
      </c>
      <c r="AE1549">
        <v>3.93</v>
      </c>
      <c r="AF1549">
        <v>3.78</v>
      </c>
      <c r="AG1549">
        <v>0.03</v>
      </c>
      <c r="AL1549" s="11">
        <f t="shared" si="96"/>
        <v>0</v>
      </c>
      <c r="AM1549" s="12">
        <f t="shared" si="97"/>
        <v>0</v>
      </c>
      <c r="AN1549" s="12">
        <f t="shared" si="98"/>
        <v>0</v>
      </c>
      <c r="AO1549" s="13">
        <f t="shared" si="99"/>
        <v>0</v>
      </c>
    </row>
    <row r="1550" spans="1:41" x14ac:dyDescent="0.25">
      <c r="A1550" t="s">
        <v>1726</v>
      </c>
      <c r="C1550" t="s">
        <v>43</v>
      </c>
      <c r="D1550" t="s">
        <v>1713</v>
      </c>
      <c r="E1550">
        <v>-2.4138000000000002</v>
      </c>
      <c r="F1550">
        <v>147.30799999999999</v>
      </c>
      <c r="G1550">
        <v>1E-4</v>
      </c>
      <c r="J1550" t="s">
        <v>3</v>
      </c>
      <c r="N1550" t="s">
        <v>1714</v>
      </c>
      <c r="O1550" t="s">
        <v>847</v>
      </c>
      <c r="P1550" t="s">
        <v>388</v>
      </c>
      <c r="Q1550" t="s">
        <v>1716</v>
      </c>
      <c r="S1550">
        <v>71.8</v>
      </c>
      <c r="T1550">
        <v>0.28999999999999998</v>
      </c>
      <c r="U1550">
        <v>13.9</v>
      </c>
      <c r="W1550">
        <v>0.27</v>
      </c>
      <c r="Y1550">
        <v>1.81</v>
      </c>
      <c r="AB1550">
        <v>0.06</v>
      </c>
      <c r="AC1550">
        <v>0.45</v>
      </c>
      <c r="AD1550">
        <v>1.26</v>
      </c>
      <c r="AE1550">
        <v>4.95</v>
      </c>
      <c r="AF1550">
        <v>4.45</v>
      </c>
      <c r="AG1550">
        <v>0.04</v>
      </c>
      <c r="AL1550" s="11">
        <f t="shared" si="96"/>
        <v>0</v>
      </c>
      <c r="AM1550" s="12">
        <f t="shared" si="97"/>
        <v>0</v>
      </c>
      <c r="AN1550" s="12">
        <f t="shared" si="98"/>
        <v>0</v>
      </c>
      <c r="AO1550" s="13">
        <f t="shared" si="99"/>
        <v>0</v>
      </c>
    </row>
    <row r="1551" spans="1:41" x14ac:dyDescent="0.25">
      <c r="A1551" t="s">
        <v>1727</v>
      </c>
      <c r="C1551" t="s">
        <v>43</v>
      </c>
      <c r="D1551" t="s">
        <v>1713</v>
      </c>
      <c r="E1551">
        <v>-2.4862000000000002</v>
      </c>
      <c r="F1551">
        <v>147.33600000000001</v>
      </c>
      <c r="G1551">
        <v>1E-4</v>
      </c>
      <c r="J1551" t="s">
        <v>3</v>
      </c>
      <c r="N1551" t="s">
        <v>1714</v>
      </c>
      <c r="O1551" t="s">
        <v>847</v>
      </c>
      <c r="P1551" t="s">
        <v>388</v>
      </c>
      <c r="Q1551" t="s">
        <v>1716</v>
      </c>
      <c r="S1551">
        <v>73.63</v>
      </c>
      <c r="T1551">
        <v>0.22</v>
      </c>
      <c r="U1551">
        <v>13.32</v>
      </c>
      <c r="W1551">
        <v>0.52</v>
      </c>
      <c r="Y1551">
        <v>1.39</v>
      </c>
      <c r="AB1551">
        <v>0.06</v>
      </c>
      <c r="AC1551">
        <v>0.28999999999999998</v>
      </c>
      <c r="AD1551">
        <v>0.85</v>
      </c>
      <c r="AE1551">
        <v>4.74</v>
      </c>
      <c r="AF1551">
        <v>4.22</v>
      </c>
      <c r="AG1551">
        <v>0.02</v>
      </c>
      <c r="AL1551" s="11">
        <f t="shared" si="96"/>
        <v>0</v>
      </c>
      <c r="AM1551" s="12">
        <f t="shared" si="97"/>
        <v>0</v>
      </c>
      <c r="AN1551" s="12">
        <f t="shared" si="98"/>
        <v>0</v>
      </c>
      <c r="AO1551" s="13">
        <f t="shared" si="99"/>
        <v>0</v>
      </c>
    </row>
    <row r="1552" spans="1:41" x14ac:dyDescent="0.25">
      <c r="A1552" t="s">
        <v>1728</v>
      </c>
      <c r="C1552" t="s">
        <v>43</v>
      </c>
      <c r="D1552" t="s">
        <v>1713</v>
      </c>
      <c r="E1552">
        <v>38.5</v>
      </c>
      <c r="F1552">
        <v>14.933299999999999</v>
      </c>
      <c r="G1552">
        <v>1E-4</v>
      </c>
      <c r="J1552" t="s">
        <v>3</v>
      </c>
      <c r="N1552" t="s">
        <v>1714</v>
      </c>
      <c r="O1552" t="s">
        <v>847</v>
      </c>
      <c r="P1552" t="s">
        <v>388</v>
      </c>
      <c r="Q1552" t="s">
        <v>1716</v>
      </c>
      <c r="S1552">
        <v>74.7</v>
      </c>
      <c r="T1552">
        <v>0.08</v>
      </c>
      <c r="U1552">
        <v>13.13</v>
      </c>
      <c r="W1552">
        <v>0.47</v>
      </c>
      <c r="Y1552">
        <v>1.1599999999999999</v>
      </c>
      <c r="AB1552">
        <v>0.12</v>
      </c>
      <c r="AC1552">
        <v>0.04</v>
      </c>
      <c r="AD1552">
        <v>0.87</v>
      </c>
      <c r="AE1552">
        <v>4.2300000000000004</v>
      </c>
      <c r="AF1552">
        <v>5.05</v>
      </c>
      <c r="AG1552">
        <v>0.01</v>
      </c>
      <c r="AL1552" s="11">
        <f t="shared" si="96"/>
        <v>0</v>
      </c>
      <c r="AM1552" s="12">
        <f t="shared" si="97"/>
        <v>0</v>
      </c>
      <c r="AN1552" s="12">
        <f t="shared" si="98"/>
        <v>0</v>
      </c>
      <c r="AO1552" s="13">
        <f t="shared" si="99"/>
        <v>0</v>
      </c>
    </row>
    <row r="1553" spans="1:41" x14ac:dyDescent="0.25">
      <c r="A1553" t="s">
        <v>1729</v>
      </c>
      <c r="C1553" t="s">
        <v>43</v>
      </c>
      <c r="D1553" t="s">
        <v>1713</v>
      </c>
      <c r="E1553">
        <v>38.933300000000003</v>
      </c>
      <c r="F1553">
        <v>42.8</v>
      </c>
      <c r="G1553">
        <v>1E-4</v>
      </c>
      <c r="J1553" t="s">
        <v>3</v>
      </c>
      <c r="N1553" t="s">
        <v>1714</v>
      </c>
      <c r="O1553" t="s">
        <v>847</v>
      </c>
      <c r="P1553" t="s">
        <v>388</v>
      </c>
      <c r="Q1553" t="s">
        <v>1716</v>
      </c>
      <c r="S1553">
        <v>75.3</v>
      </c>
      <c r="T1553">
        <v>0.09</v>
      </c>
      <c r="U1553">
        <v>13.15</v>
      </c>
      <c r="W1553">
        <v>0.36</v>
      </c>
      <c r="Y1553">
        <v>0.94</v>
      </c>
      <c r="AB1553">
        <v>0.03</v>
      </c>
      <c r="AC1553">
        <v>0</v>
      </c>
      <c r="AD1553">
        <v>0.52</v>
      </c>
      <c r="AE1553">
        <v>4.0599999999999996</v>
      </c>
      <c r="AF1553">
        <v>4.68</v>
      </c>
      <c r="AG1553">
        <v>0.03</v>
      </c>
      <c r="AL1553" s="11">
        <f t="shared" si="96"/>
        <v>0</v>
      </c>
      <c r="AM1553" s="12">
        <f t="shared" si="97"/>
        <v>0</v>
      </c>
      <c r="AN1553" s="12">
        <f t="shared" si="98"/>
        <v>0</v>
      </c>
      <c r="AO1553" s="13">
        <f t="shared" si="99"/>
        <v>0</v>
      </c>
    </row>
    <row r="1554" spans="1:41" x14ac:dyDescent="0.25">
      <c r="A1554" t="s">
        <v>1730</v>
      </c>
      <c r="C1554" t="s">
        <v>43</v>
      </c>
      <c r="D1554" t="s">
        <v>1713</v>
      </c>
      <c r="E1554">
        <v>38.366700000000002</v>
      </c>
      <c r="F1554">
        <v>26.6</v>
      </c>
      <c r="G1554">
        <v>1E-4</v>
      </c>
      <c r="J1554" t="s">
        <v>3</v>
      </c>
      <c r="N1554" t="s">
        <v>1714</v>
      </c>
      <c r="O1554" t="s">
        <v>847</v>
      </c>
      <c r="P1554" t="s">
        <v>388</v>
      </c>
      <c r="Q1554" t="s">
        <v>1716</v>
      </c>
      <c r="S1554">
        <v>74.099999999999994</v>
      </c>
      <c r="T1554">
        <v>0.14000000000000001</v>
      </c>
      <c r="U1554">
        <v>14</v>
      </c>
      <c r="W1554">
        <v>0.46</v>
      </c>
      <c r="Y1554">
        <v>1.1399999999999999</v>
      </c>
      <c r="AB1554">
        <v>0.06</v>
      </c>
      <c r="AC1554">
        <v>0.15</v>
      </c>
      <c r="AD1554">
        <v>1.06</v>
      </c>
      <c r="AE1554">
        <v>4.54</v>
      </c>
      <c r="AF1554">
        <v>4.17</v>
      </c>
      <c r="AG1554">
        <v>0.03</v>
      </c>
      <c r="AL1554" s="11">
        <f t="shared" si="96"/>
        <v>0</v>
      </c>
      <c r="AM1554" s="12">
        <f t="shared" si="97"/>
        <v>0</v>
      </c>
      <c r="AN1554" s="12">
        <f t="shared" si="98"/>
        <v>0</v>
      </c>
      <c r="AO1554" s="13">
        <f t="shared" si="99"/>
        <v>0</v>
      </c>
    </row>
    <row r="1555" spans="1:41" x14ac:dyDescent="0.25">
      <c r="A1555" t="s">
        <v>1731</v>
      </c>
      <c r="C1555" t="s">
        <v>43</v>
      </c>
      <c r="D1555" t="s">
        <v>1713</v>
      </c>
      <c r="E1555">
        <v>-2.4445000000000001</v>
      </c>
      <c r="F1555">
        <v>147.30799999999999</v>
      </c>
      <c r="G1555">
        <v>1E-4</v>
      </c>
      <c r="J1555" t="s">
        <v>3</v>
      </c>
      <c r="N1555" t="s">
        <v>1714</v>
      </c>
      <c r="O1555" t="s">
        <v>847</v>
      </c>
      <c r="P1555" t="s">
        <v>388</v>
      </c>
      <c r="Q1555" t="s">
        <v>1716</v>
      </c>
      <c r="S1555">
        <v>69.47</v>
      </c>
      <c r="T1555">
        <v>0.45</v>
      </c>
      <c r="U1555">
        <v>13.9</v>
      </c>
      <c r="W1555">
        <v>0.9</v>
      </c>
      <c r="Y1555">
        <v>2.62</v>
      </c>
      <c r="AB1555">
        <v>0.1</v>
      </c>
      <c r="AC1555">
        <v>0.49</v>
      </c>
      <c r="AD1555">
        <v>1.89</v>
      </c>
      <c r="AE1555">
        <v>5.38</v>
      </c>
      <c r="AF1555">
        <v>3.21</v>
      </c>
      <c r="AG1555">
        <v>0.13</v>
      </c>
      <c r="AL1555" s="11">
        <f t="shared" si="96"/>
        <v>0</v>
      </c>
      <c r="AM1555" s="12">
        <f t="shared" si="97"/>
        <v>0</v>
      </c>
      <c r="AN1555" s="12">
        <f t="shared" si="98"/>
        <v>0</v>
      </c>
      <c r="AO1555" s="13">
        <f t="shared" si="99"/>
        <v>0</v>
      </c>
    </row>
    <row r="1556" spans="1:41" x14ac:dyDescent="0.25">
      <c r="A1556" t="s">
        <v>1732</v>
      </c>
      <c r="C1556" t="s">
        <v>43</v>
      </c>
      <c r="D1556" t="s">
        <v>1713</v>
      </c>
      <c r="E1556">
        <v>41.905299999999997</v>
      </c>
      <c r="F1556">
        <v>-118.98</v>
      </c>
      <c r="G1556">
        <v>1E-4</v>
      </c>
      <c r="J1556" t="s">
        <v>3</v>
      </c>
      <c r="N1556" t="s">
        <v>1714</v>
      </c>
      <c r="O1556" t="s">
        <v>847</v>
      </c>
      <c r="P1556" t="s">
        <v>388</v>
      </c>
      <c r="Q1556" t="s">
        <v>1716</v>
      </c>
      <c r="S1556">
        <v>77.099999999999994</v>
      </c>
      <c r="T1556">
        <v>0.12</v>
      </c>
      <c r="U1556">
        <v>12.48</v>
      </c>
      <c r="W1556">
        <v>0.47</v>
      </c>
      <c r="Y1556">
        <v>0.39</v>
      </c>
      <c r="AB1556">
        <v>0.05</v>
      </c>
      <c r="AC1556">
        <v>0.05</v>
      </c>
      <c r="AD1556">
        <v>0.37</v>
      </c>
      <c r="AE1556">
        <v>4.05</v>
      </c>
      <c r="AF1556">
        <v>4.6100000000000003</v>
      </c>
      <c r="AG1556">
        <v>0.01</v>
      </c>
      <c r="AL1556" s="11">
        <f t="shared" si="96"/>
        <v>0</v>
      </c>
      <c r="AM1556" s="12">
        <f t="shared" si="97"/>
        <v>0</v>
      </c>
      <c r="AN1556" s="12">
        <f t="shared" si="98"/>
        <v>0</v>
      </c>
      <c r="AO1556" s="13">
        <f t="shared" si="99"/>
        <v>0</v>
      </c>
    </row>
    <row r="1557" spans="1:41" x14ac:dyDescent="0.25">
      <c r="A1557" t="s">
        <v>1733</v>
      </c>
      <c r="C1557" t="s">
        <v>43</v>
      </c>
      <c r="D1557" t="s">
        <v>1713</v>
      </c>
      <c r="E1557">
        <v>1.2749999999999999</v>
      </c>
      <c r="F1557">
        <v>124.874</v>
      </c>
      <c r="G1557">
        <v>1E-4</v>
      </c>
      <c r="J1557" t="s">
        <v>3</v>
      </c>
      <c r="N1557" t="s">
        <v>1714</v>
      </c>
      <c r="O1557" t="s">
        <v>847</v>
      </c>
      <c r="P1557" t="s">
        <v>388</v>
      </c>
      <c r="Q1557" t="s">
        <v>1716</v>
      </c>
      <c r="S1557">
        <v>75.900000000000006</v>
      </c>
      <c r="T1557">
        <v>0.22</v>
      </c>
      <c r="U1557">
        <v>12.89</v>
      </c>
      <c r="W1557">
        <v>0.47</v>
      </c>
      <c r="Y1557">
        <v>1.3</v>
      </c>
      <c r="AB1557">
        <v>7.0000000000000007E-2</v>
      </c>
      <c r="AC1557">
        <v>0.15</v>
      </c>
      <c r="AD1557">
        <v>1.19</v>
      </c>
      <c r="AE1557">
        <v>4.43</v>
      </c>
      <c r="AF1557">
        <v>3.15</v>
      </c>
      <c r="AG1557">
        <v>0.02</v>
      </c>
      <c r="AL1557" s="11">
        <f t="shared" si="96"/>
        <v>0</v>
      </c>
      <c r="AM1557" s="12">
        <f t="shared" si="97"/>
        <v>0</v>
      </c>
      <c r="AN1557" s="12">
        <f t="shared" si="98"/>
        <v>0</v>
      </c>
      <c r="AO1557" s="13">
        <f t="shared" si="99"/>
        <v>0</v>
      </c>
    </row>
    <row r="1558" spans="1:41" x14ac:dyDescent="0.25">
      <c r="A1558" t="s">
        <v>1734</v>
      </c>
      <c r="C1558" t="s">
        <v>43</v>
      </c>
      <c r="D1558" t="s">
        <v>1713</v>
      </c>
      <c r="E1558">
        <v>-7.03</v>
      </c>
      <c r="F1558">
        <v>107.9</v>
      </c>
      <c r="G1558">
        <v>1E-4</v>
      </c>
      <c r="J1558" t="s">
        <v>3</v>
      </c>
      <c r="N1558" t="s">
        <v>1714</v>
      </c>
      <c r="O1558" t="s">
        <v>847</v>
      </c>
      <c r="P1558" t="s">
        <v>388</v>
      </c>
      <c r="Q1558" t="s">
        <v>1716</v>
      </c>
      <c r="S1558">
        <v>76.7</v>
      </c>
      <c r="T1558">
        <v>0.11</v>
      </c>
      <c r="U1558">
        <v>12.32</v>
      </c>
      <c r="W1558">
        <v>0.28999999999999998</v>
      </c>
      <c r="Y1558">
        <v>0.86</v>
      </c>
      <c r="AB1558">
        <v>0.04</v>
      </c>
      <c r="AC1558">
        <v>0.09</v>
      </c>
      <c r="AD1558">
        <v>0.77</v>
      </c>
      <c r="AE1558">
        <v>3.39</v>
      </c>
      <c r="AF1558">
        <v>4.78</v>
      </c>
      <c r="AG1558">
        <v>0.01</v>
      </c>
      <c r="AL1558" s="11">
        <f t="shared" si="96"/>
        <v>0</v>
      </c>
      <c r="AM1558" s="12">
        <f t="shared" si="97"/>
        <v>0</v>
      </c>
      <c r="AN1558" s="12">
        <f t="shared" si="98"/>
        <v>0</v>
      </c>
      <c r="AO1558" s="13">
        <f t="shared" si="99"/>
        <v>0</v>
      </c>
    </row>
    <row r="1559" spans="1:41" x14ac:dyDescent="0.25">
      <c r="A1559" t="s">
        <v>1735</v>
      </c>
      <c r="C1559" t="s">
        <v>43</v>
      </c>
      <c r="D1559" t="s">
        <v>1713</v>
      </c>
      <c r="E1559">
        <v>-6.7167000000000003</v>
      </c>
      <c r="F1559">
        <v>106.68300000000001</v>
      </c>
      <c r="G1559">
        <v>1E-4</v>
      </c>
      <c r="J1559" t="s">
        <v>3</v>
      </c>
      <c r="N1559" t="s">
        <v>1714</v>
      </c>
      <c r="O1559" t="s">
        <v>847</v>
      </c>
      <c r="P1559" t="s">
        <v>388</v>
      </c>
      <c r="Q1559" t="s">
        <v>1716</v>
      </c>
      <c r="S1559">
        <v>77.099999999999994</v>
      </c>
      <c r="T1559">
        <v>0.12</v>
      </c>
      <c r="U1559">
        <v>12.38</v>
      </c>
      <c r="W1559">
        <v>0.3</v>
      </c>
      <c r="Y1559">
        <v>0.72</v>
      </c>
      <c r="AB1559">
        <v>0.04</v>
      </c>
      <c r="AC1559">
        <v>0.11</v>
      </c>
      <c r="AD1559">
        <v>1</v>
      </c>
      <c r="AE1559">
        <v>3.48</v>
      </c>
      <c r="AF1559">
        <v>3.94</v>
      </c>
      <c r="AG1559">
        <v>0.01</v>
      </c>
      <c r="AL1559" s="11">
        <f t="shared" si="96"/>
        <v>0</v>
      </c>
      <c r="AM1559" s="12">
        <f t="shared" si="97"/>
        <v>0</v>
      </c>
      <c r="AN1559" s="12">
        <f t="shared" si="98"/>
        <v>0</v>
      </c>
      <c r="AO1559" s="13">
        <f t="shared" si="99"/>
        <v>0</v>
      </c>
    </row>
    <row r="1560" spans="1:41" x14ac:dyDescent="0.25">
      <c r="A1560" t="s">
        <v>1736</v>
      </c>
      <c r="C1560" t="s">
        <v>43</v>
      </c>
      <c r="D1560" t="s">
        <v>1713</v>
      </c>
      <c r="E1560">
        <v>-7.2272999999999996</v>
      </c>
      <c r="F1560">
        <v>107.84099999999999</v>
      </c>
      <c r="G1560">
        <v>1E-4</v>
      </c>
      <c r="J1560" t="s">
        <v>3</v>
      </c>
      <c r="N1560" t="s">
        <v>1714</v>
      </c>
      <c r="O1560" t="s">
        <v>847</v>
      </c>
      <c r="P1560" t="s">
        <v>388</v>
      </c>
      <c r="Q1560" t="s">
        <v>1716</v>
      </c>
      <c r="S1560">
        <v>76.400000000000006</v>
      </c>
      <c r="T1560">
        <v>0.15</v>
      </c>
      <c r="U1560">
        <v>12.92</v>
      </c>
      <c r="W1560">
        <v>0.33</v>
      </c>
      <c r="Y1560">
        <v>0.95</v>
      </c>
      <c r="AB1560">
        <v>0.05</v>
      </c>
      <c r="AC1560">
        <v>0.13</v>
      </c>
      <c r="AD1560">
        <v>1.18</v>
      </c>
      <c r="AE1560">
        <v>3.79</v>
      </c>
      <c r="AF1560">
        <v>3.9</v>
      </c>
      <c r="AG1560">
        <v>0.01</v>
      </c>
      <c r="AL1560" s="11">
        <f t="shared" si="96"/>
        <v>0</v>
      </c>
      <c r="AM1560" s="12">
        <f t="shared" si="97"/>
        <v>0</v>
      </c>
      <c r="AN1560" s="12">
        <f t="shared" si="98"/>
        <v>0</v>
      </c>
      <c r="AO1560" s="13">
        <f t="shared" si="99"/>
        <v>0</v>
      </c>
    </row>
    <row r="1561" spans="1:41" x14ac:dyDescent="0.25">
      <c r="A1561" t="s">
        <v>1737</v>
      </c>
      <c r="C1561" t="s">
        <v>43</v>
      </c>
      <c r="D1561" t="s">
        <v>1713</v>
      </c>
      <c r="E1561">
        <v>-6.15</v>
      </c>
      <c r="F1561">
        <v>105.425</v>
      </c>
      <c r="G1561">
        <v>1E-4</v>
      </c>
      <c r="J1561" t="s">
        <v>3</v>
      </c>
      <c r="N1561" t="s">
        <v>1714</v>
      </c>
      <c r="O1561" t="s">
        <v>847</v>
      </c>
      <c r="P1561" t="s">
        <v>388</v>
      </c>
      <c r="Q1561" t="s">
        <v>1716</v>
      </c>
      <c r="S1561">
        <v>69.099999999999994</v>
      </c>
      <c r="T1561">
        <v>0.72</v>
      </c>
      <c r="U1561">
        <v>14.86</v>
      </c>
      <c r="W1561">
        <v>1.05</v>
      </c>
      <c r="Y1561">
        <v>2.29</v>
      </c>
      <c r="AB1561">
        <v>0.14000000000000001</v>
      </c>
      <c r="AC1561">
        <v>0.82</v>
      </c>
      <c r="AD1561">
        <v>3.05</v>
      </c>
      <c r="AE1561">
        <v>4.8600000000000003</v>
      </c>
      <c r="AF1561">
        <v>2.1800000000000002</v>
      </c>
      <c r="AG1561">
        <v>0.16</v>
      </c>
      <c r="AL1561" s="11">
        <f t="shared" si="96"/>
        <v>0</v>
      </c>
      <c r="AM1561" s="12">
        <f t="shared" si="97"/>
        <v>0</v>
      </c>
      <c r="AN1561" s="12">
        <f t="shared" si="98"/>
        <v>0</v>
      </c>
      <c r="AO1561" s="13">
        <f t="shared" si="99"/>
        <v>0</v>
      </c>
    </row>
    <row r="1562" spans="1:41" x14ac:dyDescent="0.25">
      <c r="A1562" t="s">
        <v>1738</v>
      </c>
      <c r="C1562" t="s">
        <v>43</v>
      </c>
      <c r="D1562" t="s">
        <v>1713</v>
      </c>
      <c r="E1562">
        <v>-2.6333000000000002</v>
      </c>
      <c r="F1562">
        <v>101.75</v>
      </c>
      <c r="G1562">
        <v>1E-4</v>
      </c>
      <c r="J1562" t="s">
        <v>3</v>
      </c>
      <c r="N1562" t="s">
        <v>1714</v>
      </c>
      <c r="O1562" t="s">
        <v>847</v>
      </c>
      <c r="P1562" t="s">
        <v>388</v>
      </c>
      <c r="Q1562" t="s">
        <v>1716</v>
      </c>
      <c r="S1562">
        <v>76.5</v>
      </c>
      <c r="T1562">
        <v>7.0000000000000007E-2</v>
      </c>
      <c r="U1562">
        <v>13.62</v>
      </c>
      <c r="W1562">
        <v>0.17</v>
      </c>
      <c r="Y1562">
        <v>0.62</v>
      </c>
      <c r="AB1562">
        <v>0.13</v>
      </c>
      <c r="AC1562">
        <v>0.1</v>
      </c>
      <c r="AD1562">
        <v>0.66</v>
      </c>
      <c r="AE1562">
        <v>4.3600000000000003</v>
      </c>
      <c r="AF1562">
        <v>3.41</v>
      </c>
      <c r="AG1562">
        <v>0.05</v>
      </c>
      <c r="AL1562" s="11">
        <f t="shared" si="96"/>
        <v>0</v>
      </c>
      <c r="AM1562" s="12">
        <f t="shared" si="97"/>
        <v>0</v>
      </c>
      <c r="AN1562" s="12">
        <f t="shared" si="98"/>
        <v>0</v>
      </c>
      <c r="AO1562" s="13">
        <f t="shared" si="99"/>
        <v>0</v>
      </c>
    </row>
    <row r="1563" spans="1:41" x14ac:dyDescent="0.25">
      <c r="A1563" t="s">
        <v>1739</v>
      </c>
      <c r="C1563" t="s">
        <v>43</v>
      </c>
      <c r="D1563" t="s">
        <v>1713</v>
      </c>
      <c r="E1563">
        <v>-0.3</v>
      </c>
      <c r="F1563">
        <v>122.34</v>
      </c>
      <c r="G1563">
        <v>1E-4</v>
      </c>
      <c r="J1563" t="s">
        <v>3</v>
      </c>
      <c r="N1563" t="s">
        <v>1714</v>
      </c>
      <c r="O1563" t="s">
        <v>847</v>
      </c>
      <c r="P1563" t="s">
        <v>388</v>
      </c>
      <c r="Q1563" t="s">
        <v>1716</v>
      </c>
      <c r="S1563">
        <v>76.3</v>
      </c>
      <c r="T1563">
        <v>0.22</v>
      </c>
      <c r="U1563">
        <v>12.96</v>
      </c>
      <c r="W1563">
        <v>0.44</v>
      </c>
      <c r="Y1563">
        <v>1.35</v>
      </c>
      <c r="AB1563">
        <v>0.08</v>
      </c>
      <c r="AC1563">
        <v>0.16</v>
      </c>
      <c r="AD1563">
        <v>1.23</v>
      </c>
      <c r="AE1563">
        <v>4.43</v>
      </c>
      <c r="AF1563">
        <v>3.09</v>
      </c>
      <c r="AG1563">
        <v>0.02</v>
      </c>
      <c r="AL1563" s="11">
        <f t="shared" si="96"/>
        <v>0</v>
      </c>
      <c r="AM1563" s="12">
        <f t="shared" si="97"/>
        <v>0</v>
      </c>
      <c r="AN1563" s="12">
        <f t="shared" si="98"/>
        <v>0</v>
      </c>
      <c r="AO1563" s="13">
        <f t="shared" si="99"/>
        <v>0</v>
      </c>
    </row>
    <row r="1564" spans="1:41" x14ac:dyDescent="0.25">
      <c r="A1564" t="s">
        <v>1740</v>
      </c>
      <c r="C1564" t="s">
        <v>43</v>
      </c>
      <c r="D1564" t="s">
        <v>1713</v>
      </c>
      <c r="E1564">
        <v>-7.03</v>
      </c>
      <c r="F1564">
        <v>107.9</v>
      </c>
      <c r="G1564">
        <v>1E-4</v>
      </c>
      <c r="J1564" t="s">
        <v>3</v>
      </c>
      <c r="N1564" t="s">
        <v>1714</v>
      </c>
      <c r="O1564" t="s">
        <v>847</v>
      </c>
      <c r="P1564" t="s">
        <v>388</v>
      </c>
      <c r="Q1564" t="s">
        <v>1716</v>
      </c>
      <c r="S1564">
        <v>77.099999999999994</v>
      </c>
      <c r="T1564">
        <v>0.12</v>
      </c>
      <c r="U1564">
        <v>12.37</v>
      </c>
      <c r="W1564">
        <v>0.31</v>
      </c>
      <c r="Y1564">
        <v>0.73</v>
      </c>
      <c r="AB1564">
        <v>0.05</v>
      </c>
      <c r="AC1564">
        <v>0.11</v>
      </c>
      <c r="AD1564">
        <v>1</v>
      </c>
      <c r="AE1564">
        <v>3.7</v>
      </c>
      <c r="AF1564">
        <v>3.95</v>
      </c>
      <c r="AG1564">
        <v>0.01</v>
      </c>
      <c r="AL1564" s="11">
        <f t="shared" si="96"/>
        <v>0</v>
      </c>
      <c r="AM1564" s="12">
        <f t="shared" si="97"/>
        <v>0</v>
      </c>
      <c r="AN1564" s="12">
        <f t="shared" si="98"/>
        <v>0</v>
      </c>
      <c r="AO1564" s="13">
        <f t="shared" si="99"/>
        <v>0</v>
      </c>
    </row>
    <row r="1565" spans="1:41" x14ac:dyDescent="0.25">
      <c r="A1565" t="s">
        <v>1741</v>
      </c>
      <c r="C1565" t="s">
        <v>43</v>
      </c>
      <c r="D1565" t="s">
        <v>1713</v>
      </c>
      <c r="E1565">
        <v>-7.2182000000000004</v>
      </c>
      <c r="F1565">
        <v>107.84099999999999</v>
      </c>
      <c r="G1565">
        <v>1E-4</v>
      </c>
      <c r="J1565" t="s">
        <v>3</v>
      </c>
      <c r="N1565" t="s">
        <v>1714</v>
      </c>
      <c r="O1565" t="s">
        <v>847</v>
      </c>
      <c r="P1565" t="s">
        <v>388</v>
      </c>
      <c r="Q1565" t="s">
        <v>1716</v>
      </c>
      <c r="S1565">
        <v>76.400000000000006</v>
      </c>
      <c r="T1565">
        <v>0.15</v>
      </c>
      <c r="U1565">
        <v>12.88</v>
      </c>
      <c r="W1565">
        <v>0.33</v>
      </c>
      <c r="Y1565">
        <v>0.96</v>
      </c>
      <c r="AB1565">
        <v>0.05</v>
      </c>
      <c r="AC1565">
        <v>0.13</v>
      </c>
      <c r="AD1565">
        <v>1.1200000000000001</v>
      </c>
      <c r="AE1565">
        <v>3.73</v>
      </c>
      <c r="AF1565">
        <v>3.89</v>
      </c>
      <c r="AG1565">
        <v>0.02</v>
      </c>
      <c r="AL1565" s="11">
        <f t="shared" si="96"/>
        <v>0</v>
      </c>
      <c r="AM1565" s="12">
        <f t="shared" si="97"/>
        <v>0</v>
      </c>
      <c r="AN1565" s="12">
        <f t="shared" si="98"/>
        <v>0</v>
      </c>
      <c r="AO1565" s="13">
        <f t="shared" si="99"/>
        <v>0</v>
      </c>
    </row>
    <row r="1566" spans="1:41" x14ac:dyDescent="0.25">
      <c r="A1566" t="s">
        <v>1742</v>
      </c>
      <c r="C1566" t="s">
        <v>43</v>
      </c>
      <c r="D1566" t="s">
        <v>1713</v>
      </c>
      <c r="E1566">
        <v>19.2333</v>
      </c>
      <c r="F1566">
        <v>-97.433300000000003</v>
      </c>
      <c r="G1566">
        <v>1E-4</v>
      </c>
      <c r="J1566" t="s">
        <v>3</v>
      </c>
      <c r="N1566" t="s">
        <v>1714</v>
      </c>
      <c r="O1566" t="s">
        <v>847</v>
      </c>
      <c r="P1566" t="s">
        <v>388</v>
      </c>
      <c r="Q1566" t="s">
        <v>1716</v>
      </c>
      <c r="S1566">
        <v>74.2</v>
      </c>
      <c r="T1566">
        <v>0.02</v>
      </c>
      <c r="U1566">
        <v>14.04</v>
      </c>
      <c r="W1566">
        <v>0.09</v>
      </c>
      <c r="Y1566">
        <v>0.52</v>
      </c>
      <c r="AB1566">
        <v>0.12</v>
      </c>
      <c r="AC1566">
        <v>0.03</v>
      </c>
      <c r="AD1566">
        <v>0.48</v>
      </c>
      <c r="AE1566">
        <v>4.42</v>
      </c>
      <c r="AF1566">
        <v>4.1500000000000004</v>
      </c>
      <c r="AG1566">
        <v>0.04</v>
      </c>
      <c r="AL1566" s="11">
        <f t="shared" si="96"/>
        <v>0</v>
      </c>
      <c r="AM1566" s="12">
        <f t="shared" si="97"/>
        <v>0</v>
      </c>
      <c r="AN1566" s="12">
        <f t="shared" si="98"/>
        <v>0</v>
      </c>
      <c r="AO1566" s="13">
        <f t="shared" si="99"/>
        <v>0</v>
      </c>
    </row>
    <row r="1567" spans="1:41" x14ac:dyDescent="0.25">
      <c r="A1567" t="s">
        <v>1743</v>
      </c>
      <c r="C1567" t="s">
        <v>43</v>
      </c>
      <c r="D1567" t="s">
        <v>1713</v>
      </c>
      <c r="E1567">
        <v>19.2333</v>
      </c>
      <c r="F1567">
        <v>-97.433300000000003</v>
      </c>
      <c r="G1567">
        <v>1E-4</v>
      </c>
      <c r="J1567" t="s">
        <v>3</v>
      </c>
      <c r="N1567" t="s">
        <v>1714</v>
      </c>
      <c r="O1567" t="s">
        <v>847</v>
      </c>
      <c r="P1567" t="s">
        <v>388</v>
      </c>
      <c r="Q1567" t="s">
        <v>1716</v>
      </c>
      <c r="S1567">
        <v>74.599999999999994</v>
      </c>
      <c r="T1567">
        <v>0.02</v>
      </c>
      <c r="U1567">
        <v>14.08</v>
      </c>
      <c r="W1567">
        <v>0.11</v>
      </c>
      <c r="Y1567">
        <v>0.52</v>
      </c>
      <c r="AB1567">
        <v>0.13</v>
      </c>
      <c r="AC1567">
        <v>0.03</v>
      </c>
      <c r="AD1567">
        <v>0.48</v>
      </c>
      <c r="AE1567">
        <v>4.3899999999999997</v>
      </c>
      <c r="AF1567">
        <v>4.16</v>
      </c>
      <c r="AG1567">
        <v>0.05</v>
      </c>
      <c r="AL1567" s="11">
        <f t="shared" si="96"/>
        <v>0</v>
      </c>
      <c r="AM1567" s="12">
        <f t="shared" si="97"/>
        <v>0</v>
      </c>
      <c r="AN1567" s="12">
        <f t="shared" si="98"/>
        <v>0</v>
      </c>
      <c r="AO1567" s="13">
        <f t="shared" si="99"/>
        <v>0</v>
      </c>
    </row>
    <row r="1568" spans="1:41" x14ac:dyDescent="0.25">
      <c r="A1568" t="s">
        <v>1744</v>
      </c>
      <c r="C1568" t="s">
        <v>43</v>
      </c>
      <c r="D1568" t="s">
        <v>1713</v>
      </c>
      <c r="E1568">
        <v>20.1083</v>
      </c>
      <c r="F1568">
        <v>-98.341700000000003</v>
      </c>
      <c r="G1568">
        <v>1E-4</v>
      </c>
      <c r="J1568" t="s">
        <v>3</v>
      </c>
      <c r="N1568" t="s">
        <v>1714</v>
      </c>
      <c r="O1568" t="s">
        <v>847</v>
      </c>
      <c r="P1568" t="s">
        <v>388</v>
      </c>
      <c r="Q1568" t="s">
        <v>1716</v>
      </c>
      <c r="S1568">
        <v>74.3</v>
      </c>
      <c r="T1568">
        <v>0.2</v>
      </c>
      <c r="U1568">
        <v>12.44</v>
      </c>
      <c r="W1568">
        <v>0.75</v>
      </c>
      <c r="Y1568">
        <v>1.74</v>
      </c>
      <c r="AB1568">
        <v>0.05</v>
      </c>
      <c r="AD1568">
        <v>0.51</v>
      </c>
      <c r="AE1568">
        <v>4.8</v>
      </c>
      <c r="AF1568">
        <v>4.38</v>
      </c>
      <c r="AG1568">
        <v>0.01</v>
      </c>
      <c r="AL1568" s="11">
        <f t="shared" si="96"/>
        <v>0</v>
      </c>
      <c r="AM1568" s="12">
        <f t="shared" si="97"/>
        <v>0</v>
      </c>
      <c r="AN1568" s="12">
        <f t="shared" si="98"/>
        <v>0</v>
      </c>
      <c r="AO1568" s="13">
        <f t="shared" si="99"/>
        <v>0</v>
      </c>
    </row>
    <row r="1569" spans="1:41" x14ac:dyDescent="0.25">
      <c r="A1569" t="s">
        <v>1745</v>
      </c>
      <c r="C1569" t="s">
        <v>43</v>
      </c>
      <c r="D1569" t="s">
        <v>1713</v>
      </c>
      <c r="E1569">
        <v>20.133299999999998</v>
      </c>
      <c r="F1569">
        <v>-98.633300000000006</v>
      </c>
      <c r="G1569">
        <v>1E-4</v>
      </c>
      <c r="J1569" t="s">
        <v>3</v>
      </c>
      <c r="N1569" t="s">
        <v>1714</v>
      </c>
      <c r="O1569" t="s">
        <v>847</v>
      </c>
      <c r="P1569" t="s">
        <v>388</v>
      </c>
      <c r="Q1569" t="s">
        <v>1716</v>
      </c>
      <c r="S1569">
        <v>75</v>
      </c>
      <c r="T1569">
        <v>0.2</v>
      </c>
      <c r="U1569">
        <v>11.25</v>
      </c>
      <c r="W1569">
        <v>1.83</v>
      </c>
      <c r="Y1569">
        <v>0.45</v>
      </c>
      <c r="AB1569">
        <v>0.15</v>
      </c>
      <c r="AC1569">
        <v>0.05</v>
      </c>
      <c r="AD1569">
        <v>0.1</v>
      </c>
      <c r="AE1569">
        <v>5.15</v>
      </c>
      <c r="AF1569">
        <v>4.4400000000000004</v>
      </c>
      <c r="AG1569">
        <v>0.01</v>
      </c>
      <c r="AL1569" s="11">
        <f t="shared" si="96"/>
        <v>0</v>
      </c>
      <c r="AM1569" s="12">
        <f t="shared" si="97"/>
        <v>0</v>
      </c>
      <c r="AN1569" s="12">
        <f t="shared" si="98"/>
        <v>0</v>
      </c>
      <c r="AO1569" s="13">
        <f t="shared" si="99"/>
        <v>0</v>
      </c>
    </row>
    <row r="1570" spans="1:41" x14ac:dyDescent="0.25">
      <c r="A1570" t="s">
        <v>1746</v>
      </c>
      <c r="C1570" t="s">
        <v>43</v>
      </c>
      <c r="D1570" t="s">
        <v>1713</v>
      </c>
      <c r="E1570">
        <v>20.616700000000002</v>
      </c>
      <c r="F1570">
        <v>-98.625</v>
      </c>
      <c r="G1570">
        <v>1E-4</v>
      </c>
      <c r="J1570" t="s">
        <v>3</v>
      </c>
      <c r="N1570" t="s">
        <v>1714</v>
      </c>
      <c r="O1570" t="s">
        <v>847</v>
      </c>
      <c r="P1570" t="s">
        <v>388</v>
      </c>
      <c r="Q1570" t="s">
        <v>1716</v>
      </c>
      <c r="S1570">
        <v>74.8</v>
      </c>
      <c r="T1570">
        <v>0.23</v>
      </c>
      <c r="U1570">
        <v>12.85</v>
      </c>
      <c r="W1570">
        <v>0.39</v>
      </c>
      <c r="Y1570">
        <v>1.0900000000000001</v>
      </c>
      <c r="AB1570">
        <v>0.02</v>
      </c>
      <c r="AC1570">
        <v>0.13</v>
      </c>
      <c r="AD1570">
        <v>0.67</v>
      </c>
      <c r="AE1570">
        <v>3.44</v>
      </c>
      <c r="AF1570">
        <v>5.34</v>
      </c>
      <c r="AG1570">
        <v>0.03</v>
      </c>
      <c r="AL1570" s="11">
        <f t="shared" si="96"/>
        <v>0</v>
      </c>
      <c r="AM1570" s="12">
        <f t="shared" si="97"/>
        <v>0</v>
      </c>
      <c r="AN1570" s="12">
        <f t="shared" si="98"/>
        <v>0</v>
      </c>
      <c r="AO1570" s="13">
        <f t="shared" si="99"/>
        <v>0</v>
      </c>
    </row>
    <row r="1571" spans="1:41" x14ac:dyDescent="0.25">
      <c r="A1571" t="s">
        <v>1747</v>
      </c>
      <c r="C1571" t="s">
        <v>43</v>
      </c>
      <c r="D1571" t="s">
        <v>1713</v>
      </c>
      <c r="E1571">
        <v>20.908300000000001</v>
      </c>
      <c r="F1571">
        <v>-103.892</v>
      </c>
      <c r="G1571">
        <v>1E-4</v>
      </c>
      <c r="J1571" t="s">
        <v>3</v>
      </c>
      <c r="N1571" t="s">
        <v>1714</v>
      </c>
      <c r="O1571" t="s">
        <v>847</v>
      </c>
      <c r="P1571" t="s">
        <v>388</v>
      </c>
      <c r="Q1571" t="s">
        <v>1716</v>
      </c>
      <c r="S1571">
        <v>73.5</v>
      </c>
      <c r="T1571">
        <v>0.18</v>
      </c>
      <c r="U1571">
        <v>13.95</v>
      </c>
      <c r="W1571">
        <v>0.64</v>
      </c>
      <c r="Y1571">
        <v>0.89</v>
      </c>
      <c r="AB1571">
        <v>0.06</v>
      </c>
      <c r="AC1571">
        <v>0.11</v>
      </c>
      <c r="AD1571">
        <v>0.53</v>
      </c>
      <c r="AE1571">
        <v>4.71</v>
      </c>
      <c r="AF1571">
        <v>4.92</v>
      </c>
      <c r="AG1571">
        <v>0.02</v>
      </c>
      <c r="AL1571" s="11">
        <f t="shared" si="96"/>
        <v>0</v>
      </c>
      <c r="AM1571" s="12">
        <f t="shared" si="97"/>
        <v>0</v>
      </c>
      <c r="AN1571" s="12">
        <f t="shared" si="98"/>
        <v>0</v>
      </c>
      <c r="AO1571" s="13">
        <f t="shared" si="99"/>
        <v>0</v>
      </c>
    </row>
    <row r="1572" spans="1:41" x14ac:dyDescent="0.25">
      <c r="A1572" t="s">
        <v>1748</v>
      </c>
      <c r="C1572" t="s">
        <v>43</v>
      </c>
      <c r="D1572" t="s">
        <v>1713</v>
      </c>
      <c r="E1572">
        <v>20.908300000000001</v>
      </c>
      <c r="F1572">
        <v>-103.9</v>
      </c>
      <c r="G1572">
        <v>1E-4</v>
      </c>
      <c r="J1572" t="s">
        <v>3</v>
      </c>
      <c r="N1572" t="s">
        <v>1714</v>
      </c>
      <c r="O1572" t="s">
        <v>847</v>
      </c>
      <c r="P1572" t="s">
        <v>388</v>
      </c>
      <c r="Q1572" t="s">
        <v>1716</v>
      </c>
      <c r="S1572">
        <v>74.900000000000006</v>
      </c>
      <c r="T1572">
        <v>0.13</v>
      </c>
      <c r="U1572">
        <v>13.26</v>
      </c>
      <c r="W1572">
        <v>0.62</v>
      </c>
      <c r="Y1572">
        <v>0.78</v>
      </c>
      <c r="AB1572">
        <v>0.06</v>
      </c>
      <c r="AC1572">
        <v>0.06</v>
      </c>
      <c r="AD1572">
        <v>0.41</v>
      </c>
      <c r="AE1572">
        <v>4.55</v>
      </c>
      <c r="AF1572">
        <v>4.96</v>
      </c>
      <c r="AG1572">
        <v>0.01</v>
      </c>
      <c r="AL1572" s="11">
        <f t="shared" si="96"/>
        <v>0</v>
      </c>
      <c r="AM1572" s="12">
        <f t="shared" si="97"/>
        <v>0</v>
      </c>
      <c r="AN1572" s="12">
        <f t="shared" si="98"/>
        <v>0</v>
      </c>
      <c r="AO1572" s="13">
        <f t="shared" si="99"/>
        <v>0</v>
      </c>
    </row>
    <row r="1573" spans="1:41" x14ac:dyDescent="0.25">
      <c r="A1573" t="s">
        <v>1749</v>
      </c>
      <c r="C1573" t="s">
        <v>43</v>
      </c>
      <c r="D1573" t="s">
        <v>1713</v>
      </c>
      <c r="E1573">
        <v>20.133299999999998</v>
      </c>
      <c r="F1573">
        <v>-98.633300000000006</v>
      </c>
      <c r="G1573">
        <v>1E-4</v>
      </c>
      <c r="J1573" t="s">
        <v>3</v>
      </c>
      <c r="N1573" t="s">
        <v>1714</v>
      </c>
      <c r="O1573" t="s">
        <v>847</v>
      </c>
      <c r="P1573" t="s">
        <v>388</v>
      </c>
      <c r="Q1573" t="s">
        <v>1716</v>
      </c>
      <c r="S1573">
        <v>75.7</v>
      </c>
      <c r="T1573">
        <v>0.21</v>
      </c>
      <c r="U1573">
        <v>11.44</v>
      </c>
      <c r="W1573">
        <v>1.86</v>
      </c>
      <c r="Y1573">
        <v>0.45</v>
      </c>
      <c r="AB1573">
        <v>0.15</v>
      </c>
      <c r="AC1573">
        <v>0.05</v>
      </c>
      <c r="AD1573">
        <v>0.12</v>
      </c>
      <c r="AE1573">
        <v>5.25</v>
      </c>
      <c r="AF1573">
        <v>4.53</v>
      </c>
      <c r="AG1573">
        <v>0.01</v>
      </c>
      <c r="AL1573" s="11">
        <f t="shared" si="96"/>
        <v>0</v>
      </c>
      <c r="AM1573" s="12">
        <f t="shared" si="97"/>
        <v>0</v>
      </c>
      <c r="AN1573" s="12">
        <f t="shared" si="98"/>
        <v>0</v>
      </c>
      <c r="AO1573" s="13">
        <f t="shared" si="99"/>
        <v>0</v>
      </c>
    </row>
    <row r="1574" spans="1:41" x14ac:dyDescent="0.25">
      <c r="A1574" t="s">
        <v>1750</v>
      </c>
      <c r="C1574" t="s">
        <v>43</v>
      </c>
      <c r="D1574" t="s">
        <v>1713</v>
      </c>
      <c r="E1574">
        <v>14.7333</v>
      </c>
      <c r="F1574">
        <v>-90.355000000000004</v>
      </c>
      <c r="G1574">
        <v>1E-4</v>
      </c>
      <c r="J1574" t="s">
        <v>3</v>
      </c>
      <c r="N1574" t="s">
        <v>1714</v>
      </c>
      <c r="O1574" t="s">
        <v>847</v>
      </c>
      <c r="P1574" t="s">
        <v>388</v>
      </c>
      <c r="Q1574" t="s">
        <v>1716</v>
      </c>
      <c r="S1574">
        <v>75.5</v>
      </c>
      <c r="T1574">
        <v>0.14000000000000001</v>
      </c>
      <c r="U1574">
        <v>13.63</v>
      </c>
      <c r="W1574">
        <v>0.51</v>
      </c>
      <c r="Y1574">
        <v>0.32</v>
      </c>
      <c r="AB1574">
        <v>0.09</v>
      </c>
      <c r="AC1574">
        <v>0.14000000000000001</v>
      </c>
      <c r="AD1574">
        <v>0.97</v>
      </c>
      <c r="AE1574">
        <v>4.1100000000000003</v>
      </c>
      <c r="AF1574">
        <v>4.05</v>
      </c>
      <c r="AG1574">
        <v>0.02</v>
      </c>
      <c r="AL1574" s="11">
        <f t="shared" si="96"/>
        <v>0</v>
      </c>
      <c r="AM1574" s="12">
        <f t="shared" si="97"/>
        <v>0</v>
      </c>
      <c r="AN1574" s="12">
        <f t="shared" si="98"/>
        <v>0</v>
      </c>
      <c r="AO1574" s="13">
        <f t="shared" si="99"/>
        <v>0</v>
      </c>
    </row>
    <row r="1575" spans="1:41" x14ac:dyDescent="0.25">
      <c r="A1575" t="s">
        <v>1751</v>
      </c>
      <c r="C1575" t="s">
        <v>43</v>
      </c>
      <c r="D1575" t="s">
        <v>1713</v>
      </c>
      <c r="E1575">
        <v>14.408300000000001</v>
      </c>
      <c r="F1575">
        <v>-89.991699999999994</v>
      </c>
      <c r="G1575">
        <v>1E-4</v>
      </c>
      <c r="J1575" t="s">
        <v>3</v>
      </c>
      <c r="N1575" t="s">
        <v>1714</v>
      </c>
      <c r="O1575" t="s">
        <v>847</v>
      </c>
      <c r="P1575" t="s">
        <v>388</v>
      </c>
      <c r="Q1575" t="s">
        <v>1716</v>
      </c>
      <c r="S1575">
        <v>74.5</v>
      </c>
      <c r="T1575">
        <v>0.22</v>
      </c>
      <c r="U1575">
        <v>13.8</v>
      </c>
      <c r="W1575">
        <v>0.41</v>
      </c>
      <c r="Y1575">
        <v>0.81</v>
      </c>
      <c r="AB1575">
        <v>0.06</v>
      </c>
      <c r="AC1575">
        <v>0.24</v>
      </c>
      <c r="AD1575">
        <v>1.18</v>
      </c>
      <c r="AE1575">
        <v>3.95</v>
      </c>
      <c r="AF1575">
        <v>4.24</v>
      </c>
      <c r="AG1575">
        <v>0.04</v>
      </c>
      <c r="AL1575" s="11">
        <f t="shared" si="96"/>
        <v>0</v>
      </c>
      <c r="AM1575" s="12">
        <f t="shared" si="97"/>
        <v>0</v>
      </c>
      <c r="AN1575" s="12">
        <f t="shared" si="98"/>
        <v>0</v>
      </c>
      <c r="AO1575" s="13">
        <f t="shared" si="99"/>
        <v>0</v>
      </c>
    </row>
    <row r="1576" spans="1:41" x14ac:dyDescent="0.25">
      <c r="A1576" t="s">
        <v>1752</v>
      </c>
      <c r="C1576" t="s">
        <v>43</v>
      </c>
      <c r="D1576" t="s">
        <v>1713</v>
      </c>
      <c r="E1576">
        <v>20.716699999999999</v>
      </c>
      <c r="F1576">
        <v>-103.292</v>
      </c>
      <c r="G1576">
        <v>1E-4</v>
      </c>
      <c r="J1576" t="s">
        <v>3</v>
      </c>
      <c r="N1576" t="s">
        <v>1714</v>
      </c>
      <c r="O1576" t="s">
        <v>847</v>
      </c>
      <c r="P1576" t="s">
        <v>388</v>
      </c>
      <c r="Q1576" t="s">
        <v>1716</v>
      </c>
      <c r="S1576">
        <v>75.8</v>
      </c>
      <c r="T1576">
        <v>0.14000000000000001</v>
      </c>
      <c r="U1576">
        <v>13.02</v>
      </c>
      <c r="W1576">
        <v>0.41</v>
      </c>
      <c r="Y1576">
        <v>0.64</v>
      </c>
      <c r="AB1576">
        <v>0.05</v>
      </c>
      <c r="AC1576">
        <v>0.09</v>
      </c>
      <c r="AD1576">
        <v>0.51</v>
      </c>
      <c r="AE1576">
        <v>4.17</v>
      </c>
      <c r="AF1576">
        <v>4.75</v>
      </c>
      <c r="AG1576">
        <v>0.01</v>
      </c>
      <c r="AL1576" s="11">
        <f t="shared" si="96"/>
        <v>0</v>
      </c>
      <c r="AM1576" s="12">
        <f t="shared" si="97"/>
        <v>0</v>
      </c>
      <c r="AN1576" s="12">
        <f t="shared" si="98"/>
        <v>0</v>
      </c>
      <c r="AO1576" s="13">
        <f t="shared" si="99"/>
        <v>0</v>
      </c>
    </row>
    <row r="1577" spans="1:41" x14ac:dyDescent="0.25">
      <c r="A1577" t="s">
        <v>1753</v>
      </c>
      <c r="C1577" t="s">
        <v>43</v>
      </c>
      <c r="D1577" t="s">
        <v>1713</v>
      </c>
      <c r="E1577">
        <v>41.623800000000003</v>
      </c>
      <c r="F1577">
        <v>-121.461</v>
      </c>
      <c r="G1577">
        <v>1E-4</v>
      </c>
      <c r="J1577" t="s">
        <v>3</v>
      </c>
      <c r="N1577" t="s">
        <v>1714</v>
      </c>
      <c r="O1577" t="s">
        <v>847</v>
      </c>
      <c r="P1577" t="s">
        <v>388</v>
      </c>
      <c r="Q1577" t="s">
        <v>389</v>
      </c>
      <c r="S1577">
        <v>73.3</v>
      </c>
      <c r="T1577">
        <v>0.28999999999999998</v>
      </c>
      <c r="U1577">
        <v>13.99</v>
      </c>
      <c r="W1577">
        <v>0.41</v>
      </c>
      <c r="Y1577">
        <v>1.29</v>
      </c>
      <c r="AB1577">
        <v>0.04</v>
      </c>
      <c r="AC1577">
        <v>0.26</v>
      </c>
      <c r="AD1577">
        <v>1.23</v>
      </c>
      <c r="AE1577">
        <v>4.12</v>
      </c>
      <c r="AF1577">
        <v>4.33</v>
      </c>
      <c r="AG1577">
        <v>0.05</v>
      </c>
      <c r="AL1577" s="11">
        <f t="shared" si="96"/>
        <v>0</v>
      </c>
      <c r="AM1577" s="12">
        <f t="shared" si="97"/>
        <v>1</v>
      </c>
      <c r="AN1577" s="12">
        <f t="shared" si="98"/>
        <v>0</v>
      </c>
      <c r="AO1577" s="13">
        <f t="shared" si="99"/>
        <v>0</v>
      </c>
    </row>
    <row r="1578" spans="1:41" x14ac:dyDescent="0.25">
      <c r="A1578" t="s">
        <v>1754</v>
      </c>
      <c r="C1578" t="s">
        <v>43</v>
      </c>
      <c r="D1578" t="s">
        <v>1713</v>
      </c>
      <c r="E1578">
        <v>41.522500000000001</v>
      </c>
      <c r="F1578">
        <v>-121.70699999999999</v>
      </c>
      <c r="G1578">
        <v>1E-4</v>
      </c>
      <c r="J1578" t="s">
        <v>3</v>
      </c>
      <c r="N1578" t="s">
        <v>1714</v>
      </c>
      <c r="O1578" t="s">
        <v>847</v>
      </c>
      <c r="P1578" t="s">
        <v>388</v>
      </c>
      <c r="Q1578" t="s">
        <v>1716</v>
      </c>
      <c r="S1578">
        <v>75.2</v>
      </c>
      <c r="T1578">
        <v>0.22</v>
      </c>
      <c r="U1578">
        <v>13.34</v>
      </c>
      <c r="W1578">
        <v>0.4</v>
      </c>
      <c r="Y1578">
        <v>0.86</v>
      </c>
      <c r="AB1578">
        <v>0.04</v>
      </c>
      <c r="AC1578">
        <v>0.19</v>
      </c>
      <c r="AD1578">
        <v>0.85</v>
      </c>
      <c r="AE1578">
        <v>3.97</v>
      </c>
      <c r="AF1578">
        <v>4.57</v>
      </c>
      <c r="AG1578">
        <v>0.03</v>
      </c>
      <c r="AL1578" s="11">
        <f t="shared" si="96"/>
        <v>0</v>
      </c>
      <c r="AM1578" s="12">
        <f t="shared" si="97"/>
        <v>0</v>
      </c>
      <c r="AN1578" s="12">
        <f t="shared" si="98"/>
        <v>0</v>
      </c>
      <c r="AO1578" s="13">
        <f t="shared" si="99"/>
        <v>0</v>
      </c>
    </row>
    <row r="1579" spans="1:41" x14ac:dyDescent="0.25">
      <c r="A1579" t="s">
        <v>1755</v>
      </c>
      <c r="C1579" t="s">
        <v>43</v>
      </c>
      <c r="D1579" t="s">
        <v>1713</v>
      </c>
      <c r="E1579">
        <v>41.576500000000003</v>
      </c>
      <c r="F1579">
        <v>-121.67700000000001</v>
      </c>
      <c r="G1579">
        <v>1E-4</v>
      </c>
      <c r="J1579" t="s">
        <v>3</v>
      </c>
      <c r="N1579" t="s">
        <v>1714</v>
      </c>
      <c r="O1579" t="s">
        <v>847</v>
      </c>
      <c r="P1579" t="s">
        <v>388</v>
      </c>
      <c r="Q1579" t="s">
        <v>1716</v>
      </c>
      <c r="S1579">
        <v>74</v>
      </c>
      <c r="T1579">
        <v>0.28000000000000003</v>
      </c>
      <c r="U1579">
        <v>14.02</v>
      </c>
      <c r="W1579">
        <v>0.42</v>
      </c>
      <c r="Y1579">
        <v>1.25</v>
      </c>
      <c r="AB1579">
        <v>0.04</v>
      </c>
      <c r="AC1579">
        <v>0.26</v>
      </c>
      <c r="AD1579">
        <v>1.21</v>
      </c>
      <c r="AE1579">
        <v>4.0599999999999996</v>
      </c>
      <c r="AF1579">
        <v>4.34</v>
      </c>
      <c r="AG1579">
        <v>0.05</v>
      </c>
      <c r="AL1579" s="11">
        <f t="shared" si="96"/>
        <v>0</v>
      </c>
      <c r="AM1579" s="12">
        <f t="shared" si="97"/>
        <v>0</v>
      </c>
      <c r="AN1579" s="12">
        <f t="shared" si="98"/>
        <v>0</v>
      </c>
      <c r="AO1579" s="13">
        <f t="shared" si="99"/>
        <v>0</v>
      </c>
    </row>
    <row r="1580" spans="1:41" x14ac:dyDescent="0.25">
      <c r="A1580" t="s">
        <v>1756</v>
      </c>
      <c r="C1580" t="s">
        <v>43</v>
      </c>
      <c r="D1580" t="s">
        <v>1713</v>
      </c>
      <c r="E1580">
        <v>43.704999999999998</v>
      </c>
      <c r="F1580">
        <v>-121.24299999999999</v>
      </c>
      <c r="G1580">
        <v>1E-4</v>
      </c>
      <c r="J1580" t="s">
        <v>3</v>
      </c>
      <c r="N1580" t="s">
        <v>1714</v>
      </c>
      <c r="O1580" t="s">
        <v>847</v>
      </c>
      <c r="P1580" t="s">
        <v>388</v>
      </c>
      <c r="Q1580" t="s">
        <v>1716</v>
      </c>
      <c r="S1580">
        <v>72.7</v>
      </c>
      <c r="T1580">
        <v>0.23</v>
      </c>
      <c r="U1580">
        <v>14.33</v>
      </c>
      <c r="W1580">
        <v>0.5</v>
      </c>
      <c r="Y1580">
        <v>1.53</v>
      </c>
      <c r="AB1580">
        <v>0.06</v>
      </c>
      <c r="AC1580">
        <v>0.15</v>
      </c>
      <c r="AD1580">
        <v>0.81</v>
      </c>
      <c r="AE1580">
        <v>5.14</v>
      </c>
      <c r="AF1580">
        <v>4.01</v>
      </c>
      <c r="AG1580">
        <v>0.03</v>
      </c>
      <c r="AL1580" s="11">
        <f t="shared" si="96"/>
        <v>0</v>
      </c>
      <c r="AM1580" s="12">
        <f t="shared" si="97"/>
        <v>0</v>
      </c>
      <c r="AN1580" s="12">
        <f t="shared" si="98"/>
        <v>0</v>
      </c>
      <c r="AO1580" s="13">
        <f t="shared" si="99"/>
        <v>0</v>
      </c>
    </row>
    <row r="1581" spans="1:41" x14ac:dyDescent="0.25">
      <c r="A1581" t="s">
        <v>1757</v>
      </c>
      <c r="C1581" t="s">
        <v>43</v>
      </c>
      <c r="D1581" t="s">
        <v>1713</v>
      </c>
      <c r="E1581">
        <v>36.15</v>
      </c>
      <c r="F1581">
        <v>138.14500000000001</v>
      </c>
      <c r="G1581">
        <v>1E-4</v>
      </c>
      <c r="J1581" t="s">
        <v>3</v>
      </c>
      <c r="N1581" t="s">
        <v>1714</v>
      </c>
      <c r="O1581" t="s">
        <v>847</v>
      </c>
      <c r="P1581" t="s">
        <v>388</v>
      </c>
      <c r="Q1581" t="s">
        <v>1716</v>
      </c>
      <c r="S1581">
        <v>76</v>
      </c>
      <c r="T1581">
        <v>0.1</v>
      </c>
      <c r="U1581">
        <v>12.4</v>
      </c>
      <c r="W1581">
        <v>0.28999999999999998</v>
      </c>
      <c r="Y1581">
        <v>0.48</v>
      </c>
      <c r="AB1581">
        <v>0.1</v>
      </c>
      <c r="AC1581">
        <v>7.0000000000000007E-2</v>
      </c>
      <c r="AD1581">
        <v>0.59</v>
      </c>
      <c r="AE1581">
        <v>3.97</v>
      </c>
      <c r="AF1581">
        <v>4.5</v>
      </c>
      <c r="AG1581">
        <v>0.01</v>
      </c>
      <c r="AL1581" s="11">
        <f t="shared" si="96"/>
        <v>0</v>
      </c>
      <c r="AM1581" s="12">
        <f t="shared" si="97"/>
        <v>0</v>
      </c>
      <c r="AN1581" s="12">
        <f t="shared" si="98"/>
        <v>0</v>
      </c>
      <c r="AO1581" s="13">
        <f t="shared" si="99"/>
        <v>0</v>
      </c>
    </row>
    <row r="1582" spans="1:41" x14ac:dyDescent="0.25">
      <c r="A1582" t="s">
        <v>1758</v>
      </c>
      <c r="C1582" t="s">
        <v>43</v>
      </c>
      <c r="D1582" t="s">
        <v>1713</v>
      </c>
      <c r="E1582">
        <v>-0.5</v>
      </c>
      <c r="F1582">
        <v>-78.2</v>
      </c>
      <c r="G1582">
        <v>1E-4</v>
      </c>
      <c r="J1582" t="s">
        <v>3</v>
      </c>
      <c r="N1582" t="s">
        <v>1714</v>
      </c>
      <c r="O1582" t="s">
        <v>847</v>
      </c>
      <c r="P1582" t="s">
        <v>388</v>
      </c>
      <c r="Q1582" t="s">
        <v>1716</v>
      </c>
      <c r="S1582">
        <v>77.2</v>
      </c>
      <c r="T1582">
        <v>0.1</v>
      </c>
      <c r="U1582">
        <v>12.84</v>
      </c>
      <c r="W1582">
        <v>0.2</v>
      </c>
      <c r="Y1582">
        <v>0.35</v>
      </c>
      <c r="AB1582">
        <v>0.05</v>
      </c>
      <c r="AC1582">
        <v>7.0000000000000007E-2</v>
      </c>
      <c r="AD1582">
        <v>0.57999999999999996</v>
      </c>
      <c r="AE1582">
        <v>3.65</v>
      </c>
      <c r="AF1582">
        <v>4.59</v>
      </c>
      <c r="AG1582">
        <v>0.01</v>
      </c>
      <c r="AL1582" s="11">
        <f t="shared" si="96"/>
        <v>0</v>
      </c>
      <c r="AM1582" s="12">
        <f t="shared" si="97"/>
        <v>0</v>
      </c>
      <c r="AN1582" s="12">
        <f t="shared" si="98"/>
        <v>0</v>
      </c>
      <c r="AO1582" s="13">
        <f t="shared" si="99"/>
        <v>0</v>
      </c>
    </row>
    <row r="1583" spans="1:41" x14ac:dyDescent="0.25">
      <c r="A1583" t="s">
        <v>1759</v>
      </c>
      <c r="C1583" t="s">
        <v>43</v>
      </c>
      <c r="D1583" t="s">
        <v>1713</v>
      </c>
      <c r="E1583">
        <v>38.903199999999998</v>
      </c>
      <c r="F1583">
        <v>-122.789</v>
      </c>
      <c r="G1583">
        <v>1E-4</v>
      </c>
      <c r="J1583" t="s">
        <v>3</v>
      </c>
      <c r="N1583" t="s">
        <v>1714</v>
      </c>
      <c r="O1583" t="s">
        <v>847</v>
      </c>
      <c r="P1583" t="s">
        <v>388</v>
      </c>
      <c r="Q1583" t="s">
        <v>389</v>
      </c>
      <c r="S1583">
        <v>75.7</v>
      </c>
      <c r="T1583">
        <v>0.26</v>
      </c>
      <c r="U1583">
        <v>13.1</v>
      </c>
      <c r="W1583">
        <v>0.19</v>
      </c>
      <c r="Y1583">
        <v>1.1200000000000001</v>
      </c>
      <c r="AB1583">
        <v>0.03</v>
      </c>
      <c r="AC1583">
        <v>0.19</v>
      </c>
      <c r="AD1583">
        <v>1</v>
      </c>
      <c r="AE1583">
        <v>3.43</v>
      </c>
      <c r="AF1583">
        <v>4.67</v>
      </c>
      <c r="AG1583">
        <v>0.03</v>
      </c>
      <c r="AL1583" s="11">
        <f t="shared" si="96"/>
        <v>0</v>
      </c>
      <c r="AM1583" s="12">
        <f t="shared" si="97"/>
        <v>1</v>
      </c>
      <c r="AN1583" s="12">
        <f t="shared" si="98"/>
        <v>0</v>
      </c>
      <c r="AO1583" s="13">
        <f t="shared" si="99"/>
        <v>0</v>
      </c>
    </row>
    <row r="1584" spans="1:41" x14ac:dyDescent="0.25">
      <c r="A1584" t="s">
        <v>1760</v>
      </c>
      <c r="C1584" t="s">
        <v>43</v>
      </c>
      <c r="D1584" t="s">
        <v>1713</v>
      </c>
      <c r="E1584">
        <v>38.968800000000002</v>
      </c>
      <c r="F1584">
        <v>-122.645</v>
      </c>
      <c r="G1584">
        <v>1E-4</v>
      </c>
      <c r="J1584" t="s">
        <v>3</v>
      </c>
      <c r="N1584" t="s">
        <v>1714</v>
      </c>
      <c r="O1584" t="s">
        <v>847</v>
      </c>
      <c r="P1584" t="s">
        <v>388</v>
      </c>
      <c r="Q1584" t="s">
        <v>389</v>
      </c>
      <c r="S1584">
        <v>77.2</v>
      </c>
      <c r="T1584">
        <v>0.09</v>
      </c>
      <c r="U1584">
        <v>12.49</v>
      </c>
      <c r="W1584">
        <v>0.21</v>
      </c>
      <c r="Y1584">
        <v>0.73</v>
      </c>
      <c r="AB1584">
        <v>0.03</v>
      </c>
      <c r="AC1584">
        <v>7.0000000000000007E-2</v>
      </c>
      <c r="AD1584">
        <v>0.61</v>
      </c>
      <c r="AE1584">
        <v>3.52</v>
      </c>
      <c r="AF1584">
        <v>4.6900000000000004</v>
      </c>
      <c r="AG1584">
        <v>0.01</v>
      </c>
      <c r="AL1584" s="11">
        <f t="shared" si="96"/>
        <v>0</v>
      </c>
      <c r="AM1584" s="12">
        <f t="shared" si="97"/>
        <v>1</v>
      </c>
      <c r="AN1584" s="12">
        <f t="shared" si="98"/>
        <v>0</v>
      </c>
      <c r="AO1584" s="13">
        <f t="shared" si="99"/>
        <v>0</v>
      </c>
    </row>
    <row r="1585" spans="1:41" x14ac:dyDescent="0.25">
      <c r="A1585" t="s">
        <v>1761</v>
      </c>
      <c r="C1585" t="s">
        <v>43</v>
      </c>
      <c r="D1585" t="s">
        <v>1713</v>
      </c>
      <c r="E1585">
        <v>38.859200000000001</v>
      </c>
      <c r="F1585">
        <v>-122.721</v>
      </c>
      <c r="G1585">
        <v>1E-4</v>
      </c>
      <c r="J1585" t="s">
        <v>3</v>
      </c>
      <c r="N1585" t="s">
        <v>1714</v>
      </c>
      <c r="O1585" t="s">
        <v>847</v>
      </c>
      <c r="P1585" t="s">
        <v>388</v>
      </c>
      <c r="Q1585" t="s">
        <v>389</v>
      </c>
      <c r="S1585">
        <v>75.099999999999994</v>
      </c>
      <c r="T1585">
        <v>0.09</v>
      </c>
      <c r="U1585">
        <v>13.23</v>
      </c>
      <c r="W1585">
        <v>0.18</v>
      </c>
      <c r="Y1585">
        <v>1.0900000000000001</v>
      </c>
      <c r="AB1585">
        <v>0.04</v>
      </c>
      <c r="AC1585">
        <v>0.08</v>
      </c>
      <c r="AD1585">
        <v>0.9</v>
      </c>
      <c r="AE1585">
        <v>3.79</v>
      </c>
      <c r="AF1585">
        <v>4.33</v>
      </c>
      <c r="AG1585">
        <v>0.02</v>
      </c>
      <c r="AL1585" s="11">
        <f t="shared" si="96"/>
        <v>0</v>
      </c>
      <c r="AM1585" s="12">
        <f t="shared" si="97"/>
        <v>1</v>
      </c>
      <c r="AN1585" s="12">
        <f t="shared" si="98"/>
        <v>0</v>
      </c>
      <c r="AO1585" s="13">
        <f t="shared" si="99"/>
        <v>0</v>
      </c>
    </row>
    <row r="1586" spans="1:41" x14ac:dyDescent="0.25">
      <c r="A1586" t="s">
        <v>1762</v>
      </c>
      <c r="C1586" t="s">
        <v>43</v>
      </c>
      <c r="D1586" t="s">
        <v>1713</v>
      </c>
      <c r="E1586">
        <v>43.713999999999999</v>
      </c>
      <c r="F1586">
        <v>-121.23</v>
      </c>
      <c r="G1586">
        <v>1E-4</v>
      </c>
      <c r="J1586" t="s">
        <v>3</v>
      </c>
      <c r="N1586" t="s">
        <v>1714</v>
      </c>
      <c r="O1586" t="s">
        <v>847</v>
      </c>
      <c r="P1586" t="s">
        <v>388</v>
      </c>
      <c r="Q1586" t="s">
        <v>1716</v>
      </c>
      <c r="S1586">
        <v>73.400000000000006</v>
      </c>
      <c r="T1586">
        <v>0.26</v>
      </c>
      <c r="U1586">
        <v>13.87</v>
      </c>
      <c r="W1586">
        <v>0.56000000000000005</v>
      </c>
      <c r="Y1586">
        <v>1.33</v>
      </c>
      <c r="AB1586">
        <v>0.06</v>
      </c>
      <c r="AC1586">
        <v>0.21</v>
      </c>
      <c r="AD1586">
        <v>0.96</v>
      </c>
      <c r="AE1586">
        <v>4.8</v>
      </c>
      <c r="AF1586">
        <v>4.1900000000000004</v>
      </c>
      <c r="AG1586">
        <v>0.04</v>
      </c>
      <c r="AL1586" s="11">
        <f t="shared" si="96"/>
        <v>0</v>
      </c>
      <c r="AM1586" s="12">
        <f t="shared" si="97"/>
        <v>0</v>
      </c>
      <c r="AN1586" s="12">
        <f t="shared" si="98"/>
        <v>0</v>
      </c>
      <c r="AO1586" s="13">
        <f t="shared" si="99"/>
        <v>0</v>
      </c>
    </row>
    <row r="1587" spans="1:41" x14ac:dyDescent="0.25">
      <c r="A1587" t="s">
        <v>1763</v>
      </c>
      <c r="C1587" t="s">
        <v>43</v>
      </c>
      <c r="D1587" t="s">
        <v>1713</v>
      </c>
      <c r="E1587">
        <v>34.833300000000001</v>
      </c>
      <c r="F1587">
        <v>139.017</v>
      </c>
      <c r="G1587">
        <v>1E-4</v>
      </c>
      <c r="J1587" t="s">
        <v>3</v>
      </c>
      <c r="N1587" t="s">
        <v>1714</v>
      </c>
      <c r="O1587" t="s">
        <v>847</v>
      </c>
      <c r="P1587" t="s">
        <v>388</v>
      </c>
      <c r="Q1587" t="s">
        <v>1716</v>
      </c>
      <c r="S1587">
        <v>72.8</v>
      </c>
      <c r="T1587">
        <v>0.34</v>
      </c>
      <c r="U1587">
        <v>13.9</v>
      </c>
      <c r="W1587">
        <v>0.85</v>
      </c>
      <c r="Y1587">
        <v>1.55</v>
      </c>
      <c r="AB1587">
        <v>0.09</v>
      </c>
      <c r="AC1587">
        <v>0.77</v>
      </c>
      <c r="AD1587">
        <v>2.64</v>
      </c>
      <c r="AE1587">
        <v>3.85</v>
      </c>
      <c r="AF1587">
        <v>2.4</v>
      </c>
      <c r="AG1587">
        <v>0.09</v>
      </c>
      <c r="AL1587" s="11">
        <f t="shared" si="96"/>
        <v>0</v>
      </c>
      <c r="AM1587" s="12">
        <f t="shared" si="97"/>
        <v>0</v>
      </c>
      <c r="AN1587" s="12">
        <f t="shared" si="98"/>
        <v>0</v>
      </c>
      <c r="AO1587" s="13">
        <f t="shared" si="99"/>
        <v>0</v>
      </c>
    </row>
    <row r="1588" spans="1:41" x14ac:dyDescent="0.25">
      <c r="A1588" t="s">
        <v>1764</v>
      </c>
      <c r="C1588" t="s">
        <v>43</v>
      </c>
      <c r="D1588" t="s">
        <v>1713</v>
      </c>
      <c r="E1588">
        <v>33.216700000000003</v>
      </c>
      <c r="F1588">
        <v>129.917</v>
      </c>
      <c r="G1588">
        <v>1E-4</v>
      </c>
      <c r="J1588" t="s">
        <v>3</v>
      </c>
      <c r="N1588" t="s">
        <v>1714</v>
      </c>
      <c r="O1588" t="s">
        <v>847</v>
      </c>
      <c r="P1588" t="s">
        <v>388</v>
      </c>
      <c r="Q1588" t="s">
        <v>1716</v>
      </c>
      <c r="S1588">
        <v>74.5</v>
      </c>
      <c r="T1588">
        <v>0.05</v>
      </c>
      <c r="U1588">
        <v>12.96</v>
      </c>
      <c r="W1588">
        <v>0.26</v>
      </c>
      <c r="Y1588">
        <v>0.79</v>
      </c>
      <c r="AB1588">
        <v>0.05</v>
      </c>
      <c r="AC1588">
        <v>0.03</v>
      </c>
      <c r="AD1588">
        <v>0.6</v>
      </c>
      <c r="AE1588">
        <v>3.88</v>
      </c>
      <c r="AF1588">
        <v>4.51</v>
      </c>
      <c r="AG1588">
        <v>0.02</v>
      </c>
      <c r="AL1588" s="11">
        <f t="shared" si="96"/>
        <v>0</v>
      </c>
      <c r="AM1588" s="12">
        <f t="shared" si="97"/>
        <v>0</v>
      </c>
      <c r="AN1588" s="12">
        <f t="shared" si="98"/>
        <v>0</v>
      </c>
      <c r="AO1588" s="13">
        <f t="shared" si="99"/>
        <v>0</v>
      </c>
    </row>
    <row r="1589" spans="1:41" x14ac:dyDescent="0.25">
      <c r="A1589" t="s">
        <v>1765</v>
      </c>
      <c r="C1589" t="s">
        <v>43</v>
      </c>
      <c r="D1589" t="s">
        <v>1713</v>
      </c>
      <c r="E1589">
        <v>32.916699999999999</v>
      </c>
      <c r="F1589">
        <v>131.15</v>
      </c>
      <c r="G1589">
        <v>1E-4</v>
      </c>
      <c r="J1589" t="s">
        <v>3</v>
      </c>
      <c r="N1589" t="s">
        <v>1714</v>
      </c>
      <c r="O1589" t="s">
        <v>847</v>
      </c>
      <c r="P1589" t="s">
        <v>388</v>
      </c>
      <c r="Q1589" t="s">
        <v>389</v>
      </c>
      <c r="S1589">
        <v>71.8</v>
      </c>
      <c r="T1589">
        <v>0.34</v>
      </c>
      <c r="U1589">
        <v>15.26</v>
      </c>
      <c r="W1589">
        <v>0.63</v>
      </c>
      <c r="Y1589">
        <v>1.08</v>
      </c>
      <c r="AB1589">
        <v>0.1</v>
      </c>
      <c r="AC1589">
        <v>0.42</v>
      </c>
      <c r="AD1589">
        <v>1.81</v>
      </c>
      <c r="AE1589">
        <v>4.51</v>
      </c>
      <c r="AF1589">
        <v>3.59</v>
      </c>
      <c r="AG1589">
        <v>0.08</v>
      </c>
      <c r="AL1589" s="11">
        <f t="shared" si="96"/>
        <v>0</v>
      </c>
      <c r="AM1589" s="12">
        <f t="shared" si="97"/>
        <v>1</v>
      </c>
      <c r="AN1589" s="12">
        <f t="shared" si="98"/>
        <v>0</v>
      </c>
      <c r="AO1589" s="13">
        <f t="shared" si="99"/>
        <v>0</v>
      </c>
    </row>
    <row r="1590" spans="1:41" x14ac:dyDescent="0.25">
      <c r="A1590" t="s">
        <v>1766</v>
      </c>
      <c r="C1590" t="s">
        <v>43</v>
      </c>
      <c r="D1590" t="s">
        <v>1713</v>
      </c>
      <c r="E1590">
        <v>42.166699999999999</v>
      </c>
      <c r="F1590">
        <v>139.5</v>
      </c>
      <c r="G1590">
        <v>1E-4</v>
      </c>
      <c r="J1590" t="s">
        <v>3</v>
      </c>
      <c r="N1590" t="s">
        <v>1714</v>
      </c>
      <c r="O1590" t="s">
        <v>847</v>
      </c>
      <c r="P1590" t="s">
        <v>388</v>
      </c>
      <c r="Q1590" t="s">
        <v>1716</v>
      </c>
      <c r="S1590">
        <v>76.400000000000006</v>
      </c>
      <c r="T1590">
        <v>0.09</v>
      </c>
      <c r="U1590">
        <v>12.79</v>
      </c>
      <c r="W1590">
        <v>0.23</v>
      </c>
      <c r="Y1590">
        <v>0.41</v>
      </c>
      <c r="AB1590">
        <v>0.1</v>
      </c>
      <c r="AC1590">
        <v>0.1</v>
      </c>
      <c r="AD1590">
        <v>0.84</v>
      </c>
      <c r="AE1590">
        <v>3.59</v>
      </c>
      <c r="AF1590">
        <v>4.4400000000000004</v>
      </c>
      <c r="AG1590">
        <v>0.02</v>
      </c>
      <c r="AL1590" s="11">
        <f t="shared" si="96"/>
        <v>0</v>
      </c>
      <c r="AM1590" s="12">
        <f t="shared" si="97"/>
        <v>0</v>
      </c>
      <c r="AN1590" s="12">
        <f t="shared" si="98"/>
        <v>0</v>
      </c>
      <c r="AO1590" s="13">
        <f t="shared" si="99"/>
        <v>0</v>
      </c>
    </row>
    <row r="1591" spans="1:41" x14ac:dyDescent="0.25">
      <c r="A1591" t="s">
        <v>1767</v>
      </c>
      <c r="C1591" t="s">
        <v>43</v>
      </c>
      <c r="D1591" t="s">
        <v>1713</v>
      </c>
      <c r="E1591">
        <v>30.783300000000001</v>
      </c>
      <c r="F1591">
        <v>130.30000000000001</v>
      </c>
      <c r="G1591">
        <v>1E-4</v>
      </c>
      <c r="J1591" t="s">
        <v>3</v>
      </c>
      <c r="N1591" t="s">
        <v>1714</v>
      </c>
      <c r="O1591" t="s">
        <v>847</v>
      </c>
      <c r="P1591" t="s">
        <v>388</v>
      </c>
      <c r="Q1591" t="s">
        <v>389</v>
      </c>
      <c r="S1591">
        <v>72.2</v>
      </c>
      <c r="T1591">
        <v>0.66</v>
      </c>
      <c r="U1591">
        <v>13.5</v>
      </c>
      <c r="W1591">
        <v>0.82</v>
      </c>
      <c r="Y1591">
        <v>2.46</v>
      </c>
      <c r="AB1591">
        <v>0.1</v>
      </c>
      <c r="AC1591">
        <v>0.63</v>
      </c>
      <c r="AD1591">
        <v>2.63</v>
      </c>
      <c r="AE1591">
        <v>4.05</v>
      </c>
      <c r="AF1591">
        <v>2.61</v>
      </c>
      <c r="AG1591">
        <v>0.13</v>
      </c>
      <c r="AL1591" s="11">
        <f t="shared" si="96"/>
        <v>0</v>
      </c>
      <c r="AM1591" s="12">
        <f t="shared" si="97"/>
        <v>1</v>
      </c>
      <c r="AN1591" s="12">
        <f t="shared" si="98"/>
        <v>0</v>
      </c>
      <c r="AO1591" s="13">
        <f t="shared" si="99"/>
        <v>0</v>
      </c>
    </row>
    <row r="1592" spans="1:41" x14ac:dyDescent="0.25">
      <c r="A1592" t="s">
        <v>1768</v>
      </c>
      <c r="C1592" t="s">
        <v>43</v>
      </c>
      <c r="D1592" t="s">
        <v>1713</v>
      </c>
      <c r="E1592">
        <v>1.2333000000000001</v>
      </c>
      <c r="F1592">
        <v>127.4</v>
      </c>
      <c r="G1592">
        <v>1E-4</v>
      </c>
      <c r="J1592" t="s">
        <v>3</v>
      </c>
      <c r="N1592" t="s">
        <v>1714</v>
      </c>
      <c r="O1592" t="s">
        <v>847</v>
      </c>
      <c r="P1592" t="s">
        <v>388</v>
      </c>
      <c r="Q1592" t="s">
        <v>1716</v>
      </c>
      <c r="S1592">
        <v>72.5</v>
      </c>
      <c r="T1592">
        <v>0.31</v>
      </c>
      <c r="U1592">
        <v>13.6</v>
      </c>
      <c r="W1592">
        <v>0.77</v>
      </c>
      <c r="Y1592">
        <v>1.86</v>
      </c>
      <c r="AB1592">
        <v>0.1</v>
      </c>
      <c r="AC1592">
        <v>0.56999999999999995</v>
      </c>
      <c r="AD1592">
        <v>1.89</v>
      </c>
      <c r="AE1592">
        <v>4.47</v>
      </c>
      <c r="AF1592">
        <v>3.26</v>
      </c>
      <c r="AG1592">
        <v>0.04</v>
      </c>
      <c r="AL1592" s="11">
        <f t="shared" si="96"/>
        <v>0</v>
      </c>
      <c r="AM1592" s="12">
        <f t="shared" si="97"/>
        <v>0</v>
      </c>
      <c r="AN1592" s="12">
        <f t="shared" si="98"/>
        <v>0</v>
      </c>
      <c r="AO1592" s="13">
        <f t="shared" si="99"/>
        <v>0</v>
      </c>
    </row>
    <row r="1593" spans="1:41" x14ac:dyDescent="0.25">
      <c r="A1593" t="s">
        <v>1769</v>
      </c>
      <c r="C1593" t="s">
        <v>43</v>
      </c>
      <c r="D1593" t="s">
        <v>1713</v>
      </c>
      <c r="E1593">
        <v>1.2583</v>
      </c>
      <c r="F1593">
        <v>127.43300000000001</v>
      </c>
      <c r="G1593">
        <v>1E-4</v>
      </c>
      <c r="J1593" t="s">
        <v>3</v>
      </c>
      <c r="N1593" t="s">
        <v>1714</v>
      </c>
      <c r="O1593" t="s">
        <v>847</v>
      </c>
      <c r="P1593" t="s">
        <v>388</v>
      </c>
      <c r="Q1593" t="s">
        <v>1716</v>
      </c>
      <c r="S1593">
        <v>73.5</v>
      </c>
      <c r="T1593">
        <v>0.31</v>
      </c>
      <c r="U1593">
        <v>13.73</v>
      </c>
      <c r="W1593">
        <v>0.59</v>
      </c>
      <c r="Y1593">
        <v>1.55</v>
      </c>
      <c r="AB1593">
        <v>0.1</v>
      </c>
      <c r="AC1593">
        <v>0.25</v>
      </c>
      <c r="AD1593">
        <v>1.38</v>
      </c>
      <c r="AE1593">
        <v>4.5999999999999996</v>
      </c>
      <c r="AF1593">
        <v>3.34</v>
      </c>
      <c r="AG1593">
        <v>0.04</v>
      </c>
      <c r="AL1593" s="11">
        <f t="shared" si="96"/>
        <v>0</v>
      </c>
      <c r="AM1593" s="12">
        <f t="shared" si="97"/>
        <v>0</v>
      </c>
      <c r="AN1593" s="12">
        <f t="shared" si="98"/>
        <v>0</v>
      </c>
      <c r="AO1593" s="13">
        <f t="shared" si="99"/>
        <v>0</v>
      </c>
    </row>
    <row r="1594" spans="1:41" x14ac:dyDescent="0.25">
      <c r="A1594" t="s">
        <v>1770</v>
      </c>
      <c r="C1594" t="s">
        <v>43</v>
      </c>
      <c r="D1594" t="s">
        <v>1713</v>
      </c>
      <c r="E1594">
        <v>1.35</v>
      </c>
      <c r="F1594">
        <v>127.508</v>
      </c>
      <c r="G1594">
        <v>1E-4</v>
      </c>
      <c r="J1594" t="s">
        <v>3</v>
      </c>
      <c r="N1594" t="s">
        <v>1714</v>
      </c>
      <c r="O1594" t="s">
        <v>847</v>
      </c>
      <c r="P1594" t="s">
        <v>388</v>
      </c>
      <c r="Q1594" t="s">
        <v>1716</v>
      </c>
      <c r="S1594">
        <v>69.099999999999994</v>
      </c>
      <c r="T1594">
        <v>0.47</v>
      </c>
      <c r="U1594">
        <v>15.56</v>
      </c>
      <c r="W1594">
        <v>1.08</v>
      </c>
      <c r="Y1594">
        <v>2.04</v>
      </c>
      <c r="AB1594">
        <v>0.12</v>
      </c>
      <c r="AC1594">
        <v>0.83</v>
      </c>
      <c r="AD1594">
        <v>2.91</v>
      </c>
      <c r="AE1594">
        <v>4.6500000000000004</v>
      </c>
      <c r="AF1594">
        <v>2.6</v>
      </c>
      <c r="AG1594">
        <v>0.13</v>
      </c>
      <c r="AL1594" s="11">
        <f t="shared" si="96"/>
        <v>0</v>
      </c>
      <c r="AM1594" s="12">
        <f t="shared" si="97"/>
        <v>0</v>
      </c>
      <c r="AN1594" s="12">
        <f t="shared" si="98"/>
        <v>0</v>
      </c>
      <c r="AO1594" s="13">
        <f t="shared" si="99"/>
        <v>0</v>
      </c>
    </row>
    <row r="1595" spans="1:41" x14ac:dyDescent="0.25">
      <c r="A1595" t="s">
        <v>1771</v>
      </c>
      <c r="C1595" t="s">
        <v>43</v>
      </c>
      <c r="D1595" t="s">
        <v>1713</v>
      </c>
      <c r="E1595">
        <v>1.3332999999999999</v>
      </c>
      <c r="F1595">
        <v>127.483</v>
      </c>
      <c r="G1595">
        <v>1E-4</v>
      </c>
      <c r="J1595" t="s">
        <v>3</v>
      </c>
      <c r="N1595" t="s">
        <v>1714</v>
      </c>
      <c r="O1595" t="s">
        <v>847</v>
      </c>
      <c r="P1595" t="s">
        <v>388</v>
      </c>
      <c r="Q1595" t="s">
        <v>1716</v>
      </c>
      <c r="S1595">
        <v>74.099999999999994</v>
      </c>
      <c r="T1595">
        <v>0.24</v>
      </c>
      <c r="U1595">
        <v>13.34</v>
      </c>
      <c r="W1595">
        <v>0.46</v>
      </c>
      <c r="Y1595">
        <v>1.36</v>
      </c>
      <c r="AB1595">
        <v>0.09</v>
      </c>
      <c r="AC1595">
        <v>0.17</v>
      </c>
      <c r="AD1595">
        <v>1.37</v>
      </c>
      <c r="AE1595">
        <v>4.53</v>
      </c>
      <c r="AF1595">
        <v>3.52</v>
      </c>
      <c r="AG1595">
        <v>0.03</v>
      </c>
      <c r="AL1595" s="11">
        <f t="shared" si="96"/>
        <v>0</v>
      </c>
      <c r="AM1595" s="12">
        <f t="shared" si="97"/>
        <v>0</v>
      </c>
      <c r="AN1595" s="12">
        <f t="shared" si="98"/>
        <v>0</v>
      </c>
      <c r="AO1595" s="13">
        <f t="shared" si="99"/>
        <v>0</v>
      </c>
    </row>
    <row r="1596" spans="1:41" x14ac:dyDescent="0.25">
      <c r="A1596" t="s">
        <v>1772</v>
      </c>
      <c r="C1596" t="s">
        <v>43</v>
      </c>
      <c r="D1596" t="s">
        <v>1713</v>
      </c>
      <c r="E1596">
        <v>1.25</v>
      </c>
      <c r="F1596">
        <v>127.46</v>
      </c>
      <c r="G1596">
        <v>1E-4</v>
      </c>
      <c r="J1596" t="s">
        <v>3</v>
      </c>
      <c r="N1596" t="s">
        <v>1714</v>
      </c>
      <c r="O1596" t="s">
        <v>847</v>
      </c>
      <c r="P1596" t="s">
        <v>388</v>
      </c>
      <c r="Q1596" t="s">
        <v>1716</v>
      </c>
      <c r="S1596">
        <v>72.900000000000006</v>
      </c>
      <c r="T1596">
        <v>0.32</v>
      </c>
      <c r="U1596">
        <v>13.55</v>
      </c>
      <c r="W1596">
        <v>0.49</v>
      </c>
      <c r="Y1596">
        <v>1.56</v>
      </c>
      <c r="AB1596">
        <v>0.1</v>
      </c>
      <c r="AC1596">
        <v>0.25</v>
      </c>
      <c r="AD1596">
        <v>1.42</v>
      </c>
      <c r="AE1596">
        <v>4.63</v>
      </c>
      <c r="AF1596">
        <v>3.32</v>
      </c>
      <c r="AG1596">
        <v>0.04</v>
      </c>
      <c r="AL1596" s="11">
        <f t="shared" si="96"/>
        <v>0</v>
      </c>
      <c r="AM1596" s="12">
        <f t="shared" si="97"/>
        <v>0</v>
      </c>
      <c r="AN1596" s="12">
        <f t="shared" si="98"/>
        <v>0</v>
      </c>
      <c r="AO1596" s="13">
        <f t="shared" si="99"/>
        <v>0</v>
      </c>
    </row>
    <row r="1597" spans="1:41" x14ac:dyDescent="0.25">
      <c r="A1597" t="s">
        <v>1773</v>
      </c>
      <c r="C1597" t="s">
        <v>43</v>
      </c>
      <c r="D1597" t="s">
        <v>1713</v>
      </c>
      <c r="E1597">
        <v>44.033799999999999</v>
      </c>
      <c r="F1597">
        <v>-121.756</v>
      </c>
      <c r="G1597">
        <v>1E-4</v>
      </c>
      <c r="J1597" t="s">
        <v>3</v>
      </c>
      <c r="N1597" t="s">
        <v>1714</v>
      </c>
      <c r="O1597" t="s">
        <v>847</v>
      </c>
      <c r="P1597" t="s">
        <v>388</v>
      </c>
      <c r="Q1597" t="s">
        <v>1716</v>
      </c>
      <c r="S1597">
        <v>72.599999999999994</v>
      </c>
      <c r="T1597">
        <v>0.34</v>
      </c>
      <c r="U1597">
        <v>14.21</v>
      </c>
      <c r="W1597">
        <v>0.84</v>
      </c>
      <c r="Y1597">
        <v>1.31</v>
      </c>
      <c r="AB1597">
        <v>7.0000000000000007E-2</v>
      </c>
      <c r="AC1597">
        <v>0.53</v>
      </c>
      <c r="AD1597">
        <v>1.97</v>
      </c>
      <c r="AE1597">
        <v>4.6900000000000004</v>
      </c>
      <c r="AF1597">
        <v>3.08</v>
      </c>
      <c r="AG1597">
        <v>0.05</v>
      </c>
      <c r="AL1597" s="11">
        <f t="shared" si="96"/>
        <v>0</v>
      </c>
      <c r="AM1597" s="12">
        <f t="shared" si="97"/>
        <v>0</v>
      </c>
      <c r="AN1597" s="12">
        <f t="shared" si="98"/>
        <v>0</v>
      </c>
      <c r="AO1597" s="13">
        <f t="shared" si="99"/>
        <v>0</v>
      </c>
    </row>
    <row r="1598" spans="1:41" x14ac:dyDescent="0.25">
      <c r="A1598" t="s">
        <v>1774</v>
      </c>
      <c r="C1598" t="s">
        <v>43</v>
      </c>
      <c r="D1598" t="s">
        <v>1713</v>
      </c>
      <c r="E1598">
        <v>44.072000000000003</v>
      </c>
      <c r="F1598">
        <v>-121.746</v>
      </c>
      <c r="G1598">
        <v>1E-4</v>
      </c>
      <c r="J1598" t="s">
        <v>3</v>
      </c>
      <c r="N1598" t="s">
        <v>1714</v>
      </c>
      <c r="O1598" t="s">
        <v>847</v>
      </c>
      <c r="P1598" t="s">
        <v>388</v>
      </c>
      <c r="Q1598" t="s">
        <v>1716</v>
      </c>
      <c r="S1598">
        <v>72.8</v>
      </c>
      <c r="T1598">
        <v>0.34</v>
      </c>
      <c r="U1598">
        <v>14.34</v>
      </c>
      <c r="W1598">
        <v>0.76</v>
      </c>
      <c r="Y1598">
        <v>1.41</v>
      </c>
      <c r="AB1598">
        <v>7.0000000000000007E-2</v>
      </c>
      <c r="AC1598">
        <v>0.55000000000000004</v>
      </c>
      <c r="AD1598">
        <v>1.9</v>
      </c>
      <c r="AE1598">
        <v>4.6399999999999997</v>
      </c>
      <c r="AF1598">
        <v>3.02</v>
      </c>
      <c r="AG1598">
        <v>0.05</v>
      </c>
      <c r="AL1598" s="11">
        <f t="shared" si="96"/>
        <v>0</v>
      </c>
      <c r="AM1598" s="12">
        <f t="shared" si="97"/>
        <v>0</v>
      </c>
      <c r="AN1598" s="12">
        <f t="shared" si="98"/>
        <v>0</v>
      </c>
      <c r="AO1598" s="13">
        <f t="shared" si="99"/>
        <v>0</v>
      </c>
    </row>
    <row r="1599" spans="1:41" x14ac:dyDescent="0.25">
      <c r="A1599" t="s">
        <v>1775</v>
      </c>
      <c r="C1599" t="s">
        <v>43</v>
      </c>
      <c r="D1599" t="s">
        <v>1713</v>
      </c>
      <c r="E1599">
        <v>53.168999999999997</v>
      </c>
      <c r="F1599">
        <v>-168.41399999999999</v>
      </c>
      <c r="G1599">
        <v>1E-4</v>
      </c>
      <c r="J1599" t="s">
        <v>3</v>
      </c>
      <c r="N1599" t="s">
        <v>1714</v>
      </c>
      <c r="O1599" t="s">
        <v>847</v>
      </c>
      <c r="P1599" t="s">
        <v>388</v>
      </c>
      <c r="Q1599" t="s">
        <v>1716</v>
      </c>
      <c r="S1599">
        <v>76.099999999999994</v>
      </c>
      <c r="T1599">
        <v>0.13</v>
      </c>
      <c r="U1599">
        <v>12.71</v>
      </c>
      <c r="W1599">
        <v>0.23</v>
      </c>
      <c r="Y1599">
        <v>0.93</v>
      </c>
      <c r="AB1599">
        <v>0.05</v>
      </c>
      <c r="AC1599">
        <v>0.15</v>
      </c>
      <c r="AD1599">
        <v>1.04</v>
      </c>
      <c r="AE1599">
        <v>3.59</v>
      </c>
      <c r="AF1599">
        <v>3.91</v>
      </c>
      <c r="AG1599">
        <v>0.01</v>
      </c>
      <c r="AL1599" s="11">
        <f t="shared" si="96"/>
        <v>0</v>
      </c>
      <c r="AM1599" s="12">
        <f t="shared" si="97"/>
        <v>0</v>
      </c>
      <c r="AN1599" s="12">
        <f t="shared" si="98"/>
        <v>0</v>
      </c>
      <c r="AO1599" s="13">
        <f t="shared" si="99"/>
        <v>0</v>
      </c>
    </row>
    <row r="1600" spans="1:41" x14ac:dyDescent="0.25">
      <c r="A1600" t="s">
        <v>1776</v>
      </c>
      <c r="C1600" t="s">
        <v>43</v>
      </c>
      <c r="D1600" t="s">
        <v>1713</v>
      </c>
      <c r="E1600">
        <v>1.25</v>
      </c>
      <c r="F1600">
        <v>127.46</v>
      </c>
      <c r="G1600">
        <v>1E-4</v>
      </c>
      <c r="J1600" t="s">
        <v>3</v>
      </c>
      <c r="N1600" t="s">
        <v>1714</v>
      </c>
      <c r="O1600" t="s">
        <v>847</v>
      </c>
      <c r="P1600" t="s">
        <v>388</v>
      </c>
      <c r="Q1600" t="s">
        <v>1716</v>
      </c>
      <c r="S1600">
        <v>74.2</v>
      </c>
      <c r="T1600">
        <v>0.26</v>
      </c>
      <c r="U1600">
        <v>13.6</v>
      </c>
      <c r="W1600">
        <v>0.56000000000000005</v>
      </c>
      <c r="Y1600">
        <v>1.3</v>
      </c>
      <c r="AB1600">
        <v>0.1</v>
      </c>
      <c r="AC1600">
        <v>0.21</v>
      </c>
      <c r="AD1600">
        <v>1.1000000000000001</v>
      </c>
      <c r="AE1600">
        <v>4.78</v>
      </c>
      <c r="AF1600">
        <v>3.48</v>
      </c>
      <c r="AG1600">
        <v>0.02</v>
      </c>
      <c r="AL1600" s="11">
        <f t="shared" si="96"/>
        <v>0</v>
      </c>
      <c r="AM1600" s="12">
        <f t="shared" si="97"/>
        <v>0</v>
      </c>
      <c r="AN1600" s="12">
        <f t="shared" si="98"/>
        <v>0</v>
      </c>
      <c r="AO1600" s="13">
        <f t="shared" si="99"/>
        <v>0</v>
      </c>
    </row>
    <row r="1601" spans="1:41" x14ac:dyDescent="0.25">
      <c r="A1601" t="s">
        <v>1777</v>
      </c>
      <c r="C1601" t="s">
        <v>43</v>
      </c>
      <c r="D1601" t="s">
        <v>1713</v>
      </c>
      <c r="E1601">
        <v>62.400199999999998</v>
      </c>
      <c r="F1601">
        <v>-144.03800000000001</v>
      </c>
      <c r="G1601">
        <v>1E-4</v>
      </c>
      <c r="J1601" t="s">
        <v>3</v>
      </c>
      <c r="N1601" t="s">
        <v>1714</v>
      </c>
      <c r="O1601" t="s">
        <v>847</v>
      </c>
      <c r="P1601" t="s">
        <v>388</v>
      </c>
      <c r="Q1601" t="s">
        <v>1716</v>
      </c>
      <c r="S1601">
        <v>71.599999999999994</v>
      </c>
      <c r="T1601">
        <v>0.31</v>
      </c>
      <c r="U1601">
        <v>15.37</v>
      </c>
      <c r="W1601">
        <v>0.7</v>
      </c>
      <c r="Y1601">
        <v>0.82</v>
      </c>
      <c r="AB1601">
        <v>0.12</v>
      </c>
      <c r="AC1601">
        <v>0.35</v>
      </c>
      <c r="AD1601">
        <v>1.24</v>
      </c>
      <c r="AE1601">
        <v>5.26</v>
      </c>
      <c r="AF1601">
        <v>3.61</v>
      </c>
      <c r="AG1601">
        <v>0.05</v>
      </c>
      <c r="AL1601" s="11">
        <f t="shared" si="96"/>
        <v>0</v>
      </c>
      <c r="AM1601" s="12">
        <f t="shared" si="97"/>
        <v>0</v>
      </c>
      <c r="AN1601" s="12">
        <f t="shared" si="98"/>
        <v>0</v>
      </c>
      <c r="AO1601" s="13">
        <f t="shared" si="99"/>
        <v>0</v>
      </c>
    </row>
    <row r="1602" spans="1:41" x14ac:dyDescent="0.25">
      <c r="A1602" t="s">
        <v>1778</v>
      </c>
      <c r="C1602" t="s">
        <v>43</v>
      </c>
      <c r="D1602" t="s">
        <v>1713</v>
      </c>
      <c r="E1602">
        <v>38.408299999999997</v>
      </c>
      <c r="F1602">
        <v>14.966699999999999</v>
      </c>
      <c r="G1602">
        <v>1E-4</v>
      </c>
      <c r="J1602" t="s">
        <v>3</v>
      </c>
      <c r="N1602" t="s">
        <v>1714</v>
      </c>
      <c r="O1602" t="s">
        <v>847</v>
      </c>
      <c r="P1602" t="s">
        <v>388</v>
      </c>
      <c r="Q1602" t="s">
        <v>1716</v>
      </c>
      <c r="S1602">
        <v>73.2</v>
      </c>
      <c r="T1602">
        <v>0.11</v>
      </c>
      <c r="U1602">
        <v>13.49</v>
      </c>
      <c r="W1602">
        <v>0.6</v>
      </c>
      <c r="Y1602">
        <v>1.33</v>
      </c>
      <c r="AB1602">
        <v>0.09</v>
      </c>
      <c r="AC1602">
        <v>0.12</v>
      </c>
      <c r="AD1602">
        <v>0.87</v>
      </c>
      <c r="AE1602">
        <v>4.21</v>
      </c>
      <c r="AF1602">
        <v>5.08</v>
      </c>
      <c r="AG1602">
        <v>0.01</v>
      </c>
      <c r="AL1602" s="11">
        <f t="shared" si="96"/>
        <v>0</v>
      </c>
      <c r="AM1602" s="12">
        <f t="shared" si="97"/>
        <v>0</v>
      </c>
      <c r="AN1602" s="12">
        <f t="shared" si="98"/>
        <v>0</v>
      </c>
      <c r="AO1602" s="13">
        <f t="shared" si="99"/>
        <v>0</v>
      </c>
    </row>
    <row r="1603" spans="1:41" x14ac:dyDescent="0.25">
      <c r="A1603" t="s">
        <v>1779</v>
      </c>
      <c r="C1603" t="s">
        <v>43</v>
      </c>
      <c r="D1603" t="s">
        <v>1713</v>
      </c>
      <c r="E1603">
        <v>42.166699999999999</v>
      </c>
      <c r="F1603">
        <v>139.5</v>
      </c>
      <c r="G1603">
        <v>1E-4</v>
      </c>
      <c r="J1603" t="s">
        <v>3</v>
      </c>
      <c r="N1603" t="s">
        <v>1714</v>
      </c>
      <c r="O1603" t="s">
        <v>847</v>
      </c>
      <c r="P1603" t="s">
        <v>388</v>
      </c>
      <c r="Q1603" t="s">
        <v>1716</v>
      </c>
      <c r="S1603">
        <v>76</v>
      </c>
      <c r="T1603">
        <v>0.08</v>
      </c>
      <c r="U1603">
        <v>13.01</v>
      </c>
      <c r="W1603">
        <v>0.2</v>
      </c>
      <c r="Y1603">
        <v>0.37</v>
      </c>
      <c r="AB1603">
        <v>0.12</v>
      </c>
      <c r="AC1603">
        <v>7.0000000000000007E-2</v>
      </c>
      <c r="AD1603">
        <v>0.72</v>
      </c>
      <c r="AE1603">
        <v>3.64</v>
      </c>
      <c r="AF1603">
        <v>4.45</v>
      </c>
      <c r="AG1603">
        <v>0.01</v>
      </c>
      <c r="AL1603" s="11">
        <f t="shared" si="96"/>
        <v>0</v>
      </c>
      <c r="AM1603" s="12">
        <f t="shared" si="97"/>
        <v>0</v>
      </c>
      <c r="AN1603" s="12">
        <f t="shared" si="98"/>
        <v>0</v>
      </c>
      <c r="AO1603" s="13">
        <f t="shared" si="99"/>
        <v>0</v>
      </c>
    </row>
    <row r="1604" spans="1:41" x14ac:dyDescent="0.25">
      <c r="A1604" t="s">
        <v>1780</v>
      </c>
      <c r="C1604" t="s">
        <v>43</v>
      </c>
      <c r="D1604" t="s">
        <v>1713</v>
      </c>
      <c r="E1604">
        <v>44.072000000000003</v>
      </c>
      <c r="F1604">
        <v>-121.746</v>
      </c>
      <c r="G1604">
        <v>1E-4</v>
      </c>
      <c r="J1604" t="s">
        <v>3</v>
      </c>
      <c r="N1604" t="s">
        <v>1714</v>
      </c>
      <c r="O1604" t="s">
        <v>847</v>
      </c>
      <c r="P1604" t="s">
        <v>388</v>
      </c>
      <c r="Q1604" t="s">
        <v>1716</v>
      </c>
      <c r="S1604">
        <v>73.099999999999994</v>
      </c>
      <c r="T1604">
        <v>0.31</v>
      </c>
      <c r="U1604">
        <v>14.02</v>
      </c>
      <c r="W1604">
        <v>0.46</v>
      </c>
      <c r="Y1604">
        <v>1.3</v>
      </c>
      <c r="AB1604">
        <v>0.05</v>
      </c>
      <c r="AC1604">
        <v>0.39</v>
      </c>
      <c r="AD1604">
        <v>1.58</v>
      </c>
      <c r="AE1604">
        <v>4.54</v>
      </c>
      <c r="AF1604">
        <v>3.2</v>
      </c>
      <c r="AG1604">
        <v>0.04</v>
      </c>
      <c r="AL1604" s="11">
        <f t="shared" si="96"/>
        <v>0</v>
      </c>
      <c r="AM1604" s="12">
        <f t="shared" si="97"/>
        <v>0</v>
      </c>
      <c r="AN1604" s="12">
        <f t="shared" si="98"/>
        <v>0</v>
      </c>
      <c r="AO1604" s="13">
        <f t="shared" si="99"/>
        <v>0</v>
      </c>
    </row>
    <row r="1605" spans="1:41" x14ac:dyDescent="0.25">
      <c r="A1605" t="s">
        <v>1781</v>
      </c>
      <c r="C1605" t="s">
        <v>43</v>
      </c>
      <c r="D1605" t="s">
        <v>1713</v>
      </c>
      <c r="E1605">
        <v>-36.033299999999997</v>
      </c>
      <c r="F1605">
        <v>-70.433300000000003</v>
      </c>
      <c r="G1605">
        <v>1E-4</v>
      </c>
      <c r="J1605" t="s">
        <v>3</v>
      </c>
      <c r="N1605" t="s">
        <v>1714</v>
      </c>
      <c r="O1605" t="s">
        <v>847</v>
      </c>
      <c r="P1605" t="s">
        <v>388</v>
      </c>
      <c r="Q1605" t="s">
        <v>1716</v>
      </c>
      <c r="S1605">
        <v>73.7</v>
      </c>
      <c r="T1605">
        <v>0.25</v>
      </c>
      <c r="U1605">
        <v>14.2</v>
      </c>
      <c r="W1605">
        <v>0.55000000000000004</v>
      </c>
      <c r="Y1605">
        <v>0.62</v>
      </c>
      <c r="AB1605">
        <v>0.09</v>
      </c>
      <c r="AC1605">
        <v>0.23</v>
      </c>
      <c r="AD1605">
        <v>0.87</v>
      </c>
      <c r="AE1605">
        <v>5.15</v>
      </c>
      <c r="AF1605">
        <v>3.93</v>
      </c>
      <c r="AG1605">
        <v>0.03</v>
      </c>
      <c r="AL1605" s="11">
        <f t="shared" si="96"/>
        <v>0</v>
      </c>
      <c r="AM1605" s="12">
        <f t="shared" si="97"/>
        <v>0</v>
      </c>
      <c r="AN1605" s="12">
        <f t="shared" si="98"/>
        <v>0</v>
      </c>
      <c r="AO1605" s="13">
        <f t="shared" si="99"/>
        <v>0</v>
      </c>
    </row>
    <row r="1606" spans="1:41" x14ac:dyDescent="0.25">
      <c r="A1606" t="s">
        <v>1782</v>
      </c>
      <c r="C1606" t="s">
        <v>43</v>
      </c>
      <c r="D1606" t="s">
        <v>1713</v>
      </c>
      <c r="E1606">
        <v>-36.008299999999998</v>
      </c>
      <c r="F1606">
        <v>-70.575000000000003</v>
      </c>
      <c r="G1606">
        <v>1E-4</v>
      </c>
      <c r="J1606" t="s">
        <v>3</v>
      </c>
      <c r="N1606" t="s">
        <v>1714</v>
      </c>
      <c r="O1606" t="s">
        <v>847</v>
      </c>
      <c r="P1606" t="s">
        <v>388</v>
      </c>
      <c r="Q1606" t="s">
        <v>1716</v>
      </c>
      <c r="S1606">
        <v>75</v>
      </c>
      <c r="T1606">
        <v>0.18</v>
      </c>
      <c r="U1606">
        <v>13.28</v>
      </c>
      <c r="W1606">
        <v>0.52</v>
      </c>
      <c r="Y1606">
        <v>0.43</v>
      </c>
      <c r="AB1606">
        <v>0.09</v>
      </c>
      <c r="AC1606">
        <v>0.14000000000000001</v>
      </c>
      <c r="AD1606">
        <v>0.7</v>
      </c>
      <c r="AE1606">
        <v>4.53</v>
      </c>
      <c r="AF1606">
        <v>4.17</v>
      </c>
      <c r="AG1606">
        <v>0.01</v>
      </c>
      <c r="AL1606" s="11">
        <f t="shared" si="96"/>
        <v>0</v>
      </c>
      <c r="AM1606" s="12">
        <f t="shared" si="97"/>
        <v>0</v>
      </c>
      <c r="AN1606" s="12">
        <f t="shared" si="98"/>
        <v>0</v>
      </c>
      <c r="AO1606" s="13">
        <f t="shared" si="99"/>
        <v>0</v>
      </c>
    </row>
    <row r="1607" spans="1:41" x14ac:dyDescent="0.25">
      <c r="A1607" t="s">
        <v>1783</v>
      </c>
      <c r="C1607" t="s">
        <v>43</v>
      </c>
      <c r="D1607" t="s">
        <v>1713</v>
      </c>
      <c r="E1607">
        <v>38.7333</v>
      </c>
      <c r="F1607">
        <v>140.71700000000001</v>
      </c>
      <c r="G1607">
        <v>1E-4</v>
      </c>
      <c r="J1607" t="s">
        <v>3</v>
      </c>
      <c r="N1607" t="s">
        <v>1714</v>
      </c>
      <c r="O1607" t="s">
        <v>847</v>
      </c>
      <c r="P1607" t="s">
        <v>388</v>
      </c>
      <c r="Q1607" t="s">
        <v>1716</v>
      </c>
      <c r="S1607">
        <v>72.099999999999994</v>
      </c>
      <c r="T1607">
        <v>0.44</v>
      </c>
      <c r="U1607">
        <v>14.35</v>
      </c>
      <c r="W1607">
        <v>0.04</v>
      </c>
      <c r="Y1607">
        <v>2.09</v>
      </c>
      <c r="AB1607">
        <v>0.12</v>
      </c>
      <c r="AC1607">
        <v>0.87</v>
      </c>
      <c r="AD1607">
        <v>3.17</v>
      </c>
      <c r="AE1607">
        <v>4.43</v>
      </c>
      <c r="AF1607">
        <v>1.17</v>
      </c>
      <c r="AG1607">
        <v>0.05</v>
      </c>
      <c r="AL1607" s="11">
        <f t="shared" si="96"/>
        <v>0</v>
      </c>
      <c r="AM1607" s="12">
        <f t="shared" si="97"/>
        <v>0</v>
      </c>
      <c r="AN1607" s="12">
        <f t="shared" si="98"/>
        <v>0</v>
      </c>
      <c r="AO1607" s="13">
        <f t="shared" si="99"/>
        <v>0</v>
      </c>
    </row>
    <row r="1608" spans="1:41" x14ac:dyDescent="0.25">
      <c r="A1608" t="s">
        <v>1784</v>
      </c>
      <c r="C1608" t="s">
        <v>43</v>
      </c>
      <c r="D1608" t="s">
        <v>1713</v>
      </c>
      <c r="E1608">
        <v>35.083300000000001</v>
      </c>
      <c r="F1608">
        <v>139.083</v>
      </c>
      <c r="G1608">
        <v>1E-4</v>
      </c>
      <c r="J1608" t="s">
        <v>3</v>
      </c>
      <c r="N1608" t="s">
        <v>1714</v>
      </c>
      <c r="O1608" t="s">
        <v>847</v>
      </c>
      <c r="P1608" t="s">
        <v>388</v>
      </c>
      <c r="Q1608" t="s">
        <v>1716</v>
      </c>
      <c r="S1608">
        <v>77.2</v>
      </c>
      <c r="T1608">
        <v>0.21</v>
      </c>
      <c r="U1608">
        <v>12.33</v>
      </c>
      <c r="W1608">
        <v>0.46</v>
      </c>
      <c r="Y1608">
        <v>1.21</v>
      </c>
      <c r="AB1608">
        <v>0.08</v>
      </c>
      <c r="AC1608">
        <v>0.2</v>
      </c>
      <c r="AD1608">
        <v>1.55</v>
      </c>
      <c r="AE1608">
        <v>4.41</v>
      </c>
      <c r="AF1608">
        <v>1.81</v>
      </c>
      <c r="AG1608">
        <v>0.03</v>
      </c>
      <c r="AL1608" s="11">
        <f t="shared" si="96"/>
        <v>0</v>
      </c>
      <c r="AM1608" s="12">
        <f t="shared" si="97"/>
        <v>0</v>
      </c>
      <c r="AN1608" s="12">
        <f t="shared" si="98"/>
        <v>0</v>
      </c>
      <c r="AO1608" s="13">
        <f t="shared" si="99"/>
        <v>0</v>
      </c>
    </row>
    <row r="1609" spans="1:41" x14ac:dyDescent="0.25">
      <c r="A1609" t="s">
        <v>1785</v>
      </c>
      <c r="C1609" t="s">
        <v>43</v>
      </c>
      <c r="D1609" t="s">
        <v>1713</v>
      </c>
      <c r="E1609">
        <v>39.75</v>
      </c>
      <c r="F1609">
        <v>8.5832999999999995</v>
      </c>
      <c r="G1609">
        <v>1E-4</v>
      </c>
      <c r="J1609" t="s">
        <v>3</v>
      </c>
      <c r="N1609" t="s">
        <v>1714</v>
      </c>
      <c r="O1609" t="s">
        <v>847</v>
      </c>
      <c r="P1609" t="s">
        <v>388</v>
      </c>
      <c r="Q1609" t="s">
        <v>1716</v>
      </c>
      <c r="S1609">
        <v>74.3</v>
      </c>
      <c r="T1609">
        <v>0.26</v>
      </c>
      <c r="U1609">
        <v>13.86</v>
      </c>
      <c r="W1609">
        <v>0.3</v>
      </c>
      <c r="Y1609">
        <v>1.33</v>
      </c>
      <c r="AB1609">
        <v>7.0000000000000007E-2</v>
      </c>
      <c r="AC1609">
        <v>0.21</v>
      </c>
      <c r="AD1609">
        <v>0.7</v>
      </c>
      <c r="AE1609">
        <v>3.5</v>
      </c>
      <c r="AF1609">
        <v>5.05</v>
      </c>
      <c r="AG1609">
        <v>7.0000000000000007E-2</v>
      </c>
      <c r="AL1609" s="11">
        <f t="shared" ref="AL1609:AL1672" si="100">IF(AND(J1609="VOLCANIC_ARC",OR(Q1609="BASALT",Q1609="BASALTIC ANDESITE",Q1609="GABBRO",Q1609="PICRITE",Q1609="TRACHYBASALT")),1,0)</f>
        <v>0</v>
      </c>
      <c r="AM1609" s="12">
        <f t="shared" ref="AM1609:AM1672" si="101">IF(AND(J1609="VOLCANIC_ARC",OR(Q1609="ANDESITE",Q1609="TRACHYANDESITE",Q1609="DACITE",Q1609="RHYODACITE",Q1609="RHYOLITE")),1,0)</f>
        <v>0</v>
      </c>
      <c r="AN1609" s="12">
        <f t="shared" ref="AN1609:AN1672" si="102">IF(AND(Q1609="TEPHRA",S1609&lt;57),1,0)</f>
        <v>0</v>
      </c>
      <c r="AO1609" s="13">
        <f t="shared" ref="AO1609:AO1672" si="103">IF(AND(Q1609="TEPHRA",S1609&gt;=57),1,0)</f>
        <v>0</v>
      </c>
    </row>
    <row r="1610" spans="1:41" x14ac:dyDescent="0.25">
      <c r="A1610" t="s">
        <v>1786</v>
      </c>
      <c r="C1610" t="s">
        <v>43</v>
      </c>
      <c r="D1610" t="s">
        <v>1713</v>
      </c>
      <c r="E1610">
        <v>38.5</v>
      </c>
      <c r="F1610">
        <v>14.933299999999999</v>
      </c>
      <c r="G1610">
        <v>1E-4</v>
      </c>
      <c r="J1610" t="s">
        <v>3</v>
      </c>
      <c r="N1610" t="s">
        <v>1714</v>
      </c>
      <c r="O1610" t="s">
        <v>847</v>
      </c>
      <c r="P1610" t="s">
        <v>388</v>
      </c>
      <c r="Q1610" t="s">
        <v>1716</v>
      </c>
      <c r="S1610">
        <v>74.599999999999994</v>
      </c>
      <c r="T1610">
        <v>0.09</v>
      </c>
      <c r="U1610">
        <v>13.24</v>
      </c>
      <c r="W1610">
        <v>0.43</v>
      </c>
      <c r="Y1610">
        <v>1.21</v>
      </c>
      <c r="AB1610">
        <v>0.08</v>
      </c>
      <c r="AC1610">
        <v>0.04</v>
      </c>
      <c r="AD1610">
        <v>0.61</v>
      </c>
      <c r="AE1610">
        <v>4.16</v>
      </c>
      <c r="AF1610">
        <v>4.92</v>
      </c>
      <c r="AG1610">
        <v>0.01</v>
      </c>
      <c r="AL1610" s="11">
        <f t="shared" si="100"/>
        <v>0</v>
      </c>
      <c r="AM1610" s="12">
        <f t="shared" si="101"/>
        <v>0</v>
      </c>
      <c r="AN1610" s="12">
        <f t="shared" si="102"/>
        <v>0</v>
      </c>
      <c r="AO1610" s="13">
        <f t="shared" si="103"/>
        <v>0</v>
      </c>
    </row>
    <row r="1611" spans="1:41" x14ac:dyDescent="0.25">
      <c r="A1611" t="s">
        <v>1787</v>
      </c>
      <c r="C1611" t="s">
        <v>43</v>
      </c>
      <c r="D1611" t="s">
        <v>1713</v>
      </c>
      <c r="E1611">
        <v>-62.933300000000003</v>
      </c>
      <c r="F1611">
        <v>-60.566699999999997</v>
      </c>
      <c r="G1611">
        <v>1E-4</v>
      </c>
      <c r="J1611" t="s">
        <v>3</v>
      </c>
      <c r="N1611" t="s">
        <v>1714</v>
      </c>
      <c r="O1611" t="s">
        <v>847</v>
      </c>
      <c r="P1611" t="s">
        <v>388</v>
      </c>
      <c r="Q1611" t="s">
        <v>1716</v>
      </c>
      <c r="S1611">
        <v>67.8</v>
      </c>
      <c r="T1611">
        <v>0.74</v>
      </c>
      <c r="U1611">
        <v>14.98</v>
      </c>
      <c r="W1611">
        <v>0.97</v>
      </c>
      <c r="Y1611">
        <v>3.36</v>
      </c>
      <c r="AB1611">
        <v>0.2</v>
      </c>
      <c r="AC1611">
        <v>0.7</v>
      </c>
      <c r="AD1611">
        <v>1.92</v>
      </c>
      <c r="AE1611">
        <v>6.87</v>
      </c>
      <c r="AF1611">
        <v>1.82</v>
      </c>
      <c r="AG1611">
        <v>0.09</v>
      </c>
      <c r="AL1611" s="11">
        <f t="shared" si="100"/>
        <v>0</v>
      </c>
      <c r="AM1611" s="12">
        <f t="shared" si="101"/>
        <v>0</v>
      </c>
      <c r="AN1611" s="12">
        <f t="shared" si="102"/>
        <v>0</v>
      </c>
      <c r="AO1611" s="13">
        <f t="shared" si="103"/>
        <v>0</v>
      </c>
    </row>
    <row r="1612" spans="1:41" x14ac:dyDescent="0.25">
      <c r="A1612" t="s">
        <v>1788</v>
      </c>
      <c r="C1612" t="s">
        <v>43</v>
      </c>
      <c r="D1612" t="s">
        <v>1713</v>
      </c>
      <c r="E1612">
        <v>58.276200000000003</v>
      </c>
      <c r="F1612">
        <v>-155.15700000000001</v>
      </c>
      <c r="G1612">
        <v>1E-4</v>
      </c>
      <c r="J1612" t="s">
        <v>3</v>
      </c>
      <c r="N1612" t="s">
        <v>1714</v>
      </c>
      <c r="O1612" t="s">
        <v>847</v>
      </c>
      <c r="P1612" t="s">
        <v>388</v>
      </c>
      <c r="Q1612" t="s">
        <v>1716</v>
      </c>
      <c r="S1612">
        <v>75.900000000000006</v>
      </c>
      <c r="T1612">
        <v>0.21</v>
      </c>
      <c r="U1612">
        <v>12.55</v>
      </c>
      <c r="W1612">
        <v>0.72</v>
      </c>
      <c r="Y1612">
        <v>0.93</v>
      </c>
      <c r="AB1612">
        <v>7.0000000000000007E-2</v>
      </c>
      <c r="AC1612">
        <v>0.34</v>
      </c>
      <c r="AD1612">
        <v>1.1599999999999999</v>
      </c>
      <c r="AE1612">
        <v>4.32</v>
      </c>
      <c r="AF1612">
        <v>2.94</v>
      </c>
      <c r="AG1612">
        <v>0.02</v>
      </c>
      <c r="AL1612" s="11">
        <f t="shared" si="100"/>
        <v>0</v>
      </c>
      <c r="AM1612" s="12">
        <f t="shared" si="101"/>
        <v>0</v>
      </c>
      <c r="AN1612" s="12">
        <f t="shared" si="102"/>
        <v>0</v>
      </c>
      <c r="AO1612" s="13">
        <f t="shared" si="103"/>
        <v>0</v>
      </c>
    </row>
    <row r="1613" spans="1:41" x14ac:dyDescent="0.25">
      <c r="A1613" t="s">
        <v>1789</v>
      </c>
      <c r="C1613" t="s">
        <v>43</v>
      </c>
      <c r="D1613" t="s">
        <v>1713</v>
      </c>
      <c r="E1613">
        <v>-14.066700000000001</v>
      </c>
      <c r="F1613">
        <v>-70.45</v>
      </c>
      <c r="G1613">
        <v>1E-4</v>
      </c>
      <c r="J1613" t="s">
        <v>3</v>
      </c>
      <c r="N1613" t="s">
        <v>1714</v>
      </c>
      <c r="O1613" t="s">
        <v>847</v>
      </c>
      <c r="P1613" t="s">
        <v>388</v>
      </c>
      <c r="Q1613" t="s">
        <v>1716</v>
      </c>
      <c r="S1613">
        <v>72.599999999999994</v>
      </c>
      <c r="T1613">
        <v>0.04</v>
      </c>
      <c r="U1613">
        <v>15.65</v>
      </c>
      <c r="W1613">
        <v>0.11</v>
      </c>
      <c r="Y1613">
        <v>0.45</v>
      </c>
      <c r="AB1613">
        <v>0.09</v>
      </c>
      <c r="AC1613">
        <v>0.01</v>
      </c>
      <c r="AD1613">
        <v>0.18</v>
      </c>
      <c r="AE1613">
        <v>4.2</v>
      </c>
      <c r="AF1613">
        <v>3.6</v>
      </c>
      <c r="AG1613">
        <v>0.42</v>
      </c>
      <c r="AL1613" s="11">
        <f t="shared" si="100"/>
        <v>0</v>
      </c>
      <c r="AM1613" s="12">
        <f t="shared" si="101"/>
        <v>0</v>
      </c>
      <c r="AN1613" s="12">
        <f t="shared" si="102"/>
        <v>0</v>
      </c>
      <c r="AO1613" s="13">
        <f t="shared" si="103"/>
        <v>0</v>
      </c>
    </row>
    <row r="1614" spans="1:41" x14ac:dyDescent="0.25">
      <c r="A1614" t="s">
        <v>1790</v>
      </c>
      <c r="C1614" t="s">
        <v>43</v>
      </c>
      <c r="D1614" t="s">
        <v>1713</v>
      </c>
      <c r="E1614">
        <v>-36.091700000000003</v>
      </c>
      <c r="F1614">
        <v>-70.5167</v>
      </c>
      <c r="G1614">
        <v>1E-4</v>
      </c>
      <c r="J1614" t="s">
        <v>3</v>
      </c>
      <c r="N1614" t="s">
        <v>1714</v>
      </c>
      <c r="O1614" t="s">
        <v>847</v>
      </c>
      <c r="P1614" t="s">
        <v>388</v>
      </c>
      <c r="Q1614" t="s">
        <v>1716</v>
      </c>
      <c r="S1614">
        <v>74.599999999999994</v>
      </c>
      <c r="T1614">
        <v>0.23</v>
      </c>
      <c r="U1614">
        <v>14.12</v>
      </c>
      <c r="W1614">
        <v>0.53</v>
      </c>
      <c r="Y1614">
        <v>0.54</v>
      </c>
      <c r="AB1614">
        <v>0.1</v>
      </c>
      <c r="AC1614">
        <v>0.2</v>
      </c>
      <c r="AD1614">
        <v>0.73</v>
      </c>
      <c r="AE1614">
        <v>4.88</v>
      </c>
      <c r="AF1614">
        <v>3.9</v>
      </c>
      <c r="AG1614">
        <v>0.03</v>
      </c>
      <c r="AL1614" s="11">
        <f t="shared" si="100"/>
        <v>0</v>
      </c>
      <c r="AM1614" s="12">
        <f t="shared" si="101"/>
        <v>0</v>
      </c>
      <c r="AN1614" s="12">
        <f t="shared" si="102"/>
        <v>0</v>
      </c>
      <c r="AO1614" s="13">
        <f t="shared" si="103"/>
        <v>0</v>
      </c>
    </row>
    <row r="1615" spans="1:41" x14ac:dyDescent="0.25">
      <c r="A1615" t="s">
        <v>1791</v>
      </c>
      <c r="C1615" t="s">
        <v>43</v>
      </c>
      <c r="D1615" t="s">
        <v>1713</v>
      </c>
      <c r="E1615">
        <v>-36.133299999999998</v>
      </c>
      <c r="F1615">
        <v>-70.45</v>
      </c>
      <c r="G1615">
        <v>1E-4</v>
      </c>
      <c r="J1615" t="s">
        <v>3</v>
      </c>
      <c r="N1615" t="s">
        <v>1714</v>
      </c>
      <c r="O1615" t="s">
        <v>847</v>
      </c>
      <c r="P1615" t="s">
        <v>388</v>
      </c>
      <c r="Q1615" t="s">
        <v>1716</v>
      </c>
      <c r="S1615">
        <v>74.5</v>
      </c>
      <c r="T1615">
        <v>0.25</v>
      </c>
      <c r="U1615">
        <v>14.17</v>
      </c>
      <c r="W1615">
        <v>0.54</v>
      </c>
      <c r="Y1615">
        <v>0.57999999999999996</v>
      </c>
      <c r="AB1615">
        <v>0.1</v>
      </c>
      <c r="AC1615">
        <v>0.21</v>
      </c>
      <c r="AD1615">
        <v>0.75</v>
      </c>
      <c r="AE1615">
        <v>4.87</v>
      </c>
      <c r="AF1615">
        <v>3.9</v>
      </c>
      <c r="AG1615">
        <v>0.04</v>
      </c>
      <c r="AL1615" s="11">
        <f t="shared" si="100"/>
        <v>0</v>
      </c>
      <c r="AM1615" s="12">
        <f t="shared" si="101"/>
        <v>0</v>
      </c>
      <c r="AN1615" s="12">
        <f t="shared" si="102"/>
        <v>0</v>
      </c>
      <c r="AO1615" s="13">
        <f t="shared" si="103"/>
        <v>0</v>
      </c>
    </row>
    <row r="1616" spans="1:41" x14ac:dyDescent="0.25">
      <c r="A1616" t="s">
        <v>1792</v>
      </c>
      <c r="C1616" t="s">
        <v>43</v>
      </c>
      <c r="D1616" t="s">
        <v>1713</v>
      </c>
      <c r="E1616">
        <v>42.979300000000002</v>
      </c>
      <c r="F1616">
        <v>-122.07299999999999</v>
      </c>
      <c r="G1616">
        <v>1E-4</v>
      </c>
      <c r="J1616" t="s">
        <v>3</v>
      </c>
      <c r="N1616" t="s">
        <v>1714</v>
      </c>
      <c r="O1616" t="s">
        <v>847</v>
      </c>
      <c r="P1616" t="s">
        <v>388</v>
      </c>
      <c r="Q1616" t="s">
        <v>1716</v>
      </c>
      <c r="S1616">
        <v>70.2</v>
      </c>
      <c r="T1616">
        <v>0.5</v>
      </c>
      <c r="U1616">
        <v>15.01</v>
      </c>
      <c r="W1616">
        <v>1.1100000000000001</v>
      </c>
      <c r="Y1616">
        <v>1.51</v>
      </c>
      <c r="AB1616">
        <v>7.0000000000000007E-2</v>
      </c>
      <c r="AC1616">
        <v>0.7</v>
      </c>
      <c r="AD1616">
        <v>2.12</v>
      </c>
      <c r="AE1616">
        <v>5.34</v>
      </c>
      <c r="AF1616">
        <v>2.4700000000000002</v>
      </c>
      <c r="AG1616">
        <v>0.09</v>
      </c>
      <c r="AL1616" s="11">
        <f t="shared" si="100"/>
        <v>0</v>
      </c>
      <c r="AM1616" s="12">
        <f t="shared" si="101"/>
        <v>0</v>
      </c>
      <c r="AN1616" s="12">
        <f t="shared" si="102"/>
        <v>0</v>
      </c>
      <c r="AO1616" s="13">
        <f t="shared" si="103"/>
        <v>0</v>
      </c>
    </row>
    <row r="1617" spans="1:41" x14ac:dyDescent="0.25">
      <c r="A1617" t="s">
        <v>1793</v>
      </c>
      <c r="C1617" t="s">
        <v>43</v>
      </c>
      <c r="D1617" t="s">
        <v>1713</v>
      </c>
      <c r="E1617">
        <v>42.933500000000002</v>
      </c>
      <c r="F1617">
        <v>-122.041</v>
      </c>
      <c r="G1617">
        <v>1E-4</v>
      </c>
      <c r="J1617" t="s">
        <v>3</v>
      </c>
      <c r="N1617" t="s">
        <v>1714</v>
      </c>
      <c r="O1617" t="s">
        <v>847</v>
      </c>
      <c r="P1617" t="s">
        <v>388</v>
      </c>
      <c r="Q1617" t="s">
        <v>1716</v>
      </c>
      <c r="S1617">
        <v>71</v>
      </c>
      <c r="T1617">
        <v>0.48</v>
      </c>
      <c r="U1617">
        <v>14.88</v>
      </c>
      <c r="W1617">
        <v>0.88</v>
      </c>
      <c r="Y1617">
        <v>1.63</v>
      </c>
      <c r="AB1617">
        <v>7.0000000000000007E-2</v>
      </c>
      <c r="AC1617">
        <v>0.65</v>
      </c>
      <c r="AD1617">
        <v>2.13</v>
      </c>
      <c r="AE1617">
        <v>4.97</v>
      </c>
      <c r="AF1617">
        <v>2.71</v>
      </c>
      <c r="AG1617">
        <v>0.08</v>
      </c>
      <c r="AL1617" s="11">
        <f t="shared" si="100"/>
        <v>0</v>
      </c>
      <c r="AM1617" s="12">
        <f t="shared" si="101"/>
        <v>0</v>
      </c>
      <c r="AN1617" s="12">
        <f t="shared" si="102"/>
        <v>0</v>
      </c>
      <c r="AO1617" s="13">
        <f t="shared" si="103"/>
        <v>0</v>
      </c>
    </row>
    <row r="1618" spans="1:41" x14ac:dyDescent="0.25">
      <c r="A1618" t="s">
        <v>1794</v>
      </c>
      <c r="C1618" t="s">
        <v>43</v>
      </c>
      <c r="D1618" t="s">
        <v>1713</v>
      </c>
      <c r="E1618">
        <v>42.972499999999997</v>
      </c>
      <c r="F1618">
        <v>-122.143</v>
      </c>
      <c r="G1618">
        <v>1E-4</v>
      </c>
      <c r="J1618" t="s">
        <v>3</v>
      </c>
      <c r="N1618" t="s">
        <v>1714</v>
      </c>
      <c r="O1618" t="s">
        <v>847</v>
      </c>
      <c r="P1618" t="s">
        <v>388</v>
      </c>
      <c r="Q1618" t="s">
        <v>1716</v>
      </c>
      <c r="S1618">
        <v>71.5</v>
      </c>
      <c r="T1618">
        <v>0.49</v>
      </c>
      <c r="U1618">
        <v>15.11</v>
      </c>
      <c r="W1618">
        <v>0.96</v>
      </c>
      <c r="Y1618">
        <v>1.58</v>
      </c>
      <c r="AB1618">
        <v>7.0000000000000007E-2</v>
      </c>
      <c r="AC1618">
        <v>0.62</v>
      </c>
      <c r="AD1618">
        <v>2.06</v>
      </c>
      <c r="AE1618">
        <v>5.38</v>
      </c>
      <c r="AF1618">
        <v>2.4900000000000002</v>
      </c>
      <c r="AG1618">
        <v>0.09</v>
      </c>
      <c r="AL1618" s="11">
        <f t="shared" si="100"/>
        <v>0</v>
      </c>
      <c r="AM1618" s="12">
        <f t="shared" si="101"/>
        <v>0</v>
      </c>
      <c r="AN1618" s="12">
        <f t="shared" si="102"/>
        <v>0</v>
      </c>
      <c r="AO1618" s="13">
        <f t="shared" si="103"/>
        <v>0</v>
      </c>
    </row>
    <row r="1619" spans="1:41" x14ac:dyDescent="0.25">
      <c r="A1619" t="s">
        <v>1795</v>
      </c>
      <c r="C1619" t="s">
        <v>43</v>
      </c>
      <c r="D1619" t="s">
        <v>1713</v>
      </c>
      <c r="E1619">
        <v>-22.916699999999999</v>
      </c>
      <c r="F1619">
        <v>-67.433300000000003</v>
      </c>
      <c r="G1619">
        <v>1E-4</v>
      </c>
      <c r="J1619" t="s">
        <v>3</v>
      </c>
      <c r="N1619" t="s">
        <v>1714</v>
      </c>
      <c r="O1619" t="s">
        <v>847</v>
      </c>
      <c r="P1619" t="s">
        <v>388</v>
      </c>
      <c r="Q1619" t="s">
        <v>1716</v>
      </c>
      <c r="S1619">
        <v>74.5</v>
      </c>
      <c r="T1619">
        <v>0.21</v>
      </c>
      <c r="U1619">
        <v>13.86</v>
      </c>
      <c r="W1619">
        <v>0.65</v>
      </c>
      <c r="Y1619">
        <v>0.87</v>
      </c>
      <c r="AB1619">
        <v>0.08</v>
      </c>
      <c r="AC1619">
        <v>0.19</v>
      </c>
      <c r="AD1619">
        <v>1.1000000000000001</v>
      </c>
      <c r="AE1619">
        <v>3.57</v>
      </c>
      <c r="AF1619">
        <v>4.79</v>
      </c>
      <c r="AG1619">
        <v>0.03</v>
      </c>
      <c r="AL1619" s="11">
        <f t="shared" si="100"/>
        <v>0</v>
      </c>
      <c r="AM1619" s="12">
        <f t="shared" si="101"/>
        <v>0</v>
      </c>
      <c r="AN1619" s="12">
        <f t="shared" si="102"/>
        <v>0</v>
      </c>
      <c r="AO1619" s="13">
        <f t="shared" si="103"/>
        <v>0</v>
      </c>
    </row>
    <row r="1620" spans="1:41" x14ac:dyDescent="0.25">
      <c r="A1620" t="s">
        <v>1796</v>
      </c>
      <c r="C1620" t="s">
        <v>43</v>
      </c>
      <c r="D1620" t="s">
        <v>1713</v>
      </c>
      <c r="E1620">
        <v>-55.916699999999999</v>
      </c>
      <c r="F1620">
        <v>-28.1</v>
      </c>
      <c r="G1620">
        <v>1E-4</v>
      </c>
      <c r="J1620" t="s">
        <v>3</v>
      </c>
      <c r="N1620" t="s">
        <v>1714</v>
      </c>
      <c r="O1620" t="s">
        <v>847</v>
      </c>
      <c r="P1620" t="s">
        <v>388</v>
      </c>
      <c r="Q1620" t="s">
        <v>1716</v>
      </c>
      <c r="S1620">
        <v>73.5</v>
      </c>
      <c r="T1620">
        <v>0.02</v>
      </c>
      <c r="U1620">
        <v>13</v>
      </c>
      <c r="W1620">
        <v>0.46</v>
      </c>
      <c r="Y1620">
        <v>0.28000000000000003</v>
      </c>
      <c r="AB1620">
        <v>0.14000000000000001</v>
      </c>
      <c r="AC1620">
        <v>0.06</v>
      </c>
      <c r="AD1620">
        <v>0.5</v>
      </c>
      <c r="AE1620">
        <v>4.72</v>
      </c>
      <c r="AF1620">
        <v>4.08</v>
      </c>
      <c r="AL1620" s="11">
        <f t="shared" si="100"/>
        <v>0</v>
      </c>
      <c r="AM1620" s="12">
        <f t="shared" si="101"/>
        <v>0</v>
      </c>
      <c r="AN1620" s="12">
        <f t="shared" si="102"/>
        <v>0</v>
      </c>
      <c r="AO1620" s="13">
        <f t="shared" si="103"/>
        <v>0</v>
      </c>
    </row>
    <row r="1621" spans="1:41" x14ac:dyDescent="0.25">
      <c r="A1621" t="s">
        <v>1797</v>
      </c>
      <c r="C1621" t="s">
        <v>43</v>
      </c>
      <c r="D1621" t="s">
        <v>1713</v>
      </c>
      <c r="E1621">
        <v>19.816700000000001</v>
      </c>
      <c r="F1621">
        <v>-100.68300000000001</v>
      </c>
      <c r="G1621">
        <v>1E-4</v>
      </c>
      <c r="J1621" t="s">
        <v>3</v>
      </c>
      <c r="N1621" t="s">
        <v>1714</v>
      </c>
      <c r="O1621" t="s">
        <v>847</v>
      </c>
      <c r="P1621" t="s">
        <v>388</v>
      </c>
      <c r="Q1621" t="s">
        <v>1716</v>
      </c>
      <c r="S1621">
        <v>76.900000000000006</v>
      </c>
      <c r="T1621">
        <v>7.0000000000000007E-2</v>
      </c>
      <c r="U1621">
        <v>12.62</v>
      </c>
      <c r="W1621">
        <v>0.52</v>
      </c>
      <c r="Y1621">
        <v>0.48</v>
      </c>
      <c r="AB1621">
        <v>0.04</v>
      </c>
      <c r="AC1621">
        <v>0.02</v>
      </c>
      <c r="AD1621">
        <v>0.39</v>
      </c>
      <c r="AE1621">
        <v>4.0599999999999996</v>
      </c>
      <c r="AF1621">
        <v>4.49</v>
      </c>
      <c r="AG1621">
        <v>0.01</v>
      </c>
      <c r="AL1621" s="11">
        <f t="shared" si="100"/>
        <v>0</v>
      </c>
      <c r="AM1621" s="12">
        <f t="shared" si="101"/>
        <v>0</v>
      </c>
      <c r="AN1621" s="12">
        <f t="shared" si="102"/>
        <v>0</v>
      </c>
      <c r="AO1621" s="13">
        <f t="shared" si="103"/>
        <v>0</v>
      </c>
    </row>
    <row r="1622" spans="1:41" x14ac:dyDescent="0.25">
      <c r="A1622" t="s">
        <v>1798</v>
      </c>
      <c r="C1622" t="s">
        <v>43</v>
      </c>
      <c r="D1622" t="s">
        <v>1713</v>
      </c>
      <c r="E1622">
        <v>19.908300000000001</v>
      </c>
      <c r="F1622">
        <v>-100.508</v>
      </c>
      <c r="G1622">
        <v>1E-4</v>
      </c>
      <c r="J1622" t="s">
        <v>3</v>
      </c>
      <c r="N1622" t="s">
        <v>1714</v>
      </c>
      <c r="O1622" t="s">
        <v>847</v>
      </c>
      <c r="P1622" t="s">
        <v>388</v>
      </c>
      <c r="Q1622" t="s">
        <v>1716</v>
      </c>
      <c r="S1622">
        <v>77.3</v>
      </c>
      <c r="T1622">
        <v>7.0000000000000007E-2</v>
      </c>
      <c r="U1622">
        <v>12.58</v>
      </c>
      <c r="W1622">
        <v>0.43</v>
      </c>
      <c r="Y1622">
        <v>0.55000000000000004</v>
      </c>
      <c r="AB1622">
        <v>0.04</v>
      </c>
      <c r="AC1622">
        <v>0.02</v>
      </c>
      <c r="AD1622">
        <v>0.39</v>
      </c>
      <c r="AE1622">
        <v>3.95</v>
      </c>
      <c r="AF1622">
        <v>4.67</v>
      </c>
      <c r="AG1622">
        <v>0.01</v>
      </c>
      <c r="AL1622" s="11">
        <f t="shared" si="100"/>
        <v>0</v>
      </c>
      <c r="AM1622" s="12">
        <f t="shared" si="101"/>
        <v>0</v>
      </c>
      <c r="AN1622" s="12">
        <f t="shared" si="102"/>
        <v>0</v>
      </c>
      <c r="AO1622" s="13">
        <f t="shared" si="103"/>
        <v>0</v>
      </c>
    </row>
    <row r="1623" spans="1:41" x14ac:dyDescent="0.25">
      <c r="A1623" t="s">
        <v>1799</v>
      </c>
      <c r="C1623" t="s">
        <v>43</v>
      </c>
      <c r="D1623" t="s">
        <v>1713</v>
      </c>
      <c r="E1623">
        <v>19.841699999999999</v>
      </c>
      <c r="F1623">
        <v>-100.833</v>
      </c>
      <c r="G1623">
        <v>1E-4</v>
      </c>
      <c r="J1623" t="s">
        <v>3</v>
      </c>
      <c r="N1623" t="s">
        <v>1714</v>
      </c>
      <c r="O1623" t="s">
        <v>847</v>
      </c>
      <c r="P1623" t="s">
        <v>388</v>
      </c>
      <c r="Q1623" t="s">
        <v>1716</v>
      </c>
      <c r="S1623">
        <v>76.7</v>
      </c>
      <c r="T1623">
        <v>7.0000000000000007E-2</v>
      </c>
      <c r="U1623">
        <v>12.5</v>
      </c>
      <c r="W1623">
        <v>0.41</v>
      </c>
      <c r="Y1623">
        <v>0.59</v>
      </c>
      <c r="AB1623">
        <v>0.03</v>
      </c>
      <c r="AC1623">
        <v>0.02</v>
      </c>
      <c r="AD1623">
        <v>0.36</v>
      </c>
      <c r="AE1623">
        <v>3.83</v>
      </c>
      <c r="AF1623">
        <v>4.57</v>
      </c>
      <c r="AG1623">
        <v>0.01</v>
      </c>
      <c r="AL1623" s="11">
        <f t="shared" si="100"/>
        <v>0</v>
      </c>
      <c r="AM1623" s="12">
        <f t="shared" si="101"/>
        <v>0</v>
      </c>
      <c r="AN1623" s="12">
        <f t="shared" si="102"/>
        <v>0</v>
      </c>
      <c r="AO1623" s="13">
        <f t="shared" si="103"/>
        <v>0</v>
      </c>
    </row>
    <row r="1624" spans="1:41" x14ac:dyDescent="0.25">
      <c r="A1624" t="s">
        <v>1800</v>
      </c>
      <c r="C1624" t="s">
        <v>43</v>
      </c>
      <c r="D1624" t="s">
        <v>1713</v>
      </c>
      <c r="E1624">
        <v>20.0167</v>
      </c>
      <c r="F1624">
        <v>-100.65</v>
      </c>
      <c r="G1624">
        <v>1E-4</v>
      </c>
      <c r="J1624" t="s">
        <v>3</v>
      </c>
      <c r="N1624" t="s">
        <v>1714</v>
      </c>
      <c r="O1624" t="s">
        <v>847</v>
      </c>
      <c r="P1624" t="s">
        <v>388</v>
      </c>
      <c r="Q1624" t="s">
        <v>1716</v>
      </c>
      <c r="S1624">
        <v>76.8</v>
      </c>
      <c r="T1624">
        <v>0.08</v>
      </c>
      <c r="U1624">
        <v>12.43</v>
      </c>
      <c r="W1624">
        <v>0.44</v>
      </c>
      <c r="Y1624">
        <v>0.61</v>
      </c>
      <c r="AB1624">
        <v>0.05</v>
      </c>
      <c r="AC1624">
        <v>0.03</v>
      </c>
      <c r="AD1624">
        <v>0.43</v>
      </c>
      <c r="AE1624">
        <v>3.87</v>
      </c>
      <c r="AF1624">
        <v>4.62</v>
      </c>
      <c r="AG1624">
        <v>0.01</v>
      </c>
      <c r="AL1624" s="11">
        <f t="shared" si="100"/>
        <v>0</v>
      </c>
      <c r="AM1624" s="12">
        <f t="shared" si="101"/>
        <v>0</v>
      </c>
      <c r="AN1624" s="12">
        <f t="shared" si="102"/>
        <v>0</v>
      </c>
      <c r="AO1624" s="13">
        <f t="shared" si="103"/>
        <v>0</v>
      </c>
    </row>
    <row r="1625" spans="1:41" x14ac:dyDescent="0.25">
      <c r="A1625" t="s">
        <v>1801</v>
      </c>
      <c r="C1625" t="s">
        <v>43</v>
      </c>
      <c r="D1625" t="s">
        <v>1713</v>
      </c>
      <c r="E1625">
        <v>19.716699999999999</v>
      </c>
      <c r="F1625">
        <v>-97.508300000000006</v>
      </c>
      <c r="G1625">
        <v>1E-4</v>
      </c>
      <c r="J1625" t="s">
        <v>3</v>
      </c>
      <c r="N1625" t="s">
        <v>1714</v>
      </c>
      <c r="O1625" t="s">
        <v>847</v>
      </c>
      <c r="P1625" t="s">
        <v>388</v>
      </c>
      <c r="Q1625" t="s">
        <v>1716</v>
      </c>
      <c r="S1625">
        <v>76.7</v>
      </c>
      <c r="T1625">
        <v>0.11</v>
      </c>
      <c r="U1625">
        <v>12.48</v>
      </c>
      <c r="W1625">
        <v>0.47</v>
      </c>
      <c r="Y1625">
        <v>0.45</v>
      </c>
      <c r="AB1625">
        <v>0.05</v>
      </c>
      <c r="AC1625">
        <v>0.04</v>
      </c>
      <c r="AD1625">
        <v>0.31</v>
      </c>
      <c r="AE1625">
        <v>4.0199999999999996</v>
      </c>
      <c r="AF1625">
        <v>4.53</v>
      </c>
      <c r="AG1625">
        <v>0.01</v>
      </c>
      <c r="AL1625" s="11">
        <f t="shared" si="100"/>
        <v>0</v>
      </c>
      <c r="AM1625" s="12">
        <f t="shared" si="101"/>
        <v>0</v>
      </c>
      <c r="AN1625" s="12">
        <f t="shared" si="102"/>
        <v>0</v>
      </c>
      <c r="AO1625" s="13">
        <f t="shared" si="103"/>
        <v>0</v>
      </c>
    </row>
    <row r="1626" spans="1:41" x14ac:dyDescent="0.25">
      <c r="A1626" t="s">
        <v>1802</v>
      </c>
      <c r="C1626" t="s">
        <v>43</v>
      </c>
      <c r="D1626" t="s">
        <v>1713</v>
      </c>
      <c r="E1626">
        <v>19.666699999999999</v>
      </c>
      <c r="F1626">
        <v>-97.45</v>
      </c>
      <c r="G1626">
        <v>1E-4</v>
      </c>
      <c r="J1626" t="s">
        <v>3</v>
      </c>
      <c r="N1626" t="s">
        <v>1714</v>
      </c>
      <c r="O1626" t="s">
        <v>847</v>
      </c>
      <c r="P1626" t="s">
        <v>388</v>
      </c>
      <c r="Q1626" t="s">
        <v>389</v>
      </c>
      <c r="S1626">
        <v>70.599999999999994</v>
      </c>
      <c r="T1626">
        <v>0.3</v>
      </c>
      <c r="U1626">
        <v>14.63</v>
      </c>
      <c r="W1626">
        <v>0.84</v>
      </c>
      <c r="Y1626">
        <v>1.06</v>
      </c>
      <c r="AB1626">
        <v>0.06</v>
      </c>
      <c r="AC1626">
        <v>0.2</v>
      </c>
      <c r="AD1626">
        <v>0.69</v>
      </c>
      <c r="AE1626">
        <v>4.9800000000000004</v>
      </c>
      <c r="AF1626">
        <v>4.91</v>
      </c>
      <c r="AG1626">
        <v>0.04</v>
      </c>
      <c r="AL1626" s="11">
        <f t="shared" si="100"/>
        <v>0</v>
      </c>
      <c r="AM1626" s="12">
        <f t="shared" si="101"/>
        <v>1</v>
      </c>
      <c r="AN1626" s="12">
        <f t="shared" si="102"/>
        <v>0</v>
      </c>
      <c r="AO1626" s="13">
        <f t="shared" si="103"/>
        <v>0</v>
      </c>
    </row>
    <row r="1627" spans="1:41" x14ac:dyDescent="0.25">
      <c r="A1627" t="s">
        <v>1803</v>
      </c>
      <c r="C1627" t="s">
        <v>43</v>
      </c>
      <c r="D1627" t="s">
        <v>1713</v>
      </c>
      <c r="E1627">
        <v>19.2333</v>
      </c>
      <c r="F1627">
        <v>-97.433300000000003</v>
      </c>
      <c r="G1627">
        <v>1E-4</v>
      </c>
      <c r="J1627" t="s">
        <v>3</v>
      </c>
      <c r="N1627" t="s">
        <v>1714</v>
      </c>
      <c r="O1627" t="s">
        <v>847</v>
      </c>
      <c r="P1627" t="s">
        <v>388</v>
      </c>
      <c r="Q1627" t="s">
        <v>389</v>
      </c>
      <c r="S1627">
        <v>73.8</v>
      </c>
      <c r="T1627">
        <v>0.03</v>
      </c>
      <c r="U1627">
        <v>13.99</v>
      </c>
      <c r="W1627">
        <v>0.32</v>
      </c>
      <c r="Y1627">
        <v>0.73</v>
      </c>
      <c r="AB1627">
        <v>0.05</v>
      </c>
      <c r="AC1627">
        <v>0.02</v>
      </c>
      <c r="AD1627">
        <v>0.6</v>
      </c>
      <c r="AE1627">
        <v>4.37</v>
      </c>
      <c r="AF1627">
        <v>4.17</v>
      </c>
      <c r="AG1627">
        <v>0.05</v>
      </c>
      <c r="AL1627" s="11">
        <f t="shared" si="100"/>
        <v>0</v>
      </c>
      <c r="AM1627" s="12">
        <f t="shared" si="101"/>
        <v>1</v>
      </c>
      <c r="AN1627" s="12">
        <f t="shared" si="102"/>
        <v>0</v>
      </c>
      <c r="AO1627" s="13">
        <f t="shared" si="103"/>
        <v>0</v>
      </c>
    </row>
    <row r="1628" spans="1:41" x14ac:dyDescent="0.25">
      <c r="A1628" t="s">
        <v>1804</v>
      </c>
      <c r="C1628" t="s">
        <v>43</v>
      </c>
      <c r="D1628" t="s">
        <v>1713</v>
      </c>
      <c r="E1628">
        <v>19.7</v>
      </c>
      <c r="F1628">
        <v>-97.258300000000006</v>
      </c>
      <c r="G1628">
        <v>1E-4</v>
      </c>
      <c r="J1628" t="s">
        <v>3</v>
      </c>
      <c r="N1628" t="s">
        <v>1714</v>
      </c>
      <c r="O1628" t="s">
        <v>847</v>
      </c>
      <c r="P1628" t="s">
        <v>388</v>
      </c>
      <c r="Q1628" t="s">
        <v>1716</v>
      </c>
      <c r="S1628">
        <v>75.7</v>
      </c>
      <c r="T1628">
        <v>0.1</v>
      </c>
      <c r="U1628">
        <v>12.34</v>
      </c>
      <c r="W1628">
        <v>0.56999999999999995</v>
      </c>
      <c r="Y1628">
        <v>0.57999999999999996</v>
      </c>
      <c r="AB1628">
        <v>0.03</v>
      </c>
      <c r="AC1628">
        <v>0.03</v>
      </c>
      <c r="AD1628">
        <v>0.35</v>
      </c>
      <c r="AE1628">
        <v>4.2</v>
      </c>
      <c r="AF1628">
        <v>4.66</v>
      </c>
      <c r="AG1628">
        <v>0.01</v>
      </c>
      <c r="AL1628" s="11">
        <f t="shared" si="100"/>
        <v>0</v>
      </c>
      <c r="AM1628" s="12">
        <f t="shared" si="101"/>
        <v>0</v>
      </c>
      <c r="AN1628" s="12">
        <f t="shared" si="102"/>
        <v>0</v>
      </c>
      <c r="AO1628" s="13">
        <f t="shared" si="103"/>
        <v>0</v>
      </c>
    </row>
    <row r="1629" spans="1:41" x14ac:dyDescent="0.25">
      <c r="A1629" t="s">
        <v>1805</v>
      </c>
      <c r="C1629" t="s">
        <v>43</v>
      </c>
      <c r="D1629" t="s">
        <v>1713</v>
      </c>
      <c r="E1629">
        <v>42.9437</v>
      </c>
      <c r="F1629">
        <v>-122.17700000000001</v>
      </c>
      <c r="G1629">
        <v>1E-4</v>
      </c>
      <c r="J1629" t="s">
        <v>3</v>
      </c>
      <c r="N1629" t="s">
        <v>1714</v>
      </c>
      <c r="O1629" t="s">
        <v>847</v>
      </c>
      <c r="P1629" t="s">
        <v>388</v>
      </c>
      <c r="Q1629" t="s">
        <v>1716</v>
      </c>
      <c r="S1629">
        <v>66.8</v>
      </c>
      <c r="T1629">
        <v>0.64</v>
      </c>
      <c r="U1629">
        <v>16.13</v>
      </c>
      <c r="W1629">
        <v>0.54</v>
      </c>
      <c r="Y1629">
        <v>3</v>
      </c>
      <c r="AB1629">
        <v>0.08</v>
      </c>
      <c r="AC1629">
        <v>1.33</v>
      </c>
      <c r="AD1629">
        <v>3.57</v>
      </c>
      <c r="AE1629">
        <v>4.84</v>
      </c>
      <c r="AF1629">
        <v>2.3199999999999998</v>
      </c>
      <c r="AG1629">
        <v>0.11</v>
      </c>
      <c r="AL1629" s="11">
        <f t="shared" si="100"/>
        <v>0</v>
      </c>
      <c r="AM1629" s="12">
        <f t="shared" si="101"/>
        <v>0</v>
      </c>
      <c r="AN1629" s="12">
        <f t="shared" si="102"/>
        <v>0</v>
      </c>
      <c r="AO1629" s="13">
        <f t="shared" si="103"/>
        <v>0</v>
      </c>
    </row>
    <row r="1630" spans="1:41" x14ac:dyDescent="0.25">
      <c r="A1630" t="s">
        <v>1806</v>
      </c>
      <c r="C1630" t="s">
        <v>43</v>
      </c>
      <c r="D1630" t="s">
        <v>1713</v>
      </c>
      <c r="E1630">
        <v>42.9437</v>
      </c>
      <c r="F1630">
        <v>-122.17700000000001</v>
      </c>
      <c r="G1630">
        <v>1E-4</v>
      </c>
      <c r="J1630" t="s">
        <v>3</v>
      </c>
      <c r="N1630" t="s">
        <v>1714</v>
      </c>
      <c r="O1630" t="s">
        <v>847</v>
      </c>
      <c r="P1630" t="s">
        <v>388</v>
      </c>
      <c r="Q1630" t="s">
        <v>1716</v>
      </c>
      <c r="S1630">
        <v>71.900000000000006</v>
      </c>
      <c r="T1630">
        <v>0.49</v>
      </c>
      <c r="U1630">
        <v>14.33</v>
      </c>
      <c r="W1630">
        <v>0.13</v>
      </c>
      <c r="Y1630">
        <v>2.06</v>
      </c>
      <c r="AB1630">
        <v>0.06</v>
      </c>
      <c r="AC1630">
        <v>0.46</v>
      </c>
      <c r="AD1630">
        <v>1.71</v>
      </c>
      <c r="AE1630">
        <v>4.88</v>
      </c>
      <c r="AF1630">
        <v>3.13</v>
      </c>
      <c r="AG1630">
        <v>0.09</v>
      </c>
      <c r="AL1630" s="11">
        <f t="shared" si="100"/>
        <v>0</v>
      </c>
      <c r="AM1630" s="12">
        <f t="shared" si="101"/>
        <v>0</v>
      </c>
      <c r="AN1630" s="12">
        <f t="shared" si="102"/>
        <v>0</v>
      </c>
      <c r="AO1630" s="13">
        <f t="shared" si="103"/>
        <v>0</v>
      </c>
    </row>
    <row r="1631" spans="1:41" x14ac:dyDescent="0.25">
      <c r="A1631" t="s">
        <v>1807</v>
      </c>
      <c r="C1631" t="s">
        <v>43</v>
      </c>
      <c r="D1631" t="s">
        <v>1713</v>
      </c>
      <c r="E1631">
        <v>42.979700000000001</v>
      </c>
      <c r="F1631">
        <v>-122.122</v>
      </c>
      <c r="G1631">
        <v>1E-4</v>
      </c>
      <c r="J1631" t="s">
        <v>3</v>
      </c>
      <c r="N1631" t="s">
        <v>1714</v>
      </c>
      <c r="O1631" t="s">
        <v>847</v>
      </c>
      <c r="P1631" t="s">
        <v>388</v>
      </c>
      <c r="Q1631" t="s">
        <v>1716</v>
      </c>
      <c r="S1631">
        <v>70.3</v>
      </c>
      <c r="T1631">
        <v>0.53</v>
      </c>
      <c r="U1631">
        <v>15</v>
      </c>
      <c r="W1631">
        <v>0.09</v>
      </c>
      <c r="Y1631">
        <v>1.77</v>
      </c>
      <c r="AB1631">
        <v>7.0000000000000007E-2</v>
      </c>
      <c r="AC1631">
        <v>0.76</v>
      </c>
      <c r="AD1631">
        <v>2.29</v>
      </c>
      <c r="AE1631">
        <v>4.93</v>
      </c>
      <c r="AF1631">
        <v>2.56</v>
      </c>
      <c r="AG1631">
        <v>0.1</v>
      </c>
      <c r="AL1631" s="11">
        <f t="shared" si="100"/>
        <v>0</v>
      </c>
      <c r="AM1631" s="12">
        <f t="shared" si="101"/>
        <v>0</v>
      </c>
      <c r="AN1631" s="12">
        <f t="shared" si="102"/>
        <v>0</v>
      </c>
      <c r="AO1631" s="13">
        <f t="shared" si="103"/>
        <v>0</v>
      </c>
    </row>
    <row r="1632" spans="1:41" x14ac:dyDescent="0.25">
      <c r="A1632" t="s">
        <v>1808</v>
      </c>
      <c r="C1632" t="s">
        <v>43</v>
      </c>
      <c r="D1632" t="s">
        <v>1713</v>
      </c>
      <c r="E1632">
        <v>42.979700000000001</v>
      </c>
      <c r="F1632">
        <v>-122.122</v>
      </c>
      <c r="G1632">
        <v>1E-4</v>
      </c>
      <c r="J1632" t="s">
        <v>3</v>
      </c>
      <c r="N1632" t="s">
        <v>1714</v>
      </c>
      <c r="O1632" t="s">
        <v>847</v>
      </c>
      <c r="P1632" t="s">
        <v>388</v>
      </c>
      <c r="Q1632" t="s">
        <v>1716</v>
      </c>
      <c r="S1632">
        <v>73.099999999999994</v>
      </c>
      <c r="T1632">
        <v>0.32</v>
      </c>
      <c r="U1632">
        <v>13.67</v>
      </c>
      <c r="W1632">
        <v>0.7</v>
      </c>
      <c r="Y1632">
        <v>1.1000000000000001</v>
      </c>
      <c r="AB1632">
        <v>0.05</v>
      </c>
      <c r="AC1632">
        <v>0.3</v>
      </c>
      <c r="AD1632">
        <v>1.28</v>
      </c>
      <c r="AE1632">
        <v>4.9800000000000004</v>
      </c>
      <c r="AF1632">
        <v>3.07</v>
      </c>
      <c r="AG1632">
        <v>7.0000000000000007E-2</v>
      </c>
      <c r="AL1632" s="11">
        <f t="shared" si="100"/>
        <v>0</v>
      </c>
      <c r="AM1632" s="12">
        <f t="shared" si="101"/>
        <v>0</v>
      </c>
      <c r="AN1632" s="12">
        <f t="shared" si="102"/>
        <v>0</v>
      </c>
      <c r="AO1632" s="13">
        <f t="shared" si="103"/>
        <v>0</v>
      </c>
    </row>
    <row r="1633" spans="1:41" x14ac:dyDescent="0.25">
      <c r="A1633" t="s">
        <v>1809</v>
      </c>
      <c r="C1633" t="s">
        <v>43</v>
      </c>
      <c r="D1633" t="s">
        <v>1713</v>
      </c>
      <c r="E1633">
        <v>42.945999999999998</v>
      </c>
      <c r="F1633">
        <v>-122.04600000000001</v>
      </c>
      <c r="G1633">
        <v>1E-4</v>
      </c>
      <c r="J1633" t="s">
        <v>3</v>
      </c>
      <c r="N1633" t="s">
        <v>1714</v>
      </c>
      <c r="O1633" t="s">
        <v>847</v>
      </c>
      <c r="P1633" t="s">
        <v>388</v>
      </c>
      <c r="Q1633" t="s">
        <v>1716</v>
      </c>
      <c r="S1633">
        <v>71.2</v>
      </c>
      <c r="T1633">
        <v>0.45</v>
      </c>
      <c r="U1633">
        <v>14.75</v>
      </c>
      <c r="W1633">
        <v>0.84</v>
      </c>
      <c r="Y1633">
        <v>1.58</v>
      </c>
      <c r="AB1633">
        <v>7.0000000000000007E-2</v>
      </c>
      <c r="AC1633">
        <v>0.64</v>
      </c>
      <c r="AD1633">
        <v>2.0499999999999998</v>
      </c>
      <c r="AE1633">
        <v>4.93</v>
      </c>
      <c r="AF1633">
        <v>2.73</v>
      </c>
      <c r="AG1633">
        <v>0.08</v>
      </c>
      <c r="AL1633" s="11">
        <f t="shared" si="100"/>
        <v>0</v>
      </c>
      <c r="AM1633" s="12">
        <f t="shared" si="101"/>
        <v>0</v>
      </c>
      <c r="AN1633" s="12">
        <f t="shared" si="102"/>
        <v>0</v>
      </c>
      <c r="AO1633" s="13">
        <f t="shared" si="103"/>
        <v>0</v>
      </c>
    </row>
    <row r="1634" spans="1:41" x14ac:dyDescent="0.25">
      <c r="A1634" t="s">
        <v>1810</v>
      </c>
      <c r="C1634" t="s">
        <v>43</v>
      </c>
      <c r="D1634" t="s">
        <v>1713</v>
      </c>
      <c r="E1634">
        <v>42.945999999999998</v>
      </c>
      <c r="F1634">
        <v>-122.04600000000001</v>
      </c>
      <c r="G1634">
        <v>1E-4</v>
      </c>
      <c r="J1634" t="s">
        <v>3</v>
      </c>
      <c r="N1634" t="s">
        <v>1714</v>
      </c>
      <c r="O1634" t="s">
        <v>847</v>
      </c>
      <c r="P1634" t="s">
        <v>388</v>
      </c>
      <c r="Q1634" t="s">
        <v>1716</v>
      </c>
      <c r="S1634">
        <v>74.400000000000006</v>
      </c>
      <c r="T1634">
        <v>0.28000000000000003</v>
      </c>
      <c r="U1634">
        <v>13.42</v>
      </c>
      <c r="W1634">
        <v>1.41</v>
      </c>
      <c r="Y1634">
        <v>1.07</v>
      </c>
      <c r="AB1634">
        <v>0.05</v>
      </c>
      <c r="AC1634">
        <v>0.24</v>
      </c>
      <c r="AD1634">
        <v>1.07</v>
      </c>
      <c r="AE1634">
        <v>4.78</v>
      </c>
      <c r="AF1634">
        <v>3.29</v>
      </c>
      <c r="AG1634">
        <v>0.05</v>
      </c>
      <c r="AL1634" s="11">
        <f t="shared" si="100"/>
        <v>0</v>
      </c>
      <c r="AM1634" s="12">
        <f t="shared" si="101"/>
        <v>0</v>
      </c>
      <c r="AN1634" s="12">
        <f t="shared" si="102"/>
        <v>0</v>
      </c>
      <c r="AO1634" s="13">
        <f t="shared" si="103"/>
        <v>0</v>
      </c>
    </row>
    <row r="1635" spans="1:41" x14ac:dyDescent="0.25">
      <c r="A1635" t="s">
        <v>1811</v>
      </c>
      <c r="C1635" t="s">
        <v>43</v>
      </c>
      <c r="D1635" t="s">
        <v>1713</v>
      </c>
      <c r="E1635">
        <v>42.991</v>
      </c>
      <c r="F1635">
        <v>-122.122</v>
      </c>
      <c r="G1635">
        <v>1E-4</v>
      </c>
      <c r="J1635" t="s">
        <v>3</v>
      </c>
      <c r="N1635" t="s">
        <v>1714</v>
      </c>
      <c r="O1635" t="s">
        <v>847</v>
      </c>
      <c r="P1635" t="s">
        <v>388</v>
      </c>
      <c r="Q1635" t="s">
        <v>1716</v>
      </c>
      <c r="S1635">
        <v>70.400000000000006</v>
      </c>
      <c r="T1635">
        <v>0.54</v>
      </c>
      <c r="U1635">
        <v>15.21</v>
      </c>
      <c r="W1635">
        <v>1.01</v>
      </c>
      <c r="Y1635">
        <v>1.84</v>
      </c>
      <c r="AB1635">
        <v>7.0000000000000007E-2</v>
      </c>
      <c r="AC1635">
        <v>0.78</v>
      </c>
      <c r="AD1635">
        <v>2.48</v>
      </c>
      <c r="AE1635">
        <v>4.97</v>
      </c>
      <c r="AF1635">
        <v>2.5</v>
      </c>
      <c r="AG1635">
        <v>0.1</v>
      </c>
      <c r="AL1635" s="11">
        <f t="shared" si="100"/>
        <v>0</v>
      </c>
      <c r="AM1635" s="12">
        <f t="shared" si="101"/>
        <v>0</v>
      </c>
      <c r="AN1635" s="12">
        <f t="shared" si="102"/>
        <v>0</v>
      </c>
      <c r="AO1635" s="13">
        <f t="shared" si="103"/>
        <v>0</v>
      </c>
    </row>
    <row r="1636" spans="1:41" x14ac:dyDescent="0.25">
      <c r="A1636" t="s">
        <v>1812</v>
      </c>
      <c r="C1636" t="s">
        <v>43</v>
      </c>
      <c r="D1636" t="s">
        <v>1713</v>
      </c>
      <c r="E1636">
        <v>42.991</v>
      </c>
      <c r="F1636">
        <v>-122.122</v>
      </c>
      <c r="G1636">
        <v>1E-4</v>
      </c>
      <c r="J1636" t="s">
        <v>3</v>
      </c>
      <c r="N1636" t="s">
        <v>1714</v>
      </c>
      <c r="O1636" t="s">
        <v>847</v>
      </c>
      <c r="P1636" t="s">
        <v>388</v>
      </c>
      <c r="Q1636" t="s">
        <v>1716</v>
      </c>
      <c r="S1636">
        <v>73.599999999999994</v>
      </c>
      <c r="T1636">
        <v>0.36</v>
      </c>
      <c r="U1636">
        <v>14.21</v>
      </c>
      <c r="W1636">
        <v>1.67</v>
      </c>
      <c r="Y1636">
        <v>1.2</v>
      </c>
      <c r="AB1636">
        <v>0.05</v>
      </c>
      <c r="AC1636">
        <v>0.33</v>
      </c>
      <c r="AD1636">
        <v>1.35</v>
      </c>
      <c r="AE1636">
        <v>5</v>
      </c>
      <c r="AF1636">
        <v>2.98</v>
      </c>
      <c r="AG1636">
        <v>7.0000000000000007E-2</v>
      </c>
      <c r="AL1636" s="11">
        <f t="shared" si="100"/>
        <v>0</v>
      </c>
      <c r="AM1636" s="12">
        <f t="shared" si="101"/>
        <v>0</v>
      </c>
      <c r="AN1636" s="12">
        <f t="shared" si="102"/>
        <v>0</v>
      </c>
      <c r="AO1636" s="13">
        <f t="shared" si="103"/>
        <v>0</v>
      </c>
    </row>
    <row r="1637" spans="1:41" x14ac:dyDescent="0.25">
      <c r="A1637" t="s">
        <v>1813</v>
      </c>
      <c r="C1637" t="s">
        <v>43</v>
      </c>
      <c r="D1637" t="s">
        <v>1713</v>
      </c>
      <c r="E1637">
        <v>20.5975</v>
      </c>
      <c r="F1637">
        <v>-103.598</v>
      </c>
      <c r="G1637">
        <v>1E-4</v>
      </c>
      <c r="J1637" t="s">
        <v>3</v>
      </c>
      <c r="N1637" t="s">
        <v>1714</v>
      </c>
      <c r="O1637" t="s">
        <v>847</v>
      </c>
      <c r="P1637" t="s">
        <v>388</v>
      </c>
      <c r="Q1637" t="s">
        <v>1716</v>
      </c>
      <c r="S1637">
        <v>76.16</v>
      </c>
      <c r="T1637">
        <v>0.09</v>
      </c>
      <c r="U1637">
        <v>11.64</v>
      </c>
      <c r="W1637">
        <v>0.65</v>
      </c>
      <c r="Y1637">
        <v>0.83</v>
      </c>
      <c r="AB1637">
        <v>0.04</v>
      </c>
      <c r="AC1637">
        <v>0.03</v>
      </c>
      <c r="AD1637">
        <v>0.24</v>
      </c>
      <c r="AE1637">
        <v>4.6399999999999997</v>
      </c>
      <c r="AF1637">
        <v>4.25</v>
      </c>
      <c r="AL1637" s="11">
        <f t="shared" si="100"/>
        <v>0</v>
      </c>
      <c r="AM1637" s="12">
        <f t="shared" si="101"/>
        <v>0</v>
      </c>
      <c r="AN1637" s="12">
        <f t="shared" si="102"/>
        <v>0</v>
      </c>
      <c r="AO1637" s="13">
        <f t="shared" si="103"/>
        <v>0</v>
      </c>
    </row>
    <row r="1638" spans="1:41" x14ac:dyDescent="0.25">
      <c r="A1638" t="s">
        <v>1814</v>
      </c>
      <c r="C1638" t="s">
        <v>43</v>
      </c>
      <c r="D1638" t="s">
        <v>1713</v>
      </c>
      <c r="E1638">
        <v>20.630800000000001</v>
      </c>
      <c r="F1638">
        <v>-103.562</v>
      </c>
      <c r="G1638">
        <v>1E-4</v>
      </c>
      <c r="J1638" t="s">
        <v>3</v>
      </c>
      <c r="N1638" t="s">
        <v>1714</v>
      </c>
      <c r="O1638" t="s">
        <v>847</v>
      </c>
      <c r="P1638" t="s">
        <v>388</v>
      </c>
      <c r="Q1638" t="s">
        <v>1716</v>
      </c>
      <c r="S1638">
        <v>76.7</v>
      </c>
      <c r="T1638">
        <v>0.13</v>
      </c>
      <c r="U1638">
        <v>11.46</v>
      </c>
      <c r="W1638">
        <v>0.79</v>
      </c>
      <c r="Y1638">
        <v>0.98</v>
      </c>
      <c r="AB1638">
        <v>0.05</v>
      </c>
      <c r="AD1638">
        <v>0.22</v>
      </c>
      <c r="AE1638">
        <v>4.55</v>
      </c>
      <c r="AF1638">
        <v>4.42</v>
      </c>
      <c r="AL1638" s="11">
        <f t="shared" si="100"/>
        <v>0</v>
      </c>
      <c r="AM1638" s="12">
        <f t="shared" si="101"/>
        <v>0</v>
      </c>
      <c r="AN1638" s="12">
        <f t="shared" si="102"/>
        <v>0</v>
      </c>
      <c r="AO1638" s="13">
        <f t="shared" si="103"/>
        <v>0</v>
      </c>
    </row>
    <row r="1639" spans="1:41" x14ac:dyDescent="0.25">
      <c r="A1639" t="s">
        <v>1815</v>
      </c>
      <c r="C1639" t="s">
        <v>43</v>
      </c>
      <c r="D1639" t="s">
        <v>1713</v>
      </c>
      <c r="E1639">
        <v>20.593299999999999</v>
      </c>
      <c r="F1639">
        <v>-103.54600000000001</v>
      </c>
      <c r="G1639">
        <v>1E-4</v>
      </c>
      <c r="J1639" t="s">
        <v>3</v>
      </c>
      <c r="N1639" t="s">
        <v>1714</v>
      </c>
      <c r="O1639" t="s">
        <v>847</v>
      </c>
      <c r="P1639" t="s">
        <v>388</v>
      </c>
      <c r="Q1639" t="s">
        <v>1716</v>
      </c>
      <c r="S1639">
        <v>76.81</v>
      </c>
      <c r="T1639">
        <v>0.09</v>
      </c>
      <c r="U1639">
        <v>11.66</v>
      </c>
      <c r="W1639">
        <v>0.69</v>
      </c>
      <c r="Y1639">
        <v>0.8</v>
      </c>
      <c r="AB1639">
        <v>0.04</v>
      </c>
      <c r="AC1639">
        <v>0.03</v>
      </c>
      <c r="AD1639">
        <v>0.23</v>
      </c>
      <c r="AE1639">
        <v>4.71</v>
      </c>
      <c r="AF1639">
        <v>4.5</v>
      </c>
      <c r="AL1639" s="11">
        <f t="shared" si="100"/>
        <v>0</v>
      </c>
      <c r="AM1639" s="12">
        <f t="shared" si="101"/>
        <v>0</v>
      </c>
      <c r="AN1639" s="12">
        <f t="shared" si="102"/>
        <v>0</v>
      </c>
      <c r="AO1639" s="13">
        <f t="shared" si="103"/>
        <v>0</v>
      </c>
    </row>
    <row r="1640" spans="1:41" x14ac:dyDescent="0.25">
      <c r="A1640" t="s">
        <v>1816</v>
      </c>
      <c r="C1640" t="s">
        <v>43</v>
      </c>
      <c r="D1640" t="s">
        <v>1713</v>
      </c>
      <c r="E1640">
        <v>20.664200000000001</v>
      </c>
      <c r="F1640">
        <v>-103.465</v>
      </c>
      <c r="G1640">
        <v>1E-4</v>
      </c>
      <c r="J1640" t="s">
        <v>3</v>
      </c>
      <c r="N1640" t="s">
        <v>1714</v>
      </c>
      <c r="O1640" t="s">
        <v>847</v>
      </c>
      <c r="P1640" t="s">
        <v>388</v>
      </c>
      <c r="Q1640" t="s">
        <v>1716</v>
      </c>
      <c r="S1640">
        <v>76.67</v>
      </c>
      <c r="T1640">
        <v>0.06</v>
      </c>
      <c r="U1640">
        <v>11.82</v>
      </c>
      <c r="W1640">
        <v>0.56000000000000005</v>
      </c>
      <c r="Y1640">
        <v>0.67</v>
      </c>
      <c r="AB1640">
        <v>0.04</v>
      </c>
      <c r="AC1640">
        <v>0.02</v>
      </c>
      <c r="AD1640">
        <v>0.3</v>
      </c>
      <c r="AE1640">
        <v>4.47</v>
      </c>
      <c r="AF1640">
        <v>4.43</v>
      </c>
      <c r="AL1640" s="11">
        <f t="shared" si="100"/>
        <v>0</v>
      </c>
      <c r="AM1640" s="12">
        <f t="shared" si="101"/>
        <v>0</v>
      </c>
      <c r="AN1640" s="12">
        <f t="shared" si="102"/>
        <v>0</v>
      </c>
      <c r="AO1640" s="13">
        <f t="shared" si="103"/>
        <v>0</v>
      </c>
    </row>
    <row r="1641" spans="1:41" x14ac:dyDescent="0.25">
      <c r="A1641" t="s">
        <v>1817</v>
      </c>
      <c r="C1641" t="s">
        <v>43</v>
      </c>
      <c r="D1641" t="s">
        <v>1713</v>
      </c>
      <c r="E1641">
        <v>20.656700000000001</v>
      </c>
      <c r="F1641">
        <v>-103.563</v>
      </c>
      <c r="G1641">
        <v>1E-4</v>
      </c>
      <c r="J1641" t="s">
        <v>3</v>
      </c>
      <c r="N1641" t="s">
        <v>1714</v>
      </c>
      <c r="O1641" t="s">
        <v>847</v>
      </c>
      <c r="P1641" t="s">
        <v>388</v>
      </c>
      <c r="Q1641" t="s">
        <v>1716</v>
      </c>
      <c r="S1641">
        <v>76.14</v>
      </c>
      <c r="T1641">
        <v>0.12</v>
      </c>
      <c r="U1641">
        <v>11.43</v>
      </c>
      <c r="W1641">
        <v>0.84</v>
      </c>
      <c r="Y1641">
        <v>0.95</v>
      </c>
      <c r="AB1641">
        <v>0.05</v>
      </c>
      <c r="AC1641">
        <v>0.05</v>
      </c>
      <c r="AD1641">
        <v>0.24</v>
      </c>
      <c r="AE1641">
        <v>4.66</v>
      </c>
      <c r="AF1641">
        <v>4.54</v>
      </c>
      <c r="AL1641" s="11">
        <f t="shared" si="100"/>
        <v>0</v>
      </c>
      <c r="AM1641" s="12">
        <f t="shared" si="101"/>
        <v>0</v>
      </c>
      <c r="AN1641" s="12">
        <f t="shared" si="102"/>
        <v>0</v>
      </c>
      <c r="AO1641" s="13">
        <f t="shared" si="103"/>
        <v>0</v>
      </c>
    </row>
    <row r="1642" spans="1:41" x14ac:dyDescent="0.25">
      <c r="A1642" t="s">
        <v>1818</v>
      </c>
      <c r="C1642" t="s">
        <v>43</v>
      </c>
      <c r="D1642" t="s">
        <v>1713</v>
      </c>
      <c r="E1642">
        <v>20.546700000000001</v>
      </c>
      <c r="F1642">
        <v>-103.53700000000001</v>
      </c>
      <c r="G1642">
        <v>1E-4</v>
      </c>
      <c r="J1642" t="s">
        <v>3</v>
      </c>
      <c r="N1642" t="s">
        <v>1714</v>
      </c>
      <c r="O1642" t="s">
        <v>847</v>
      </c>
      <c r="P1642" t="s">
        <v>388</v>
      </c>
      <c r="Q1642" t="s">
        <v>1716</v>
      </c>
      <c r="S1642">
        <v>76.02</v>
      </c>
      <c r="T1642">
        <v>0.12</v>
      </c>
      <c r="U1642">
        <v>11.32</v>
      </c>
      <c r="W1642">
        <v>0.73</v>
      </c>
      <c r="Y1642">
        <v>1.02</v>
      </c>
      <c r="AB1642">
        <v>0.04</v>
      </c>
      <c r="AC1642">
        <v>0.04</v>
      </c>
      <c r="AD1642">
        <v>0.22</v>
      </c>
      <c r="AE1642">
        <v>4.62</v>
      </c>
      <c r="AF1642">
        <v>4.5</v>
      </c>
      <c r="AL1642" s="11">
        <f t="shared" si="100"/>
        <v>0</v>
      </c>
      <c r="AM1642" s="12">
        <f t="shared" si="101"/>
        <v>0</v>
      </c>
      <c r="AN1642" s="12">
        <f t="shared" si="102"/>
        <v>0</v>
      </c>
      <c r="AO1642" s="13">
        <f t="shared" si="103"/>
        <v>0</v>
      </c>
    </row>
    <row r="1643" spans="1:41" x14ac:dyDescent="0.25">
      <c r="A1643" t="s">
        <v>1819</v>
      </c>
      <c r="C1643" t="s">
        <v>43</v>
      </c>
      <c r="D1643" t="s">
        <v>1713</v>
      </c>
      <c r="E1643">
        <v>20.6342</v>
      </c>
      <c r="F1643">
        <v>-103.529</v>
      </c>
      <c r="G1643">
        <v>1E-4</v>
      </c>
      <c r="J1643" t="s">
        <v>3</v>
      </c>
      <c r="N1643" t="s">
        <v>1714</v>
      </c>
      <c r="O1643" t="s">
        <v>847</v>
      </c>
      <c r="P1643" t="s">
        <v>388</v>
      </c>
      <c r="Q1643" t="s">
        <v>1716</v>
      </c>
      <c r="S1643">
        <v>76</v>
      </c>
      <c r="T1643">
        <v>0.13</v>
      </c>
      <c r="U1643">
        <v>11.57</v>
      </c>
      <c r="W1643">
        <v>0.74</v>
      </c>
      <c r="Y1643">
        <v>1.08</v>
      </c>
      <c r="AB1643">
        <v>0.05</v>
      </c>
      <c r="AC1643">
        <v>0.05</v>
      </c>
      <c r="AD1643">
        <v>0.27</v>
      </c>
      <c r="AE1643">
        <v>4.38</v>
      </c>
      <c r="AF1643">
        <v>4.62</v>
      </c>
      <c r="AL1643" s="11">
        <f t="shared" si="100"/>
        <v>0</v>
      </c>
      <c r="AM1643" s="12">
        <f t="shared" si="101"/>
        <v>0</v>
      </c>
      <c r="AN1643" s="12">
        <f t="shared" si="102"/>
        <v>0</v>
      </c>
      <c r="AO1643" s="13">
        <f t="shared" si="103"/>
        <v>0</v>
      </c>
    </row>
    <row r="1644" spans="1:41" x14ac:dyDescent="0.25">
      <c r="A1644" t="s">
        <v>1820</v>
      </c>
      <c r="C1644" t="s">
        <v>43</v>
      </c>
      <c r="D1644" t="s">
        <v>1713</v>
      </c>
      <c r="E1644">
        <v>20.591699999999999</v>
      </c>
      <c r="F1644">
        <v>-103.452</v>
      </c>
      <c r="G1644">
        <v>1E-4</v>
      </c>
      <c r="J1644" t="s">
        <v>3</v>
      </c>
      <c r="N1644" t="s">
        <v>1714</v>
      </c>
      <c r="O1644" t="s">
        <v>847</v>
      </c>
      <c r="P1644" t="s">
        <v>388</v>
      </c>
      <c r="Q1644" t="s">
        <v>1716</v>
      </c>
      <c r="S1644">
        <v>76.3</v>
      </c>
      <c r="T1644">
        <v>0.08</v>
      </c>
      <c r="U1644">
        <v>11.67</v>
      </c>
      <c r="W1644">
        <v>0.66</v>
      </c>
      <c r="Y1644">
        <v>0.81</v>
      </c>
      <c r="AB1644">
        <v>0.04</v>
      </c>
      <c r="AD1644">
        <v>0.23</v>
      </c>
      <c r="AE1644">
        <v>4.62</v>
      </c>
      <c r="AF1644">
        <v>4.3899999999999997</v>
      </c>
      <c r="AL1644" s="11">
        <f t="shared" si="100"/>
        <v>0</v>
      </c>
      <c r="AM1644" s="12">
        <f t="shared" si="101"/>
        <v>0</v>
      </c>
      <c r="AN1644" s="12">
        <f t="shared" si="102"/>
        <v>0</v>
      </c>
      <c r="AO1644" s="13">
        <f t="shared" si="103"/>
        <v>0</v>
      </c>
    </row>
    <row r="1645" spans="1:41" x14ac:dyDescent="0.25">
      <c r="A1645" t="s">
        <v>1821</v>
      </c>
      <c r="C1645" t="s">
        <v>43</v>
      </c>
      <c r="D1645" t="s">
        <v>1713</v>
      </c>
      <c r="E1645">
        <v>20.5808</v>
      </c>
      <c r="F1645">
        <v>-103.456</v>
      </c>
      <c r="G1645">
        <v>1E-4</v>
      </c>
      <c r="J1645" t="s">
        <v>3</v>
      </c>
      <c r="N1645" t="s">
        <v>1714</v>
      </c>
      <c r="O1645" t="s">
        <v>847</v>
      </c>
      <c r="P1645" t="s">
        <v>388</v>
      </c>
      <c r="Q1645" t="s">
        <v>1716</v>
      </c>
      <c r="S1645">
        <v>76.819999999999993</v>
      </c>
      <c r="T1645">
        <v>0.08</v>
      </c>
      <c r="U1645">
        <v>11.65</v>
      </c>
      <c r="W1645">
        <v>0.65</v>
      </c>
      <c r="Y1645">
        <v>0.81</v>
      </c>
      <c r="AB1645">
        <v>0.04</v>
      </c>
      <c r="AC1645">
        <v>0.03</v>
      </c>
      <c r="AD1645">
        <v>0.23</v>
      </c>
      <c r="AE1645">
        <v>4.6500000000000004</v>
      </c>
      <c r="AF1645">
        <v>4.3899999999999997</v>
      </c>
      <c r="AL1645" s="11">
        <f t="shared" si="100"/>
        <v>0</v>
      </c>
      <c r="AM1645" s="12">
        <f t="shared" si="101"/>
        <v>0</v>
      </c>
      <c r="AN1645" s="12">
        <f t="shared" si="102"/>
        <v>0</v>
      </c>
      <c r="AO1645" s="13">
        <f t="shared" si="103"/>
        <v>0</v>
      </c>
    </row>
    <row r="1646" spans="1:41" x14ac:dyDescent="0.25">
      <c r="A1646" t="s">
        <v>1822</v>
      </c>
      <c r="C1646" t="s">
        <v>43</v>
      </c>
      <c r="D1646" t="s">
        <v>1713</v>
      </c>
      <c r="E1646">
        <v>20.576699999999999</v>
      </c>
      <c r="F1646">
        <v>-103.512</v>
      </c>
      <c r="G1646">
        <v>1E-4</v>
      </c>
      <c r="J1646" t="s">
        <v>3</v>
      </c>
      <c r="N1646" t="s">
        <v>1714</v>
      </c>
      <c r="O1646" t="s">
        <v>847</v>
      </c>
      <c r="P1646" t="s">
        <v>388</v>
      </c>
      <c r="Q1646" t="s">
        <v>1716</v>
      </c>
      <c r="S1646">
        <v>77</v>
      </c>
      <c r="T1646">
        <v>0.08</v>
      </c>
      <c r="U1646">
        <v>11.65</v>
      </c>
      <c r="W1646">
        <v>0.71</v>
      </c>
      <c r="Y1646">
        <v>0.76</v>
      </c>
      <c r="AB1646">
        <v>0.04</v>
      </c>
      <c r="AD1646">
        <v>0.23</v>
      </c>
      <c r="AE1646">
        <v>4.68</v>
      </c>
      <c r="AF1646">
        <v>4.3899999999999997</v>
      </c>
      <c r="AL1646" s="11">
        <f t="shared" si="100"/>
        <v>0</v>
      </c>
      <c r="AM1646" s="12">
        <f t="shared" si="101"/>
        <v>0</v>
      </c>
      <c r="AN1646" s="12">
        <f t="shared" si="102"/>
        <v>0</v>
      </c>
      <c r="AO1646" s="13">
        <f t="shared" si="103"/>
        <v>0</v>
      </c>
    </row>
    <row r="1647" spans="1:41" x14ac:dyDescent="0.25">
      <c r="A1647" t="s">
        <v>1823</v>
      </c>
      <c r="C1647" t="s">
        <v>43</v>
      </c>
      <c r="D1647" t="s">
        <v>1713</v>
      </c>
      <c r="E1647">
        <v>20.598299999999998</v>
      </c>
      <c r="F1647">
        <v>-103.586</v>
      </c>
      <c r="G1647">
        <v>1E-4</v>
      </c>
      <c r="J1647" t="s">
        <v>3</v>
      </c>
      <c r="N1647" t="s">
        <v>1714</v>
      </c>
      <c r="O1647" t="s">
        <v>847</v>
      </c>
      <c r="P1647" t="s">
        <v>388</v>
      </c>
      <c r="Q1647" t="s">
        <v>1716</v>
      </c>
      <c r="S1647">
        <v>76.900000000000006</v>
      </c>
      <c r="T1647">
        <v>0.08</v>
      </c>
      <c r="U1647">
        <v>11.73</v>
      </c>
      <c r="W1647">
        <v>0.74</v>
      </c>
      <c r="Y1647">
        <v>0.74</v>
      </c>
      <c r="AB1647">
        <v>0.04</v>
      </c>
      <c r="AD1647">
        <v>0.23</v>
      </c>
      <c r="AE1647">
        <v>4.7699999999999996</v>
      </c>
      <c r="AF1647">
        <v>4.4400000000000004</v>
      </c>
      <c r="AL1647" s="11">
        <f t="shared" si="100"/>
        <v>0</v>
      </c>
      <c r="AM1647" s="12">
        <f t="shared" si="101"/>
        <v>0</v>
      </c>
      <c r="AN1647" s="12">
        <f t="shared" si="102"/>
        <v>0</v>
      </c>
      <c r="AO1647" s="13">
        <f t="shared" si="103"/>
        <v>0</v>
      </c>
    </row>
    <row r="1648" spans="1:41" x14ac:dyDescent="0.25">
      <c r="A1648" t="s">
        <v>1824</v>
      </c>
      <c r="C1648" t="s">
        <v>43</v>
      </c>
      <c r="D1648" t="s">
        <v>1713</v>
      </c>
      <c r="E1648">
        <v>20.7104</v>
      </c>
      <c r="F1648">
        <v>-103.577</v>
      </c>
      <c r="G1648">
        <v>1E-4</v>
      </c>
      <c r="J1648" t="s">
        <v>3</v>
      </c>
      <c r="N1648" t="s">
        <v>1714</v>
      </c>
      <c r="O1648" t="s">
        <v>847</v>
      </c>
      <c r="P1648" t="s">
        <v>388</v>
      </c>
      <c r="Q1648" t="s">
        <v>1716</v>
      </c>
      <c r="S1648">
        <v>75.23</v>
      </c>
      <c r="T1648">
        <v>0.15</v>
      </c>
      <c r="U1648">
        <v>12.05</v>
      </c>
      <c r="W1648">
        <v>0.71</v>
      </c>
      <c r="Y1648">
        <v>1.29</v>
      </c>
      <c r="AB1648">
        <v>0.06</v>
      </c>
      <c r="AC1648">
        <v>0.06</v>
      </c>
      <c r="AD1648">
        <v>0.34</v>
      </c>
      <c r="AE1648">
        <v>4.76</v>
      </c>
      <c r="AF1648">
        <v>4.72</v>
      </c>
      <c r="AL1648" s="11">
        <f t="shared" si="100"/>
        <v>0</v>
      </c>
      <c r="AM1648" s="12">
        <f t="shared" si="101"/>
        <v>0</v>
      </c>
      <c r="AN1648" s="12">
        <f t="shared" si="102"/>
        <v>0</v>
      </c>
      <c r="AO1648" s="13">
        <f t="shared" si="103"/>
        <v>0</v>
      </c>
    </row>
    <row r="1649" spans="1:41" x14ac:dyDescent="0.25">
      <c r="A1649" t="s">
        <v>1825</v>
      </c>
      <c r="C1649" t="s">
        <v>43</v>
      </c>
      <c r="D1649" t="s">
        <v>1713</v>
      </c>
      <c r="E1649">
        <v>41.522500000000001</v>
      </c>
      <c r="F1649">
        <v>-121.70699999999999</v>
      </c>
      <c r="G1649">
        <v>1E-4</v>
      </c>
      <c r="J1649" t="s">
        <v>3</v>
      </c>
      <c r="N1649" t="s">
        <v>1714</v>
      </c>
      <c r="O1649" t="s">
        <v>847</v>
      </c>
      <c r="P1649" t="s">
        <v>388</v>
      </c>
      <c r="Q1649" t="s">
        <v>1716</v>
      </c>
      <c r="S1649">
        <v>73.44</v>
      </c>
      <c r="T1649">
        <v>0.27</v>
      </c>
      <c r="U1649">
        <v>13.74</v>
      </c>
      <c r="W1649">
        <v>0.5</v>
      </c>
      <c r="Y1649">
        <v>1.24</v>
      </c>
      <c r="AB1649">
        <v>0.04</v>
      </c>
      <c r="AC1649">
        <v>0.28999999999999998</v>
      </c>
      <c r="AD1649">
        <v>1.18</v>
      </c>
      <c r="AE1649">
        <v>4.18</v>
      </c>
      <c r="AF1649">
        <v>4.34</v>
      </c>
      <c r="AG1649">
        <v>0.05</v>
      </c>
      <c r="AL1649" s="11">
        <f t="shared" si="100"/>
        <v>0</v>
      </c>
      <c r="AM1649" s="12">
        <f t="shared" si="101"/>
        <v>0</v>
      </c>
      <c r="AN1649" s="12">
        <f t="shared" si="102"/>
        <v>0</v>
      </c>
      <c r="AO1649" s="13">
        <f t="shared" si="103"/>
        <v>0</v>
      </c>
    </row>
    <row r="1650" spans="1:41" x14ac:dyDescent="0.25">
      <c r="A1650" t="s">
        <v>1826</v>
      </c>
      <c r="C1650" t="s">
        <v>43</v>
      </c>
      <c r="D1650" t="s">
        <v>1827</v>
      </c>
      <c r="E1650">
        <v>-8.4688999999999997</v>
      </c>
      <c r="F1650">
        <v>157.828</v>
      </c>
      <c r="G1650">
        <v>1E-4</v>
      </c>
      <c r="J1650" t="s">
        <v>3</v>
      </c>
      <c r="N1650" t="s">
        <v>293</v>
      </c>
      <c r="O1650" t="s">
        <v>46</v>
      </c>
      <c r="P1650" t="s">
        <v>294</v>
      </c>
      <c r="Q1650" t="s">
        <v>1828</v>
      </c>
      <c r="S1650">
        <v>45</v>
      </c>
      <c r="T1650">
        <v>0.3</v>
      </c>
      <c r="U1650">
        <v>6.1</v>
      </c>
      <c r="W1650">
        <v>6.28</v>
      </c>
      <c r="Y1650">
        <v>3.74</v>
      </c>
      <c r="AB1650">
        <v>0.2</v>
      </c>
      <c r="AC1650">
        <v>27.1</v>
      </c>
      <c r="AD1650">
        <v>7.02</v>
      </c>
      <c r="AE1650">
        <v>0.69</v>
      </c>
      <c r="AF1650">
        <v>0.64</v>
      </c>
      <c r="AG1650">
        <v>0.13</v>
      </c>
      <c r="AI1650">
        <v>3.63</v>
      </c>
      <c r="AL1650" s="11">
        <f t="shared" si="100"/>
        <v>1</v>
      </c>
      <c r="AM1650" s="12">
        <f t="shared" si="101"/>
        <v>0</v>
      </c>
      <c r="AN1650" s="12">
        <f t="shared" si="102"/>
        <v>0</v>
      </c>
      <c r="AO1650" s="13">
        <f t="shared" si="103"/>
        <v>0</v>
      </c>
    </row>
    <row r="1651" spans="1:41" x14ac:dyDescent="0.25">
      <c r="A1651" t="s">
        <v>1829</v>
      </c>
      <c r="C1651" t="s">
        <v>43</v>
      </c>
      <c r="D1651" t="s">
        <v>1830</v>
      </c>
      <c r="E1651">
        <v>-9.6810899999999993</v>
      </c>
      <c r="F1651">
        <v>149.827</v>
      </c>
      <c r="G1651">
        <v>1E-4</v>
      </c>
      <c r="J1651" t="s">
        <v>3</v>
      </c>
      <c r="N1651" t="s">
        <v>293</v>
      </c>
      <c r="O1651" t="s">
        <v>46</v>
      </c>
      <c r="P1651" t="s">
        <v>341</v>
      </c>
      <c r="Q1651" t="s">
        <v>1831</v>
      </c>
      <c r="S1651">
        <v>55.4</v>
      </c>
      <c r="T1651">
        <v>0.30199999999999999</v>
      </c>
      <c r="U1651">
        <v>9.31</v>
      </c>
      <c r="Y1651">
        <v>10.1</v>
      </c>
      <c r="AB1651">
        <v>0.161</v>
      </c>
      <c r="AC1651">
        <v>14.2</v>
      </c>
      <c r="AD1651">
        <v>5.59</v>
      </c>
      <c r="AE1651">
        <v>0.875</v>
      </c>
      <c r="AF1651">
        <v>0.48299999999999998</v>
      </c>
      <c r="AG1651">
        <v>4.3299999999999998E-2</v>
      </c>
      <c r="AI1651">
        <v>3.42</v>
      </c>
      <c r="AL1651" s="11">
        <f t="shared" si="100"/>
        <v>0</v>
      </c>
      <c r="AM1651" s="12">
        <f t="shared" si="101"/>
        <v>0</v>
      </c>
      <c r="AN1651" s="12">
        <f t="shared" si="102"/>
        <v>0</v>
      </c>
      <c r="AO1651" s="13">
        <f t="shared" si="103"/>
        <v>0</v>
      </c>
    </row>
    <row r="1652" spans="1:41" x14ac:dyDescent="0.25">
      <c r="A1652" t="s">
        <v>1832</v>
      </c>
      <c r="C1652" t="s">
        <v>43</v>
      </c>
      <c r="D1652" t="s">
        <v>1830</v>
      </c>
      <c r="E1652">
        <v>-9.6819500000000005</v>
      </c>
      <c r="F1652">
        <v>149.82900000000001</v>
      </c>
      <c r="G1652">
        <v>1E-4</v>
      </c>
      <c r="J1652" t="s">
        <v>3</v>
      </c>
      <c r="N1652" t="s">
        <v>293</v>
      </c>
      <c r="O1652" t="s">
        <v>46</v>
      </c>
      <c r="P1652" t="s">
        <v>341</v>
      </c>
      <c r="Q1652" t="s">
        <v>1831</v>
      </c>
      <c r="S1652">
        <v>56.8</v>
      </c>
      <c r="T1652">
        <v>0.15</v>
      </c>
      <c r="U1652">
        <v>7.69</v>
      </c>
      <c r="Y1652">
        <v>10.3</v>
      </c>
      <c r="AB1652">
        <v>0.18</v>
      </c>
      <c r="AC1652">
        <v>16.5</v>
      </c>
      <c r="AD1652">
        <v>4.3099999999999996</v>
      </c>
      <c r="AE1652">
        <v>0.98099999999999998</v>
      </c>
      <c r="AF1652">
        <v>0.26</v>
      </c>
      <c r="AG1652">
        <v>2.7E-2</v>
      </c>
      <c r="AI1652">
        <v>2.52</v>
      </c>
      <c r="AL1652" s="11">
        <f t="shared" si="100"/>
        <v>0</v>
      </c>
      <c r="AM1652" s="12">
        <f t="shared" si="101"/>
        <v>0</v>
      </c>
      <c r="AN1652" s="12">
        <f t="shared" si="102"/>
        <v>0</v>
      </c>
      <c r="AO1652" s="13">
        <f t="shared" si="103"/>
        <v>0</v>
      </c>
    </row>
    <row r="1653" spans="1:41" x14ac:dyDescent="0.25">
      <c r="A1653" t="s">
        <v>1833</v>
      </c>
      <c r="C1653" t="s">
        <v>43</v>
      </c>
      <c r="D1653" t="s">
        <v>1830</v>
      </c>
      <c r="E1653">
        <v>-9.6802600000000005</v>
      </c>
      <c r="F1653">
        <v>149.827</v>
      </c>
      <c r="G1653">
        <v>1E-4</v>
      </c>
      <c r="J1653" t="s">
        <v>3</v>
      </c>
      <c r="N1653" t="s">
        <v>293</v>
      </c>
      <c r="O1653" t="s">
        <v>46</v>
      </c>
      <c r="P1653" t="s">
        <v>341</v>
      </c>
      <c r="Q1653" t="s">
        <v>1831</v>
      </c>
      <c r="S1653">
        <v>55.9</v>
      </c>
      <c r="T1653">
        <v>0.121</v>
      </c>
      <c r="U1653">
        <v>6.47</v>
      </c>
      <c r="Y1653">
        <v>10.4</v>
      </c>
      <c r="AB1653">
        <v>0.20100000000000001</v>
      </c>
      <c r="AC1653">
        <v>19.7</v>
      </c>
      <c r="AD1653">
        <v>3.59</v>
      </c>
      <c r="AE1653">
        <v>0.68300000000000005</v>
      </c>
      <c r="AF1653">
        <v>0.23100000000000001</v>
      </c>
      <c r="AG1653">
        <v>1.9099999999999999E-2</v>
      </c>
      <c r="AI1653">
        <v>2.4</v>
      </c>
      <c r="AL1653" s="11">
        <f t="shared" si="100"/>
        <v>0</v>
      </c>
      <c r="AM1653" s="12">
        <f t="shared" si="101"/>
        <v>0</v>
      </c>
      <c r="AN1653" s="12">
        <f t="shared" si="102"/>
        <v>0</v>
      </c>
      <c r="AO1653" s="13">
        <f t="shared" si="103"/>
        <v>0</v>
      </c>
    </row>
    <row r="1654" spans="1:41" x14ac:dyDescent="0.25">
      <c r="A1654" t="s">
        <v>1834</v>
      </c>
      <c r="C1654" t="s">
        <v>43</v>
      </c>
      <c r="D1654" t="s">
        <v>1830</v>
      </c>
      <c r="E1654">
        <v>-9.68093</v>
      </c>
      <c r="F1654">
        <v>149.82599999999999</v>
      </c>
      <c r="G1654">
        <v>1E-4</v>
      </c>
      <c r="J1654" t="s">
        <v>3</v>
      </c>
      <c r="N1654" t="s">
        <v>293</v>
      </c>
      <c r="O1654" t="s">
        <v>46</v>
      </c>
      <c r="P1654" t="s">
        <v>341</v>
      </c>
      <c r="Q1654" t="s">
        <v>1831</v>
      </c>
      <c r="S1654">
        <v>55.3</v>
      </c>
      <c r="T1654">
        <v>0.27900000000000003</v>
      </c>
      <c r="U1654">
        <v>8.76</v>
      </c>
      <c r="Y1654">
        <v>9.9</v>
      </c>
      <c r="AB1654">
        <v>0.16900000000000001</v>
      </c>
      <c r="AC1654">
        <v>15.5</v>
      </c>
      <c r="AD1654">
        <v>5.38</v>
      </c>
      <c r="AE1654">
        <v>0.77700000000000002</v>
      </c>
      <c r="AF1654">
        <v>0.36899999999999999</v>
      </c>
      <c r="AG1654">
        <v>3.2899999999999999E-2</v>
      </c>
      <c r="AI1654">
        <v>3.31</v>
      </c>
      <c r="AL1654" s="11">
        <f t="shared" si="100"/>
        <v>0</v>
      </c>
      <c r="AM1654" s="12">
        <f t="shared" si="101"/>
        <v>0</v>
      </c>
      <c r="AN1654" s="12">
        <f t="shared" si="102"/>
        <v>0</v>
      </c>
      <c r="AO1654" s="13">
        <f t="shared" si="103"/>
        <v>0</v>
      </c>
    </row>
    <row r="1655" spans="1:41" x14ac:dyDescent="0.25">
      <c r="A1655" t="s">
        <v>1835</v>
      </c>
      <c r="C1655" t="s">
        <v>43</v>
      </c>
      <c r="D1655" t="s">
        <v>1830</v>
      </c>
      <c r="E1655">
        <v>-9.6890000000000001</v>
      </c>
      <c r="F1655">
        <v>149.827</v>
      </c>
      <c r="G1655">
        <v>1E-4</v>
      </c>
      <c r="J1655" t="s">
        <v>3</v>
      </c>
      <c r="N1655" t="s">
        <v>293</v>
      </c>
      <c r="O1655" t="s">
        <v>46</v>
      </c>
      <c r="P1655" t="s">
        <v>341</v>
      </c>
      <c r="Q1655" t="s">
        <v>1831</v>
      </c>
      <c r="S1655">
        <v>56.6</v>
      </c>
      <c r="T1655">
        <v>0.14099999999999999</v>
      </c>
      <c r="U1655">
        <v>7.26</v>
      </c>
      <c r="Y1655">
        <v>10.199999999999999</v>
      </c>
      <c r="AB1655">
        <v>0.182</v>
      </c>
      <c r="AC1655">
        <v>17.899999999999999</v>
      </c>
      <c r="AD1655">
        <v>4</v>
      </c>
      <c r="AE1655">
        <v>0.81699999999999995</v>
      </c>
      <c r="AF1655">
        <v>0.34300000000000003</v>
      </c>
      <c r="AG1655">
        <v>1.8200000000000001E-2</v>
      </c>
      <c r="AI1655">
        <v>2.19</v>
      </c>
      <c r="AL1655" s="11">
        <f t="shared" si="100"/>
        <v>0</v>
      </c>
      <c r="AM1655" s="12">
        <f t="shared" si="101"/>
        <v>0</v>
      </c>
      <c r="AN1655" s="12">
        <f t="shared" si="102"/>
        <v>0</v>
      </c>
      <c r="AO1655" s="13">
        <f t="shared" si="103"/>
        <v>0</v>
      </c>
    </row>
    <row r="1656" spans="1:41" x14ac:dyDescent="0.25">
      <c r="A1656" t="s">
        <v>1836</v>
      </c>
      <c r="C1656" t="s">
        <v>43</v>
      </c>
      <c r="D1656" t="s">
        <v>1830</v>
      </c>
      <c r="E1656">
        <v>-9.6774199999999997</v>
      </c>
      <c r="F1656">
        <v>149.82599999999999</v>
      </c>
      <c r="G1656">
        <v>1E-4</v>
      </c>
      <c r="J1656" t="s">
        <v>3</v>
      </c>
      <c r="N1656" t="s">
        <v>293</v>
      </c>
      <c r="O1656" t="s">
        <v>46</v>
      </c>
      <c r="P1656" t="s">
        <v>341</v>
      </c>
      <c r="Q1656" t="s">
        <v>1831</v>
      </c>
      <c r="S1656">
        <v>55.2</v>
      </c>
      <c r="T1656">
        <v>0.39100000000000001</v>
      </c>
      <c r="U1656">
        <v>10.87</v>
      </c>
      <c r="Y1656">
        <v>10.1</v>
      </c>
      <c r="AB1656">
        <v>0.17</v>
      </c>
      <c r="AC1656">
        <v>11.6</v>
      </c>
      <c r="AD1656">
        <v>4.9800000000000004</v>
      </c>
      <c r="AE1656">
        <v>0.872</v>
      </c>
      <c r="AF1656">
        <v>0.30099999999999999</v>
      </c>
      <c r="AG1656">
        <v>5.21E-2</v>
      </c>
      <c r="AI1656">
        <v>5.3</v>
      </c>
      <c r="AL1656" s="11">
        <f t="shared" si="100"/>
        <v>0</v>
      </c>
      <c r="AM1656" s="12">
        <f t="shared" si="101"/>
        <v>0</v>
      </c>
      <c r="AN1656" s="12">
        <f t="shared" si="102"/>
        <v>0</v>
      </c>
      <c r="AO1656" s="13">
        <f t="shared" si="103"/>
        <v>0</v>
      </c>
    </row>
    <row r="1657" spans="1:41" x14ac:dyDescent="0.25">
      <c r="A1657" t="s">
        <v>1837</v>
      </c>
      <c r="C1657" t="s">
        <v>43</v>
      </c>
      <c r="D1657" t="s">
        <v>1827</v>
      </c>
      <c r="E1657">
        <v>-7.97</v>
      </c>
      <c r="F1657">
        <v>157.07</v>
      </c>
      <c r="G1657">
        <v>0.1</v>
      </c>
      <c r="J1657" t="s">
        <v>3</v>
      </c>
      <c r="N1657" t="s">
        <v>293</v>
      </c>
      <c r="O1657" t="s">
        <v>46</v>
      </c>
      <c r="P1657" t="s">
        <v>294</v>
      </c>
      <c r="Q1657" t="s">
        <v>1828</v>
      </c>
      <c r="S1657">
        <v>53.9</v>
      </c>
      <c r="T1657">
        <v>0.8</v>
      </c>
      <c r="U1657">
        <v>15.8</v>
      </c>
      <c r="W1657">
        <v>4.6900000000000004</v>
      </c>
      <c r="Y1657">
        <v>4.18</v>
      </c>
      <c r="AB1657">
        <v>0.15</v>
      </c>
      <c r="AC1657">
        <v>6.32</v>
      </c>
      <c r="AD1657">
        <v>9.94</v>
      </c>
      <c r="AE1657">
        <v>1.29</v>
      </c>
      <c r="AF1657">
        <v>3.06</v>
      </c>
      <c r="AG1657">
        <v>0.24</v>
      </c>
      <c r="AI1657">
        <v>0.22</v>
      </c>
      <c r="AL1657" s="11">
        <f t="shared" si="100"/>
        <v>1</v>
      </c>
      <c r="AM1657" s="12">
        <f t="shared" si="101"/>
        <v>0</v>
      </c>
      <c r="AN1657" s="12">
        <f t="shared" si="102"/>
        <v>0</v>
      </c>
      <c r="AO1657" s="13">
        <f t="shared" si="103"/>
        <v>0</v>
      </c>
    </row>
    <row r="1658" spans="1:41" x14ac:dyDescent="0.25">
      <c r="A1658" t="s">
        <v>1838</v>
      </c>
      <c r="C1658" t="s">
        <v>43</v>
      </c>
      <c r="D1658" t="s">
        <v>1830</v>
      </c>
      <c r="E1658">
        <v>-9.6775000000000002</v>
      </c>
      <c r="F1658">
        <v>149.82599999999999</v>
      </c>
      <c r="G1658">
        <v>1E-4</v>
      </c>
      <c r="J1658" t="s">
        <v>3</v>
      </c>
      <c r="N1658" t="s">
        <v>293</v>
      </c>
      <c r="O1658" t="s">
        <v>46</v>
      </c>
      <c r="P1658" t="s">
        <v>341</v>
      </c>
      <c r="Q1658" t="s">
        <v>1831</v>
      </c>
      <c r="S1658">
        <v>54.9</v>
      </c>
      <c r="T1658">
        <v>0.38100000000000001</v>
      </c>
      <c r="U1658">
        <v>10.44</v>
      </c>
      <c r="Y1658">
        <v>9.9</v>
      </c>
      <c r="AB1658">
        <v>0.14099999999999999</v>
      </c>
      <c r="AC1658">
        <v>11.3</v>
      </c>
      <c r="AD1658">
        <v>6.31</v>
      </c>
      <c r="AE1658">
        <v>0.82299999999999995</v>
      </c>
      <c r="AF1658">
        <v>0.72299999999999998</v>
      </c>
      <c r="AG1658">
        <v>5.5199999999999999E-2</v>
      </c>
      <c r="AI1658">
        <v>4.88</v>
      </c>
      <c r="AL1658" s="11">
        <f t="shared" si="100"/>
        <v>0</v>
      </c>
      <c r="AM1658" s="12">
        <f t="shared" si="101"/>
        <v>0</v>
      </c>
      <c r="AN1658" s="12">
        <f t="shared" si="102"/>
        <v>0</v>
      </c>
      <c r="AO1658" s="13">
        <f t="shared" si="103"/>
        <v>0</v>
      </c>
    </row>
    <row r="1659" spans="1:41" x14ac:dyDescent="0.25">
      <c r="A1659" t="s">
        <v>1839</v>
      </c>
      <c r="C1659" t="s">
        <v>43</v>
      </c>
      <c r="D1659" t="s">
        <v>1830</v>
      </c>
      <c r="E1659">
        <v>-9.6763899999999996</v>
      </c>
      <c r="F1659">
        <v>149.82599999999999</v>
      </c>
      <c r="G1659">
        <v>1E-4</v>
      </c>
      <c r="J1659" t="s">
        <v>3</v>
      </c>
      <c r="N1659" t="s">
        <v>293</v>
      </c>
      <c r="O1659" t="s">
        <v>46</v>
      </c>
      <c r="P1659" t="s">
        <v>341</v>
      </c>
      <c r="Q1659" t="s">
        <v>1831</v>
      </c>
      <c r="S1659">
        <v>55.2</v>
      </c>
      <c r="T1659">
        <v>0.14000000000000001</v>
      </c>
      <c r="U1659">
        <v>5.62</v>
      </c>
      <c r="Y1659">
        <v>10.3</v>
      </c>
      <c r="AB1659">
        <v>0.19600000000000001</v>
      </c>
      <c r="AC1659">
        <v>22.6</v>
      </c>
      <c r="AD1659">
        <v>3.01</v>
      </c>
      <c r="AE1659">
        <v>0.42099999999999999</v>
      </c>
      <c r="AF1659">
        <v>0.112</v>
      </c>
      <c r="AG1659">
        <v>1.2200000000000001E-2</v>
      </c>
      <c r="AI1659">
        <v>2.4300000000000002</v>
      </c>
      <c r="AL1659" s="11">
        <f t="shared" si="100"/>
        <v>0</v>
      </c>
      <c r="AM1659" s="12">
        <f t="shared" si="101"/>
        <v>0</v>
      </c>
      <c r="AN1659" s="12">
        <f t="shared" si="102"/>
        <v>0</v>
      </c>
      <c r="AO1659" s="13">
        <f t="shared" si="103"/>
        <v>0</v>
      </c>
    </row>
    <row r="1660" spans="1:41" x14ac:dyDescent="0.25">
      <c r="A1660" t="s">
        <v>1840</v>
      </c>
      <c r="C1660" t="s">
        <v>43</v>
      </c>
      <c r="D1660" t="s">
        <v>1830</v>
      </c>
      <c r="E1660">
        <v>-9.6760000000000002</v>
      </c>
      <c r="F1660">
        <v>149.82400000000001</v>
      </c>
      <c r="G1660">
        <v>1E-4</v>
      </c>
      <c r="J1660" t="s">
        <v>3</v>
      </c>
      <c r="N1660" t="s">
        <v>293</v>
      </c>
      <c r="O1660" t="s">
        <v>46</v>
      </c>
      <c r="P1660" t="s">
        <v>341</v>
      </c>
      <c r="Q1660" t="s">
        <v>1831</v>
      </c>
      <c r="S1660">
        <v>55.9</v>
      </c>
      <c r="T1660">
        <v>0.222</v>
      </c>
      <c r="U1660">
        <v>8.41</v>
      </c>
      <c r="Y1660">
        <v>10.199999999999999</v>
      </c>
      <c r="AB1660">
        <v>0.17199999999999999</v>
      </c>
      <c r="AC1660">
        <v>16.399999999999999</v>
      </c>
      <c r="AD1660">
        <v>4.58</v>
      </c>
      <c r="AE1660">
        <v>0.90800000000000003</v>
      </c>
      <c r="AF1660">
        <v>0.55500000000000005</v>
      </c>
      <c r="AG1660">
        <v>4.1399999999999999E-2</v>
      </c>
      <c r="AI1660">
        <v>2.34</v>
      </c>
      <c r="AL1660" s="11">
        <f t="shared" si="100"/>
        <v>0</v>
      </c>
      <c r="AM1660" s="12">
        <f t="shared" si="101"/>
        <v>0</v>
      </c>
      <c r="AN1660" s="12">
        <f t="shared" si="102"/>
        <v>0</v>
      </c>
      <c r="AO1660" s="13">
        <f t="shared" si="103"/>
        <v>0</v>
      </c>
    </row>
    <row r="1661" spans="1:41" x14ac:dyDescent="0.25">
      <c r="A1661" t="s">
        <v>1841</v>
      </c>
      <c r="C1661" t="s">
        <v>43</v>
      </c>
      <c r="D1661" t="s">
        <v>1830</v>
      </c>
      <c r="E1661">
        <v>-9.6823700000000006</v>
      </c>
      <c r="F1661">
        <v>149.82900000000001</v>
      </c>
      <c r="G1661">
        <v>1E-4</v>
      </c>
      <c r="J1661" t="s">
        <v>3</v>
      </c>
      <c r="N1661" t="s">
        <v>293</v>
      </c>
      <c r="O1661" t="s">
        <v>46</v>
      </c>
      <c r="P1661" t="s">
        <v>341</v>
      </c>
      <c r="Q1661" t="s">
        <v>1831</v>
      </c>
      <c r="S1661">
        <v>56.9</v>
      </c>
      <c r="T1661">
        <v>0.151</v>
      </c>
      <c r="U1661">
        <v>7.49</v>
      </c>
      <c r="Y1661">
        <v>10</v>
      </c>
      <c r="AB1661">
        <v>0.18099999999999999</v>
      </c>
      <c r="AC1661">
        <v>17</v>
      </c>
      <c r="AD1661">
        <v>4.17</v>
      </c>
      <c r="AE1661">
        <v>0.94799999999999995</v>
      </c>
      <c r="AF1661">
        <v>0.313</v>
      </c>
      <c r="AG1661">
        <v>2.7199999999999998E-2</v>
      </c>
      <c r="AI1661">
        <v>1.04</v>
      </c>
      <c r="AL1661" s="11">
        <f t="shared" si="100"/>
        <v>0</v>
      </c>
      <c r="AM1661" s="12">
        <f t="shared" si="101"/>
        <v>0</v>
      </c>
      <c r="AN1661" s="12">
        <f t="shared" si="102"/>
        <v>0</v>
      </c>
      <c r="AO1661" s="13">
        <f t="shared" si="103"/>
        <v>0</v>
      </c>
    </row>
    <row r="1662" spans="1:41" x14ac:dyDescent="0.25">
      <c r="A1662" t="s">
        <v>1842</v>
      </c>
      <c r="C1662" t="s">
        <v>43</v>
      </c>
      <c r="D1662" t="s">
        <v>1830</v>
      </c>
      <c r="E1662">
        <v>-9.6828400000000006</v>
      </c>
      <c r="F1662">
        <v>149.828</v>
      </c>
      <c r="G1662">
        <v>1E-4</v>
      </c>
      <c r="J1662" t="s">
        <v>3</v>
      </c>
      <c r="N1662" t="s">
        <v>293</v>
      </c>
      <c r="O1662" t="s">
        <v>46</v>
      </c>
      <c r="P1662" t="s">
        <v>341</v>
      </c>
      <c r="Q1662" t="s">
        <v>1831</v>
      </c>
      <c r="S1662">
        <v>56.1</v>
      </c>
      <c r="T1662">
        <v>0.12</v>
      </c>
      <c r="U1662">
        <v>6.79</v>
      </c>
      <c r="Y1662">
        <v>10.5</v>
      </c>
      <c r="AB1662">
        <v>0.18099999999999999</v>
      </c>
      <c r="AC1662">
        <v>18.8</v>
      </c>
      <c r="AD1662">
        <v>3.85</v>
      </c>
      <c r="AE1662">
        <v>0.753</v>
      </c>
      <c r="AF1662">
        <v>0.28100000000000003</v>
      </c>
      <c r="AG1662">
        <v>2.01E-2</v>
      </c>
      <c r="AI1662">
        <v>0.43099999999999999</v>
      </c>
      <c r="AL1662" s="11">
        <f t="shared" si="100"/>
        <v>0</v>
      </c>
      <c r="AM1662" s="12">
        <f t="shared" si="101"/>
        <v>0</v>
      </c>
      <c r="AN1662" s="12">
        <f t="shared" si="102"/>
        <v>0</v>
      </c>
      <c r="AO1662" s="13">
        <f t="shared" si="103"/>
        <v>0</v>
      </c>
    </row>
    <row r="1663" spans="1:41" x14ac:dyDescent="0.25">
      <c r="A1663" t="s">
        <v>1843</v>
      </c>
      <c r="C1663" t="s">
        <v>43</v>
      </c>
      <c r="D1663" t="s">
        <v>1830</v>
      </c>
      <c r="E1663">
        <v>-9.6821400000000004</v>
      </c>
      <c r="F1663">
        <v>149.82599999999999</v>
      </c>
      <c r="G1663">
        <v>1E-4</v>
      </c>
      <c r="J1663" t="s">
        <v>3</v>
      </c>
      <c r="N1663" t="s">
        <v>293</v>
      </c>
      <c r="O1663" t="s">
        <v>46</v>
      </c>
      <c r="P1663" t="s">
        <v>341</v>
      </c>
      <c r="Q1663" t="s">
        <v>1831</v>
      </c>
      <c r="S1663">
        <v>55.4</v>
      </c>
      <c r="T1663">
        <v>0.35499999999999998</v>
      </c>
      <c r="U1663">
        <v>9.32</v>
      </c>
      <c r="Y1663">
        <v>9.8000000000000007</v>
      </c>
      <c r="AB1663">
        <v>0.152</v>
      </c>
      <c r="AC1663">
        <v>13.3</v>
      </c>
      <c r="AD1663">
        <v>5.6</v>
      </c>
      <c r="AE1663">
        <v>0.873</v>
      </c>
      <c r="AF1663">
        <v>0.64</v>
      </c>
      <c r="AG1663">
        <v>5.5899999999999998E-2</v>
      </c>
      <c r="AI1663">
        <v>2.11</v>
      </c>
      <c r="AL1663" s="11">
        <f t="shared" si="100"/>
        <v>0</v>
      </c>
      <c r="AM1663" s="12">
        <f t="shared" si="101"/>
        <v>0</v>
      </c>
      <c r="AN1663" s="12">
        <f t="shared" si="102"/>
        <v>0</v>
      </c>
      <c r="AO1663" s="13">
        <f t="shared" si="103"/>
        <v>0</v>
      </c>
    </row>
    <row r="1664" spans="1:41" x14ac:dyDescent="0.25">
      <c r="A1664" t="s">
        <v>1844</v>
      </c>
      <c r="C1664" t="s">
        <v>43</v>
      </c>
      <c r="D1664" t="s">
        <v>1830</v>
      </c>
      <c r="E1664">
        <v>-9.6829499999999999</v>
      </c>
      <c r="F1664">
        <v>149.83000000000001</v>
      </c>
      <c r="G1664">
        <v>1E-4</v>
      </c>
      <c r="J1664" t="s">
        <v>3</v>
      </c>
      <c r="N1664" t="s">
        <v>293</v>
      </c>
      <c r="O1664" t="s">
        <v>46</v>
      </c>
      <c r="P1664" t="s">
        <v>341</v>
      </c>
      <c r="Q1664" t="s">
        <v>1831</v>
      </c>
      <c r="S1664">
        <v>57</v>
      </c>
      <c r="T1664">
        <v>0.151</v>
      </c>
      <c r="U1664">
        <v>7.8</v>
      </c>
      <c r="Y1664">
        <v>10.4</v>
      </c>
      <c r="AB1664">
        <v>0.182</v>
      </c>
      <c r="AC1664">
        <v>16.2</v>
      </c>
      <c r="AD1664">
        <v>4.4800000000000004</v>
      </c>
      <c r="AE1664">
        <v>1</v>
      </c>
      <c r="AF1664">
        <v>0.222</v>
      </c>
      <c r="AG1664">
        <v>2.52E-2</v>
      </c>
      <c r="AI1664">
        <v>0.121</v>
      </c>
      <c r="AL1664" s="11">
        <f t="shared" si="100"/>
        <v>0</v>
      </c>
      <c r="AM1664" s="12">
        <f t="shared" si="101"/>
        <v>0</v>
      </c>
      <c r="AN1664" s="12">
        <f t="shared" si="102"/>
        <v>0</v>
      </c>
      <c r="AO1664" s="13">
        <f t="shared" si="103"/>
        <v>0</v>
      </c>
    </row>
    <row r="1665" spans="1:41" x14ac:dyDescent="0.25">
      <c r="A1665" t="s">
        <v>1845</v>
      </c>
      <c r="C1665" t="s">
        <v>43</v>
      </c>
      <c r="D1665" t="s">
        <v>1830</v>
      </c>
      <c r="E1665">
        <v>-9.6835699999999996</v>
      </c>
      <c r="F1665">
        <v>149.84</v>
      </c>
      <c r="G1665">
        <v>1E-4</v>
      </c>
      <c r="J1665" t="s">
        <v>3</v>
      </c>
      <c r="N1665" t="s">
        <v>293</v>
      </c>
      <c r="O1665" t="s">
        <v>46</v>
      </c>
      <c r="P1665" t="s">
        <v>341</v>
      </c>
      <c r="Q1665" t="s">
        <v>386</v>
      </c>
      <c r="S1665">
        <v>60.3</v>
      </c>
      <c r="T1665">
        <v>0.70499999999999996</v>
      </c>
      <c r="U1665">
        <v>14.16</v>
      </c>
      <c r="Y1665">
        <v>8.4</v>
      </c>
      <c r="AB1665">
        <v>0.111</v>
      </c>
      <c r="AC1665">
        <v>4.0999999999999996</v>
      </c>
      <c r="AD1665">
        <v>9.2100000000000009</v>
      </c>
      <c r="AE1665">
        <v>2.024</v>
      </c>
      <c r="AF1665">
        <v>0.10100000000000001</v>
      </c>
      <c r="AG1665">
        <v>5.74E-2</v>
      </c>
      <c r="AI1665">
        <v>0.23100000000000001</v>
      </c>
      <c r="AL1665" s="11">
        <f t="shared" si="100"/>
        <v>0</v>
      </c>
      <c r="AM1665" s="12">
        <f t="shared" si="101"/>
        <v>1</v>
      </c>
      <c r="AN1665" s="12">
        <f t="shared" si="102"/>
        <v>0</v>
      </c>
      <c r="AO1665" s="13">
        <f t="shared" si="103"/>
        <v>0</v>
      </c>
    </row>
    <row r="1666" spans="1:41" x14ac:dyDescent="0.25">
      <c r="A1666" t="s">
        <v>1846</v>
      </c>
      <c r="C1666" t="s">
        <v>43</v>
      </c>
      <c r="D1666" t="s">
        <v>1830</v>
      </c>
      <c r="E1666">
        <v>-9.6683699999999995</v>
      </c>
      <c r="F1666">
        <v>149.84899999999999</v>
      </c>
      <c r="G1666">
        <v>1E-4</v>
      </c>
      <c r="J1666" t="s">
        <v>3</v>
      </c>
      <c r="N1666" t="s">
        <v>293</v>
      </c>
      <c r="O1666" t="s">
        <v>46</v>
      </c>
      <c r="P1666" t="s">
        <v>341</v>
      </c>
      <c r="Q1666" t="s">
        <v>342</v>
      </c>
      <c r="S1666">
        <v>55.5</v>
      </c>
      <c r="T1666">
        <v>0.78300000000000003</v>
      </c>
      <c r="U1666">
        <v>14.16</v>
      </c>
      <c r="Y1666">
        <v>12.2</v>
      </c>
      <c r="AB1666">
        <v>0.21099999999999999</v>
      </c>
      <c r="AC1666">
        <v>5.9</v>
      </c>
      <c r="AD1666">
        <v>4.8</v>
      </c>
      <c r="AE1666">
        <v>2.008</v>
      </c>
      <c r="AF1666">
        <v>2.1080000000000001</v>
      </c>
      <c r="AG1666">
        <v>6.0199999999999997E-2</v>
      </c>
      <c r="AI1666">
        <v>2.96</v>
      </c>
      <c r="AL1666" s="11">
        <f t="shared" si="100"/>
        <v>1</v>
      </c>
      <c r="AM1666" s="12">
        <f t="shared" si="101"/>
        <v>0</v>
      </c>
      <c r="AN1666" s="12">
        <f t="shared" si="102"/>
        <v>0</v>
      </c>
      <c r="AO1666" s="13">
        <f t="shared" si="103"/>
        <v>0</v>
      </c>
    </row>
    <row r="1667" spans="1:41" x14ac:dyDescent="0.25">
      <c r="A1667" t="s">
        <v>1847</v>
      </c>
      <c r="C1667" t="s">
        <v>43</v>
      </c>
      <c r="D1667" t="s">
        <v>1830</v>
      </c>
      <c r="E1667">
        <v>-9.6527999999999992</v>
      </c>
      <c r="F1667">
        <v>149.79400000000001</v>
      </c>
      <c r="G1667">
        <v>1E-4</v>
      </c>
      <c r="J1667" t="s">
        <v>3</v>
      </c>
      <c r="N1667" t="s">
        <v>293</v>
      </c>
      <c r="O1667" t="s">
        <v>46</v>
      </c>
      <c r="P1667" t="s">
        <v>294</v>
      </c>
      <c r="Q1667" t="s">
        <v>295</v>
      </c>
      <c r="S1667">
        <v>50.2</v>
      </c>
      <c r="T1667">
        <v>0.64200000000000002</v>
      </c>
      <c r="U1667">
        <v>14.68</v>
      </c>
      <c r="Y1667">
        <v>10.199999999999999</v>
      </c>
      <c r="AB1667">
        <v>0.191</v>
      </c>
      <c r="AC1667">
        <v>7.6</v>
      </c>
      <c r="AD1667">
        <v>7.9</v>
      </c>
      <c r="AE1667">
        <v>4.9969999999999999</v>
      </c>
      <c r="AF1667">
        <v>0.09</v>
      </c>
      <c r="AG1667">
        <v>5.5199999999999999E-2</v>
      </c>
      <c r="AI1667">
        <v>1.87</v>
      </c>
      <c r="AL1667" s="11">
        <f t="shared" si="100"/>
        <v>1</v>
      </c>
      <c r="AM1667" s="12">
        <f t="shared" si="101"/>
        <v>0</v>
      </c>
      <c r="AN1667" s="12">
        <f t="shared" si="102"/>
        <v>0</v>
      </c>
      <c r="AO1667" s="13">
        <f t="shared" si="103"/>
        <v>0</v>
      </c>
    </row>
    <row r="1668" spans="1:41" x14ac:dyDescent="0.25">
      <c r="A1668" t="s">
        <v>1848</v>
      </c>
      <c r="C1668" t="s">
        <v>43</v>
      </c>
      <c r="D1668" t="s">
        <v>1830</v>
      </c>
      <c r="E1668">
        <v>-9.6527999999999992</v>
      </c>
      <c r="F1668">
        <v>149.79400000000001</v>
      </c>
      <c r="G1668">
        <v>1E-4</v>
      </c>
      <c r="J1668" t="s">
        <v>3</v>
      </c>
      <c r="N1668" t="s">
        <v>293</v>
      </c>
      <c r="O1668" t="s">
        <v>46</v>
      </c>
      <c r="P1668" t="s">
        <v>294</v>
      </c>
      <c r="Q1668" t="s">
        <v>295</v>
      </c>
      <c r="S1668">
        <v>50.1</v>
      </c>
      <c r="T1668">
        <v>0.68600000000000005</v>
      </c>
      <c r="U1668">
        <v>14.45</v>
      </c>
      <c r="Y1668">
        <v>10.5</v>
      </c>
      <c r="AB1668">
        <v>0.159</v>
      </c>
      <c r="AC1668">
        <v>7.7</v>
      </c>
      <c r="AD1668">
        <v>9.2899999999999991</v>
      </c>
      <c r="AE1668">
        <v>3.113</v>
      </c>
      <c r="AF1668">
        <v>0.98499999999999999</v>
      </c>
      <c r="AG1668">
        <v>3.5799999999999998E-2</v>
      </c>
      <c r="AI1668">
        <v>0.23899999999999999</v>
      </c>
      <c r="AL1668" s="11">
        <f t="shared" si="100"/>
        <v>1</v>
      </c>
      <c r="AM1668" s="12">
        <f t="shared" si="101"/>
        <v>0</v>
      </c>
      <c r="AN1668" s="12">
        <f t="shared" si="102"/>
        <v>0</v>
      </c>
      <c r="AO1668" s="13">
        <f t="shared" si="103"/>
        <v>0</v>
      </c>
    </row>
    <row r="1669" spans="1:41" x14ac:dyDescent="0.25">
      <c r="A1669" t="s">
        <v>1849</v>
      </c>
      <c r="C1669" t="s">
        <v>43</v>
      </c>
      <c r="D1669" t="s">
        <v>1830</v>
      </c>
      <c r="E1669">
        <v>-9.6545000000000005</v>
      </c>
      <c r="F1669">
        <v>149.792</v>
      </c>
      <c r="G1669">
        <v>1E-4</v>
      </c>
      <c r="J1669" t="s">
        <v>3</v>
      </c>
      <c r="N1669" t="s">
        <v>293</v>
      </c>
      <c r="O1669" t="s">
        <v>46</v>
      </c>
      <c r="P1669" t="s">
        <v>294</v>
      </c>
      <c r="Q1669" t="s">
        <v>295</v>
      </c>
      <c r="S1669">
        <v>50.2</v>
      </c>
      <c r="T1669">
        <v>0.70699999999999996</v>
      </c>
      <c r="U1669">
        <v>14.47</v>
      </c>
      <c r="Y1669">
        <v>10.6</v>
      </c>
      <c r="AB1669">
        <v>0.16900000000000001</v>
      </c>
      <c r="AC1669">
        <v>7.5</v>
      </c>
      <c r="AD1669">
        <v>8.4499999999999993</v>
      </c>
      <c r="AE1669">
        <v>4.6520000000000001</v>
      </c>
      <c r="AF1669">
        <v>0.04</v>
      </c>
      <c r="AG1669">
        <v>3.49E-2</v>
      </c>
      <c r="AI1669">
        <v>0.23899999999999999</v>
      </c>
      <c r="AL1669" s="11">
        <f t="shared" si="100"/>
        <v>1</v>
      </c>
      <c r="AM1669" s="12">
        <f t="shared" si="101"/>
        <v>0</v>
      </c>
      <c r="AN1669" s="12">
        <f t="shared" si="102"/>
        <v>0</v>
      </c>
      <c r="AO1669" s="13">
        <f t="shared" si="103"/>
        <v>0</v>
      </c>
    </row>
    <row r="1670" spans="1:41" x14ac:dyDescent="0.25">
      <c r="A1670" t="s">
        <v>1850</v>
      </c>
      <c r="C1670" t="s">
        <v>43</v>
      </c>
      <c r="D1670" t="s">
        <v>1830</v>
      </c>
      <c r="E1670">
        <v>-9.6540800000000004</v>
      </c>
      <c r="F1670">
        <v>149.78899999999999</v>
      </c>
      <c r="G1670">
        <v>1E-4</v>
      </c>
      <c r="J1670" t="s">
        <v>3</v>
      </c>
      <c r="N1670" t="s">
        <v>293</v>
      </c>
      <c r="O1670" t="s">
        <v>46</v>
      </c>
      <c r="P1670" t="s">
        <v>294</v>
      </c>
      <c r="Q1670" t="s">
        <v>295</v>
      </c>
      <c r="S1670">
        <v>50.2</v>
      </c>
      <c r="T1670">
        <v>0.70899999999999996</v>
      </c>
      <c r="U1670">
        <v>14.45</v>
      </c>
      <c r="Y1670">
        <v>10.7</v>
      </c>
      <c r="AB1670">
        <v>0.17</v>
      </c>
      <c r="AC1670">
        <v>8.1</v>
      </c>
      <c r="AD1670">
        <v>9.0500000000000007</v>
      </c>
      <c r="AE1670">
        <v>3.6859999999999999</v>
      </c>
      <c r="AF1670">
        <v>0.39</v>
      </c>
      <c r="AG1670">
        <v>3.6999999999999998E-2</v>
      </c>
      <c r="AI1670">
        <v>0.21</v>
      </c>
      <c r="AL1670" s="11">
        <f t="shared" si="100"/>
        <v>1</v>
      </c>
      <c r="AM1670" s="12">
        <f t="shared" si="101"/>
        <v>0</v>
      </c>
      <c r="AN1670" s="12">
        <f t="shared" si="102"/>
        <v>0</v>
      </c>
      <c r="AO1670" s="13">
        <f t="shared" si="103"/>
        <v>0</v>
      </c>
    </row>
    <row r="1671" spans="1:41" x14ac:dyDescent="0.25">
      <c r="A1671" t="s">
        <v>1851</v>
      </c>
      <c r="C1671" t="s">
        <v>43</v>
      </c>
      <c r="D1671" t="s">
        <v>1830</v>
      </c>
      <c r="E1671">
        <v>-9.6516199999999994</v>
      </c>
      <c r="F1671">
        <v>149.773</v>
      </c>
      <c r="G1671">
        <v>1E-4</v>
      </c>
      <c r="J1671" t="s">
        <v>3</v>
      </c>
      <c r="N1671" t="s">
        <v>293</v>
      </c>
      <c r="O1671" t="s">
        <v>46</v>
      </c>
      <c r="P1671" t="s">
        <v>294</v>
      </c>
      <c r="Q1671" t="s">
        <v>295</v>
      </c>
      <c r="S1671">
        <v>52.5</v>
      </c>
      <c r="T1671">
        <v>0.76300000000000001</v>
      </c>
      <c r="U1671">
        <v>14.58</v>
      </c>
      <c r="Y1671">
        <v>11</v>
      </c>
      <c r="AB1671">
        <v>0.17100000000000001</v>
      </c>
      <c r="AC1671">
        <v>6.3</v>
      </c>
      <c r="AD1671">
        <v>9.33</v>
      </c>
      <c r="AE1671">
        <v>2.9409999999999998</v>
      </c>
      <c r="AF1671">
        <v>0.30099999999999999</v>
      </c>
      <c r="AG1671">
        <v>4.82E-2</v>
      </c>
      <c r="AI1671">
        <v>1.2</v>
      </c>
      <c r="AL1671" s="11">
        <f t="shared" si="100"/>
        <v>1</v>
      </c>
      <c r="AM1671" s="12">
        <f t="shared" si="101"/>
        <v>0</v>
      </c>
      <c r="AN1671" s="12">
        <f t="shared" si="102"/>
        <v>0</v>
      </c>
      <c r="AO1671" s="13">
        <f t="shared" si="103"/>
        <v>0</v>
      </c>
    </row>
    <row r="1672" spans="1:41" x14ac:dyDescent="0.25">
      <c r="A1672" t="s">
        <v>1852</v>
      </c>
      <c r="C1672" t="s">
        <v>43</v>
      </c>
      <c r="D1672" t="s">
        <v>1830</v>
      </c>
      <c r="E1672">
        <v>-9.6464200000000009</v>
      </c>
      <c r="F1672">
        <v>149.773</v>
      </c>
      <c r="G1672">
        <v>1E-4</v>
      </c>
      <c r="J1672" t="s">
        <v>3</v>
      </c>
      <c r="N1672" t="s">
        <v>293</v>
      </c>
      <c r="O1672" t="s">
        <v>46</v>
      </c>
      <c r="P1672" t="s">
        <v>294</v>
      </c>
      <c r="Q1672" t="s">
        <v>295</v>
      </c>
      <c r="S1672">
        <v>52.6</v>
      </c>
      <c r="T1672">
        <v>0.752</v>
      </c>
      <c r="U1672">
        <v>15.28</v>
      </c>
      <c r="Y1672">
        <v>10.8</v>
      </c>
      <c r="AB1672">
        <v>0.14000000000000001</v>
      </c>
      <c r="AC1672">
        <v>5.7</v>
      </c>
      <c r="AD1672">
        <v>8.99</v>
      </c>
      <c r="AE1672">
        <v>3.177</v>
      </c>
      <c r="AF1672">
        <v>0.34100000000000003</v>
      </c>
      <c r="AG1672">
        <v>5.11E-2</v>
      </c>
      <c r="AI1672">
        <v>3.42</v>
      </c>
      <c r="AL1672" s="11">
        <f t="shared" si="100"/>
        <v>1</v>
      </c>
      <c r="AM1672" s="12">
        <f t="shared" si="101"/>
        <v>0</v>
      </c>
      <c r="AN1672" s="12">
        <f t="shared" si="102"/>
        <v>0</v>
      </c>
      <c r="AO1672" s="13">
        <f t="shared" si="103"/>
        <v>0</v>
      </c>
    </row>
    <row r="1673" spans="1:41" x14ac:dyDescent="0.25">
      <c r="A1673" t="s">
        <v>1853</v>
      </c>
      <c r="C1673" t="s">
        <v>43</v>
      </c>
      <c r="D1673" t="s">
        <v>1854</v>
      </c>
      <c r="E1673">
        <v>-8.0619999999999994</v>
      </c>
      <c r="F1673">
        <v>156.56800000000001</v>
      </c>
      <c r="G1673">
        <v>1E-4</v>
      </c>
      <c r="J1673" t="s">
        <v>3</v>
      </c>
      <c r="N1673" t="s">
        <v>293</v>
      </c>
      <c r="O1673" t="s">
        <v>46</v>
      </c>
      <c r="P1673" t="s">
        <v>294</v>
      </c>
      <c r="Q1673" t="s">
        <v>295</v>
      </c>
      <c r="S1673">
        <v>54.3</v>
      </c>
      <c r="T1673">
        <v>0.58099999999999996</v>
      </c>
      <c r="U1673">
        <v>15.7</v>
      </c>
      <c r="W1673">
        <v>6.42</v>
      </c>
      <c r="Y1673">
        <v>1.36</v>
      </c>
      <c r="AB1673">
        <v>0.14299999999999999</v>
      </c>
      <c r="AC1673">
        <v>6.73</v>
      </c>
      <c r="AD1673">
        <v>10.1</v>
      </c>
      <c r="AE1673">
        <v>1.67</v>
      </c>
      <c r="AF1673">
        <v>1.04</v>
      </c>
      <c r="AG1673">
        <v>0.15</v>
      </c>
      <c r="AI1673">
        <v>1</v>
      </c>
      <c r="AL1673" s="11">
        <f t="shared" ref="AL1673:AL1736" si="104">IF(AND(J1673="VOLCANIC_ARC",OR(Q1673="BASALT",Q1673="BASALTIC ANDESITE",Q1673="GABBRO",Q1673="PICRITE",Q1673="TRACHYBASALT")),1,0)</f>
        <v>1</v>
      </c>
      <c r="AM1673" s="12">
        <f t="shared" ref="AM1673:AM1736" si="105">IF(AND(J1673="VOLCANIC_ARC",OR(Q1673="ANDESITE",Q1673="TRACHYANDESITE",Q1673="DACITE",Q1673="RHYODACITE",Q1673="RHYOLITE")),1,0)</f>
        <v>0</v>
      </c>
      <c r="AN1673" s="12">
        <f t="shared" ref="AN1673:AN1736" si="106">IF(AND(Q1673="TEPHRA",S1673&lt;57),1,0)</f>
        <v>0</v>
      </c>
      <c r="AO1673" s="13">
        <f t="shared" ref="AO1673:AO1736" si="107">IF(AND(Q1673="TEPHRA",S1673&gt;=57),1,0)</f>
        <v>0</v>
      </c>
    </row>
    <row r="1674" spans="1:41" x14ac:dyDescent="0.25">
      <c r="A1674" t="s">
        <v>1855</v>
      </c>
      <c r="C1674" t="s">
        <v>43</v>
      </c>
      <c r="D1674" t="s">
        <v>1854</v>
      </c>
      <c r="E1674">
        <v>-8.0619999999999994</v>
      </c>
      <c r="F1674">
        <v>156.56800000000001</v>
      </c>
      <c r="G1674">
        <v>1E-4</v>
      </c>
      <c r="J1674" t="s">
        <v>3</v>
      </c>
      <c r="N1674" t="s">
        <v>293</v>
      </c>
      <c r="O1674" t="s">
        <v>46</v>
      </c>
      <c r="P1674" t="s">
        <v>294</v>
      </c>
      <c r="Q1674" t="s">
        <v>295</v>
      </c>
      <c r="S1674">
        <v>51</v>
      </c>
      <c r="T1674">
        <v>0.66700000000000004</v>
      </c>
      <c r="U1674">
        <v>15.6</v>
      </c>
      <c r="W1674">
        <v>4.07</v>
      </c>
      <c r="Y1674">
        <v>6.33</v>
      </c>
      <c r="AB1674">
        <v>0.182</v>
      </c>
      <c r="AC1674">
        <v>6.87</v>
      </c>
      <c r="AD1674">
        <v>11.4</v>
      </c>
      <c r="AE1674">
        <v>1.71</v>
      </c>
      <c r="AF1674">
        <v>0.93</v>
      </c>
      <c r="AG1674">
        <v>0.159</v>
      </c>
      <c r="AI1674">
        <v>0.18</v>
      </c>
      <c r="AL1674" s="11">
        <f t="shared" si="104"/>
        <v>1</v>
      </c>
      <c r="AM1674" s="12">
        <f t="shared" si="105"/>
        <v>0</v>
      </c>
      <c r="AN1674" s="12">
        <f t="shared" si="106"/>
        <v>0</v>
      </c>
      <c r="AO1674" s="13">
        <f t="shared" si="107"/>
        <v>0</v>
      </c>
    </row>
    <row r="1675" spans="1:41" x14ac:dyDescent="0.25">
      <c r="A1675" t="s">
        <v>1856</v>
      </c>
      <c r="C1675" t="s">
        <v>43</v>
      </c>
      <c r="D1675" t="s">
        <v>1854</v>
      </c>
      <c r="E1675">
        <v>-8.0619999999999994</v>
      </c>
      <c r="F1675">
        <v>156.56800000000001</v>
      </c>
      <c r="G1675">
        <v>1E-4</v>
      </c>
      <c r="J1675" t="s">
        <v>3</v>
      </c>
      <c r="N1675" t="s">
        <v>293</v>
      </c>
      <c r="O1675" t="s">
        <v>46</v>
      </c>
      <c r="P1675" t="s">
        <v>294</v>
      </c>
      <c r="Q1675" t="s">
        <v>295</v>
      </c>
      <c r="S1675">
        <v>48.2</v>
      </c>
      <c r="T1675">
        <v>0.68400000000000005</v>
      </c>
      <c r="U1675">
        <v>13.4</v>
      </c>
      <c r="W1675">
        <v>5.43</v>
      </c>
      <c r="Y1675">
        <v>5.54</v>
      </c>
      <c r="AB1675">
        <v>0.19700000000000001</v>
      </c>
      <c r="AC1675">
        <v>8.3000000000000007</v>
      </c>
      <c r="AD1675">
        <v>9.8800000000000008</v>
      </c>
      <c r="AE1675">
        <v>2.2999999999999998</v>
      </c>
      <c r="AF1675">
        <v>2.39</v>
      </c>
      <c r="AG1675">
        <v>0.34</v>
      </c>
      <c r="AI1675">
        <v>2.69</v>
      </c>
      <c r="AL1675" s="11">
        <f t="shared" si="104"/>
        <v>1</v>
      </c>
      <c r="AM1675" s="12">
        <f t="shared" si="105"/>
        <v>0</v>
      </c>
      <c r="AN1675" s="12">
        <f t="shared" si="106"/>
        <v>0</v>
      </c>
      <c r="AO1675" s="13">
        <f t="shared" si="107"/>
        <v>0</v>
      </c>
    </row>
    <row r="1676" spans="1:41" x14ac:dyDescent="0.25">
      <c r="A1676" t="s">
        <v>1857</v>
      </c>
      <c r="C1676" t="s">
        <v>43</v>
      </c>
      <c r="D1676" t="s">
        <v>1854</v>
      </c>
      <c r="E1676">
        <v>-8.0619999999999994</v>
      </c>
      <c r="F1676">
        <v>156.56800000000001</v>
      </c>
      <c r="G1676">
        <v>1E-4</v>
      </c>
      <c r="J1676" t="s">
        <v>3</v>
      </c>
      <c r="N1676" t="s">
        <v>293</v>
      </c>
      <c r="O1676" t="s">
        <v>46</v>
      </c>
      <c r="P1676" t="s">
        <v>294</v>
      </c>
      <c r="Q1676" t="s">
        <v>295</v>
      </c>
      <c r="S1676">
        <v>54.2</v>
      </c>
      <c r="T1676">
        <v>0.58699999999999997</v>
      </c>
      <c r="U1676">
        <v>15.8</v>
      </c>
      <c r="W1676">
        <v>3.49</v>
      </c>
      <c r="Y1676">
        <v>5.4</v>
      </c>
      <c r="AB1676">
        <v>0.16200000000000001</v>
      </c>
      <c r="AC1676">
        <v>5.97</v>
      </c>
      <c r="AD1676">
        <v>10.4</v>
      </c>
      <c r="AE1676">
        <v>1.72</v>
      </c>
      <c r="AF1676">
        <v>0.88</v>
      </c>
      <c r="AG1676">
        <v>0.14000000000000001</v>
      </c>
      <c r="AI1676">
        <v>0.27</v>
      </c>
      <c r="AL1676" s="11">
        <f t="shared" si="104"/>
        <v>1</v>
      </c>
      <c r="AM1676" s="12">
        <f t="shared" si="105"/>
        <v>0</v>
      </c>
      <c r="AN1676" s="12">
        <f t="shared" si="106"/>
        <v>0</v>
      </c>
      <c r="AO1676" s="13">
        <f t="shared" si="107"/>
        <v>0</v>
      </c>
    </row>
    <row r="1677" spans="1:41" x14ac:dyDescent="0.25">
      <c r="A1677" t="s">
        <v>1858</v>
      </c>
      <c r="C1677" t="s">
        <v>43</v>
      </c>
      <c r="D1677" t="s">
        <v>1854</v>
      </c>
      <c r="E1677">
        <v>-8.0619999999999994</v>
      </c>
      <c r="F1677">
        <v>156.56800000000001</v>
      </c>
      <c r="G1677">
        <v>1E-4</v>
      </c>
      <c r="J1677" t="s">
        <v>3</v>
      </c>
      <c r="N1677" t="s">
        <v>293</v>
      </c>
      <c r="O1677" t="s">
        <v>46</v>
      </c>
      <c r="P1677" t="s">
        <v>294</v>
      </c>
      <c r="Q1677" t="s">
        <v>295</v>
      </c>
      <c r="S1677">
        <v>56.5</v>
      </c>
      <c r="T1677">
        <v>0.55800000000000005</v>
      </c>
      <c r="U1677">
        <v>16.600000000000001</v>
      </c>
      <c r="W1677">
        <v>3.16</v>
      </c>
      <c r="Y1677">
        <v>4.32</v>
      </c>
      <c r="AB1677">
        <v>0.13200000000000001</v>
      </c>
      <c r="AC1677">
        <v>5.15</v>
      </c>
      <c r="AD1677">
        <v>8.81</v>
      </c>
      <c r="AE1677">
        <v>1.99</v>
      </c>
      <c r="AF1677">
        <v>1.18</v>
      </c>
      <c r="AG1677">
        <v>0.14000000000000001</v>
      </c>
      <c r="AI1677">
        <v>0.65</v>
      </c>
      <c r="AL1677" s="11">
        <f t="shared" si="104"/>
        <v>1</v>
      </c>
      <c r="AM1677" s="12">
        <f t="shared" si="105"/>
        <v>0</v>
      </c>
      <c r="AN1677" s="12">
        <f t="shared" si="106"/>
        <v>0</v>
      </c>
      <c r="AO1677" s="13">
        <f t="shared" si="107"/>
        <v>0</v>
      </c>
    </row>
    <row r="1678" spans="1:41" x14ac:dyDescent="0.25">
      <c r="A1678" t="s">
        <v>1859</v>
      </c>
      <c r="C1678" t="s">
        <v>43</v>
      </c>
      <c r="D1678" t="s">
        <v>1854</v>
      </c>
      <c r="E1678">
        <v>-8.2919</v>
      </c>
      <c r="F1678">
        <v>156.517</v>
      </c>
      <c r="G1678">
        <v>1E-4</v>
      </c>
      <c r="J1678" t="s">
        <v>3</v>
      </c>
      <c r="N1678" t="s">
        <v>293</v>
      </c>
      <c r="O1678" t="s">
        <v>46</v>
      </c>
      <c r="P1678" t="s">
        <v>341</v>
      </c>
      <c r="Q1678" t="s">
        <v>386</v>
      </c>
      <c r="S1678">
        <v>61.9</v>
      </c>
      <c r="T1678">
        <v>0.432</v>
      </c>
      <c r="U1678">
        <v>14.1</v>
      </c>
      <c r="W1678">
        <v>2.46</v>
      </c>
      <c r="Y1678">
        <v>3.73</v>
      </c>
      <c r="AB1678">
        <v>0.11</v>
      </c>
      <c r="AC1678">
        <v>5.4</v>
      </c>
      <c r="AD1678">
        <v>7.74</v>
      </c>
      <c r="AE1678">
        <v>2.16</v>
      </c>
      <c r="AF1678">
        <v>1.47</v>
      </c>
      <c r="AG1678">
        <v>0.108</v>
      </c>
      <c r="AI1678">
        <v>1E-3</v>
      </c>
      <c r="AL1678" s="11">
        <f t="shared" si="104"/>
        <v>0</v>
      </c>
      <c r="AM1678" s="12">
        <f t="shared" si="105"/>
        <v>1</v>
      </c>
      <c r="AN1678" s="12">
        <f t="shared" si="106"/>
        <v>0</v>
      </c>
      <c r="AO1678" s="13">
        <f t="shared" si="107"/>
        <v>0</v>
      </c>
    </row>
    <row r="1679" spans="1:41" x14ac:dyDescent="0.25">
      <c r="A1679" t="s">
        <v>1860</v>
      </c>
      <c r="C1679" t="s">
        <v>43</v>
      </c>
      <c r="D1679" t="s">
        <v>1854</v>
      </c>
      <c r="E1679">
        <v>-8.2919</v>
      </c>
      <c r="F1679">
        <v>156.517</v>
      </c>
      <c r="G1679">
        <v>1E-4</v>
      </c>
      <c r="J1679" t="s">
        <v>3</v>
      </c>
      <c r="N1679" t="s">
        <v>293</v>
      </c>
      <c r="O1679" t="s">
        <v>46</v>
      </c>
      <c r="P1679" t="s">
        <v>341</v>
      </c>
      <c r="Q1679" t="s">
        <v>386</v>
      </c>
      <c r="S1679">
        <v>60.9</v>
      </c>
      <c r="T1679">
        <v>0.45400000000000001</v>
      </c>
      <c r="U1679">
        <v>13.6</v>
      </c>
      <c r="W1679">
        <v>2.2400000000000002</v>
      </c>
      <c r="Y1679">
        <v>0.1</v>
      </c>
      <c r="AB1679">
        <v>0.111</v>
      </c>
      <c r="AC1679">
        <v>6.02</v>
      </c>
      <c r="AD1679">
        <v>7.87</v>
      </c>
      <c r="AE1679">
        <v>1.98</v>
      </c>
      <c r="AF1679">
        <v>1.6</v>
      </c>
      <c r="AG1679">
        <v>0.16</v>
      </c>
      <c r="AI1679">
        <v>0.39</v>
      </c>
      <c r="AL1679" s="11">
        <f t="shared" si="104"/>
        <v>0</v>
      </c>
      <c r="AM1679" s="12">
        <f t="shared" si="105"/>
        <v>1</v>
      </c>
      <c r="AN1679" s="12">
        <f t="shared" si="106"/>
        <v>0</v>
      </c>
      <c r="AO1679" s="13">
        <f t="shared" si="107"/>
        <v>0</v>
      </c>
    </row>
    <row r="1680" spans="1:41" x14ac:dyDescent="0.25">
      <c r="A1680" t="s">
        <v>1861</v>
      </c>
      <c r="C1680" t="s">
        <v>43</v>
      </c>
      <c r="D1680" t="s">
        <v>1854</v>
      </c>
      <c r="E1680">
        <v>-8.2919</v>
      </c>
      <c r="F1680">
        <v>156.517</v>
      </c>
      <c r="G1680">
        <v>1E-4</v>
      </c>
      <c r="J1680" t="s">
        <v>3</v>
      </c>
      <c r="N1680" t="s">
        <v>293</v>
      </c>
      <c r="O1680" t="s">
        <v>46</v>
      </c>
      <c r="P1680" t="s">
        <v>341</v>
      </c>
      <c r="Q1680" t="s">
        <v>386</v>
      </c>
      <c r="S1680">
        <v>60.8</v>
      </c>
      <c r="T1680">
        <v>0.45500000000000002</v>
      </c>
      <c r="U1680">
        <v>14</v>
      </c>
      <c r="W1680">
        <v>2.87</v>
      </c>
      <c r="Y1680">
        <v>3.41</v>
      </c>
      <c r="AB1680">
        <v>0.111</v>
      </c>
      <c r="AC1680">
        <v>5.62</v>
      </c>
      <c r="AD1680">
        <v>7.61</v>
      </c>
      <c r="AE1680">
        <v>2.16</v>
      </c>
      <c r="AF1680">
        <v>1.55</v>
      </c>
      <c r="AG1680">
        <v>0.154</v>
      </c>
      <c r="AI1680">
        <v>0.61</v>
      </c>
      <c r="AL1680" s="11">
        <f t="shared" si="104"/>
        <v>0</v>
      </c>
      <c r="AM1680" s="12">
        <f t="shared" si="105"/>
        <v>1</v>
      </c>
      <c r="AN1680" s="12">
        <f t="shared" si="106"/>
        <v>0</v>
      </c>
      <c r="AO1680" s="13">
        <f t="shared" si="107"/>
        <v>0</v>
      </c>
    </row>
    <row r="1681" spans="1:41" x14ac:dyDescent="0.25">
      <c r="A1681" t="s">
        <v>1862</v>
      </c>
      <c r="C1681" t="s">
        <v>43</v>
      </c>
      <c r="D1681" t="s">
        <v>1854</v>
      </c>
      <c r="E1681">
        <v>-8.2919</v>
      </c>
      <c r="F1681">
        <v>156.517</v>
      </c>
      <c r="G1681">
        <v>1E-4</v>
      </c>
      <c r="J1681" t="s">
        <v>3</v>
      </c>
      <c r="N1681" t="s">
        <v>293</v>
      </c>
      <c r="O1681" t="s">
        <v>46</v>
      </c>
      <c r="P1681" t="s">
        <v>341</v>
      </c>
      <c r="Q1681" t="s">
        <v>386</v>
      </c>
      <c r="S1681">
        <v>60.9</v>
      </c>
      <c r="T1681">
        <v>0.42599999999999999</v>
      </c>
      <c r="U1681">
        <v>13.7</v>
      </c>
      <c r="W1681">
        <v>2.94</v>
      </c>
      <c r="Y1681">
        <v>3.4</v>
      </c>
      <c r="AB1681">
        <v>0.10199999999999999</v>
      </c>
      <c r="AC1681">
        <v>5.57</v>
      </c>
      <c r="AD1681">
        <v>7.82</v>
      </c>
      <c r="AE1681">
        <v>2.0099999999999998</v>
      </c>
      <c r="AF1681">
        <v>1.5</v>
      </c>
      <c r="AG1681">
        <v>0.13</v>
      </c>
      <c r="AI1681">
        <v>0.47</v>
      </c>
      <c r="AL1681" s="11">
        <f t="shared" si="104"/>
        <v>0</v>
      </c>
      <c r="AM1681" s="12">
        <f t="shared" si="105"/>
        <v>1</v>
      </c>
      <c r="AN1681" s="12">
        <f t="shared" si="106"/>
        <v>0</v>
      </c>
      <c r="AO1681" s="13">
        <f t="shared" si="107"/>
        <v>0</v>
      </c>
    </row>
    <row r="1682" spans="1:41" x14ac:dyDescent="0.25">
      <c r="A1682" t="s">
        <v>1863</v>
      </c>
      <c r="C1682" t="s">
        <v>43</v>
      </c>
      <c r="D1682" t="s">
        <v>1854</v>
      </c>
      <c r="E1682">
        <v>-8.2919</v>
      </c>
      <c r="F1682">
        <v>156.517</v>
      </c>
      <c r="G1682">
        <v>1E-4</v>
      </c>
      <c r="J1682" t="s">
        <v>3</v>
      </c>
      <c r="N1682" t="s">
        <v>293</v>
      </c>
      <c r="O1682" t="s">
        <v>46</v>
      </c>
      <c r="P1682" t="s">
        <v>341</v>
      </c>
      <c r="Q1682" t="s">
        <v>386</v>
      </c>
      <c r="S1682">
        <v>61.3</v>
      </c>
      <c r="T1682">
        <v>0.45400000000000001</v>
      </c>
      <c r="U1682">
        <v>14.4</v>
      </c>
      <c r="W1682">
        <v>3.1</v>
      </c>
      <c r="Y1682">
        <v>3.2</v>
      </c>
      <c r="AB1682">
        <v>0.111</v>
      </c>
      <c r="AC1682">
        <v>4.87</v>
      </c>
      <c r="AD1682">
        <v>7.91</v>
      </c>
      <c r="AE1682">
        <v>2.2200000000000002</v>
      </c>
      <c r="AF1682">
        <v>1.42</v>
      </c>
      <c r="AG1682">
        <v>0.109</v>
      </c>
      <c r="AI1682">
        <v>0.49</v>
      </c>
      <c r="AL1682" s="11">
        <f t="shared" si="104"/>
        <v>0</v>
      </c>
      <c r="AM1682" s="12">
        <f t="shared" si="105"/>
        <v>1</v>
      </c>
      <c r="AN1682" s="12">
        <f t="shared" si="106"/>
        <v>0</v>
      </c>
      <c r="AO1682" s="13">
        <f t="shared" si="107"/>
        <v>0</v>
      </c>
    </row>
    <row r="1683" spans="1:41" x14ac:dyDescent="0.25">
      <c r="A1683" t="s">
        <v>1864</v>
      </c>
      <c r="C1683" t="s">
        <v>43</v>
      </c>
      <c r="D1683" t="s">
        <v>1854</v>
      </c>
      <c r="E1683">
        <v>-8.2919</v>
      </c>
      <c r="F1683">
        <v>156.517</v>
      </c>
      <c r="G1683">
        <v>1E-4</v>
      </c>
      <c r="J1683" t="s">
        <v>3</v>
      </c>
      <c r="N1683" t="s">
        <v>293</v>
      </c>
      <c r="O1683" t="s">
        <v>46</v>
      </c>
      <c r="P1683" t="s">
        <v>341</v>
      </c>
      <c r="Q1683" t="s">
        <v>386</v>
      </c>
      <c r="S1683">
        <v>60.8</v>
      </c>
      <c r="T1683">
        <v>0.46899999999999997</v>
      </c>
      <c r="U1683">
        <v>14.6</v>
      </c>
      <c r="W1683">
        <v>3.21</v>
      </c>
      <c r="Y1683">
        <v>2.86</v>
      </c>
      <c r="AB1683">
        <v>0.10199999999999999</v>
      </c>
      <c r="AC1683">
        <v>4.55</v>
      </c>
      <c r="AD1683">
        <v>7.75</v>
      </c>
      <c r="AE1683">
        <v>2.31</v>
      </c>
      <c r="AF1683">
        <v>1.3</v>
      </c>
      <c r="AG1683">
        <v>0.11</v>
      </c>
      <c r="AI1683">
        <v>0.08</v>
      </c>
      <c r="AL1683" s="11">
        <f t="shared" si="104"/>
        <v>0</v>
      </c>
      <c r="AM1683" s="12">
        <f t="shared" si="105"/>
        <v>1</v>
      </c>
      <c r="AN1683" s="12">
        <f t="shared" si="106"/>
        <v>0</v>
      </c>
      <c r="AO1683" s="13">
        <f t="shared" si="107"/>
        <v>0</v>
      </c>
    </row>
    <row r="1684" spans="1:41" x14ac:dyDescent="0.25">
      <c r="A1684" t="s">
        <v>1865</v>
      </c>
      <c r="C1684" t="s">
        <v>43</v>
      </c>
      <c r="D1684" t="s">
        <v>1854</v>
      </c>
      <c r="E1684">
        <v>-8.2919</v>
      </c>
      <c r="F1684">
        <v>156.517</v>
      </c>
      <c r="G1684">
        <v>1E-4</v>
      </c>
      <c r="J1684" t="s">
        <v>3</v>
      </c>
      <c r="N1684" t="s">
        <v>293</v>
      </c>
      <c r="O1684" t="s">
        <v>46</v>
      </c>
      <c r="P1684" t="s">
        <v>341</v>
      </c>
      <c r="Q1684" t="s">
        <v>386</v>
      </c>
      <c r="S1684">
        <v>61.7</v>
      </c>
      <c r="T1684">
        <v>0.48599999999999999</v>
      </c>
      <c r="U1684">
        <v>15.2</v>
      </c>
      <c r="W1684">
        <v>3.47</v>
      </c>
      <c r="Y1684">
        <v>2.5299999999999998</v>
      </c>
      <c r="AB1684">
        <v>0.10100000000000001</v>
      </c>
      <c r="AC1684">
        <v>3.99</v>
      </c>
      <c r="AD1684">
        <v>7.36</v>
      </c>
      <c r="AE1684">
        <v>2.4300000000000002</v>
      </c>
      <c r="AF1684">
        <v>1.36</v>
      </c>
      <c r="AG1684">
        <v>0.11</v>
      </c>
      <c r="AI1684">
        <v>0.06</v>
      </c>
      <c r="AL1684" s="11">
        <f t="shared" si="104"/>
        <v>0</v>
      </c>
      <c r="AM1684" s="12">
        <f t="shared" si="105"/>
        <v>1</v>
      </c>
      <c r="AN1684" s="12">
        <f t="shared" si="106"/>
        <v>0</v>
      </c>
      <c r="AO1684" s="13">
        <f t="shared" si="107"/>
        <v>0</v>
      </c>
    </row>
    <row r="1685" spans="1:41" x14ac:dyDescent="0.25">
      <c r="A1685" t="s">
        <v>1866</v>
      </c>
      <c r="C1685" t="s">
        <v>43</v>
      </c>
      <c r="D1685" t="s">
        <v>1854</v>
      </c>
      <c r="E1685">
        <v>-8.2919</v>
      </c>
      <c r="F1685">
        <v>156.517</v>
      </c>
      <c r="G1685">
        <v>1E-4</v>
      </c>
      <c r="J1685" t="s">
        <v>3</v>
      </c>
      <c r="N1685" t="s">
        <v>293</v>
      </c>
      <c r="O1685" t="s">
        <v>46</v>
      </c>
      <c r="P1685" t="s">
        <v>341</v>
      </c>
      <c r="Q1685" t="s">
        <v>386</v>
      </c>
      <c r="S1685">
        <v>61.2</v>
      </c>
      <c r="T1685">
        <v>0.46700000000000003</v>
      </c>
      <c r="U1685">
        <v>14.8</v>
      </c>
      <c r="W1685">
        <v>2.7</v>
      </c>
      <c r="Y1685">
        <v>3.3</v>
      </c>
      <c r="AB1685">
        <v>0.10199999999999999</v>
      </c>
      <c r="AC1685">
        <v>4.47</v>
      </c>
      <c r="AD1685">
        <v>7.61</v>
      </c>
      <c r="AE1685">
        <v>2.29</v>
      </c>
      <c r="AF1685">
        <v>1.37</v>
      </c>
      <c r="AG1685">
        <v>0.112</v>
      </c>
      <c r="AI1685">
        <v>0.44</v>
      </c>
      <c r="AL1685" s="11">
        <f t="shared" si="104"/>
        <v>0</v>
      </c>
      <c r="AM1685" s="12">
        <f t="shared" si="105"/>
        <v>1</v>
      </c>
      <c r="AN1685" s="12">
        <f t="shared" si="106"/>
        <v>0</v>
      </c>
      <c r="AO1685" s="13">
        <f t="shared" si="107"/>
        <v>0</v>
      </c>
    </row>
    <row r="1686" spans="1:41" x14ac:dyDescent="0.25">
      <c r="A1686" t="s">
        <v>1867</v>
      </c>
      <c r="C1686" t="s">
        <v>43</v>
      </c>
      <c r="D1686" t="s">
        <v>1854</v>
      </c>
      <c r="E1686">
        <v>-8.2919</v>
      </c>
      <c r="F1686">
        <v>156.517</v>
      </c>
      <c r="G1686">
        <v>1E-4</v>
      </c>
      <c r="J1686" t="s">
        <v>3</v>
      </c>
      <c r="N1686" t="s">
        <v>293</v>
      </c>
      <c r="O1686" t="s">
        <v>46</v>
      </c>
      <c r="P1686" t="s">
        <v>341</v>
      </c>
      <c r="Q1686" t="s">
        <v>386</v>
      </c>
      <c r="S1686">
        <v>61.7</v>
      </c>
      <c r="T1686">
        <v>0.48599999999999999</v>
      </c>
      <c r="U1686">
        <v>14.7</v>
      </c>
      <c r="W1686">
        <v>2.8</v>
      </c>
      <c r="Y1686">
        <v>3.32</v>
      </c>
      <c r="AB1686">
        <v>0.10100000000000001</v>
      </c>
      <c r="AC1686">
        <v>4.4400000000000004</v>
      </c>
      <c r="AD1686">
        <v>7.02</v>
      </c>
      <c r="AE1686">
        <v>2.36</v>
      </c>
      <c r="AF1686">
        <v>1.58</v>
      </c>
      <c r="AG1686">
        <v>0.12</v>
      </c>
      <c r="AI1686">
        <v>0.52</v>
      </c>
      <c r="AL1686" s="11">
        <f t="shared" si="104"/>
        <v>0</v>
      </c>
      <c r="AM1686" s="12">
        <f t="shared" si="105"/>
        <v>1</v>
      </c>
      <c r="AN1686" s="12">
        <f t="shared" si="106"/>
        <v>0</v>
      </c>
      <c r="AO1686" s="13">
        <f t="shared" si="107"/>
        <v>0</v>
      </c>
    </row>
    <row r="1687" spans="1:41" x14ac:dyDescent="0.25">
      <c r="A1687" t="s">
        <v>1868</v>
      </c>
      <c r="C1687" t="s">
        <v>43</v>
      </c>
      <c r="D1687" t="s">
        <v>1854</v>
      </c>
      <c r="E1687">
        <v>-8.2919</v>
      </c>
      <c r="F1687">
        <v>156.517</v>
      </c>
      <c r="G1687">
        <v>1E-4</v>
      </c>
      <c r="J1687" t="s">
        <v>3</v>
      </c>
      <c r="N1687" t="s">
        <v>293</v>
      </c>
      <c r="O1687" t="s">
        <v>46</v>
      </c>
      <c r="P1687" t="s">
        <v>341</v>
      </c>
      <c r="Q1687" t="s">
        <v>386</v>
      </c>
      <c r="S1687">
        <v>60</v>
      </c>
      <c r="T1687">
        <v>0.51600000000000001</v>
      </c>
      <c r="U1687">
        <v>14.1</v>
      </c>
      <c r="W1687">
        <v>2.57</v>
      </c>
      <c r="Y1687">
        <v>4.4000000000000004</v>
      </c>
      <c r="AB1687">
        <v>0.122</v>
      </c>
      <c r="AC1687">
        <v>5.4</v>
      </c>
      <c r="AD1687">
        <v>8.33</v>
      </c>
      <c r="AE1687">
        <v>1.87</v>
      </c>
      <c r="AF1687">
        <v>1.45</v>
      </c>
      <c r="AG1687">
        <v>0.12</v>
      </c>
      <c r="AI1687">
        <v>1E-3</v>
      </c>
      <c r="AL1687" s="11">
        <f t="shared" si="104"/>
        <v>0</v>
      </c>
      <c r="AM1687" s="12">
        <f t="shared" si="105"/>
        <v>1</v>
      </c>
      <c r="AN1687" s="12">
        <f t="shared" si="106"/>
        <v>0</v>
      </c>
      <c r="AO1687" s="13">
        <f t="shared" si="107"/>
        <v>0</v>
      </c>
    </row>
    <row r="1688" spans="1:41" x14ac:dyDescent="0.25">
      <c r="A1688" t="s">
        <v>1869</v>
      </c>
      <c r="C1688" t="s">
        <v>43</v>
      </c>
      <c r="D1688" t="s">
        <v>1854</v>
      </c>
      <c r="E1688">
        <v>-8.2919</v>
      </c>
      <c r="F1688">
        <v>156.517</v>
      </c>
      <c r="G1688">
        <v>1E-4</v>
      </c>
      <c r="J1688" t="s">
        <v>3</v>
      </c>
      <c r="N1688" t="s">
        <v>293</v>
      </c>
      <c r="O1688" t="s">
        <v>46</v>
      </c>
      <c r="P1688" t="s">
        <v>341</v>
      </c>
      <c r="Q1688" t="s">
        <v>386</v>
      </c>
      <c r="S1688">
        <v>55</v>
      </c>
      <c r="T1688">
        <v>0.66100000000000003</v>
      </c>
      <c r="U1688">
        <v>17.2</v>
      </c>
      <c r="W1688">
        <v>3.52</v>
      </c>
      <c r="Y1688">
        <v>4.3499999999999996</v>
      </c>
      <c r="AB1688">
        <v>0.15</v>
      </c>
      <c r="AC1688">
        <v>4.7</v>
      </c>
      <c r="AD1688">
        <v>9.27</v>
      </c>
      <c r="AE1688">
        <v>0.43</v>
      </c>
      <c r="AF1688">
        <v>0.99</v>
      </c>
      <c r="AG1688">
        <v>0.13</v>
      </c>
      <c r="AI1688">
        <v>0.4</v>
      </c>
      <c r="AL1688" s="11">
        <f t="shared" si="104"/>
        <v>0</v>
      </c>
      <c r="AM1688" s="12">
        <f t="shared" si="105"/>
        <v>1</v>
      </c>
      <c r="AN1688" s="12">
        <f t="shared" si="106"/>
        <v>0</v>
      </c>
      <c r="AO1688" s="13">
        <f t="shared" si="107"/>
        <v>0</v>
      </c>
    </row>
    <row r="1689" spans="1:41" x14ac:dyDescent="0.25">
      <c r="A1689" t="s">
        <v>1870</v>
      </c>
      <c r="C1689" t="s">
        <v>43</v>
      </c>
      <c r="D1689" t="s">
        <v>1854</v>
      </c>
      <c r="E1689">
        <v>-8.2919</v>
      </c>
      <c r="F1689">
        <v>156.517</v>
      </c>
      <c r="G1689">
        <v>1E-4</v>
      </c>
      <c r="J1689" t="s">
        <v>3</v>
      </c>
      <c r="N1689" t="s">
        <v>293</v>
      </c>
      <c r="O1689" t="s">
        <v>46</v>
      </c>
      <c r="P1689" t="s">
        <v>341</v>
      </c>
      <c r="Q1689" t="s">
        <v>386</v>
      </c>
      <c r="S1689">
        <v>59</v>
      </c>
      <c r="T1689">
        <v>0.55600000000000005</v>
      </c>
      <c r="U1689">
        <v>13.8</v>
      </c>
      <c r="W1689">
        <v>2.85</v>
      </c>
      <c r="Y1689">
        <v>4.4400000000000004</v>
      </c>
      <c r="AB1689">
        <v>0.121</v>
      </c>
      <c r="AC1689">
        <v>5.78</v>
      </c>
      <c r="AD1689">
        <v>8.6</v>
      </c>
      <c r="AE1689">
        <v>2.0499999999999998</v>
      </c>
      <c r="AF1689">
        <v>1.25</v>
      </c>
      <c r="AG1689">
        <v>0.17</v>
      </c>
      <c r="AI1689">
        <v>0.01</v>
      </c>
      <c r="AL1689" s="11">
        <f t="shared" si="104"/>
        <v>0</v>
      </c>
      <c r="AM1689" s="12">
        <f t="shared" si="105"/>
        <v>1</v>
      </c>
      <c r="AN1689" s="12">
        <f t="shared" si="106"/>
        <v>0</v>
      </c>
      <c r="AO1689" s="13">
        <f t="shared" si="107"/>
        <v>0</v>
      </c>
    </row>
    <row r="1690" spans="1:41" x14ac:dyDescent="0.25">
      <c r="A1690" t="s">
        <v>1871</v>
      </c>
      <c r="C1690" t="s">
        <v>43</v>
      </c>
      <c r="D1690" t="s">
        <v>1854</v>
      </c>
      <c r="E1690">
        <v>-8.2919</v>
      </c>
      <c r="F1690">
        <v>156.517</v>
      </c>
      <c r="G1690">
        <v>1E-4</v>
      </c>
      <c r="J1690" t="s">
        <v>3</v>
      </c>
      <c r="N1690" t="s">
        <v>293</v>
      </c>
      <c r="O1690" t="s">
        <v>46</v>
      </c>
      <c r="P1690" t="s">
        <v>341</v>
      </c>
      <c r="Q1690" t="s">
        <v>386</v>
      </c>
      <c r="S1690">
        <v>61.2</v>
      </c>
      <c r="T1690">
        <v>0.46500000000000002</v>
      </c>
      <c r="U1690">
        <v>15</v>
      </c>
      <c r="W1690">
        <v>2.34</v>
      </c>
      <c r="Y1690">
        <v>3.72</v>
      </c>
      <c r="AB1690">
        <v>0.10100000000000001</v>
      </c>
      <c r="AC1690">
        <v>4.1900000000000004</v>
      </c>
      <c r="AD1690">
        <v>7.44</v>
      </c>
      <c r="AE1690">
        <v>2.33</v>
      </c>
      <c r="AF1690">
        <v>1.35</v>
      </c>
      <c r="AG1690">
        <v>0.10299999999999999</v>
      </c>
      <c r="AI1690">
        <v>0.02</v>
      </c>
      <c r="AL1690" s="11">
        <f t="shared" si="104"/>
        <v>0</v>
      </c>
      <c r="AM1690" s="12">
        <f t="shared" si="105"/>
        <v>1</v>
      </c>
      <c r="AN1690" s="12">
        <f t="shared" si="106"/>
        <v>0</v>
      </c>
      <c r="AO1690" s="13">
        <f t="shared" si="107"/>
        <v>0</v>
      </c>
    </row>
    <row r="1691" spans="1:41" x14ac:dyDescent="0.25">
      <c r="A1691" t="s">
        <v>1872</v>
      </c>
      <c r="C1691" t="s">
        <v>43</v>
      </c>
      <c r="D1691" t="s">
        <v>1854</v>
      </c>
      <c r="E1691">
        <v>-7.7096999999999998</v>
      </c>
      <c r="F1691">
        <v>156.72399999999999</v>
      </c>
      <c r="G1691">
        <v>1E-4</v>
      </c>
      <c r="J1691" t="s">
        <v>3</v>
      </c>
      <c r="N1691" t="s">
        <v>293</v>
      </c>
      <c r="O1691" t="s">
        <v>46</v>
      </c>
      <c r="P1691" t="s">
        <v>341</v>
      </c>
      <c r="Q1691" t="s">
        <v>386</v>
      </c>
      <c r="S1691">
        <v>55</v>
      </c>
      <c r="T1691">
        <v>0.74</v>
      </c>
      <c r="U1691">
        <v>17.3</v>
      </c>
      <c r="W1691">
        <v>3.5</v>
      </c>
      <c r="Y1691">
        <v>4.38</v>
      </c>
      <c r="AB1691">
        <v>0.153</v>
      </c>
      <c r="AC1691">
        <v>3.67</v>
      </c>
      <c r="AD1691">
        <v>8.0299999999999994</v>
      </c>
      <c r="AE1691">
        <v>3.37</v>
      </c>
      <c r="AF1691">
        <v>1.66</v>
      </c>
      <c r="AG1691">
        <v>0.3</v>
      </c>
      <c r="AI1691">
        <v>0.14000000000000001</v>
      </c>
      <c r="AL1691" s="11">
        <f t="shared" si="104"/>
        <v>0</v>
      </c>
      <c r="AM1691" s="12">
        <f t="shared" si="105"/>
        <v>1</v>
      </c>
      <c r="AN1691" s="12">
        <f t="shared" si="106"/>
        <v>0</v>
      </c>
      <c r="AO1691" s="13">
        <f t="shared" si="107"/>
        <v>0</v>
      </c>
    </row>
    <row r="1692" spans="1:41" x14ac:dyDescent="0.25">
      <c r="A1692" t="s">
        <v>1873</v>
      </c>
      <c r="C1692" t="s">
        <v>43</v>
      </c>
      <c r="D1692" t="s">
        <v>1854</v>
      </c>
      <c r="E1692">
        <v>-7.7096999999999998</v>
      </c>
      <c r="F1692">
        <v>156.72399999999999</v>
      </c>
      <c r="G1692">
        <v>1E-4</v>
      </c>
      <c r="J1692" t="s">
        <v>3</v>
      </c>
      <c r="N1692" t="s">
        <v>293</v>
      </c>
      <c r="O1692" t="s">
        <v>46</v>
      </c>
      <c r="P1692" t="s">
        <v>341</v>
      </c>
      <c r="Q1692" t="s">
        <v>386</v>
      </c>
      <c r="S1692">
        <v>50.1</v>
      </c>
      <c r="T1692">
        <v>0.80600000000000005</v>
      </c>
      <c r="U1692">
        <v>14.1</v>
      </c>
      <c r="W1692">
        <v>4.79</v>
      </c>
      <c r="Y1692">
        <v>5.22</v>
      </c>
      <c r="AB1692">
        <v>0.18099999999999999</v>
      </c>
      <c r="AC1692">
        <v>10.6</v>
      </c>
      <c r="AD1692">
        <v>9.84</v>
      </c>
      <c r="AE1692">
        <v>2.23</v>
      </c>
      <c r="AF1692">
        <v>1.06</v>
      </c>
      <c r="AG1692">
        <v>0.21</v>
      </c>
      <c r="AI1692">
        <v>1E-3</v>
      </c>
      <c r="AL1692" s="11">
        <f t="shared" si="104"/>
        <v>0</v>
      </c>
      <c r="AM1692" s="12">
        <f t="shared" si="105"/>
        <v>1</v>
      </c>
      <c r="AN1692" s="12">
        <f t="shared" si="106"/>
        <v>0</v>
      </c>
      <c r="AO1692" s="13">
        <f t="shared" si="107"/>
        <v>0</v>
      </c>
    </row>
    <row r="1693" spans="1:41" x14ac:dyDescent="0.25">
      <c r="A1693" t="s">
        <v>1874</v>
      </c>
      <c r="C1693" t="s">
        <v>43</v>
      </c>
      <c r="D1693" t="s">
        <v>1854</v>
      </c>
      <c r="E1693">
        <v>-7.7096999999999998</v>
      </c>
      <c r="F1693">
        <v>156.72399999999999</v>
      </c>
      <c r="G1693">
        <v>1E-4</v>
      </c>
      <c r="J1693" t="s">
        <v>3</v>
      </c>
      <c r="N1693" t="s">
        <v>293</v>
      </c>
      <c r="O1693" t="s">
        <v>46</v>
      </c>
      <c r="P1693" t="s">
        <v>341</v>
      </c>
      <c r="Q1693" t="s">
        <v>386</v>
      </c>
      <c r="S1693">
        <v>54.3</v>
      </c>
      <c r="T1693">
        <v>0.65800000000000003</v>
      </c>
      <c r="U1693">
        <v>18.2</v>
      </c>
      <c r="W1693">
        <v>5.69</v>
      </c>
      <c r="Y1693">
        <v>3.23</v>
      </c>
      <c r="AB1693">
        <v>0.14099999999999999</v>
      </c>
      <c r="AC1693">
        <v>3.73</v>
      </c>
      <c r="AD1693">
        <v>9.01</v>
      </c>
      <c r="AE1693">
        <v>2.89</v>
      </c>
      <c r="AF1693">
        <v>1.22</v>
      </c>
      <c r="AG1693">
        <v>0.13500000000000001</v>
      </c>
      <c r="AI1693">
        <v>0.45</v>
      </c>
      <c r="AL1693" s="11">
        <f t="shared" si="104"/>
        <v>0</v>
      </c>
      <c r="AM1693" s="12">
        <f t="shared" si="105"/>
        <v>1</v>
      </c>
      <c r="AN1693" s="12">
        <f t="shared" si="106"/>
        <v>0</v>
      </c>
      <c r="AO1693" s="13">
        <f t="shared" si="107"/>
        <v>0</v>
      </c>
    </row>
    <row r="1694" spans="1:41" x14ac:dyDescent="0.25">
      <c r="A1694" t="s">
        <v>1875</v>
      </c>
      <c r="C1694" t="s">
        <v>43</v>
      </c>
      <c r="D1694" t="s">
        <v>1854</v>
      </c>
      <c r="E1694">
        <v>-7.7096999999999998</v>
      </c>
      <c r="F1694">
        <v>156.72399999999999</v>
      </c>
      <c r="G1694">
        <v>1E-4</v>
      </c>
      <c r="J1694" t="s">
        <v>3</v>
      </c>
      <c r="N1694" t="s">
        <v>293</v>
      </c>
      <c r="O1694" t="s">
        <v>46</v>
      </c>
      <c r="P1694" t="s">
        <v>341</v>
      </c>
      <c r="Q1694" t="s">
        <v>386</v>
      </c>
      <c r="S1694">
        <v>53.1</v>
      </c>
      <c r="T1694">
        <v>0.74099999999999999</v>
      </c>
      <c r="U1694">
        <v>18.399999999999999</v>
      </c>
      <c r="W1694">
        <v>5.66</v>
      </c>
      <c r="Y1694">
        <v>2.91</v>
      </c>
      <c r="AB1694">
        <v>0.16200000000000001</v>
      </c>
      <c r="AC1694">
        <v>3.82</v>
      </c>
      <c r="AD1694">
        <v>9.36</v>
      </c>
      <c r="AE1694">
        <v>2.94</v>
      </c>
      <c r="AF1694">
        <v>1.36</v>
      </c>
      <c r="AG1694">
        <v>0.2</v>
      </c>
      <c r="AI1694">
        <v>0.63</v>
      </c>
      <c r="AL1694" s="11">
        <f t="shared" si="104"/>
        <v>0</v>
      </c>
      <c r="AM1694" s="12">
        <f t="shared" si="105"/>
        <v>1</v>
      </c>
      <c r="AN1694" s="12">
        <f t="shared" si="106"/>
        <v>0</v>
      </c>
      <c r="AO1694" s="13">
        <f t="shared" si="107"/>
        <v>0</v>
      </c>
    </row>
    <row r="1695" spans="1:41" x14ac:dyDescent="0.25">
      <c r="A1695" t="s">
        <v>1876</v>
      </c>
      <c r="C1695" t="s">
        <v>43</v>
      </c>
      <c r="D1695" t="s">
        <v>1854</v>
      </c>
      <c r="E1695">
        <v>-7.7096999999999998</v>
      </c>
      <c r="F1695">
        <v>156.72399999999999</v>
      </c>
      <c r="G1695">
        <v>1E-4</v>
      </c>
      <c r="J1695" t="s">
        <v>3</v>
      </c>
      <c r="N1695" t="s">
        <v>293</v>
      </c>
      <c r="O1695" t="s">
        <v>46</v>
      </c>
      <c r="P1695" t="s">
        <v>341</v>
      </c>
      <c r="Q1695" t="s">
        <v>386</v>
      </c>
      <c r="S1695">
        <v>55.5</v>
      </c>
      <c r="T1695">
        <v>0.68400000000000005</v>
      </c>
      <c r="U1695">
        <v>17.8</v>
      </c>
      <c r="W1695">
        <v>4.49</v>
      </c>
      <c r="Y1695">
        <v>3.21</v>
      </c>
      <c r="AB1695">
        <v>0.17399999999999999</v>
      </c>
      <c r="AC1695">
        <v>3.05</v>
      </c>
      <c r="AD1695">
        <v>8.07</v>
      </c>
      <c r="AE1695">
        <v>3.03</v>
      </c>
      <c r="AF1695">
        <v>1.76</v>
      </c>
      <c r="AG1695">
        <v>0.224</v>
      </c>
      <c r="AI1695">
        <v>0.98</v>
      </c>
      <c r="AL1695" s="11">
        <f t="shared" si="104"/>
        <v>0</v>
      </c>
      <c r="AM1695" s="12">
        <f t="shared" si="105"/>
        <v>1</v>
      </c>
      <c r="AN1695" s="12">
        <f t="shared" si="106"/>
        <v>0</v>
      </c>
      <c r="AO1695" s="13">
        <f t="shared" si="107"/>
        <v>0</v>
      </c>
    </row>
    <row r="1696" spans="1:41" x14ac:dyDescent="0.25">
      <c r="A1696" t="s">
        <v>1877</v>
      </c>
      <c r="C1696" t="s">
        <v>43</v>
      </c>
      <c r="D1696" t="s">
        <v>1878</v>
      </c>
      <c r="E1696">
        <v>34.723100000000002</v>
      </c>
      <c r="F1696">
        <v>139.38300000000001</v>
      </c>
      <c r="G1696">
        <v>1E-4</v>
      </c>
      <c r="J1696" t="s">
        <v>3</v>
      </c>
      <c r="N1696" t="s">
        <v>1879</v>
      </c>
      <c r="O1696" t="s">
        <v>46</v>
      </c>
      <c r="P1696" t="s">
        <v>294</v>
      </c>
      <c r="Q1696" t="s">
        <v>295</v>
      </c>
      <c r="S1696">
        <v>52.12</v>
      </c>
      <c r="T1696">
        <v>1.1599999999999999</v>
      </c>
      <c r="U1696">
        <v>15.17</v>
      </c>
      <c r="W1696">
        <v>13.9</v>
      </c>
      <c r="AB1696">
        <v>0.21</v>
      </c>
      <c r="AC1696">
        <v>4.8</v>
      </c>
      <c r="AD1696">
        <v>10.25</v>
      </c>
      <c r="AE1696">
        <v>0.91</v>
      </c>
      <c r="AF1696">
        <v>0.4</v>
      </c>
      <c r="AG1696">
        <v>0.11</v>
      </c>
      <c r="AL1696" s="11">
        <f t="shared" si="104"/>
        <v>1</v>
      </c>
      <c r="AM1696" s="12">
        <f t="shared" si="105"/>
        <v>0</v>
      </c>
      <c r="AN1696" s="12">
        <f t="shared" si="106"/>
        <v>0</v>
      </c>
      <c r="AO1696" s="13">
        <f t="shared" si="107"/>
        <v>0</v>
      </c>
    </row>
    <row r="1697" spans="1:41" x14ac:dyDescent="0.25">
      <c r="A1697" t="s">
        <v>1880</v>
      </c>
      <c r="C1697" t="s">
        <v>43</v>
      </c>
      <c r="D1697" t="s">
        <v>1878</v>
      </c>
      <c r="E1697">
        <v>32.462800000000001</v>
      </c>
      <c r="F1697">
        <v>139.767</v>
      </c>
      <c r="G1697">
        <v>1E-4</v>
      </c>
      <c r="J1697" t="s">
        <v>3</v>
      </c>
      <c r="N1697" t="s">
        <v>1879</v>
      </c>
      <c r="O1697" t="s">
        <v>46</v>
      </c>
      <c r="P1697" t="s">
        <v>341</v>
      </c>
      <c r="Q1697" t="s">
        <v>386</v>
      </c>
      <c r="S1697">
        <v>58.83</v>
      </c>
      <c r="T1697">
        <v>1.1299999999999999</v>
      </c>
      <c r="U1697">
        <v>15.26</v>
      </c>
      <c r="W1697">
        <v>10.46</v>
      </c>
      <c r="AB1697">
        <v>0.24</v>
      </c>
      <c r="AC1697">
        <v>2.34</v>
      </c>
      <c r="AD1697">
        <v>7.05</v>
      </c>
      <c r="AE1697">
        <v>3.98</v>
      </c>
      <c r="AF1697">
        <v>0.47</v>
      </c>
      <c r="AG1697">
        <v>0.23</v>
      </c>
      <c r="AL1697" s="11">
        <f t="shared" si="104"/>
        <v>0</v>
      </c>
      <c r="AM1697" s="12">
        <f t="shared" si="105"/>
        <v>1</v>
      </c>
      <c r="AN1697" s="12">
        <f t="shared" si="106"/>
        <v>0</v>
      </c>
      <c r="AO1697" s="13">
        <f t="shared" si="107"/>
        <v>0</v>
      </c>
    </row>
    <row r="1698" spans="1:41" x14ac:dyDescent="0.25">
      <c r="A1698" t="s">
        <v>1881</v>
      </c>
      <c r="C1698" t="s">
        <v>43</v>
      </c>
      <c r="D1698" t="s">
        <v>1878</v>
      </c>
      <c r="E1698">
        <v>34.091900000000003</v>
      </c>
      <c r="F1698">
        <v>139.517</v>
      </c>
      <c r="G1698">
        <v>1E-4</v>
      </c>
      <c r="J1698" t="s">
        <v>3</v>
      </c>
      <c r="N1698" t="s">
        <v>1879</v>
      </c>
      <c r="O1698" t="s">
        <v>46</v>
      </c>
      <c r="P1698" t="s">
        <v>294</v>
      </c>
      <c r="Q1698" t="s">
        <v>295</v>
      </c>
      <c r="S1698">
        <v>53.13</v>
      </c>
      <c r="T1698">
        <v>1.28</v>
      </c>
      <c r="U1698">
        <v>15.19</v>
      </c>
      <c r="W1698">
        <v>13.49</v>
      </c>
      <c r="AB1698">
        <v>0.22</v>
      </c>
      <c r="AC1698">
        <v>3.91</v>
      </c>
      <c r="AD1698">
        <v>9.24</v>
      </c>
      <c r="AE1698">
        <v>2.83</v>
      </c>
      <c r="AF1698">
        <v>0.55000000000000004</v>
      </c>
      <c r="AG1698">
        <v>0.15</v>
      </c>
      <c r="AL1698" s="11">
        <f t="shared" si="104"/>
        <v>1</v>
      </c>
      <c r="AM1698" s="12">
        <f t="shared" si="105"/>
        <v>0</v>
      </c>
      <c r="AN1698" s="12">
        <f t="shared" si="106"/>
        <v>0</v>
      </c>
      <c r="AO1698" s="13">
        <f t="shared" si="107"/>
        <v>0</v>
      </c>
    </row>
    <row r="1699" spans="1:41" x14ac:dyDescent="0.25">
      <c r="A1699" t="s">
        <v>1882</v>
      </c>
      <c r="C1699" t="s">
        <v>43</v>
      </c>
      <c r="D1699" t="s">
        <v>1878</v>
      </c>
      <c r="E1699">
        <v>34.091900000000003</v>
      </c>
      <c r="F1699">
        <v>139.517</v>
      </c>
      <c r="G1699">
        <v>1E-4</v>
      </c>
      <c r="J1699" t="s">
        <v>3</v>
      </c>
      <c r="N1699" t="s">
        <v>1879</v>
      </c>
      <c r="O1699" t="s">
        <v>46</v>
      </c>
      <c r="P1699" t="s">
        <v>294</v>
      </c>
      <c r="Q1699" t="s">
        <v>295</v>
      </c>
      <c r="S1699">
        <v>49.6</v>
      </c>
      <c r="T1699">
        <v>0.91</v>
      </c>
      <c r="U1699">
        <v>18.34</v>
      </c>
      <c r="W1699">
        <v>11.92</v>
      </c>
      <c r="AB1699">
        <v>0.2</v>
      </c>
      <c r="AC1699">
        <v>4.9400000000000004</v>
      </c>
      <c r="AD1699">
        <v>11.53</v>
      </c>
      <c r="AE1699">
        <v>2.21</v>
      </c>
      <c r="AF1699">
        <v>0.27</v>
      </c>
      <c r="AG1699">
        <v>7.0000000000000007E-2</v>
      </c>
      <c r="AL1699" s="11">
        <f t="shared" si="104"/>
        <v>1</v>
      </c>
      <c r="AM1699" s="12">
        <f t="shared" si="105"/>
        <v>0</v>
      </c>
      <c r="AN1699" s="12">
        <f t="shared" si="106"/>
        <v>0</v>
      </c>
      <c r="AO1699" s="13">
        <f t="shared" si="107"/>
        <v>0</v>
      </c>
    </row>
    <row r="1700" spans="1:41" x14ac:dyDescent="0.25">
      <c r="A1700" t="s">
        <v>1883</v>
      </c>
      <c r="C1700" t="s">
        <v>43</v>
      </c>
      <c r="D1700" t="s">
        <v>1827</v>
      </c>
      <c r="E1700">
        <v>-8.4688999999999997</v>
      </c>
      <c r="F1700">
        <v>157.828</v>
      </c>
      <c r="G1700">
        <v>1E-4</v>
      </c>
      <c r="J1700" t="s">
        <v>3</v>
      </c>
      <c r="N1700" t="s">
        <v>293</v>
      </c>
      <c r="O1700" t="s">
        <v>46</v>
      </c>
      <c r="P1700" t="s">
        <v>294</v>
      </c>
      <c r="Q1700" t="s">
        <v>1828</v>
      </c>
      <c r="S1700">
        <v>47.5</v>
      </c>
      <c r="T1700">
        <v>0.44</v>
      </c>
      <c r="U1700">
        <v>15.8</v>
      </c>
      <c r="W1700">
        <v>4.72</v>
      </c>
      <c r="Y1700">
        <v>4.99</v>
      </c>
      <c r="AB1700">
        <v>0.14000000000000001</v>
      </c>
      <c r="AC1700">
        <v>11.7</v>
      </c>
      <c r="AD1700">
        <v>11.4</v>
      </c>
      <c r="AE1700">
        <v>0.73</v>
      </c>
      <c r="AF1700">
        <v>1.81</v>
      </c>
      <c r="AG1700">
        <v>0.23</v>
      </c>
      <c r="AI1700">
        <v>0.82</v>
      </c>
      <c r="AL1700" s="11">
        <f t="shared" si="104"/>
        <v>1</v>
      </c>
      <c r="AM1700" s="12">
        <f t="shared" si="105"/>
        <v>0</v>
      </c>
      <c r="AN1700" s="12">
        <f t="shared" si="106"/>
        <v>0</v>
      </c>
      <c r="AO1700" s="13">
        <f t="shared" si="107"/>
        <v>0</v>
      </c>
    </row>
    <row r="1701" spans="1:41" x14ac:dyDescent="0.25">
      <c r="A1701" t="s">
        <v>1884</v>
      </c>
      <c r="C1701" t="s">
        <v>43</v>
      </c>
      <c r="D1701" t="s">
        <v>1827</v>
      </c>
      <c r="E1701">
        <v>-8.4688999999999997</v>
      </c>
      <c r="F1701">
        <v>157.828</v>
      </c>
      <c r="G1701">
        <v>1E-4</v>
      </c>
      <c r="J1701" t="s">
        <v>3</v>
      </c>
      <c r="N1701" t="s">
        <v>293</v>
      </c>
      <c r="O1701" t="s">
        <v>46</v>
      </c>
      <c r="P1701" t="s">
        <v>294</v>
      </c>
      <c r="Q1701" t="s">
        <v>1828</v>
      </c>
      <c r="S1701">
        <v>47.6</v>
      </c>
      <c r="T1701">
        <v>0.46</v>
      </c>
      <c r="U1701">
        <v>15.7</v>
      </c>
      <c r="W1701">
        <v>3.16</v>
      </c>
      <c r="Y1701">
        <v>5.09</v>
      </c>
      <c r="AB1701">
        <v>0.14000000000000001</v>
      </c>
      <c r="AC1701">
        <v>12.6</v>
      </c>
      <c r="AD1701">
        <v>11.4</v>
      </c>
      <c r="AE1701">
        <v>0.69</v>
      </c>
      <c r="AF1701">
        <v>1.69</v>
      </c>
      <c r="AG1701">
        <v>0.22</v>
      </c>
      <c r="AI1701">
        <v>1.19</v>
      </c>
      <c r="AL1701" s="11">
        <f t="shared" si="104"/>
        <v>1</v>
      </c>
      <c r="AM1701" s="12">
        <f t="shared" si="105"/>
        <v>0</v>
      </c>
      <c r="AN1701" s="12">
        <f t="shared" si="106"/>
        <v>0</v>
      </c>
      <c r="AO1701" s="13">
        <f t="shared" si="107"/>
        <v>0</v>
      </c>
    </row>
    <row r="1702" spans="1:41" x14ac:dyDescent="0.25">
      <c r="A1702" t="s">
        <v>1885</v>
      </c>
      <c r="C1702" t="s">
        <v>43</v>
      </c>
      <c r="D1702" t="s">
        <v>1878</v>
      </c>
      <c r="E1702">
        <v>34.739400000000003</v>
      </c>
      <c r="F1702">
        <v>139.36699999999999</v>
      </c>
      <c r="G1702">
        <v>1E-4</v>
      </c>
      <c r="J1702" t="s">
        <v>3</v>
      </c>
      <c r="N1702" t="s">
        <v>1879</v>
      </c>
      <c r="O1702" t="s">
        <v>46</v>
      </c>
      <c r="P1702" t="s">
        <v>294</v>
      </c>
      <c r="Q1702" t="s">
        <v>295</v>
      </c>
      <c r="S1702">
        <v>52.18</v>
      </c>
      <c r="T1702">
        <v>1.19</v>
      </c>
      <c r="U1702">
        <v>14.94</v>
      </c>
      <c r="W1702">
        <v>13.99</v>
      </c>
      <c r="AB1702">
        <v>0.21</v>
      </c>
      <c r="AC1702">
        <v>5.0599999999999996</v>
      </c>
      <c r="AD1702">
        <v>9.9700000000000006</v>
      </c>
      <c r="AE1702">
        <v>1.94</v>
      </c>
      <c r="AF1702">
        <v>0.41</v>
      </c>
      <c r="AG1702">
        <v>0.11</v>
      </c>
      <c r="AL1702" s="11">
        <f t="shared" si="104"/>
        <v>1</v>
      </c>
      <c r="AM1702" s="12">
        <f t="shared" si="105"/>
        <v>0</v>
      </c>
      <c r="AN1702" s="12">
        <f t="shared" si="106"/>
        <v>0</v>
      </c>
      <c r="AO1702" s="13">
        <f t="shared" si="107"/>
        <v>0</v>
      </c>
    </row>
    <row r="1703" spans="1:41" x14ac:dyDescent="0.25">
      <c r="A1703" t="s">
        <v>1886</v>
      </c>
      <c r="C1703" t="s">
        <v>43</v>
      </c>
      <c r="D1703" t="s">
        <v>1878</v>
      </c>
      <c r="E1703">
        <v>34.756399999999999</v>
      </c>
      <c r="F1703">
        <v>139.38300000000001</v>
      </c>
      <c r="G1703">
        <v>1E-4</v>
      </c>
      <c r="J1703" t="s">
        <v>3</v>
      </c>
      <c r="N1703" t="s">
        <v>1879</v>
      </c>
      <c r="O1703" t="s">
        <v>46</v>
      </c>
      <c r="P1703" t="s">
        <v>294</v>
      </c>
      <c r="Q1703" t="s">
        <v>295</v>
      </c>
      <c r="S1703">
        <v>51.36</v>
      </c>
      <c r="T1703">
        <v>1.1499999999999999</v>
      </c>
      <c r="U1703">
        <v>14.98</v>
      </c>
      <c r="W1703">
        <v>13.99</v>
      </c>
      <c r="AB1703">
        <v>0.21</v>
      </c>
      <c r="AC1703">
        <v>5.56</v>
      </c>
      <c r="AD1703">
        <v>10.3</v>
      </c>
      <c r="AE1703">
        <v>1.93</v>
      </c>
      <c r="AF1703">
        <v>0.4</v>
      </c>
      <c r="AG1703">
        <v>0.11</v>
      </c>
      <c r="AL1703" s="11">
        <f t="shared" si="104"/>
        <v>1</v>
      </c>
      <c r="AM1703" s="12">
        <f t="shared" si="105"/>
        <v>0</v>
      </c>
      <c r="AN1703" s="12">
        <f t="shared" si="106"/>
        <v>0</v>
      </c>
      <c r="AO1703" s="13">
        <f t="shared" si="107"/>
        <v>0</v>
      </c>
    </row>
    <row r="1704" spans="1:41" x14ac:dyDescent="0.25">
      <c r="A1704" t="s">
        <v>1887</v>
      </c>
      <c r="C1704" t="s">
        <v>43</v>
      </c>
      <c r="D1704" t="s">
        <v>1878</v>
      </c>
      <c r="E1704">
        <v>32.462800000000001</v>
      </c>
      <c r="F1704">
        <v>139.767</v>
      </c>
      <c r="G1704">
        <v>1E-4</v>
      </c>
      <c r="J1704" t="s">
        <v>3</v>
      </c>
      <c r="N1704" t="s">
        <v>1879</v>
      </c>
      <c r="O1704" t="s">
        <v>46</v>
      </c>
      <c r="P1704" t="s">
        <v>294</v>
      </c>
      <c r="Q1704" t="s">
        <v>295</v>
      </c>
      <c r="S1704">
        <v>53.05</v>
      </c>
      <c r="T1704">
        <v>1.33</v>
      </c>
      <c r="U1704">
        <v>14.3</v>
      </c>
      <c r="W1704">
        <v>14.39</v>
      </c>
      <c r="AB1704">
        <v>0.23</v>
      </c>
      <c r="AC1704">
        <v>4.41</v>
      </c>
      <c r="AD1704">
        <v>9.2799999999999994</v>
      </c>
      <c r="AE1704">
        <v>2.56</v>
      </c>
      <c r="AF1704">
        <v>0.3</v>
      </c>
      <c r="AG1704">
        <v>0.15</v>
      </c>
      <c r="AL1704" s="11">
        <f t="shared" si="104"/>
        <v>1</v>
      </c>
      <c r="AM1704" s="12">
        <f t="shared" si="105"/>
        <v>0</v>
      </c>
      <c r="AN1704" s="12">
        <f t="shared" si="106"/>
        <v>0</v>
      </c>
      <c r="AO1704" s="13">
        <f t="shared" si="107"/>
        <v>0</v>
      </c>
    </row>
    <row r="1705" spans="1:41" x14ac:dyDescent="0.25">
      <c r="A1705" t="s">
        <v>1888</v>
      </c>
      <c r="C1705" t="s">
        <v>43</v>
      </c>
      <c r="D1705" t="s">
        <v>1878</v>
      </c>
      <c r="E1705">
        <v>34.756100000000004</v>
      </c>
      <c r="F1705">
        <v>139.36699999999999</v>
      </c>
      <c r="G1705">
        <v>1E-4</v>
      </c>
      <c r="J1705" t="s">
        <v>3</v>
      </c>
      <c r="N1705" t="s">
        <v>1879</v>
      </c>
      <c r="O1705" t="s">
        <v>46</v>
      </c>
      <c r="P1705" t="s">
        <v>294</v>
      </c>
      <c r="Q1705" t="s">
        <v>295</v>
      </c>
      <c r="S1705">
        <v>52.4</v>
      </c>
      <c r="T1705">
        <v>1.23</v>
      </c>
      <c r="U1705">
        <v>14.27</v>
      </c>
      <c r="W1705">
        <v>14.65</v>
      </c>
      <c r="AB1705">
        <v>0.22</v>
      </c>
      <c r="AC1705">
        <v>4.87</v>
      </c>
      <c r="AD1705">
        <v>9.7799999999999994</v>
      </c>
      <c r="AE1705">
        <v>2.04</v>
      </c>
      <c r="AF1705">
        <v>0.43</v>
      </c>
      <c r="AG1705">
        <v>0.11</v>
      </c>
      <c r="AL1705" s="11">
        <f t="shared" si="104"/>
        <v>1</v>
      </c>
      <c r="AM1705" s="12">
        <f t="shared" si="105"/>
        <v>0</v>
      </c>
      <c r="AN1705" s="12">
        <f t="shared" si="106"/>
        <v>0</v>
      </c>
      <c r="AO1705" s="13">
        <f t="shared" si="107"/>
        <v>0</v>
      </c>
    </row>
    <row r="1706" spans="1:41" x14ac:dyDescent="0.25">
      <c r="A1706" t="s">
        <v>1889</v>
      </c>
      <c r="C1706" t="s">
        <v>43</v>
      </c>
      <c r="D1706" t="s">
        <v>1827</v>
      </c>
      <c r="E1706">
        <v>-8.202</v>
      </c>
      <c r="F1706">
        <v>157.13300000000001</v>
      </c>
      <c r="G1706">
        <v>1E-4</v>
      </c>
      <c r="J1706" t="s">
        <v>3</v>
      </c>
      <c r="N1706" t="s">
        <v>293</v>
      </c>
      <c r="O1706" t="s">
        <v>46</v>
      </c>
      <c r="P1706" t="s">
        <v>294</v>
      </c>
      <c r="Q1706" t="s">
        <v>1828</v>
      </c>
      <c r="S1706">
        <v>45.8</v>
      </c>
      <c r="T1706">
        <v>0.31</v>
      </c>
      <c r="U1706">
        <v>6.21</v>
      </c>
      <c r="W1706">
        <v>3.83</v>
      </c>
      <c r="Y1706">
        <v>5.41</v>
      </c>
      <c r="AB1706">
        <v>0.16</v>
      </c>
      <c r="AC1706">
        <v>29.2</v>
      </c>
      <c r="AD1706">
        <v>6.28</v>
      </c>
      <c r="AE1706">
        <v>0.71</v>
      </c>
      <c r="AF1706">
        <v>0.56999999999999995</v>
      </c>
      <c r="AG1706">
        <v>0.14000000000000001</v>
      </c>
      <c r="AI1706">
        <v>1.38</v>
      </c>
      <c r="AL1706" s="11">
        <f t="shared" si="104"/>
        <v>1</v>
      </c>
      <c r="AM1706" s="12">
        <f t="shared" si="105"/>
        <v>0</v>
      </c>
      <c r="AN1706" s="12">
        <f t="shared" si="106"/>
        <v>0</v>
      </c>
      <c r="AO1706" s="13">
        <f t="shared" si="107"/>
        <v>0</v>
      </c>
    </row>
    <row r="1707" spans="1:41" x14ac:dyDescent="0.25">
      <c r="A1707" t="s">
        <v>1890</v>
      </c>
      <c r="C1707" t="s">
        <v>43</v>
      </c>
      <c r="D1707" t="s">
        <v>1827</v>
      </c>
      <c r="E1707">
        <v>-8.202</v>
      </c>
      <c r="F1707">
        <v>157.13300000000001</v>
      </c>
      <c r="G1707">
        <v>1E-4</v>
      </c>
      <c r="J1707" t="s">
        <v>3</v>
      </c>
      <c r="N1707" t="s">
        <v>293</v>
      </c>
      <c r="O1707" t="s">
        <v>46</v>
      </c>
      <c r="P1707" t="s">
        <v>294</v>
      </c>
      <c r="Q1707" t="s">
        <v>1828</v>
      </c>
      <c r="S1707">
        <v>46.1</v>
      </c>
      <c r="T1707">
        <v>0.32</v>
      </c>
      <c r="U1707">
        <v>6.22</v>
      </c>
      <c r="W1707">
        <v>3.13</v>
      </c>
      <c r="Y1707">
        <v>6.06</v>
      </c>
      <c r="AB1707">
        <v>0.16</v>
      </c>
      <c r="AC1707">
        <v>29.6</v>
      </c>
      <c r="AD1707">
        <v>6.3</v>
      </c>
      <c r="AE1707">
        <v>0.56000000000000005</v>
      </c>
      <c r="AF1707">
        <v>0.72</v>
      </c>
      <c r="AG1707">
        <v>0.14000000000000001</v>
      </c>
      <c r="AI1707">
        <v>1.38</v>
      </c>
      <c r="AL1707" s="11">
        <f t="shared" si="104"/>
        <v>1</v>
      </c>
      <c r="AM1707" s="12">
        <f t="shared" si="105"/>
        <v>0</v>
      </c>
      <c r="AN1707" s="12">
        <f t="shared" si="106"/>
        <v>0</v>
      </c>
      <c r="AO1707" s="13">
        <f t="shared" si="107"/>
        <v>0</v>
      </c>
    </row>
    <row r="1708" spans="1:41" x14ac:dyDescent="0.25">
      <c r="A1708" t="s">
        <v>1891</v>
      </c>
      <c r="C1708" t="s">
        <v>43</v>
      </c>
      <c r="D1708" t="s">
        <v>1827</v>
      </c>
      <c r="E1708">
        <v>-7.97</v>
      </c>
      <c r="F1708">
        <v>157.07</v>
      </c>
      <c r="G1708">
        <v>0.1</v>
      </c>
      <c r="J1708" t="s">
        <v>3</v>
      </c>
      <c r="N1708" t="s">
        <v>421</v>
      </c>
      <c r="O1708" t="s">
        <v>46</v>
      </c>
      <c r="P1708" t="s">
        <v>341</v>
      </c>
      <c r="Q1708" t="s">
        <v>342</v>
      </c>
      <c r="S1708">
        <v>53.2</v>
      </c>
      <c r="T1708">
        <v>0.78</v>
      </c>
      <c r="U1708">
        <v>15.3</v>
      </c>
      <c r="W1708">
        <v>3.77</v>
      </c>
      <c r="Y1708">
        <v>5.01</v>
      </c>
      <c r="AB1708">
        <v>0.16</v>
      </c>
      <c r="AC1708">
        <v>7.17</v>
      </c>
      <c r="AD1708">
        <v>10.7</v>
      </c>
      <c r="AE1708">
        <v>2.86</v>
      </c>
      <c r="AF1708">
        <v>1.1299999999999999</v>
      </c>
      <c r="AG1708">
        <v>0.22</v>
      </c>
      <c r="AL1708" s="11">
        <f t="shared" si="104"/>
        <v>1</v>
      </c>
      <c r="AM1708" s="12">
        <f t="shared" si="105"/>
        <v>0</v>
      </c>
      <c r="AN1708" s="12">
        <f t="shared" si="106"/>
        <v>0</v>
      </c>
      <c r="AO1708" s="13">
        <f t="shared" si="107"/>
        <v>0</v>
      </c>
    </row>
    <row r="1709" spans="1:41" x14ac:dyDescent="0.25">
      <c r="A1709" t="s">
        <v>1892</v>
      </c>
      <c r="C1709" t="s">
        <v>43</v>
      </c>
      <c r="D1709" t="s">
        <v>1827</v>
      </c>
      <c r="E1709">
        <v>-8.4688999999999997</v>
      </c>
      <c r="F1709">
        <v>157.828</v>
      </c>
      <c r="G1709">
        <v>1E-4</v>
      </c>
      <c r="J1709" t="s">
        <v>3</v>
      </c>
      <c r="N1709" t="s">
        <v>293</v>
      </c>
      <c r="O1709" t="s">
        <v>46</v>
      </c>
      <c r="P1709" t="s">
        <v>294</v>
      </c>
      <c r="Q1709" t="s">
        <v>1828</v>
      </c>
      <c r="S1709">
        <v>54.5</v>
      </c>
      <c r="T1709">
        <v>0.59</v>
      </c>
      <c r="U1709">
        <v>21.4</v>
      </c>
      <c r="W1709">
        <v>3.58</v>
      </c>
      <c r="Y1709">
        <v>1.52</v>
      </c>
      <c r="AB1709">
        <v>0.1</v>
      </c>
      <c r="AC1709">
        <v>2.27</v>
      </c>
      <c r="AD1709">
        <v>8.9700000000000006</v>
      </c>
      <c r="AE1709">
        <v>3.88</v>
      </c>
      <c r="AF1709">
        <v>2.0499999999999998</v>
      </c>
      <c r="AG1709">
        <v>0.38</v>
      </c>
      <c r="AI1709">
        <v>0.8</v>
      </c>
      <c r="AL1709" s="11">
        <f t="shared" si="104"/>
        <v>1</v>
      </c>
      <c r="AM1709" s="12">
        <f t="shared" si="105"/>
        <v>0</v>
      </c>
      <c r="AN1709" s="12">
        <f t="shared" si="106"/>
        <v>0</v>
      </c>
      <c r="AO1709" s="13">
        <f t="shared" si="107"/>
        <v>0</v>
      </c>
    </row>
    <row r="1710" spans="1:41" x14ac:dyDescent="0.25">
      <c r="A1710" t="s">
        <v>1893</v>
      </c>
      <c r="C1710" t="s">
        <v>43</v>
      </c>
      <c r="D1710" t="s">
        <v>1827</v>
      </c>
      <c r="E1710">
        <v>-8.4688999999999997</v>
      </c>
      <c r="F1710">
        <v>157.828</v>
      </c>
      <c r="G1710">
        <v>1E-4</v>
      </c>
      <c r="J1710" t="s">
        <v>3</v>
      </c>
      <c r="N1710" t="s">
        <v>293</v>
      </c>
      <c r="O1710" t="s">
        <v>46</v>
      </c>
      <c r="P1710" t="s">
        <v>294</v>
      </c>
      <c r="Q1710" t="s">
        <v>1828</v>
      </c>
      <c r="S1710">
        <v>54.3</v>
      </c>
      <c r="T1710">
        <v>0.78</v>
      </c>
      <c r="U1710">
        <v>16.600000000000001</v>
      </c>
      <c r="W1710">
        <v>4.72</v>
      </c>
      <c r="Y1710">
        <v>3.36</v>
      </c>
      <c r="AB1710">
        <v>0.16</v>
      </c>
      <c r="AC1710">
        <v>5.78</v>
      </c>
      <c r="AD1710">
        <v>9.25</v>
      </c>
      <c r="AE1710">
        <v>3.28</v>
      </c>
      <c r="AF1710">
        <v>1.04</v>
      </c>
      <c r="AG1710">
        <v>0.25</v>
      </c>
      <c r="AI1710">
        <v>1.04</v>
      </c>
      <c r="AL1710" s="11">
        <f t="shared" si="104"/>
        <v>1</v>
      </c>
      <c r="AM1710" s="12">
        <f t="shared" si="105"/>
        <v>0</v>
      </c>
      <c r="AN1710" s="12">
        <f t="shared" si="106"/>
        <v>0</v>
      </c>
      <c r="AO1710" s="13">
        <f t="shared" si="107"/>
        <v>0</v>
      </c>
    </row>
    <row r="1711" spans="1:41" x14ac:dyDescent="0.25">
      <c r="A1711" t="s">
        <v>1894</v>
      </c>
      <c r="C1711" t="s">
        <v>43</v>
      </c>
      <c r="D1711" t="s">
        <v>1827</v>
      </c>
      <c r="E1711">
        <v>-8.4688999999999997</v>
      </c>
      <c r="F1711">
        <v>157.828</v>
      </c>
      <c r="G1711">
        <v>1E-4</v>
      </c>
      <c r="J1711" t="s">
        <v>3</v>
      </c>
      <c r="N1711" t="s">
        <v>293</v>
      </c>
      <c r="O1711" t="s">
        <v>46</v>
      </c>
      <c r="P1711" t="s">
        <v>294</v>
      </c>
      <c r="Q1711" t="s">
        <v>1828</v>
      </c>
      <c r="S1711">
        <v>47.9</v>
      </c>
      <c r="T1711">
        <v>0.56999999999999995</v>
      </c>
      <c r="U1711">
        <v>10</v>
      </c>
      <c r="W1711">
        <v>4.4000000000000004</v>
      </c>
      <c r="Y1711">
        <v>6.52</v>
      </c>
      <c r="AB1711">
        <v>0.24</v>
      </c>
      <c r="AC1711">
        <v>17</v>
      </c>
      <c r="AD1711">
        <v>9.07</v>
      </c>
      <c r="AE1711">
        <v>0.91</v>
      </c>
      <c r="AF1711">
        <v>1.7</v>
      </c>
      <c r="AG1711">
        <v>0.19</v>
      </c>
      <c r="AI1711">
        <v>1.2</v>
      </c>
      <c r="AL1711" s="11">
        <f t="shared" si="104"/>
        <v>1</v>
      </c>
      <c r="AM1711" s="12">
        <f t="shared" si="105"/>
        <v>0</v>
      </c>
      <c r="AN1711" s="12">
        <f t="shared" si="106"/>
        <v>0</v>
      </c>
      <c r="AO1711" s="13">
        <f t="shared" si="107"/>
        <v>0</v>
      </c>
    </row>
    <row r="1712" spans="1:41" x14ac:dyDescent="0.25">
      <c r="A1712" t="s">
        <v>1895</v>
      </c>
      <c r="C1712" t="s">
        <v>43</v>
      </c>
      <c r="D1712" t="s">
        <v>1827</v>
      </c>
      <c r="E1712">
        <v>-8.4688999999999997</v>
      </c>
      <c r="F1712">
        <v>157.828</v>
      </c>
      <c r="G1712">
        <v>1E-4</v>
      </c>
      <c r="J1712" t="s">
        <v>3</v>
      </c>
      <c r="N1712" t="s">
        <v>293</v>
      </c>
      <c r="O1712" t="s">
        <v>46</v>
      </c>
      <c r="P1712" t="s">
        <v>294</v>
      </c>
      <c r="Q1712" t="s">
        <v>1828</v>
      </c>
      <c r="S1712">
        <v>48</v>
      </c>
      <c r="T1712">
        <v>0.6</v>
      </c>
      <c r="U1712">
        <v>12.9</v>
      </c>
      <c r="W1712">
        <v>3.39</v>
      </c>
      <c r="Y1712">
        <v>6.06</v>
      </c>
      <c r="AB1712">
        <v>0.16</v>
      </c>
      <c r="AC1712">
        <v>14.6</v>
      </c>
      <c r="AD1712">
        <v>10.6</v>
      </c>
      <c r="AE1712">
        <v>0.54</v>
      </c>
      <c r="AF1712">
        <v>1.78</v>
      </c>
      <c r="AG1712">
        <v>0.18</v>
      </c>
      <c r="AI1712">
        <v>1.37</v>
      </c>
      <c r="AL1712" s="11">
        <f t="shared" si="104"/>
        <v>1</v>
      </c>
      <c r="AM1712" s="12">
        <f t="shared" si="105"/>
        <v>0</v>
      </c>
      <c r="AN1712" s="12">
        <f t="shared" si="106"/>
        <v>0</v>
      </c>
      <c r="AO1712" s="13">
        <f t="shared" si="107"/>
        <v>0</v>
      </c>
    </row>
    <row r="1713" spans="1:41" x14ac:dyDescent="0.25">
      <c r="A1713" t="s">
        <v>1896</v>
      </c>
      <c r="C1713" t="s">
        <v>43</v>
      </c>
      <c r="D1713" t="s">
        <v>1827</v>
      </c>
      <c r="E1713">
        <v>-8.4688999999999997</v>
      </c>
      <c r="F1713">
        <v>157.828</v>
      </c>
      <c r="G1713">
        <v>1E-4</v>
      </c>
      <c r="J1713" t="s">
        <v>3</v>
      </c>
      <c r="N1713" t="s">
        <v>293</v>
      </c>
      <c r="O1713" t="s">
        <v>46</v>
      </c>
      <c r="P1713" t="s">
        <v>294</v>
      </c>
      <c r="Q1713" t="s">
        <v>295</v>
      </c>
      <c r="S1713">
        <v>47.8</v>
      </c>
      <c r="T1713">
        <v>0.69</v>
      </c>
      <c r="U1713">
        <v>11.8</v>
      </c>
      <c r="W1713">
        <v>3.49</v>
      </c>
      <c r="Y1713">
        <v>5.83</v>
      </c>
      <c r="AB1713">
        <v>0.16</v>
      </c>
      <c r="AC1713">
        <v>15.5</v>
      </c>
      <c r="AD1713">
        <v>10.4</v>
      </c>
      <c r="AE1713">
        <v>0.76</v>
      </c>
      <c r="AF1713">
        <v>1.85</v>
      </c>
      <c r="AG1713">
        <v>0.22</v>
      </c>
      <c r="AI1713">
        <v>1.18</v>
      </c>
      <c r="AL1713" s="11">
        <f t="shared" si="104"/>
        <v>1</v>
      </c>
      <c r="AM1713" s="12">
        <f t="shared" si="105"/>
        <v>0</v>
      </c>
      <c r="AN1713" s="12">
        <f t="shared" si="106"/>
        <v>0</v>
      </c>
      <c r="AO1713" s="13">
        <f t="shared" si="107"/>
        <v>0</v>
      </c>
    </row>
    <row r="1714" spans="1:41" x14ac:dyDescent="0.25">
      <c r="A1714" t="s">
        <v>1897</v>
      </c>
      <c r="C1714" t="s">
        <v>43</v>
      </c>
      <c r="D1714" t="s">
        <v>1827</v>
      </c>
      <c r="E1714">
        <v>-8.4688999999999997</v>
      </c>
      <c r="F1714">
        <v>157.828</v>
      </c>
      <c r="G1714">
        <v>1E-4</v>
      </c>
      <c r="J1714" t="s">
        <v>3</v>
      </c>
      <c r="N1714" t="s">
        <v>293</v>
      </c>
      <c r="O1714" t="s">
        <v>46</v>
      </c>
      <c r="P1714" t="s">
        <v>294</v>
      </c>
      <c r="Q1714" t="s">
        <v>1828</v>
      </c>
      <c r="S1714">
        <v>47.6</v>
      </c>
      <c r="T1714">
        <v>0.48</v>
      </c>
      <c r="U1714">
        <v>9.65</v>
      </c>
      <c r="W1714">
        <v>5.18</v>
      </c>
      <c r="Y1714">
        <v>5.26</v>
      </c>
      <c r="AB1714">
        <v>0.19</v>
      </c>
      <c r="AC1714">
        <v>17.399999999999999</v>
      </c>
      <c r="AD1714">
        <v>9.5</v>
      </c>
      <c r="AE1714">
        <v>1.25</v>
      </c>
      <c r="AF1714">
        <v>1.76</v>
      </c>
      <c r="AG1714">
        <v>0.22</v>
      </c>
      <c r="AI1714">
        <v>1.61</v>
      </c>
      <c r="AL1714" s="11">
        <f t="shared" si="104"/>
        <v>1</v>
      </c>
      <c r="AM1714" s="12">
        <f t="shared" si="105"/>
        <v>0</v>
      </c>
      <c r="AN1714" s="12">
        <f t="shared" si="106"/>
        <v>0</v>
      </c>
      <c r="AO1714" s="13">
        <f t="shared" si="107"/>
        <v>0</v>
      </c>
    </row>
    <row r="1715" spans="1:41" x14ac:dyDescent="0.25">
      <c r="A1715" t="s">
        <v>1898</v>
      </c>
      <c r="C1715" t="s">
        <v>43</v>
      </c>
      <c r="D1715" t="s">
        <v>1827</v>
      </c>
      <c r="E1715">
        <v>-8.4688999999999997</v>
      </c>
      <c r="F1715">
        <v>157.828</v>
      </c>
      <c r="G1715">
        <v>1E-4</v>
      </c>
      <c r="J1715" t="s">
        <v>3</v>
      </c>
      <c r="N1715" t="s">
        <v>293</v>
      </c>
      <c r="O1715" t="s">
        <v>46</v>
      </c>
      <c r="P1715" t="s">
        <v>294</v>
      </c>
      <c r="Q1715" t="s">
        <v>1828</v>
      </c>
      <c r="S1715">
        <v>48.3</v>
      </c>
      <c r="T1715">
        <v>0.43</v>
      </c>
      <c r="U1715">
        <v>8.93</v>
      </c>
      <c r="W1715">
        <v>5.67</v>
      </c>
      <c r="Y1715">
        <v>6.29</v>
      </c>
      <c r="AB1715">
        <v>0.28000000000000003</v>
      </c>
      <c r="AC1715">
        <v>17</v>
      </c>
      <c r="AD1715">
        <v>10.5</v>
      </c>
      <c r="AE1715">
        <v>0.78</v>
      </c>
      <c r="AF1715">
        <v>1.36</v>
      </c>
      <c r="AG1715">
        <v>0.15</v>
      </c>
      <c r="AI1715">
        <v>0.71</v>
      </c>
      <c r="AL1715" s="11">
        <f t="shared" si="104"/>
        <v>1</v>
      </c>
      <c r="AM1715" s="12">
        <f t="shared" si="105"/>
        <v>0</v>
      </c>
      <c r="AN1715" s="12">
        <f t="shared" si="106"/>
        <v>0</v>
      </c>
      <c r="AO1715" s="13">
        <f t="shared" si="107"/>
        <v>0</v>
      </c>
    </row>
    <row r="1716" spans="1:41" x14ac:dyDescent="0.25">
      <c r="A1716" t="s">
        <v>1899</v>
      </c>
      <c r="C1716" t="s">
        <v>43</v>
      </c>
      <c r="D1716" t="s">
        <v>1827</v>
      </c>
      <c r="E1716">
        <v>-8.4688999999999997</v>
      </c>
      <c r="F1716">
        <v>157.828</v>
      </c>
      <c r="G1716">
        <v>1E-4</v>
      </c>
      <c r="J1716" t="s">
        <v>3</v>
      </c>
      <c r="N1716" t="s">
        <v>293</v>
      </c>
      <c r="O1716" t="s">
        <v>46</v>
      </c>
      <c r="P1716" t="s">
        <v>294</v>
      </c>
      <c r="Q1716" t="s">
        <v>1828</v>
      </c>
      <c r="S1716">
        <v>48.2</v>
      </c>
      <c r="T1716">
        <v>0.57999999999999996</v>
      </c>
      <c r="U1716">
        <v>10.9</v>
      </c>
      <c r="W1716">
        <v>5.76</v>
      </c>
      <c r="Y1716">
        <v>6.05</v>
      </c>
      <c r="AB1716">
        <v>0.19</v>
      </c>
      <c r="AC1716">
        <v>14.9</v>
      </c>
      <c r="AD1716">
        <v>9.61</v>
      </c>
      <c r="AE1716">
        <v>0.82</v>
      </c>
      <c r="AF1716">
        <v>1.77</v>
      </c>
      <c r="AG1716">
        <v>0.21</v>
      </c>
      <c r="AI1716">
        <v>1.38</v>
      </c>
      <c r="AL1716" s="11">
        <f t="shared" si="104"/>
        <v>1</v>
      </c>
      <c r="AM1716" s="12">
        <f t="shared" si="105"/>
        <v>0</v>
      </c>
      <c r="AN1716" s="12">
        <f t="shared" si="106"/>
        <v>0</v>
      </c>
      <c r="AO1716" s="13">
        <f t="shared" si="107"/>
        <v>0</v>
      </c>
    </row>
    <row r="1717" spans="1:41" x14ac:dyDescent="0.25">
      <c r="A1717" t="s">
        <v>1900</v>
      </c>
      <c r="C1717" t="s">
        <v>43</v>
      </c>
      <c r="D1717" t="s">
        <v>1827</v>
      </c>
      <c r="E1717">
        <v>-8.4688999999999997</v>
      </c>
      <c r="F1717">
        <v>157.828</v>
      </c>
      <c r="G1717">
        <v>1E-4</v>
      </c>
      <c r="J1717" t="s">
        <v>3</v>
      </c>
      <c r="N1717" t="s">
        <v>293</v>
      </c>
      <c r="O1717" t="s">
        <v>46</v>
      </c>
      <c r="P1717" t="s">
        <v>294</v>
      </c>
      <c r="Q1717" t="s">
        <v>1828</v>
      </c>
      <c r="S1717">
        <v>49.5</v>
      </c>
      <c r="T1717">
        <v>0.6</v>
      </c>
      <c r="U1717">
        <v>11.4</v>
      </c>
      <c r="W1717">
        <v>5.42</v>
      </c>
      <c r="Y1717">
        <v>6.32</v>
      </c>
      <c r="AB1717">
        <v>0.23</v>
      </c>
      <c r="AC1717">
        <v>13.1</v>
      </c>
      <c r="AD1717">
        <v>9.8699999999999992</v>
      </c>
      <c r="AE1717">
        <v>1.02</v>
      </c>
      <c r="AF1717">
        <v>1.79</v>
      </c>
      <c r="AG1717">
        <v>0.22</v>
      </c>
      <c r="AI1717">
        <v>1.42</v>
      </c>
      <c r="AL1717" s="11">
        <f t="shared" si="104"/>
        <v>1</v>
      </c>
      <c r="AM1717" s="12">
        <f t="shared" si="105"/>
        <v>0</v>
      </c>
      <c r="AN1717" s="12">
        <f t="shared" si="106"/>
        <v>0</v>
      </c>
      <c r="AO1717" s="13">
        <f t="shared" si="107"/>
        <v>0</v>
      </c>
    </row>
    <row r="1718" spans="1:41" x14ac:dyDescent="0.25">
      <c r="A1718" t="s">
        <v>1901</v>
      </c>
      <c r="C1718" t="s">
        <v>43</v>
      </c>
      <c r="D1718" t="s">
        <v>1827</v>
      </c>
      <c r="E1718">
        <v>-8.4688999999999997</v>
      </c>
      <c r="F1718">
        <v>157.828</v>
      </c>
      <c r="G1718">
        <v>1E-4</v>
      </c>
      <c r="J1718" t="s">
        <v>3</v>
      </c>
      <c r="N1718" t="s">
        <v>293</v>
      </c>
      <c r="O1718" t="s">
        <v>46</v>
      </c>
      <c r="P1718" t="s">
        <v>294</v>
      </c>
      <c r="Q1718" t="s">
        <v>1828</v>
      </c>
      <c r="S1718">
        <v>48.1</v>
      </c>
      <c r="T1718">
        <v>0.57999999999999996</v>
      </c>
      <c r="U1718">
        <v>10.1</v>
      </c>
      <c r="W1718">
        <v>5.01</v>
      </c>
      <c r="Y1718">
        <v>6.13</v>
      </c>
      <c r="AB1718">
        <v>0.25</v>
      </c>
      <c r="AC1718">
        <v>17.399999999999999</v>
      </c>
      <c r="AD1718">
        <v>9.08</v>
      </c>
      <c r="AE1718">
        <v>0.9</v>
      </c>
      <c r="AF1718">
        <v>1.67</v>
      </c>
      <c r="AG1718">
        <v>0.18</v>
      </c>
      <c r="AI1718">
        <v>1.47</v>
      </c>
      <c r="AL1718" s="11">
        <f t="shared" si="104"/>
        <v>1</v>
      </c>
      <c r="AM1718" s="12">
        <f t="shared" si="105"/>
        <v>0</v>
      </c>
      <c r="AN1718" s="12">
        <f t="shared" si="106"/>
        <v>0</v>
      </c>
      <c r="AO1718" s="13">
        <f t="shared" si="107"/>
        <v>0</v>
      </c>
    </row>
    <row r="1719" spans="1:41" x14ac:dyDescent="0.25">
      <c r="A1719" t="s">
        <v>1902</v>
      </c>
      <c r="C1719" t="s">
        <v>43</v>
      </c>
      <c r="D1719" t="s">
        <v>1827</v>
      </c>
      <c r="E1719">
        <v>-8.4688999999999997</v>
      </c>
      <c r="F1719">
        <v>157.828</v>
      </c>
      <c r="G1719">
        <v>1E-4</v>
      </c>
      <c r="J1719" t="s">
        <v>3</v>
      </c>
      <c r="N1719" t="s">
        <v>293</v>
      </c>
      <c r="O1719" t="s">
        <v>46</v>
      </c>
      <c r="P1719" t="s">
        <v>294</v>
      </c>
      <c r="Q1719" t="s">
        <v>1828</v>
      </c>
      <c r="S1719">
        <v>48.5</v>
      </c>
      <c r="T1719">
        <v>0.54</v>
      </c>
      <c r="U1719">
        <v>11.3</v>
      </c>
      <c r="W1719">
        <v>5.82</v>
      </c>
      <c r="Y1719">
        <v>4.6500000000000004</v>
      </c>
      <c r="AB1719">
        <v>0.17</v>
      </c>
      <c r="AC1719">
        <v>15.4</v>
      </c>
      <c r="AD1719">
        <v>10.199999999999999</v>
      </c>
      <c r="AE1719">
        <v>1.79</v>
      </c>
      <c r="AF1719">
        <v>1.0900000000000001</v>
      </c>
      <c r="AG1719">
        <v>0.22</v>
      </c>
      <c r="AI1719">
        <v>0.31</v>
      </c>
      <c r="AL1719" s="11">
        <f t="shared" si="104"/>
        <v>1</v>
      </c>
      <c r="AM1719" s="12">
        <f t="shared" si="105"/>
        <v>0</v>
      </c>
      <c r="AN1719" s="12">
        <f t="shared" si="106"/>
        <v>0</v>
      </c>
      <c r="AO1719" s="13">
        <f t="shared" si="107"/>
        <v>0</v>
      </c>
    </row>
    <row r="1720" spans="1:41" x14ac:dyDescent="0.25">
      <c r="A1720" t="s">
        <v>1903</v>
      </c>
      <c r="C1720" t="s">
        <v>43</v>
      </c>
      <c r="D1720" t="s">
        <v>1827</v>
      </c>
      <c r="E1720">
        <v>-8.4688999999999997</v>
      </c>
      <c r="F1720">
        <v>157.828</v>
      </c>
      <c r="G1720">
        <v>1E-4</v>
      </c>
      <c r="J1720" t="s">
        <v>3</v>
      </c>
      <c r="N1720" t="s">
        <v>293</v>
      </c>
      <c r="O1720" t="s">
        <v>46</v>
      </c>
      <c r="P1720" t="s">
        <v>294</v>
      </c>
      <c r="Q1720" t="s">
        <v>1828</v>
      </c>
      <c r="S1720">
        <v>50.3</v>
      </c>
      <c r="T1720">
        <v>0.6</v>
      </c>
      <c r="U1720">
        <v>11.7</v>
      </c>
      <c r="W1720">
        <v>4.63</v>
      </c>
      <c r="Y1720">
        <v>5.37</v>
      </c>
      <c r="AB1720">
        <v>0.18</v>
      </c>
      <c r="AC1720">
        <v>13</v>
      </c>
      <c r="AD1720">
        <v>10.4</v>
      </c>
      <c r="AE1720">
        <v>1.97</v>
      </c>
      <c r="AF1720">
        <v>1</v>
      </c>
      <c r="AG1720">
        <v>0.21</v>
      </c>
      <c r="AI1720">
        <v>0.47</v>
      </c>
      <c r="AL1720" s="11">
        <f t="shared" si="104"/>
        <v>1</v>
      </c>
      <c r="AM1720" s="12">
        <f t="shared" si="105"/>
        <v>0</v>
      </c>
      <c r="AN1720" s="12">
        <f t="shared" si="106"/>
        <v>0</v>
      </c>
      <c r="AO1720" s="13">
        <f t="shared" si="107"/>
        <v>0</v>
      </c>
    </row>
    <row r="1721" spans="1:41" x14ac:dyDescent="0.25">
      <c r="A1721" t="s">
        <v>1904</v>
      </c>
      <c r="C1721" t="s">
        <v>43</v>
      </c>
      <c r="D1721" t="s">
        <v>1827</v>
      </c>
      <c r="E1721">
        <v>-8.4688999999999997</v>
      </c>
      <c r="F1721">
        <v>157.828</v>
      </c>
      <c r="G1721">
        <v>1E-4</v>
      </c>
      <c r="J1721" t="s">
        <v>3</v>
      </c>
      <c r="N1721" t="s">
        <v>293</v>
      </c>
      <c r="O1721" t="s">
        <v>46</v>
      </c>
      <c r="P1721" t="s">
        <v>294</v>
      </c>
      <c r="Q1721" t="s">
        <v>1828</v>
      </c>
      <c r="S1721">
        <v>49.9</v>
      </c>
      <c r="T1721">
        <v>0.57999999999999996</v>
      </c>
      <c r="U1721">
        <v>11.3</v>
      </c>
      <c r="W1721">
        <v>3.8</v>
      </c>
      <c r="Y1721">
        <v>6.26</v>
      </c>
      <c r="AB1721">
        <v>0.18</v>
      </c>
      <c r="AC1721">
        <v>15.3</v>
      </c>
      <c r="AD1721">
        <v>9.9</v>
      </c>
      <c r="AE1721">
        <v>0.91</v>
      </c>
      <c r="AF1721">
        <v>1.76</v>
      </c>
      <c r="AG1721">
        <v>0.22</v>
      </c>
      <c r="AI1721">
        <v>0.42</v>
      </c>
      <c r="AL1721" s="11">
        <f t="shared" si="104"/>
        <v>1</v>
      </c>
      <c r="AM1721" s="12">
        <f t="shared" si="105"/>
        <v>0</v>
      </c>
      <c r="AN1721" s="12">
        <f t="shared" si="106"/>
        <v>0</v>
      </c>
      <c r="AO1721" s="13">
        <f t="shared" si="107"/>
        <v>0</v>
      </c>
    </row>
    <row r="1722" spans="1:41" x14ac:dyDescent="0.25">
      <c r="A1722" t="s">
        <v>1905</v>
      </c>
      <c r="C1722" t="s">
        <v>43</v>
      </c>
      <c r="D1722" t="s">
        <v>1827</v>
      </c>
      <c r="E1722">
        <v>-8.4688999999999997</v>
      </c>
      <c r="F1722">
        <v>157.828</v>
      </c>
      <c r="G1722">
        <v>1E-4</v>
      </c>
      <c r="J1722" t="s">
        <v>3</v>
      </c>
      <c r="N1722" t="s">
        <v>293</v>
      </c>
      <c r="O1722" t="s">
        <v>46</v>
      </c>
      <c r="P1722" t="s">
        <v>294</v>
      </c>
      <c r="Q1722" t="s">
        <v>1828</v>
      </c>
      <c r="S1722">
        <v>49.8</v>
      </c>
      <c r="T1722">
        <v>0.55000000000000004</v>
      </c>
      <c r="U1722">
        <v>10.6</v>
      </c>
      <c r="W1722">
        <v>4.1399999999999997</v>
      </c>
      <c r="Y1722">
        <v>5.86</v>
      </c>
      <c r="AB1722">
        <v>0.19</v>
      </c>
      <c r="AC1722">
        <v>16.5</v>
      </c>
      <c r="AD1722">
        <v>10</v>
      </c>
      <c r="AE1722">
        <v>0.87</v>
      </c>
      <c r="AF1722">
        <v>1.76</v>
      </c>
      <c r="AG1722">
        <v>0.19</v>
      </c>
      <c r="AI1722">
        <v>0.13</v>
      </c>
      <c r="AL1722" s="11">
        <f t="shared" si="104"/>
        <v>1</v>
      </c>
      <c r="AM1722" s="12">
        <f t="shared" si="105"/>
        <v>0</v>
      </c>
      <c r="AN1722" s="12">
        <f t="shared" si="106"/>
        <v>0</v>
      </c>
      <c r="AO1722" s="13">
        <f t="shared" si="107"/>
        <v>0</v>
      </c>
    </row>
    <row r="1723" spans="1:41" x14ac:dyDescent="0.25">
      <c r="A1723" t="s">
        <v>1906</v>
      </c>
      <c r="C1723" t="s">
        <v>43</v>
      </c>
      <c r="D1723" t="s">
        <v>1827</v>
      </c>
      <c r="E1723">
        <v>-8.4688999999999997</v>
      </c>
      <c r="F1723">
        <v>157.828</v>
      </c>
      <c r="G1723">
        <v>1E-4</v>
      </c>
      <c r="J1723" t="s">
        <v>3</v>
      </c>
      <c r="N1723" t="s">
        <v>293</v>
      </c>
      <c r="O1723" t="s">
        <v>46</v>
      </c>
      <c r="P1723" t="s">
        <v>294</v>
      </c>
      <c r="Q1723" t="s">
        <v>295</v>
      </c>
      <c r="S1723">
        <v>49.5</v>
      </c>
      <c r="T1723">
        <v>0.56999999999999995</v>
      </c>
      <c r="U1723">
        <v>12.2</v>
      </c>
      <c r="W1723">
        <v>5.73</v>
      </c>
      <c r="Y1723">
        <v>4.6399999999999997</v>
      </c>
      <c r="AB1723">
        <v>0.18</v>
      </c>
      <c r="AC1723">
        <v>13.6</v>
      </c>
      <c r="AD1723">
        <v>10.7</v>
      </c>
      <c r="AE1723">
        <v>1.9</v>
      </c>
      <c r="AF1723">
        <v>1.1200000000000001</v>
      </c>
      <c r="AG1723">
        <v>0.26</v>
      </c>
      <c r="AI1723">
        <v>0.22</v>
      </c>
      <c r="AL1723" s="11">
        <f t="shared" si="104"/>
        <v>1</v>
      </c>
      <c r="AM1723" s="12">
        <f t="shared" si="105"/>
        <v>0</v>
      </c>
      <c r="AN1723" s="12">
        <f t="shared" si="106"/>
        <v>0</v>
      </c>
      <c r="AO1723" s="13">
        <f t="shared" si="107"/>
        <v>0</v>
      </c>
    </row>
    <row r="1724" spans="1:41" x14ac:dyDescent="0.25">
      <c r="A1724" t="s">
        <v>1907</v>
      </c>
      <c r="C1724" t="s">
        <v>43</v>
      </c>
      <c r="D1724" t="s">
        <v>1827</v>
      </c>
      <c r="E1724">
        <v>-8.4688999999999997</v>
      </c>
      <c r="F1724">
        <v>157.828</v>
      </c>
      <c r="G1724">
        <v>1E-4</v>
      </c>
      <c r="J1724" t="s">
        <v>3</v>
      </c>
      <c r="N1724" t="s">
        <v>293</v>
      </c>
      <c r="O1724" t="s">
        <v>46</v>
      </c>
      <c r="P1724" t="s">
        <v>294</v>
      </c>
      <c r="Q1724" t="s">
        <v>1828</v>
      </c>
      <c r="S1724">
        <v>47.8</v>
      </c>
      <c r="T1724">
        <v>0.56000000000000005</v>
      </c>
      <c r="U1724">
        <v>10</v>
      </c>
      <c r="W1724">
        <v>4.7699999999999996</v>
      </c>
      <c r="Y1724">
        <v>6.27</v>
      </c>
      <c r="AB1724">
        <v>0.26</v>
      </c>
      <c r="AC1724">
        <v>17.399999999999999</v>
      </c>
      <c r="AD1724">
        <v>8.9499999999999993</v>
      </c>
      <c r="AE1724">
        <v>0.93</v>
      </c>
      <c r="AF1724">
        <v>1.6</v>
      </c>
      <c r="AG1724">
        <v>0.19</v>
      </c>
      <c r="AI1724">
        <v>1.05</v>
      </c>
      <c r="AL1724" s="11">
        <f t="shared" si="104"/>
        <v>1</v>
      </c>
      <c r="AM1724" s="12">
        <f t="shared" si="105"/>
        <v>0</v>
      </c>
      <c r="AN1724" s="12">
        <f t="shared" si="106"/>
        <v>0</v>
      </c>
      <c r="AO1724" s="13">
        <f t="shared" si="107"/>
        <v>0</v>
      </c>
    </row>
    <row r="1725" spans="1:41" x14ac:dyDescent="0.25">
      <c r="A1725" t="s">
        <v>1908</v>
      </c>
      <c r="C1725" t="s">
        <v>43</v>
      </c>
      <c r="D1725" t="s">
        <v>1827</v>
      </c>
      <c r="E1725">
        <v>-8.4688999999999997</v>
      </c>
      <c r="F1725">
        <v>157.828</v>
      </c>
      <c r="G1725">
        <v>1E-4</v>
      </c>
      <c r="J1725" t="s">
        <v>3</v>
      </c>
      <c r="N1725" t="s">
        <v>293</v>
      </c>
      <c r="O1725" t="s">
        <v>46</v>
      </c>
      <c r="P1725" t="s">
        <v>294</v>
      </c>
      <c r="Q1725" t="s">
        <v>1828</v>
      </c>
      <c r="S1725">
        <v>48.9</v>
      </c>
      <c r="T1725">
        <v>0.54</v>
      </c>
      <c r="U1725">
        <v>10.4</v>
      </c>
      <c r="W1725">
        <v>4.22</v>
      </c>
      <c r="Y1725">
        <v>5.77</v>
      </c>
      <c r="AB1725">
        <v>0.19</v>
      </c>
      <c r="AC1725">
        <v>17</v>
      </c>
      <c r="AD1725">
        <v>10</v>
      </c>
      <c r="AE1725">
        <v>1.66</v>
      </c>
      <c r="AF1725">
        <v>0.81</v>
      </c>
      <c r="AG1725">
        <v>0.19</v>
      </c>
      <c r="AI1725">
        <v>0.18</v>
      </c>
      <c r="AL1725" s="11">
        <f t="shared" si="104"/>
        <v>1</v>
      </c>
      <c r="AM1725" s="12">
        <f t="shared" si="105"/>
        <v>0</v>
      </c>
      <c r="AN1725" s="12">
        <f t="shared" si="106"/>
        <v>0</v>
      </c>
      <c r="AO1725" s="13">
        <f t="shared" si="107"/>
        <v>0</v>
      </c>
    </row>
    <row r="1726" spans="1:41" x14ac:dyDescent="0.25">
      <c r="A1726" t="s">
        <v>1909</v>
      </c>
      <c r="C1726" t="s">
        <v>43</v>
      </c>
      <c r="D1726" t="s">
        <v>1827</v>
      </c>
      <c r="E1726">
        <v>-8.4688999999999997</v>
      </c>
      <c r="F1726">
        <v>157.828</v>
      </c>
      <c r="G1726">
        <v>1E-4</v>
      </c>
      <c r="J1726" t="s">
        <v>3</v>
      </c>
      <c r="N1726" t="s">
        <v>293</v>
      </c>
      <c r="O1726" t="s">
        <v>46</v>
      </c>
      <c r="P1726" t="s">
        <v>294</v>
      </c>
      <c r="Q1726" t="s">
        <v>1828</v>
      </c>
      <c r="S1726">
        <v>48</v>
      </c>
      <c r="T1726">
        <v>0.56999999999999995</v>
      </c>
      <c r="U1726">
        <v>10</v>
      </c>
      <c r="W1726">
        <v>4.74</v>
      </c>
      <c r="Y1726">
        <v>6.43</v>
      </c>
      <c r="AB1726">
        <v>0.28000000000000003</v>
      </c>
      <c r="AC1726">
        <v>17.7</v>
      </c>
      <c r="AD1726">
        <v>9.0299999999999994</v>
      </c>
      <c r="AE1726">
        <v>0.86</v>
      </c>
      <c r="AF1726">
        <v>1.59</v>
      </c>
      <c r="AG1726">
        <v>0.19</v>
      </c>
      <c r="AI1726">
        <v>1.1200000000000001</v>
      </c>
      <c r="AL1726" s="11">
        <f t="shared" si="104"/>
        <v>1</v>
      </c>
      <c r="AM1726" s="12">
        <f t="shared" si="105"/>
        <v>0</v>
      </c>
      <c r="AN1726" s="12">
        <f t="shared" si="106"/>
        <v>0</v>
      </c>
      <c r="AO1726" s="13">
        <f t="shared" si="107"/>
        <v>0</v>
      </c>
    </row>
    <row r="1727" spans="1:41" x14ac:dyDescent="0.25">
      <c r="A1727" t="s">
        <v>1910</v>
      </c>
      <c r="C1727" t="s">
        <v>43</v>
      </c>
      <c r="D1727" t="s">
        <v>1827</v>
      </c>
      <c r="E1727">
        <v>-8.4688999999999997</v>
      </c>
      <c r="F1727">
        <v>157.828</v>
      </c>
      <c r="G1727">
        <v>1E-4</v>
      </c>
      <c r="J1727" t="s">
        <v>3</v>
      </c>
      <c r="N1727" t="s">
        <v>293</v>
      </c>
      <c r="O1727" t="s">
        <v>46</v>
      </c>
      <c r="P1727" t="s">
        <v>294</v>
      </c>
      <c r="Q1727" t="s">
        <v>295</v>
      </c>
      <c r="S1727">
        <v>49.6</v>
      </c>
      <c r="T1727">
        <v>0.98</v>
      </c>
      <c r="U1727">
        <v>16.899999999999999</v>
      </c>
      <c r="W1727">
        <v>5.09</v>
      </c>
      <c r="Y1727">
        <v>4.4800000000000004</v>
      </c>
      <c r="AB1727">
        <v>0.17</v>
      </c>
      <c r="AC1727">
        <v>5.83</v>
      </c>
      <c r="AD1727">
        <v>11.1</v>
      </c>
      <c r="AE1727">
        <v>2.69</v>
      </c>
      <c r="AF1727">
        <v>1.1200000000000001</v>
      </c>
      <c r="AG1727">
        <v>0.3</v>
      </c>
      <c r="AI1727">
        <v>1.1000000000000001</v>
      </c>
      <c r="AL1727" s="11">
        <f t="shared" si="104"/>
        <v>1</v>
      </c>
      <c r="AM1727" s="12">
        <f t="shared" si="105"/>
        <v>0</v>
      </c>
      <c r="AN1727" s="12">
        <f t="shared" si="106"/>
        <v>0</v>
      </c>
      <c r="AO1727" s="13">
        <f t="shared" si="107"/>
        <v>0</v>
      </c>
    </row>
    <row r="1728" spans="1:41" x14ac:dyDescent="0.25">
      <c r="A1728" t="s">
        <v>1911</v>
      </c>
      <c r="C1728" t="s">
        <v>43</v>
      </c>
      <c r="D1728" t="s">
        <v>1827</v>
      </c>
      <c r="E1728">
        <v>-8.4688999999999997</v>
      </c>
      <c r="F1728">
        <v>157.828</v>
      </c>
      <c r="G1728">
        <v>1E-4</v>
      </c>
      <c r="J1728" t="s">
        <v>3</v>
      </c>
      <c r="N1728" t="s">
        <v>293</v>
      </c>
      <c r="O1728" t="s">
        <v>46</v>
      </c>
      <c r="P1728" t="s">
        <v>294</v>
      </c>
      <c r="Q1728" t="s">
        <v>1828</v>
      </c>
      <c r="S1728">
        <v>47.8</v>
      </c>
      <c r="T1728">
        <v>0.41</v>
      </c>
      <c r="U1728">
        <v>8.84</v>
      </c>
      <c r="W1728">
        <v>4.54</v>
      </c>
      <c r="Y1728">
        <v>5.72</v>
      </c>
      <c r="AB1728">
        <v>0.18</v>
      </c>
      <c r="AC1728">
        <v>21.3</v>
      </c>
      <c r="AD1728">
        <v>8.9600000000000009</v>
      </c>
      <c r="AE1728">
        <v>0.86</v>
      </c>
      <c r="AF1728">
        <v>1.4</v>
      </c>
      <c r="AG1728">
        <v>0.18</v>
      </c>
      <c r="AI1728">
        <v>0.27</v>
      </c>
      <c r="AL1728" s="11">
        <f t="shared" si="104"/>
        <v>1</v>
      </c>
      <c r="AM1728" s="12">
        <f t="shared" si="105"/>
        <v>0</v>
      </c>
      <c r="AN1728" s="12">
        <f t="shared" si="106"/>
        <v>0</v>
      </c>
      <c r="AO1728" s="13">
        <f t="shared" si="107"/>
        <v>0</v>
      </c>
    </row>
    <row r="1729" spans="1:41" x14ac:dyDescent="0.25">
      <c r="A1729" t="s">
        <v>1912</v>
      </c>
      <c r="C1729" t="s">
        <v>43</v>
      </c>
      <c r="D1729" t="s">
        <v>1827</v>
      </c>
      <c r="E1729">
        <v>-8.4688999999999997</v>
      </c>
      <c r="F1729">
        <v>157.828</v>
      </c>
      <c r="G1729">
        <v>1E-4</v>
      </c>
      <c r="J1729" t="s">
        <v>3</v>
      </c>
      <c r="N1729" t="s">
        <v>293</v>
      </c>
      <c r="O1729" t="s">
        <v>46</v>
      </c>
      <c r="P1729" t="s">
        <v>294</v>
      </c>
      <c r="Q1729" t="s">
        <v>1828</v>
      </c>
      <c r="S1729">
        <v>47.9</v>
      </c>
      <c r="T1729">
        <v>0.43</v>
      </c>
      <c r="U1729">
        <v>9.1</v>
      </c>
      <c r="W1729">
        <v>4.4000000000000004</v>
      </c>
      <c r="Y1729">
        <v>5.65</v>
      </c>
      <c r="AB1729">
        <v>0.18</v>
      </c>
      <c r="AC1729">
        <v>20.399999999999999</v>
      </c>
      <c r="AD1729">
        <v>9.14</v>
      </c>
      <c r="AE1729">
        <v>1.47</v>
      </c>
      <c r="AF1729">
        <v>0.94</v>
      </c>
      <c r="AG1729">
        <v>0.18</v>
      </c>
      <c r="AI1729">
        <v>0.04</v>
      </c>
      <c r="AL1729" s="11">
        <f t="shared" si="104"/>
        <v>1</v>
      </c>
      <c r="AM1729" s="12">
        <f t="shared" si="105"/>
        <v>0</v>
      </c>
      <c r="AN1729" s="12">
        <f t="shared" si="106"/>
        <v>0</v>
      </c>
      <c r="AO1729" s="13">
        <f t="shared" si="107"/>
        <v>0</v>
      </c>
    </row>
    <row r="1730" spans="1:41" x14ac:dyDescent="0.25">
      <c r="A1730" t="s">
        <v>1913</v>
      </c>
      <c r="C1730" t="s">
        <v>43</v>
      </c>
      <c r="D1730" t="s">
        <v>1827</v>
      </c>
      <c r="E1730">
        <v>-8.4688999999999997</v>
      </c>
      <c r="F1730">
        <v>157.828</v>
      </c>
      <c r="G1730">
        <v>1E-4</v>
      </c>
      <c r="J1730" t="s">
        <v>3</v>
      </c>
      <c r="N1730" t="s">
        <v>293</v>
      </c>
      <c r="O1730" t="s">
        <v>46</v>
      </c>
      <c r="P1730" t="s">
        <v>294</v>
      </c>
      <c r="Q1730" t="s">
        <v>1828</v>
      </c>
      <c r="S1730">
        <v>51.4</v>
      </c>
      <c r="T1730">
        <v>0.73</v>
      </c>
      <c r="U1730">
        <v>15.6</v>
      </c>
      <c r="W1730">
        <v>5.25</v>
      </c>
      <c r="Y1730">
        <v>3.32</v>
      </c>
      <c r="AB1730">
        <v>0.14000000000000001</v>
      </c>
      <c r="AC1730">
        <v>6.43</v>
      </c>
      <c r="AD1730">
        <v>10</v>
      </c>
      <c r="AE1730">
        <v>1.6</v>
      </c>
      <c r="AF1730">
        <v>2.76</v>
      </c>
      <c r="AG1730">
        <v>0.31</v>
      </c>
      <c r="AI1730">
        <v>1.91</v>
      </c>
      <c r="AL1730" s="11">
        <f t="shared" si="104"/>
        <v>1</v>
      </c>
      <c r="AM1730" s="12">
        <f t="shared" si="105"/>
        <v>0</v>
      </c>
      <c r="AN1730" s="12">
        <f t="shared" si="106"/>
        <v>0</v>
      </c>
      <c r="AO1730" s="13">
        <f t="shared" si="107"/>
        <v>0</v>
      </c>
    </row>
    <row r="1731" spans="1:41" x14ac:dyDescent="0.25">
      <c r="A1731" t="s">
        <v>1914</v>
      </c>
      <c r="C1731" t="s">
        <v>43</v>
      </c>
      <c r="D1731" t="s">
        <v>1827</v>
      </c>
      <c r="E1731">
        <v>-8.4688999999999997</v>
      </c>
      <c r="F1731">
        <v>157.828</v>
      </c>
      <c r="G1731">
        <v>1E-4</v>
      </c>
      <c r="J1731" t="s">
        <v>3</v>
      </c>
      <c r="N1731" t="s">
        <v>293</v>
      </c>
      <c r="O1731" t="s">
        <v>46</v>
      </c>
      <c r="P1731" t="s">
        <v>294</v>
      </c>
      <c r="Q1731" t="s">
        <v>1828</v>
      </c>
      <c r="S1731">
        <v>46.9</v>
      </c>
      <c r="T1731">
        <v>0.4</v>
      </c>
      <c r="U1731">
        <v>8.25</v>
      </c>
      <c r="W1731">
        <v>4.08</v>
      </c>
      <c r="Y1731">
        <v>5.88</v>
      </c>
      <c r="AB1731">
        <v>0.17</v>
      </c>
      <c r="AC1731">
        <v>22.7</v>
      </c>
      <c r="AD1731">
        <v>8.43</v>
      </c>
      <c r="AE1731">
        <v>0.72</v>
      </c>
      <c r="AF1731">
        <v>1.26</v>
      </c>
      <c r="AG1731">
        <v>0.15</v>
      </c>
      <c r="AI1731">
        <v>0.8</v>
      </c>
      <c r="AL1731" s="11">
        <f t="shared" si="104"/>
        <v>1</v>
      </c>
      <c r="AM1731" s="12">
        <f t="shared" si="105"/>
        <v>0</v>
      </c>
      <c r="AN1731" s="12">
        <f t="shared" si="106"/>
        <v>0</v>
      </c>
      <c r="AO1731" s="13">
        <f t="shared" si="107"/>
        <v>0</v>
      </c>
    </row>
    <row r="1732" spans="1:41" x14ac:dyDescent="0.25">
      <c r="A1732" t="s">
        <v>1915</v>
      </c>
      <c r="C1732" t="s">
        <v>43</v>
      </c>
      <c r="D1732" t="s">
        <v>1827</v>
      </c>
      <c r="E1732">
        <v>-8.4688999999999997</v>
      </c>
      <c r="F1732">
        <v>157.828</v>
      </c>
      <c r="G1732">
        <v>1E-4</v>
      </c>
      <c r="J1732" t="s">
        <v>3</v>
      </c>
      <c r="N1732" t="s">
        <v>293</v>
      </c>
      <c r="O1732" t="s">
        <v>46</v>
      </c>
      <c r="P1732" t="s">
        <v>294</v>
      </c>
      <c r="Q1732" t="s">
        <v>1828</v>
      </c>
      <c r="S1732">
        <v>47.5</v>
      </c>
      <c r="T1732">
        <v>0.44</v>
      </c>
      <c r="U1732">
        <v>8.92</v>
      </c>
      <c r="W1732">
        <v>5</v>
      </c>
      <c r="Y1732">
        <v>6.48</v>
      </c>
      <c r="AB1732">
        <v>0.19</v>
      </c>
      <c r="AC1732">
        <v>18.600000000000001</v>
      </c>
      <c r="AD1732">
        <v>9.2899999999999991</v>
      </c>
      <c r="AE1732">
        <v>0.95</v>
      </c>
      <c r="AF1732">
        <v>1.33</v>
      </c>
      <c r="AG1732">
        <v>0.2</v>
      </c>
      <c r="AI1732">
        <v>1.0900000000000001</v>
      </c>
      <c r="AL1732" s="11">
        <f t="shared" si="104"/>
        <v>1</v>
      </c>
      <c r="AM1732" s="12">
        <f t="shared" si="105"/>
        <v>0</v>
      </c>
      <c r="AN1732" s="12">
        <f t="shared" si="106"/>
        <v>0</v>
      </c>
      <c r="AO1732" s="13">
        <f t="shared" si="107"/>
        <v>0</v>
      </c>
    </row>
    <row r="1733" spans="1:41" x14ac:dyDescent="0.25">
      <c r="A1733" t="s">
        <v>1916</v>
      </c>
      <c r="C1733" t="s">
        <v>43</v>
      </c>
      <c r="D1733" t="s">
        <v>1827</v>
      </c>
      <c r="E1733">
        <v>-8.4688999999999997</v>
      </c>
      <c r="F1733">
        <v>157.828</v>
      </c>
      <c r="G1733">
        <v>1E-4</v>
      </c>
      <c r="J1733" t="s">
        <v>3</v>
      </c>
      <c r="N1733" t="s">
        <v>293</v>
      </c>
      <c r="O1733" t="s">
        <v>46</v>
      </c>
      <c r="P1733" t="s">
        <v>294</v>
      </c>
      <c r="Q1733" t="s">
        <v>1828</v>
      </c>
      <c r="S1733">
        <v>49.8</v>
      </c>
      <c r="T1733">
        <v>0.66</v>
      </c>
      <c r="U1733">
        <v>14.5</v>
      </c>
      <c r="W1733">
        <v>7.05</v>
      </c>
      <c r="Y1733">
        <v>4.57</v>
      </c>
      <c r="AB1733">
        <v>0.18</v>
      </c>
      <c r="AC1733">
        <v>6.51</v>
      </c>
      <c r="AD1733">
        <v>10.4</v>
      </c>
      <c r="AE1733">
        <v>1.42</v>
      </c>
      <c r="AF1733">
        <v>2.34</v>
      </c>
      <c r="AG1733">
        <v>0.3</v>
      </c>
      <c r="AI1733">
        <v>2.2999999999999998</v>
      </c>
      <c r="AL1733" s="11">
        <f t="shared" si="104"/>
        <v>1</v>
      </c>
      <c r="AM1733" s="12">
        <f t="shared" si="105"/>
        <v>0</v>
      </c>
      <c r="AN1733" s="12">
        <f t="shared" si="106"/>
        <v>0</v>
      </c>
      <c r="AO1733" s="13">
        <f t="shared" si="107"/>
        <v>0</v>
      </c>
    </row>
    <row r="1734" spans="1:41" x14ac:dyDescent="0.25">
      <c r="A1734" t="s">
        <v>1917</v>
      </c>
      <c r="C1734" t="s">
        <v>43</v>
      </c>
      <c r="D1734" t="s">
        <v>1827</v>
      </c>
      <c r="E1734">
        <v>-8.4688999999999997</v>
      </c>
      <c r="F1734">
        <v>157.828</v>
      </c>
      <c r="G1734">
        <v>1E-4</v>
      </c>
      <c r="J1734" t="s">
        <v>3</v>
      </c>
      <c r="N1734" t="s">
        <v>293</v>
      </c>
      <c r="O1734" t="s">
        <v>46</v>
      </c>
      <c r="P1734" t="s">
        <v>294</v>
      </c>
      <c r="Q1734" t="s">
        <v>1828</v>
      </c>
      <c r="S1734">
        <v>48.5</v>
      </c>
      <c r="T1734">
        <v>0.52</v>
      </c>
      <c r="U1734">
        <v>10.1</v>
      </c>
      <c r="W1734">
        <v>5.18</v>
      </c>
      <c r="Y1734">
        <v>6.37</v>
      </c>
      <c r="AB1734">
        <v>0.26</v>
      </c>
      <c r="AC1734">
        <v>14.7</v>
      </c>
      <c r="AD1734">
        <v>10.3</v>
      </c>
      <c r="AE1734">
        <v>1.75</v>
      </c>
      <c r="AF1734">
        <v>1.1100000000000001</v>
      </c>
      <c r="AG1734">
        <v>0.21</v>
      </c>
      <c r="AI1734">
        <v>0.96</v>
      </c>
      <c r="AL1734" s="11">
        <f t="shared" si="104"/>
        <v>1</v>
      </c>
      <c r="AM1734" s="12">
        <f t="shared" si="105"/>
        <v>0</v>
      </c>
      <c r="AN1734" s="12">
        <f t="shared" si="106"/>
        <v>0</v>
      </c>
      <c r="AO1734" s="13">
        <f t="shared" si="107"/>
        <v>0</v>
      </c>
    </row>
    <row r="1735" spans="1:41" x14ac:dyDescent="0.25">
      <c r="A1735" t="s">
        <v>1918</v>
      </c>
      <c r="C1735" t="s">
        <v>43</v>
      </c>
      <c r="D1735" t="s">
        <v>1827</v>
      </c>
      <c r="E1735">
        <v>-8.4688999999999997</v>
      </c>
      <c r="F1735">
        <v>157.828</v>
      </c>
      <c r="G1735">
        <v>1E-4</v>
      </c>
      <c r="J1735" t="s">
        <v>3</v>
      </c>
      <c r="N1735" t="s">
        <v>293</v>
      </c>
      <c r="O1735" t="s">
        <v>46</v>
      </c>
      <c r="P1735" t="s">
        <v>294</v>
      </c>
      <c r="Q1735" t="s">
        <v>1828</v>
      </c>
      <c r="S1735">
        <v>49</v>
      </c>
      <c r="T1735">
        <v>0.5</v>
      </c>
      <c r="U1735">
        <v>10.1</v>
      </c>
      <c r="W1735">
        <v>4.4800000000000004</v>
      </c>
      <c r="Y1735">
        <v>5.73</v>
      </c>
      <c r="AB1735">
        <v>0.19</v>
      </c>
      <c r="AC1735">
        <v>17.399999999999999</v>
      </c>
      <c r="AD1735">
        <v>9.58</v>
      </c>
      <c r="AE1735">
        <v>1.67</v>
      </c>
      <c r="AF1735">
        <v>0.97</v>
      </c>
      <c r="AG1735">
        <v>0.2</v>
      </c>
      <c r="AI1735">
        <v>0.34</v>
      </c>
      <c r="AL1735" s="11">
        <f t="shared" si="104"/>
        <v>1</v>
      </c>
      <c r="AM1735" s="12">
        <f t="shared" si="105"/>
        <v>0</v>
      </c>
      <c r="AN1735" s="12">
        <f t="shared" si="106"/>
        <v>0</v>
      </c>
      <c r="AO1735" s="13">
        <f t="shared" si="107"/>
        <v>0</v>
      </c>
    </row>
    <row r="1736" spans="1:41" x14ac:dyDescent="0.25">
      <c r="A1736" t="s">
        <v>1919</v>
      </c>
      <c r="C1736" t="s">
        <v>43</v>
      </c>
      <c r="D1736" t="s">
        <v>1827</v>
      </c>
      <c r="E1736">
        <v>-8.4688999999999997</v>
      </c>
      <c r="F1736">
        <v>157.828</v>
      </c>
      <c r="G1736">
        <v>1E-4</v>
      </c>
      <c r="J1736" t="s">
        <v>3</v>
      </c>
      <c r="N1736" t="s">
        <v>293</v>
      </c>
      <c r="O1736" t="s">
        <v>46</v>
      </c>
      <c r="P1736" t="s">
        <v>294</v>
      </c>
      <c r="Q1736" t="s">
        <v>1828</v>
      </c>
      <c r="S1736">
        <v>48.2</v>
      </c>
      <c r="T1736">
        <v>0.43</v>
      </c>
      <c r="U1736">
        <v>9.39</v>
      </c>
      <c r="W1736">
        <v>3.97</v>
      </c>
      <c r="Y1736">
        <v>6.02</v>
      </c>
      <c r="AB1736">
        <v>0.17</v>
      </c>
      <c r="AC1736">
        <v>20.2</v>
      </c>
      <c r="AD1736">
        <v>8.9700000000000006</v>
      </c>
      <c r="AE1736">
        <v>1.45</v>
      </c>
      <c r="AF1736">
        <v>0.84</v>
      </c>
      <c r="AG1736">
        <v>0.18</v>
      </c>
      <c r="AI1736">
        <v>0.23</v>
      </c>
      <c r="AL1736" s="11">
        <f t="shared" si="104"/>
        <v>1</v>
      </c>
      <c r="AM1736" s="12">
        <f t="shared" si="105"/>
        <v>0</v>
      </c>
      <c r="AN1736" s="12">
        <f t="shared" si="106"/>
        <v>0</v>
      </c>
      <c r="AO1736" s="13">
        <f t="shared" si="107"/>
        <v>0</v>
      </c>
    </row>
    <row r="1737" spans="1:41" x14ac:dyDescent="0.25">
      <c r="A1737" t="s">
        <v>1920</v>
      </c>
      <c r="C1737" t="s">
        <v>43</v>
      </c>
      <c r="D1737" t="s">
        <v>1827</v>
      </c>
      <c r="E1737">
        <v>-8.4688999999999997</v>
      </c>
      <c r="F1737">
        <v>157.828</v>
      </c>
      <c r="G1737">
        <v>1E-4</v>
      </c>
      <c r="J1737" t="s">
        <v>3</v>
      </c>
      <c r="N1737" t="s">
        <v>293</v>
      </c>
      <c r="O1737" t="s">
        <v>46</v>
      </c>
      <c r="P1737" t="s">
        <v>294</v>
      </c>
      <c r="Q1737" t="s">
        <v>1828</v>
      </c>
      <c r="S1737">
        <v>49.5</v>
      </c>
      <c r="T1737">
        <v>0.68</v>
      </c>
      <c r="U1737">
        <v>11.4</v>
      </c>
      <c r="W1737">
        <v>3.86</v>
      </c>
      <c r="Y1737">
        <v>6.36</v>
      </c>
      <c r="AB1737">
        <v>0.19</v>
      </c>
      <c r="AC1737">
        <v>13.8</v>
      </c>
      <c r="AD1737">
        <v>9.59</v>
      </c>
      <c r="AE1737">
        <v>0.94</v>
      </c>
      <c r="AF1737">
        <v>1.99</v>
      </c>
      <c r="AG1737">
        <v>0.2</v>
      </c>
      <c r="AI1737">
        <v>1.06</v>
      </c>
      <c r="AL1737" s="11">
        <f t="shared" ref="AL1737:AL1800" si="108">IF(AND(J1737="VOLCANIC_ARC",OR(Q1737="BASALT",Q1737="BASALTIC ANDESITE",Q1737="GABBRO",Q1737="PICRITE",Q1737="TRACHYBASALT")),1,0)</f>
        <v>1</v>
      </c>
      <c r="AM1737" s="12">
        <f t="shared" ref="AM1737:AM1800" si="109">IF(AND(J1737="VOLCANIC_ARC",OR(Q1737="ANDESITE",Q1737="TRACHYANDESITE",Q1737="DACITE",Q1737="RHYODACITE",Q1737="RHYOLITE")),1,0)</f>
        <v>0</v>
      </c>
      <c r="AN1737" s="12">
        <f t="shared" ref="AN1737:AN1800" si="110">IF(AND(Q1737="TEPHRA",S1737&lt;57),1,0)</f>
        <v>0</v>
      </c>
      <c r="AO1737" s="13">
        <f t="shared" ref="AO1737:AO1800" si="111">IF(AND(Q1737="TEPHRA",S1737&gt;=57),1,0)</f>
        <v>0</v>
      </c>
    </row>
    <row r="1738" spans="1:41" x14ac:dyDescent="0.25">
      <c r="A1738" t="s">
        <v>1921</v>
      </c>
      <c r="C1738" t="s">
        <v>43</v>
      </c>
      <c r="D1738" t="s">
        <v>1827</v>
      </c>
      <c r="E1738">
        <v>-8.4688999999999997</v>
      </c>
      <c r="F1738">
        <v>157.828</v>
      </c>
      <c r="G1738">
        <v>1E-4</v>
      </c>
      <c r="J1738" t="s">
        <v>3</v>
      </c>
      <c r="N1738" t="s">
        <v>421</v>
      </c>
      <c r="O1738" t="s">
        <v>46</v>
      </c>
      <c r="P1738" t="s">
        <v>294</v>
      </c>
      <c r="Q1738" t="s">
        <v>1828</v>
      </c>
      <c r="S1738">
        <v>47.7</v>
      </c>
      <c r="T1738">
        <v>0.41</v>
      </c>
      <c r="U1738">
        <v>8.64</v>
      </c>
      <c r="W1738">
        <v>3.65</v>
      </c>
      <c r="Y1738">
        <v>6.53</v>
      </c>
      <c r="AB1738">
        <v>0.18</v>
      </c>
      <c r="AC1738">
        <v>22.3</v>
      </c>
      <c r="AD1738">
        <v>8.41</v>
      </c>
      <c r="AE1738">
        <v>1.38</v>
      </c>
      <c r="AF1738">
        <v>0.85</v>
      </c>
      <c r="AG1738">
        <v>0.17</v>
      </c>
      <c r="AL1738" s="11">
        <f t="shared" si="108"/>
        <v>1</v>
      </c>
      <c r="AM1738" s="12">
        <f t="shared" si="109"/>
        <v>0</v>
      </c>
      <c r="AN1738" s="12">
        <f t="shared" si="110"/>
        <v>0</v>
      </c>
      <c r="AO1738" s="13">
        <f t="shared" si="111"/>
        <v>0</v>
      </c>
    </row>
    <row r="1739" spans="1:41" x14ac:dyDescent="0.25">
      <c r="A1739" t="s">
        <v>1922</v>
      </c>
      <c r="C1739" t="s">
        <v>43</v>
      </c>
      <c r="D1739" t="s">
        <v>1827</v>
      </c>
      <c r="E1739">
        <v>-8.4688999999999997</v>
      </c>
      <c r="F1739">
        <v>157.828</v>
      </c>
      <c r="G1739">
        <v>1E-4</v>
      </c>
      <c r="J1739" t="s">
        <v>3</v>
      </c>
      <c r="N1739" t="s">
        <v>293</v>
      </c>
      <c r="O1739" t="s">
        <v>46</v>
      </c>
      <c r="P1739" t="s">
        <v>294</v>
      </c>
      <c r="Q1739" t="s">
        <v>295</v>
      </c>
      <c r="S1739">
        <v>48.5</v>
      </c>
      <c r="T1739">
        <v>0.48</v>
      </c>
      <c r="U1739">
        <v>16.3</v>
      </c>
      <c r="W1739">
        <v>3.35</v>
      </c>
      <c r="Y1739">
        <v>4.99</v>
      </c>
      <c r="AB1739">
        <v>0.14000000000000001</v>
      </c>
      <c r="AC1739">
        <v>11.6</v>
      </c>
      <c r="AD1739">
        <v>11.9</v>
      </c>
      <c r="AE1739">
        <v>1.94</v>
      </c>
      <c r="AF1739">
        <v>0.72</v>
      </c>
      <c r="AG1739">
        <v>0.23</v>
      </c>
      <c r="AI1739">
        <v>0.14000000000000001</v>
      </c>
      <c r="AL1739" s="11">
        <f t="shared" si="108"/>
        <v>1</v>
      </c>
      <c r="AM1739" s="12">
        <f t="shared" si="109"/>
        <v>0</v>
      </c>
      <c r="AN1739" s="12">
        <f t="shared" si="110"/>
        <v>0</v>
      </c>
      <c r="AO1739" s="13">
        <f t="shared" si="111"/>
        <v>0</v>
      </c>
    </row>
    <row r="1740" spans="1:41" x14ac:dyDescent="0.25">
      <c r="A1740" t="s">
        <v>1923</v>
      </c>
      <c r="C1740" t="s">
        <v>43</v>
      </c>
      <c r="D1740" t="s">
        <v>1827</v>
      </c>
      <c r="E1740">
        <v>-8.4688999999999997</v>
      </c>
      <c r="F1740">
        <v>157.828</v>
      </c>
      <c r="G1740">
        <v>1E-4</v>
      </c>
      <c r="J1740" t="s">
        <v>3</v>
      </c>
      <c r="N1740" t="s">
        <v>293</v>
      </c>
      <c r="O1740" t="s">
        <v>46</v>
      </c>
      <c r="P1740" t="s">
        <v>294</v>
      </c>
      <c r="Q1740" t="s">
        <v>1828</v>
      </c>
      <c r="S1740">
        <v>46.8</v>
      </c>
      <c r="T1740">
        <v>0.37</v>
      </c>
      <c r="U1740">
        <v>7.87</v>
      </c>
      <c r="W1740">
        <v>4.34</v>
      </c>
      <c r="Y1740">
        <v>5.82</v>
      </c>
      <c r="AB1740">
        <v>0.19</v>
      </c>
      <c r="AC1740">
        <v>24.1</v>
      </c>
      <c r="AD1740">
        <v>8.0299999999999994</v>
      </c>
      <c r="AE1740">
        <v>1.2</v>
      </c>
      <c r="AF1740">
        <v>0.72</v>
      </c>
      <c r="AG1740">
        <v>0.15</v>
      </c>
      <c r="AI1740">
        <v>0.59</v>
      </c>
      <c r="AL1740" s="11">
        <f t="shared" si="108"/>
        <v>1</v>
      </c>
      <c r="AM1740" s="12">
        <f t="shared" si="109"/>
        <v>0</v>
      </c>
      <c r="AN1740" s="12">
        <f t="shared" si="110"/>
        <v>0</v>
      </c>
      <c r="AO1740" s="13">
        <f t="shared" si="111"/>
        <v>0</v>
      </c>
    </row>
    <row r="1741" spans="1:41" x14ac:dyDescent="0.25">
      <c r="A1741" t="s">
        <v>1924</v>
      </c>
      <c r="C1741" t="s">
        <v>43</v>
      </c>
      <c r="D1741" t="s">
        <v>1827</v>
      </c>
      <c r="E1741">
        <v>-8.5389999999999997</v>
      </c>
      <c r="F1741">
        <v>158.333</v>
      </c>
      <c r="G1741">
        <v>1E-4</v>
      </c>
      <c r="J1741" t="s">
        <v>3</v>
      </c>
      <c r="N1741" t="s">
        <v>293</v>
      </c>
      <c r="O1741" t="s">
        <v>46</v>
      </c>
      <c r="P1741" t="s">
        <v>294</v>
      </c>
      <c r="Q1741" t="s">
        <v>1828</v>
      </c>
      <c r="S1741">
        <v>49.9</v>
      </c>
      <c r="T1741">
        <v>0.8</v>
      </c>
      <c r="U1741">
        <v>14.8</v>
      </c>
      <c r="W1741">
        <v>5.16</v>
      </c>
      <c r="Y1741">
        <v>4.92</v>
      </c>
      <c r="AB1741">
        <v>0.18</v>
      </c>
      <c r="AC1741">
        <v>7.07</v>
      </c>
      <c r="AD1741">
        <v>10.9</v>
      </c>
      <c r="AE1741">
        <v>2.0099999999999998</v>
      </c>
      <c r="AF1741">
        <v>2.4500000000000002</v>
      </c>
      <c r="AG1741">
        <v>0.32</v>
      </c>
      <c r="AI1741">
        <v>0.59</v>
      </c>
      <c r="AL1741" s="11">
        <f t="shared" si="108"/>
        <v>1</v>
      </c>
      <c r="AM1741" s="12">
        <f t="shared" si="109"/>
        <v>0</v>
      </c>
      <c r="AN1741" s="12">
        <f t="shared" si="110"/>
        <v>0</v>
      </c>
      <c r="AO1741" s="13">
        <f t="shared" si="111"/>
        <v>0</v>
      </c>
    </row>
    <row r="1742" spans="1:41" x14ac:dyDescent="0.25">
      <c r="A1742" t="s">
        <v>1925</v>
      </c>
      <c r="C1742" t="s">
        <v>43</v>
      </c>
      <c r="D1742" t="s">
        <v>1827</v>
      </c>
      <c r="E1742">
        <v>-8.5389999999999997</v>
      </c>
      <c r="F1742">
        <v>158.333</v>
      </c>
      <c r="G1742">
        <v>1E-4</v>
      </c>
      <c r="J1742" t="s">
        <v>3</v>
      </c>
      <c r="N1742" t="s">
        <v>293</v>
      </c>
      <c r="O1742" t="s">
        <v>46</v>
      </c>
      <c r="P1742" t="s">
        <v>294</v>
      </c>
      <c r="Q1742" t="s">
        <v>295</v>
      </c>
      <c r="S1742">
        <v>49.1</v>
      </c>
      <c r="T1742">
        <v>0.77</v>
      </c>
      <c r="U1742">
        <v>14.2</v>
      </c>
      <c r="W1742">
        <v>5.22</v>
      </c>
      <c r="Y1742">
        <v>5.43</v>
      </c>
      <c r="AB1742">
        <v>0.17</v>
      </c>
      <c r="AC1742">
        <v>7.84</v>
      </c>
      <c r="AD1742">
        <v>12.1</v>
      </c>
      <c r="AE1742">
        <v>2.42</v>
      </c>
      <c r="AF1742">
        <v>1.74</v>
      </c>
      <c r="AG1742">
        <v>0.32</v>
      </c>
      <c r="AI1742">
        <v>0.59</v>
      </c>
      <c r="AL1742" s="11">
        <f t="shared" si="108"/>
        <v>1</v>
      </c>
      <c r="AM1742" s="12">
        <f t="shared" si="109"/>
        <v>0</v>
      </c>
      <c r="AN1742" s="12">
        <f t="shared" si="110"/>
        <v>0</v>
      </c>
      <c r="AO1742" s="13">
        <f t="shared" si="111"/>
        <v>0</v>
      </c>
    </row>
    <row r="1743" spans="1:41" x14ac:dyDescent="0.25">
      <c r="A1743" t="s">
        <v>1926</v>
      </c>
      <c r="C1743" t="s">
        <v>43</v>
      </c>
      <c r="D1743" t="s">
        <v>1827</v>
      </c>
      <c r="E1743">
        <v>-8.5389999999999997</v>
      </c>
      <c r="F1743">
        <v>158.333</v>
      </c>
      <c r="G1743">
        <v>1E-4</v>
      </c>
      <c r="J1743" t="s">
        <v>3</v>
      </c>
      <c r="N1743" t="s">
        <v>293</v>
      </c>
      <c r="O1743" t="s">
        <v>46</v>
      </c>
      <c r="P1743" t="s">
        <v>294</v>
      </c>
      <c r="Q1743" t="s">
        <v>295</v>
      </c>
      <c r="S1743">
        <v>47.7</v>
      </c>
      <c r="T1743">
        <v>0.45</v>
      </c>
      <c r="U1743">
        <v>16.3</v>
      </c>
      <c r="W1743">
        <v>3.49</v>
      </c>
      <c r="Y1743">
        <v>4.63</v>
      </c>
      <c r="AB1743">
        <v>0.14000000000000001</v>
      </c>
      <c r="AC1743">
        <v>12.1</v>
      </c>
      <c r="AD1743">
        <v>11.4</v>
      </c>
      <c r="AE1743">
        <v>1.86</v>
      </c>
      <c r="AF1743">
        <v>0.72</v>
      </c>
      <c r="AG1743">
        <v>0.22</v>
      </c>
      <c r="AI1743">
        <v>0.02</v>
      </c>
      <c r="AL1743" s="11">
        <f t="shared" si="108"/>
        <v>1</v>
      </c>
      <c r="AM1743" s="12">
        <f t="shared" si="109"/>
        <v>0</v>
      </c>
      <c r="AN1743" s="12">
        <f t="shared" si="110"/>
        <v>0</v>
      </c>
      <c r="AO1743" s="13">
        <f t="shared" si="111"/>
        <v>0</v>
      </c>
    </row>
    <row r="1744" spans="1:41" x14ac:dyDescent="0.25">
      <c r="A1744" t="s">
        <v>1927</v>
      </c>
      <c r="C1744" t="s">
        <v>43</v>
      </c>
      <c r="D1744" t="s">
        <v>1827</v>
      </c>
      <c r="E1744">
        <v>-8.6300000000000008</v>
      </c>
      <c r="F1744">
        <v>158</v>
      </c>
      <c r="G1744">
        <v>0.1</v>
      </c>
      <c r="J1744" t="s">
        <v>3</v>
      </c>
      <c r="N1744" t="s">
        <v>293</v>
      </c>
      <c r="O1744" t="s">
        <v>46</v>
      </c>
      <c r="P1744" t="s">
        <v>294</v>
      </c>
      <c r="Q1744" t="s">
        <v>295</v>
      </c>
      <c r="S1744">
        <v>44.4</v>
      </c>
      <c r="T1744">
        <v>0.37</v>
      </c>
      <c r="U1744">
        <v>8.26</v>
      </c>
      <c r="W1744">
        <v>4.3600000000000003</v>
      </c>
      <c r="Y1744">
        <v>5.56</v>
      </c>
      <c r="AB1744">
        <v>0.18</v>
      </c>
      <c r="AC1744">
        <v>22.5</v>
      </c>
      <c r="AD1744">
        <v>8.4700000000000006</v>
      </c>
      <c r="AE1744">
        <v>0.38</v>
      </c>
      <c r="AF1744">
        <v>0.76</v>
      </c>
      <c r="AG1744">
        <v>0.13</v>
      </c>
      <c r="AI1744">
        <v>4.4000000000000004</v>
      </c>
      <c r="AL1744" s="11">
        <f t="shared" si="108"/>
        <v>1</v>
      </c>
      <c r="AM1744" s="12">
        <f t="shared" si="109"/>
        <v>0</v>
      </c>
      <c r="AN1744" s="12">
        <f t="shared" si="110"/>
        <v>0</v>
      </c>
      <c r="AO1744" s="13">
        <f t="shared" si="111"/>
        <v>0</v>
      </c>
    </row>
    <row r="1745" spans="1:41" x14ac:dyDescent="0.25">
      <c r="A1745" t="s">
        <v>1928</v>
      </c>
      <c r="C1745" t="s">
        <v>43</v>
      </c>
      <c r="D1745" t="s">
        <v>1827</v>
      </c>
      <c r="E1745">
        <v>-8.6300000000000008</v>
      </c>
      <c r="F1745">
        <v>158</v>
      </c>
      <c r="G1745">
        <v>0.1</v>
      </c>
      <c r="J1745" t="s">
        <v>3</v>
      </c>
      <c r="N1745" t="s">
        <v>293</v>
      </c>
      <c r="O1745" t="s">
        <v>46</v>
      </c>
      <c r="P1745" t="s">
        <v>294</v>
      </c>
      <c r="Q1745" t="s">
        <v>295</v>
      </c>
      <c r="S1745">
        <v>52.6</v>
      </c>
      <c r="T1745">
        <v>0.36</v>
      </c>
      <c r="U1745">
        <v>18.100000000000001</v>
      </c>
      <c r="W1745">
        <v>4.1100000000000003</v>
      </c>
      <c r="Y1745">
        <v>5.03</v>
      </c>
      <c r="AB1745">
        <v>0.26</v>
      </c>
      <c r="AC1745">
        <v>3.64</v>
      </c>
      <c r="AD1745">
        <v>9.14</v>
      </c>
      <c r="AE1745">
        <v>3.24</v>
      </c>
      <c r="AF1745">
        <v>1.27</v>
      </c>
      <c r="AG1745">
        <v>0.19</v>
      </c>
      <c r="AI1745">
        <v>1.03</v>
      </c>
      <c r="AL1745" s="11">
        <f t="shared" si="108"/>
        <v>1</v>
      </c>
      <c r="AM1745" s="12">
        <f t="shared" si="109"/>
        <v>0</v>
      </c>
      <c r="AN1745" s="12">
        <f t="shared" si="110"/>
        <v>0</v>
      </c>
      <c r="AO1745" s="13">
        <f t="shared" si="111"/>
        <v>0</v>
      </c>
    </row>
    <row r="1746" spans="1:41" x14ac:dyDescent="0.25">
      <c r="A1746" t="s">
        <v>1929</v>
      </c>
      <c r="C1746" t="s">
        <v>43</v>
      </c>
      <c r="D1746" t="s">
        <v>1827</v>
      </c>
      <c r="E1746">
        <v>-8.6300000000000008</v>
      </c>
      <c r="F1746">
        <v>158</v>
      </c>
      <c r="G1746">
        <v>0.1</v>
      </c>
      <c r="J1746" t="s">
        <v>3</v>
      </c>
      <c r="N1746" t="s">
        <v>293</v>
      </c>
      <c r="O1746" t="s">
        <v>46</v>
      </c>
      <c r="P1746" t="s">
        <v>294</v>
      </c>
      <c r="Q1746" t="s">
        <v>295</v>
      </c>
      <c r="S1746">
        <v>51.9</v>
      </c>
      <c r="T1746">
        <v>0.68</v>
      </c>
      <c r="U1746">
        <v>17.2</v>
      </c>
      <c r="W1746">
        <v>4.7699999999999996</v>
      </c>
      <c r="Y1746">
        <v>4.0599999999999996</v>
      </c>
      <c r="AB1746">
        <v>0.24</v>
      </c>
      <c r="AC1746">
        <v>4.18</v>
      </c>
      <c r="AD1746">
        <v>8.75</v>
      </c>
      <c r="AE1746">
        <v>1.92</v>
      </c>
      <c r="AF1746">
        <v>3.06</v>
      </c>
      <c r="AG1746">
        <v>0.35</v>
      </c>
      <c r="AI1746">
        <v>1.91</v>
      </c>
      <c r="AL1746" s="11">
        <f t="shared" si="108"/>
        <v>1</v>
      </c>
      <c r="AM1746" s="12">
        <f t="shared" si="109"/>
        <v>0</v>
      </c>
      <c r="AN1746" s="12">
        <f t="shared" si="110"/>
        <v>0</v>
      </c>
      <c r="AO1746" s="13">
        <f t="shared" si="111"/>
        <v>0</v>
      </c>
    </row>
    <row r="1747" spans="1:41" x14ac:dyDescent="0.25">
      <c r="A1747" t="s">
        <v>1930</v>
      </c>
      <c r="C1747" t="s">
        <v>43</v>
      </c>
      <c r="D1747" t="s">
        <v>1931</v>
      </c>
      <c r="E1747">
        <v>-8.1094000000000008</v>
      </c>
      <c r="F1747">
        <v>156.84200000000001</v>
      </c>
      <c r="G1747">
        <v>1E-4</v>
      </c>
      <c r="J1747" t="s">
        <v>3</v>
      </c>
      <c r="N1747" t="s">
        <v>293</v>
      </c>
      <c r="O1747" t="s">
        <v>46</v>
      </c>
      <c r="P1747" t="s">
        <v>294</v>
      </c>
      <c r="Q1747" t="s">
        <v>295</v>
      </c>
      <c r="S1747">
        <v>46.7</v>
      </c>
      <c r="T1747">
        <v>0.66</v>
      </c>
      <c r="U1747">
        <v>15.2</v>
      </c>
      <c r="W1747">
        <v>3.19</v>
      </c>
      <c r="Y1747">
        <v>5.78</v>
      </c>
      <c r="AB1747">
        <v>0.22</v>
      </c>
      <c r="AC1747">
        <v>11</v>
      </c>
      <c r="AD1747">
        <v>12.9</v>
      </c>
      <c r="AE1747">
        <v>1.1200000000000001</v>
      </c>
      <c r="AF1747">
        <v>7.0000000000000007E-2</v>
      </c>
      <c r="AG1747">
        <v>0.06</v>
      </c>
      <c r="AI1747">
        <v>2.33</v>
      </c>
      <c r="AL1747" s="11">
        <f t="shared" si="108"/>
        <v>1</v>
      </c>
      <c r="AM1747" s="12">
        <f t="shared" si="109"/>
        <v>0</v>
      </c>
      <c r="AN1747" s="12">
        <f t="shared" si="110"/>
        <v>0</v>
      </c>
      <c r="AO1747" s="13">
        <f t="shared" si="111"/>
        <v>0</v>
      </c>
    </row>
    <row r="1748" spans="1:41" x14ac:dyDescent="0.25">
      <c r="A1748" t="s">
        <v>1932</v>
      </c>
      <c r="C1748" t="s">
        <v>43</v>
      </c>
      <c r="D1748" t="s">
        <v>1931</v>
      </c>
      <c r="E1748">
        <v>-7.7016</v>
      </c>
      <c r="F1748">
        <v>156.536</v>
      </c>
      <c r="G1748">
        <v>1E-4</v>
      </c>
      <c r="J1748" t="s">
        <v>3</v>
      </c>
      <c r="N1748" t="s">
        <v>293</v>
      </c>
      <c r="O1748" t="s">
        <v>46</v>
      </c>
      <c r="P1748" t="s">
        <v>341</v>
      </c>
      <c r="Q1748" t="s">
        <v>386</v>
      </c>
      <c r="S1748">
        <v>58</v>
      </c>
      <c r="T1748">
        <v>0.74</v>
      </c>
      <c r="U1748">
        <v>16.899999999999999</v>
      </c>
      <c r="W1748">
        <v>3.91</v>
      </c>
      <c r="Y1748">
        <v>2.83</v>
      </c>
      <c r="AB1748">
        <v>0.12</v>
      </c>
      <c r="AC1748">
        <v>3.1</v>
      </c>
      <c r="AD1748">
        <v>7.05</v>
      </c>
      <c r="AE1748">
        <v>3.53</v>
      </c>
      <c r="AF1748">
        <v>1.54</v>
      </c>
      <c r="AG1748">
        <v>0.23</v>
      </c>
      <c r="AI1748">
        <v>0.3</v>
      </c>
      <c r="AL1748" s="11">
        <f t="shared" si="108"/>
        <v>0</v>
      </c>
      <c r="AM1748" s="12">
        <f t="shared" si="109"/>
        <v>1</v>
      </c>
      <c r="AN1748" s="12">
        <f t="shared" si="110"/>
        <v>0</v>
      </c>
      <c r="AO1748" s="13">
        <f t="shared" si="111"/>
        <v>0</v>
      </c>
    </row>
    <row r="1749" spans="1:41" x14ac:dyDescent="0.25">
      <c r="A1749" t="s">
        <v>1933</v>
      </c>
      <c r="C1749" t="s">
        <v>43</v>
      </c>
      <c r="D1749" t="s">
        <v>1931</v>
      </c>
      <c r="E1749">
        <v>-8.0875000000000004</v>
      </c>
      <c r="F1749">
        <v>156.84200000000001</v>
      </c>
      <c r="G1749">
        <v>1E-4</v>
      </c>
      <c r="J1749" t="s">
        <v>3</v>
      </c>
      <c r="N1749" t="s">
        <v>293</v>
      </c>
      <c r="O1749" t="s">
        <v>46</v>
      </c>
      <c r="P1749" t="s">
        <v>294</v>
      </c>
      <c r="Q1749" t="s">
        <v>295</v>
      </c>
      <c r="S1749">
        <v>50.6</v>
      </c>
      <c r="T1749">
        <v>0.62</v>
      </c>
      <c r="U1749">
        <v>16.399999999999999</v>
      </c>
      <c r="W1749">
        <v>4.83</v>
      </c>
      <c r="Y1749">
        <v>4.46</v>
      </c>
      <c r="AB1749">
        <v>0.19</v>
      </c>
      <c r="AC1749">
        <v>5.77</v>
      </c>
      <c r="AD1749">
        <v>10.199999999999999</v>
      </c>
      <c r="AE1749">
        <v>2.77</v>
      </c>
      <c r="AF1749">
        <v>2.17</v>
      </c>
      <c r="AG1749">
        <v>0.36</v>
      </c>
      <c r="AI1749">
        <v>1.45</v>
      </c>
      <c r="AL1749" s="11">
        <f t="shared" si="108"/>
        <v>1</v>
      </c>
      <c r="AM1749" s="12">
        <f t="shared" si="109"/>
        <v>0</v>
      </c>
      <c r="AN1749" s="12">
        <f t="shared" si="110"/>
        <v>0</v>
      </c>
      <c r="AO1749" s="13">
        <f t="shared" si="111"/>
        <v>0</v>
      </c>
    </row>
    <row r="1750" spans="1:41" x14ac:dyDescent="0.25">
      <c r="A1750" t="s">
        <v>1934</v>
      </c>
      <c r="C1750" t="s">
        <v>43</v>
      </c>
      <c r="D1750" t="s">
        <v>1931</v>
      </c>
      <c r="E1750">
        <v>-8.0380000000000003</v>
      </c>
      <c r="F1750">
        <v>156.95599999999999</v>
      </c>
      <c r="G1750">
        <v>1E-4</v>
      </c>
      <c r="J1750" t="s">
        <v>3</v>
      </c>
      <c r="N1750" t="s">
        <v>293</v>
      </c>
      <c r="O1750" t="s">
        <v>46</v>
      </c>
      <c r="P1750" t="s">
        <v>341</v>
      </c>
      <c r="Q1750" t="s">
        <v>342</v>
      </c>
      <c r="S1750">
        <v>53.4</v>
      </c>
      <c r="T1750">
        <v>0.82</v>
      </c>
      <c r="U1750">
        <v>16.100000000000001</v>
      </c>
      <c r="W1750">
        <v>3.75</v>
      </c>
      <c r="Y1750">
        <v>5.0199999999999996</v>
      </c>
      <c r="AB1750">
        <v>0.16</v>
      </c>
      <c r="AC1750">
        <v>6.18</v>
      </c>
      <c r="AD1750">
        <v>10.1</v>
      </c>
      <c r="AE1750">
        <v>3.03</v>
      </c>
      <c r="AF1750">
        <v>1.26</v>
      </c>
      <c r="AG1750">
        <v>0.24</v>
      </c>
      <c r="AI1750">
        <v>0.03</v>
      </c>
      <c r="AL1750" s="11">
        <f t="shared" si="108"/>
        <v>1</v>
      </c>
      <c r="AM1750" s="12">
        <f t="shared" si="109"/>
        <v>0</v>
      </c>
      <c r="AN1750" s="12">
        <f t="shared" si="110"/>
        <v>0</v>
      </c>
      <c r="AO1750" s="13">
        <f t="shared" si="111"/>
        <v>0</v>
      </c>
    </row>
    <row r="1751" spans="1:41" x14ac:dyDescent="0.25">
      <c r="A1751" t="s">
        <v>1935</v>
      </c>
      <c r="C1751" t="s">
        <v>43</v>
      </c>
      <c r="D1751" t="s">
        <v>1931</v>
      </c>
      <c r="E1751">
        <v>-8.0207999999999995</v>
      </c>
      <c r="F1751">
        <v>156.958</v>
      </c>
      <c r="G1751">
        <v>1E-4</v>
      </c>
      <c r="J1751" t="s">
        <v>3</v>
      </c>
      <c r="N1751" t="s">
        <v>293</v>
      </c>
      <c r="O1751" t="s">
        <v>46</v>
      </c>
      <c r="P1751" t="s">
        <v>341</v>
      </c>
      <c r="Q1751" t="s">
        <v>342</v>
      </c>
      <c r="S1751">
        <v>55.5</v>
      </c>
      <c r="T1751">
        <v>0.73</v>
      </c>
      <c r="U1751">
        <v>18</v>
      </c>
      <c r="W1751">
        <v>3.49</v>
      </c>
      <c r="Y1751">
        <v>3.78</v>
      </c>
      <c r="AB1751">
        <v>0.13</v>
      </c>
      <c r="AC1751">
        <v>3.27</v>
      </c>
      <c r="AD1751">
        <v>7.23</v>
      </c>
      <c r="AE1751">
        <v>4.1900000000000004</v>
      </c>
      <c r="AF1751">
        <v>1.61</v>
      </c>
      <c r="AG1751">
        <v>0.36</v>
      </c>
      <c r="AI1751">
        <v>0.63</v>
      </c>
      <c r="AL1751" s="11">
        <f t="shared" si="108"/>
        <v>1</v>
      </c>
      <c r="AM1751" s="12">
        <f t="shared" si="109"/>
        <v>0</v>
      </c>
      <c r="AN1751" s="12">
        <f t="shared" si="110"/>
        <v>0</v>
      </c>
      <c r="AO1751" s="13">
        <f t="shared" si="111"/>
        <v>0</v>
      </c>
    </row>
    <row r="1752" spans="1:41" x14ac:dyDescent="0.25">
      <c r="A1752" t="s">
        <v>1936</v>
      </c>
      <c r="C1752" t="s">
        <v>43</v>
      </c>
      <c r="D1752" t="s">
        <v>1931</v>
      </c>
      <c r="E1752">
        <v>-8.3367000000000004</v>
      </c>
      <c r="F1752">
        <v>157.60499999999999</v>
      </c>
      <c r="G1752">
        <v>1E-4</v>
      </c>
      <c r="J1752" t="s">
        <v>3</v>
      </c>
      <c r="N1752" t="s">
        <v>293</v>
      </c>
      <c r="O1752" t="s">
        <v>46</v>
      </c>
      <c r="P1752" t="s">
        <v>294</v>
      </c>
      <c r="Q1752" t="s">
        <v>295</v>
      </c>
      <c r="S1752">
        <v>47.5</v>
      </c>
      <c r="T1752">
        <v>0.46</v>
      </c>
      <c r="U1752">
        <v>16.5</v>
      </c>
      <c r="W1752">
        <v>3.66</v>
      </c>
      <c r="Y1752">
        <v>4.96</v>
      </c>
      <c r="AB1752">
        <v>0.16</v>
      </c>
      <c r="AC1752">
        <v>10.6</v>
      </c>
      <c r="AD1752">
        <v>11.9</v>
      </c>
      <c r="AE1752">
        <v>1.79</v>
      </c>
      <c r="AF1752">
        <v>0.69</v>
      </c>
      <c r="AG1752">
        <v>0.21</v>
      </c>
      <c r="AI1752">
        <v>1.29</v>
      </c>
      <c r="AL1752" s="11">
        <f t="shared" si="108"/>
        <v>1</v>
      </c>
      <c r="AM1752" s="12">
        <f t="shared" si="109"/>
        <v>0</v>
      </c>
      <c r="AN1752" s="12">
        <f t="shared" si="110"/>
        <v>0</v>
      </c>
      <c r="AO1752" s="13">
        <f t="shared" si="111"/>
        <v>0</v>
      </c>
    </row>
    <row r="1753" spans="1:41" x14ac:dyDescent="0.25">
      <c r="A1753" t="s">
        <v>1937</v>
      </c>
      <c r="C1753" t="s">
        <v>43</v>
      </c>
      <c r="D1753" t="s">
        <v>1931</v>
      </c>
      <c r="E1753">
        <v>-8.6239000000000008</v>
      </c>
      <c r="F1753">
        <v>157.328</v>
      </c>
      <c r="G1753">
        <v>1E-4</v>
      </c>
      <c r="J1753" t="s">
        <v>3</v>
      </c>
      <c r="N1753" t="s">
        <v>293</v>
      </c>
      <c r="O1753" t="s">
        <v>46</v>
      </c>
      <c r="P1753" t="s">
        <v>341</v>
      </c>
      <c r="Q1753" t="s">
        <v>386</v>
      </c>
      <c r="S1753">
        <v>56.4</v>
      </c>
      <c r="T1753">
        <v>1.04</v>
      </c>
      <c r="U1753">
        <v>16.399999999999999</v>
      </c>
      <c r="W1753">
        <v>4.74</v>
      </c>
      <c r="Y1753">
        <v>2.88</v>
      </c>
      <c r="AB1753">
        <v>0.09</v>
      </c>
      <c r="AC1753">
        <v>2.6</v>
      </c>
      <c r="AD1753">
        <v>5.89</v>
      </c>
      <c r="AE1753">
        <v>4.08</v>
      </c>
      <c r="AF1753">
        <v>3.09</v>
      </c>
      <c r="AG1753">
        <v>0.62</v>
      </c>
      <c r="AI1753">
        <v>1.03</v>
      </c>
      <c r="AL1753" s="11">
        <f t="shared" si="108"/>
        <v>0</v>
      </c>
      <c r="AM1753" s="12">
        <f t="shared" si="109"/>
        <v>1</v>
      </c>
      <c r="AN1753" s="12">
        <f t="shared" si="110"/>
        <v>0</v>
      </c>
      <c r="AO1753" s="13">
        <f t="shared" si="111"/>
        <v>0</v>
      </c>
    </row>
    <row r="1754" spans="1:41" x14ac:dyDescent="0.25">
      <c r="A1754" t="s">
        <v>1938</v>
      </c>
      <c r="C1754" t="s">
        <v>43</v>
      </c>
      <c r="D1754" t="s">
        <v>1931</v>
      </c>
      <c r="E1754">
        <v>-8.6239000000000008</v>
      </c>
      <c r="F1754">
        <v>157.328</v>
      </c>
      <c r="G1754">
        <v>1E-4</v>
      </c>
      <c r="J1754" t="s">
        <v>3</v>
      </c>
      <c r="N1754" t="s">
        <v>293</v>
      </c>
      <c r="O1754" t="s">
        <v>46</v>
      </c>
      <c r="P1754" t="s">
        <v>341</v>
      </c>
      <c r="Q1754" t="s">
        <v>342</v>
      </c>
      <c r="S1754">
        <v>52.2</v>
      </c>
      <c r="T1754">
        <v>0.73</v>
      </c>
      <c r="U1754">
        <v>19.399999999999999</v>
      </c>
      <c r="W1754">
        <v>4.04</v>
      </c>
      <c r="Y1754">
        <v>3.08</v>
      </c>
      <c r="AB1754">
        <v>0.11</v>
      </c>
      <c r="AC1754">
        <v>3.25</v>
      </c>
      <c r="AD1754">
        <v>9.31</v>
      </c>
      <c r="AE1754">
        <v>3.57</v>
      </c>
      <c r="AF1754">
        <v>1.59</v>
      </c>
      <c r="AG1754">
        <v>0.35</v>
      </c>
      <c r="AI1754">
        <v>0.95</v>
      </c>
      <c r="AL1754" s="11">
        <f t="shared" si="108"/>
        <v>1</v>
      </c>
      <c r="AM1754" s="12">
        <f t="shared" si="109"/>
        <v>0</v>
      </c>
      <c r="AN1754" s="12">
        <f t="shared" si="110"/>
        <v>0</v>
      </c>
      <c r="AO1754" s="13">
        <f t="shared" si="111"/>
        <v>0</v>
      </c>
    </row>
    <row r="1755" spans="1:41" x14ac:dyDescent="0.25">
      <c r="A1755" t="s">
        <v>1939</v>
      </c>
      <c r="C1755" t="s">
        <v>43</v>
      </c>
      <c r="D1755" t="s">
        <v>1931</v>
      </c>
      <c r="E1755">
        <v>-8.4918999999999993</v>
      </c>
      <c r="F1755">
        <v>157.40799999999999</v>
      </c>
      <c r="G1755">
        <v>1E-4</v>
      </c>
      <c r="J1755" t="s">
        <v>3</v>
      </c>
      <c r="N1755" t="s">
        <v>293</v>
      </c>
      <c r="O1755" t="s">
        <v>46</v>
      </c>
      <c r="P1755" t="s">
        <v>341</v>
      </c>
      <c r="Q1755" t="s">
        <v>342</v>
      </c>
      <c r="S1755">
        <v>52.3</v>
      </c>
      <c r="T1755">
        <v>0.7</v>
      </c>
      <c r="U1755">
        <v>17.600000000000001</v>
      </c>
      <c r="W1755">
        <v>5.34</v>
      </c>
      <c r="Y1755">
        <v>3.31</v>
      </c>
      <c r="AB1755">
        <v>0.16</v>
      </c>
      <c r="AC1755">
        <v>4.33</v>
      </c>
      <c r="AD1755">
        <v>8.82</v>
      </c>
      <c r="AE1755">
        <v>3.49</v>
      </c>
      <c r="AF1755">
        <v>2.39</v>
      </c>
      <c r="AG1755">
        <v>0.28000000000000003</v>
      </c>
      <c r="AI1755">
        <v>0.4</v>
      </c>
      <c r="AL1755" s="11">
        <f t="shared" si="108"/>
        <v>1</v>
      </c>
      <c r="AM1755" s="12">
        <f t="shared" si="109"/>
        <v>0</v>
      </c>
      <c r="AN1755" s="12">
        <f t="shared" si="110"/>
        <v>0</v>
      </c>
      <c r="AO1755" s="13">
        <f t="shared" si="111"/>
        <v>0</v>
      </c>
    </row>
    <row r="1756" spans="1:41" x14ac:dyDescent="0.25">
      <c r="A1756" t="s">
        <v>1940</v>
      </c>
      <c r="C1756" t="s">
        <v>43</v>
      </c>
      <c r="D1756" t="s">
        <v>1931</v>
      </c>
      <c r="E1756">
        <v>-8.5264000000000006</v>
      </c>
      <c r="F1756">
        <v>157.87</v>
      </c>
      <c r="G1756">
        <v>1E-4</v>
      </c>
      <c r="J1756" t="s">
        <v>3</v>
      </c>
      <c r="N1756" t="s">
        <v>293</v>
      </c>
      <c r="O1756" t="s">
        <v>46</v>
      </c>
      <c r="P1756" t="s">
        <v>341</v>
      </c>
      <c r="Q1756" t="s">
        <v>386</v>
      </c>
      <c r="S1756">
        <v>57.3</v>
      </c>
      <c r="T1756">
        <v>0.69</v>
      </c>
      <c r="U1756">
        <v>17.8</v>
      </c>
      <c r="W1756">
        <v>3.92</v>
      </c>
      <c r="Y1756">
        <v>2.2599999999999998</v>
      </c>
      <c r="AB1756">
        <v>0.15</v>
      </c>
      <c r="AC1756">
        <v>2.58</v>
      </c>
      <c r="AD1756">
        <v>6.54</v>
      </c>
      <c r="AE1756">
        <v>4.3499999999999996</v>
      </c>
      <c r="AF1756">
        <v>1.56</v>
      </c>
      <c r="AG1756">
        <v>0.28000000000000003</v>
      </c>
      <c r="AI1756">
        <v>1.52</v>
      </c>
      <c r="AL1756" s="11">
        <f t="shared" si="108"/>
        <v>0</v>
      </c>
      <c r="AM1756" s="12">
        <f t="shared" si="109"/>
        <v>1</v>
      </c>
      <c r="AN1756" s="12">
        <f t="shared" si="110"/>
        <v>0</v>
      </c>
      <c r="AO1756" s="13">
        <f t="shared" si="111"/>
        <v>0</v>
      </c>
    </row>
    <row r="1757" spans="1:41" x14ac:dyDescent="0.25">
      <c r="A1757" t="s">
        <v>1941</v>
      </c>
      <c r="C1757" t="s">
        <v>43</v>
      </c>
      <c r="D1757" t="s">
        <v>1931</v>
      </c>
      <c r="E1757">
        <v>-8.5264000000000006</v>
      </c>
      <c r="F1757">
        <v>157.87</v>
      </c>
      <c r="G1757">
        <v>1E-4</v>
      </c>
      <c r="J1757" t="s">
        <v>3</v>
      </c>
      <c r="N1757" t="s">
        <v>293</v>
      </c>
      <c r="O1757" t="s">
        <v>46</v>
      </c>
      <c r="P1757" t="s">
        <v>294</v>
      </c>
      <c r="Q1757" t="s">
        <v>295</v>
      </c>
      <c r="S1757">
        <v>48.7</v>
      </c>
      <c r="T1757">
        <v>0.95</v>
      </c>
      <c r="U1757">
        <v>17.7</v>
      </c>
      <c r="W1757">
        <v>4.9000000000000004</v>
      </c>
      <c r="Y1757">
        <v>5.21</v>
      </c>
      <c r="AB1757">
        <v>0.2</v>
      </c>
      <c r="AC1757">
        <v>5.23</v>
      </c>
      <c r="AD1757">
        <v>10</v>
      </c>
      <c r="AE1757">
        <v>2.6</v>
      </c>
      <c r="AF1757">
        <v>1.44</v>
      </c>
      <c r="AG1757">
        <v>0.27</v>
      </c>
      <c r="AI1757">
        <v>1.31</v>
      </c>
      <c r="AL1757" s="11">
        <f t="shared" si="108"/>
        <v>1</v>
      </c>
      <c r="AM1757" s="12">
        <f t="shared" si="109"/>
        <v>0</v>
      </c>
      <c r="AN1757" s="12">
        <f t="shared" si="110"/>
        <v>0</v>
      </c>
      <c r="AO1757" s="13">
        <f t="shared" si="111"/>
        <v>0</v>
      </c>
    </row>
    <row r="1758" spans="1:41" x14ac:dyDescent="0.25">
      <c r="A1758" t="s">
        <v>1942</v>
      </c>
      <c r="C1758" t="s">
        <v>43</v>
      </c>
      <c r="D1758" t="s">
        <v>1931</v>
      </c>
      <c r="E1758">
        <v>-8.5068999999999999</v>
      </c>
      <c r="F1758">
        <v>157.875</v>
      </c>
      <c r="G1758">
        <v>1E-4</v>
      </c>
      <c r="J1758" t="s">
        <v>3</v>
      </c>
      <c r="N1758" t="s">
        <v>293</v>
      </c>
      <c r="O1758" t="s">
        <v>46</v>
      </c>
      <c r="P1758" t="s">
        <v>294</v>
      </c>
      <c r="Q1758" t="s">
        <v>1828</v>
      </c>
      <c r="S1758">
        <v>45.9</v>
      </c>
      <c r="T1758">
        <v>0.33</v>
      </c>
      <c r="U1758">
        <v>6.76</v>
      </c>
      <c r="W1758">
        <v>4.54</v>
      </c>
      <c r="Y1758">
        <v>6.36</v>
      </c>
      <c r="AB1758">
        <v>0.27</v>
      </c>
      <c r="AC1758">
        <v>25.2</v>
      </c>
      <c r="AD1758">
        <v>7.49</v>
      </c>
      <c r="AE1758">
        <v>1.08</v>
      </c>
      <c r="AF1758">
        <v>0.83</v>
      </c>
      <c r="AG1758">
        <v>0.17</v>
      </c>
      <c r="AI1758">
        <v>1.22</v>
      </c>
      <c r="AL1758" s="11">
        <f t="shared" si="108"/>
        <v>1</v>
      </c>
      <c r="AM1758" s="12">
        <f t="shared" si="109"/>
        <v>0</v>
      </c>
      <c r="AN1758" s="12">
        <f t="shared" si="110"/>
        <v>0</v>
      </c>
      <c r="AO1758" s="13">
        <f t="shared" si="111"/>
        <v>0</v>
      </c>
    </row>
    <row r="1759" spans="1:41" x14ac:dyDescent="0.25">
      <c r="A1759" t="s">
        <v>1943</v>
      </c>
      <c r="C1759" t="s">
        <v>43</v>
      </c>
      <c r="D1759" t="s">
        <v>1931</v>
      </c>
      <c r="E1759">
        <v>-8.4688999999999997</v>
      </c>
      <c r="F1759">
        <v>157.828</v>
      </c>
      <c r="G1759">
        <v>1E-4</v>
      </c>
      <c r="J1759" t="s">
        <v>3</v>
      </c>
      <c r="N1759" t="s">
        <v>293</v>
      </c>
      <c r="O1759" t="s">
        <v>46</v>
      </c>
      <c r="P1759" t="s">
        <v>341</v>
      </c>
      <c r="Q1759" t="s">
        <v>342</v>
      </c>
      <c r="S1759">
        <v>53.1</v>
      </c>
      <c r="T1759">
        <v>0.67</v>
      </c>
      <c r="U1759">
        <v>17.8</v>
      </c>
      <c r="W1759">
        <v>3.98</v>
      </c>
      <c r="Y1759">
        <v>3.88</v>
      </c>
      <c r="AB1759">
        <v>0.19</v>
      </c>
      <c r="AC1759">
        <v>3.54</v>
      </c>
      <c r="AD1759">
        <v>8.26</v>
      </c>
      <c r="AE1759">
        <v>3.42</v>
      </c>
      <c r="AF1759">
        <v>1.43</v>
      </c>
      <c r="AG1759">
        <v>0.32</v>
      </c>
      <c r="AI1759">
        <v>2.2200000000000002</v>
      </c>
      <c r="AL1759" s="11">
        <f t="shared" si="108"/>
        <v>1</v>
      </c>
      <c r="AM1759" s="12">
        <f t="shared" si="109"/>
        <v>0</v>
      </c>
      <c r="AN1759" s="12">
        <f t="shared" si="110"/>
        <v>0</v>
      </c>
      <c r="AO1759" s="13">
        <f t="shared" si="111"/>
        <v>0</v>
      </c>
    </row>
    <row r="1760" spans="1:41" x14ac:dyDescent="0.25">
      <c r="A1760" t="s">
        <v>1944</v>
      </c>
      <c r="C1760" t="s">
        <v>43</v>
      </c>
      <c r="D1760" t="s">
        <v>1931</v>
      </c>
      <c r="E1760">
        <v>-8.4688999999999997</v>
      </c>
      <c r="F1760">
        <v>157.828</v>
      </c>
      <c r="G1760">
        <v>1E-4</v>
      </c>
      <c r="J1760" t="s">
        <v>3</v>
      </c>
      <c r="N1760" t="s">
        <v>293</v>
      </c>
      <c r="O1760" t="s">
        <v>46</v>
      </c>
      <c r="P1760" t="s">
        <v>294</v>
      </c>
      <c r="Q1760" t="s">
        <v>295</v>
      </c>
      <c r="S1760">
        <v>50.8</v>
      </c>
      <c r="T1760">
        <v>0.84</v>
      </c>
      <c r="U1760">
        <v>15.9</v>
      </c>
      <c r="W1760">
        <v>4.78</v>
      </c>
      <c r="Y1760">
        <v>4.55</v>
      </c>
      <c r="AB1760">
        <v>0.17</v>
      </c>
      <c r="AC1760">
        <v>6.82</v>
      </c>
      <c r="AD1760">
        <v>10.199999999999999</v>
      </c>
      <c r="AE1760">
        <v>2.64</v>
      </c>
      <c r="AF1760">
        <v>0.96</v>
      </c>
      <c r="AG1760">
        <v>0.21</v>
      </c>
      <c r="AI1760">
        <v>0.91</v>
      </c>
      <c r="AL1760" s="11">
        <f t="shared" si="108"/>
        <v>1</v>
      </c>
      <c r="AM1760" s="12">
        <f t="shared" si="109"/>
        <v>0</v>
      </c>
      <c r="AN1760" s="12">
        <f t="shared" si="110"/>
        <v>0</v>
      </c>
      <c r="AO1760" s="13">
        <f t="shared" si="111"/>
        <v>0</v>
      </c>
    </row>
    <row r="1761" spans="1:41" x14ac:dyDescent="0.25">
      <c r="A1761" t="s">
        <v>1945</v>
      </c>
      <c r="C1761" t="s">
        <v>43</v>
      </c>
      <c r="D1761" t="s">
        <v>1931</v>
      </c>
      <c r="E1761">
        <v>-8.4688999999999997</v>
      </c>
      <c r="F1761">
        <v>157.828</v>
      </c>
      <c r="G1761">
        <v>1E-4</v>
      </c>
      <c r="J1761" t="s">
        <v>3</v>
      </c>
      <c r="N1761" t="s">
        <v>293</v>
      </c>
      <c r="O1761" t="s">
        <v>46</v>
      </c>
      <c r="P1761" t="s">
        <v>341</v>
      </c>
      <c r="Q1761" t="s">
        <v>342</v>
      </c>
      <c r="S1761">
        <v>52.4</v>
      </c>
      <c r="T1761">
        <v>0.83</v>
      </c>
      <c r="U1761">
        <v>18</v>
      </c>
      <c r="W1761">
        <v>4.4400000000000004</v>
      </c>
      <c r="Y1761">
        <v>3.65</v>
      </c>
      <c r="AB1761">
        <v>0.18</v>
      </c>
      <c r="AC1761">
        <v>3.84</v>
      </c>
      <c r="AD1761">
        <v>8.15</v>
      </c>
      <c r="AE1761">
        <v>3.25</v>
      </c>
      <c r="AF1761">
        <v>1.44</v>
      </c>
      <c r="AG1761">
        <v>0.34</v>
      </c>
      <c r="AI1761">
        <v>2.41</v>
      </c>
      <c r="AL1761" s="11">
        <f t="shared" si="108"/>
        <v>1</v>
      </c>
      <c r="AM1761" s="12">
        <f t="shared" si="109"/>
        <v>0</v>
      </c>
      <c r="AN1761" s="12">
        <f t="shared" si="110"/>
        <v>0</v>
      </c>
      <c r="AO1761" s="13">
        <f t="shared" si="111"/>
        <v>0</v>
      </c>
    </row>
    <row r="1762" spans="1:41" x14ac:dyDescent="0.25">
      <c r="A1762" t="s">
        <v>1946</v>
      </c>
      <c r="C1762" t="s">
        <v>43</v>
      </c>
      <c r="D1762" t="s">
        <v>1931</v>
      </c>
      <c r="E1762">
        <v>-8.7624999999999993</v>
      </c>
      <c r="F1762">
        <v>157.965</v>
      </c>
      <c r="G1762">
        <v>1E-4</v>
      </c>
      <c r="J1762" t="s">
        <v>3</v>
      </c>
      <c r="N1762" t="s">
        <v>293</v>
      </c>
      <c r="O1762" t="s">
        <v>46</v>
      </c>
      <c r="P1762" t="s">
        <v>341</v>
      </c>
      <c r="Q1762" t="s">
        <v>342</v>
      </c>
      <c r="S1762">
        <v>53.4</v>
      </c>
      <c r="T1762">
        <v>0.78</v>
      </c>
      <c r="U1762">
        <v>18.3</v>
      </c>
      <c r="W1762">
        <v>3.73</v>
      </c>
      <c r="Y1762">
        <v>4.3899999999999997</v>
      </c>
      <c r="AB1762">
        <v>0.18</v>
      </c>
      <c r="AC1762">
        <v>3.89</v>
      </c>
      <c r="AD1762">
        <v>8.99</v>
      </c>
      <c r="AE1762">
        <v>3.12</v>
      </c>
      <c r="AF1762">
        <v>1.37</v>
      </c>
      <c r="AG1762">
        <v>0.19</v>
      </c>
      <c r="AI1762">
        <v>0.3</v>
      </c>
      <c r="AL1762" s="11">
        <f t="shared" si="108"/>
        <v>1</v>
      </c>
      <c r="AM1762" s="12">
        <f t="shared" si="109"/>
        <v>0</v>
      </c>
      <c r="AN1762" s="12">
        <f t="shared" si="110"/>
        <v>0</v>
      </c>
      <c r="AO1762" s="13">
        <f t="shared" si="111"/>
        <v>0</v>
      </c>
    </row>
    <row r="1763" spans="1:41" x14ac:dyDescent="0.25">
      <c r="A1763" t="s">
        <v>1947</v>
      </c>
      <c r="C1763" t="s">
        <v>43</v>
      </c>
      <c r="D1763" t="s">
        <v>1931</v>
      </c>
      <c r="E1763">
        <v>-8.5543999999999993</v>
      </c>
      <c r="F1763">
        <v>157.97</v>
      </c>
      <c r="G1763">
        <v>1E-4</v>
      </c>
      <c r="J1763" t="s">
        <v>3</v>
      </c>
      <c r="N1763" t="s">
        <v>293</v>
      </c>
      <c r="O1763" t="s">
        <v>46</v>
      </c>
      <c r="P1763" t="s">
        <v>341</v>
      </c>
      <c r="Q1763" t="s">
        <v>342</v>
      </c>
      <c r="S1763">
        <v>52.7</v>
      </c>
      <c r="T1763">
        <v>0.7</v>
      </c>
      <c r="U1763">
        <v>17.899999999999999</v>
      </c>
      <c r="W1763">
        <v>4.6900000000000004</v>
      </c>
      <c r="Y1763">
        <v>3.62</v>
      </c>
      <c r="AB1763">
        <v>0.13</v>
      </c>
      <c r="AC1763">
        <v>3.44</v>
      </c>
      <c r="AD1763">
        <v>8.69</v>
      </c>
      <c r="AE1763">
        <v>3.09</v>
      </c>
      <c r="AF1763">
        <v>2.02</v>
      </c>
      <c r="AG1763">
        <v>0.36</v>
      </c>
      <c r="AI1763">
        <v>1.23</v>
      </c>
      <c r="AL1763" s="11">
        <f t="shared" si="108"/>
        <v>1</v>
      </c>
      <c r="AM1763" s="12">
        <f t="shared" si="109"/>
        <v>0</v>
      </c>
      <c r="AN1763" s="12">
        <f t="shared" si="110"/>
        <v>0</v>
      </c>
      <c r="AO1763" s="13">
        <f t="shared" si="111"/>
        <v>0</v>
      </c>
    </row>
    <row r="1764" spans="1:41" x14ac:dyDescent="0.25">
      <c r="A1764" t="s">
        <v>1948</v>
      </c>
      <c r="C1764" t="s">
        <v>43</v>
      </c>
      <c r="D1764" t="s">
        <v>1931</v>
      </c>
      <c r="E1764">
        <v>-8.0960999999999999</v>
      </c>
      <c r="F1764">
        <v>156.815</v>
      </c>
      <c r="G1764">
        <v>1E-4</v>
      </c>
      <c r="J1764" t="s">
        <v>3</v>
      </c>
      <c r="N1764" t="s">
        <v>293</v>
      </c>
      <c r="O1764" t="s">
        <v>46</v>
      </c>
      <c r="P1764" t="s">
        <v>341</v>
      </c>
      <c r="Q1764" t="s">
        <v>342</v>
      </c>
      <c r="S1764">
        <v>55.1</v>
      </c>
      <c r="T1764">
        <v>0.68</v>
      </c>
      <c r="U1764">
        <v>18.600000000000001</v>
      </c>
      <c r="W1764">
        <v>3.01</v>
      </c>
      <c r="Y1764">
        <v>3.86</v>
      </c>
      <c r="AB1764">
        <v>0.14000000000000001</v>
      </c>
      <c r="AC1764">
        <v>3.97</v>
      </c>
      <c r="AD1764">
        <v>8.1300000000000008</v>
      </c>
      <c r="AE1764">
        <v>3.26</v>
      </c>
      <c r="AF1764">
        <v>1.1100000000000001</v>
      </c>
      <c r="AG1764">
        <v>0.17</v>
      </c>
      <c r="AI1764">
        <v>0.43</v>
      </c>
      <c r="AL1764" s="11">
        <f t="shared" si="108"/>
        <v>1</v>
      </c>
      <c r="AM1764" s="12">
        <f t="shared" si="109"/>
        <v>0</v>
      </c>
      <c r="AN1764" s="12">
        <f t="shared" si="110"/>
        <v>0</v>
      </c>
      <c r="AO1764" s="13">
        <f t="shared" si="111"/>
        <v>0</v>
      </c>
    </row>
    <row r="1765" spans="1:41" x14ac:dyDescent="0.25">
      <c r="A1765" t="s">
        <v>1949</v>
      </c>
      <c r="C1765" t="s">
        <v>43</v>
      </c>
      <c r="D1765" t="s">
        <v>1931</v>
      </c>
      <c r="E1765">
        <v>-8.1097000000000001</v>
      </c>
      <c r="F1765">
        <v>156.84200000000001</v>
      </c>
      <c r="G1765">
        <v>1E-4</v>
      </c>
      <c r="J1765" t="s">
        <v>3</v>
      </c>
      <c r="N1765" t="s">
        <v>293</v>
      </c>
      <c r="O1765" t="s">
        <v>46</v>
      </c>
      <c r="P1765" t="s">
        <v>341</v>
      </c>
      <c r="Q1765" t="s">
        <v>386</v>
      </c>
      <c r="S1765">
        <v>59.5</v>
      </c>
      <c r="T1765">
        <v>0.55000000000000004</v>
      </c>
      <c r="U1765">
        <v>18.5</v>
      </c>
      <c r="W1765">
        <v>1.47</v>
      </c>
      <c r="Y1765">
        <v>3.78</v>
      </c>
      <c r="AB1765">
        <v>0.09</v>
      </c>
      <c r="AC1765">
        <v>2.37</v>
      </c>
      <c r="AD1765">
        <v>6.81</v>
      </c>
      <c r="AE1765">
        <v>3.89</v>
      </c>
      <c r="AF1765">
        <v>1.2</v>
      </c>
      <c r="AG1765">
        <v>0.18</v>
      </c>
      <c r="AI1765">
        <v>0.21</v>
      </c>
      <c r="AL1765" s="11">
        <f t="shared" si="108"/>
        <v>0</v>
      </c>
      <c r="AM1765" s="12">
        <f t="shared" si="109"/>
        <v>1</v>
      </c>
      <c r="AN1765" s="12">
        <f t="shared" si="110"/>
        <v>0</v>
      </c>
      <c r="AO1765" s="13">
        <f t="shared" si="111"/>
        <v>0</v>
      </c>
    </row>
    <row r="1766" spans="1:41" x14ac:dyDescent="0.25">
      <c r="A1766" t="s">
        <v>1950</v>
      </c>
      <c r="C1766" t="s">
        <v>43</v>
      </c>
      <c r="D1766" t="s">
        <v>1931</v>
      </c>
      <c r="E1766">
        <v>-7.7016</v>
      </c>
      <c r="F1766">
        <v>156.536</v>
      </c>
      <c r="G1766">
        <v>1E-4</v>
      </c>
      <c r="J1766" t="s">
        <v>3</v>
      </c>
      <c r="N1766" t="s">
        <v>293</v>
      </c>
      <c r="O1766" t="s">
        <v>46</v>
      </c>
      <c r="P1766" t="s">
        <v>341</v>
      </c>
      <c r="Q1766" t="s">
        <v>342</v>
      </c>
      <c r="S1766">
        <v>53.5</v>
      </c>
      <c r="T1766">
        <v>1</v>
      </c>
      <c r="U1766">
        <v>17.5</v>
      </c>
      <c r="W1766">
        <v>4.6900000000000004</v>
      </c>
      <c r="Y1766">
        <v>4.0599999999999996</v>
      </c>
      <c r="AB1766">
        <v>0.17</v>
      </c>
      <c r="AC1766">
        <v>3.97</v>
      </c>
      <c r="AD1766">
        <v>8.58</v>
      </c>
      <c r="AE1766">
        <v>2.72</v>
      </c>
      <c r="AF1766">
        <v>1.82</v>
      </c>
      <c r="AG1766">
        <v>0.32</v>
      </c>
      <c r="AI1766">
        <v>0.14000000000000001</v>
      </c>
      <c r="AL1766" s="11">
        <f t="shared" si="108"/>
        <v>1</v>
      </c>
      <c r="AM1766" s="12">
        <f t="shared" si="109"/>
        <v>0</v>
      </c>
      <c r="AN1766" s="12">
        <f t="shared" si="110"/>
        <v>0</v>
      </c>
      <c r="AO1766" s="13">
        <f t="shared" si="111"/>
        <v>0</v>
      </c>
    </row>
    <row r="1767" spans="1:41" x14ac:dyDescent="0.25">
      <c r="A1767" t="s">
        <v>1951</v>
      </c>
      <c r="C1767" t="s">
        <v>43</v>
      </c>
      <c r="D1767" t="s">
        <v>1931</v>
      </c>
      <c r="E1767">
        <v>-6.8596000000000004</v>
      </c>
      <c r="F1767">
        <v>156.07</v>
      </c>
      <c r="G1767">
        <v>1E-4</v>
      </c>
      <c r="J1767" t="s">
        <v>3</v>
      </c>
      <c r="N1767" t="s">
        <v>293</v>
      </c>
      <c r="O1767" t="s">
        <v>46</v>
      </c>
      <c r="P1767" t="s">
        <v>341</v>
      </c>
      <c r="Q1767" t="s">
        <v>342</v>
      </c>
      <c r="S1767">
        <v>52.1</v>
      </c>
      <c r="T1767">
        <v>0.97</v>
      </c>
      <c r="U1767">
        <v>14.8</v>
      </c>
      <c r="W1767">
        <v>6.74</v>
      </c>
      <c r="Y1767">
        <v>6.2</v>
      </c>
      <c r="AB1767">
        <v>0.28999999999999998</v>
      </c>
      <c r="AC1767">
        <v>5.08</v>
      </c>
      <c r="AD1767">
        <v>5.57</v>
      </c>
      <c r="AE1767">
        <v>2.8</v>
      </c>
      <c r="AF1767">
        <v>1.1000000000000001</v>
      </c>
      <c r="AG1767">
        <v>7.0000000000000007E-2</v>
      </c>
      <c r="AI1767">
        <v>3.1</v>
      </c>
      <c r="AL1767" s="11">
        <f t="shared" si="108"/>
        <v>1</v>
      </c>
      <c r="AM1767" s="12">
        <f t="shared" si="109"/>
        <v>0</v>
      </c>
      <c r="AN1767" s="12">
        <f t="shared" si="110"/>
        <v>0</v>
      </c>
      <c r="AO1767" s="13">
        <f t="shared" si="111"/>
        <v>0</v>
      </c>
    </row>
    <row r="1768" spans="1:41" x14ac:dyDescent="0.25">
      <c r="A1768" t="s">
        <v>1952</v>
      </c>
      <c r="C1768" t="s">
        <v>43</v>
      </c>
      <c r="D1768" t="s">
        <v>1931</v>
      </c>
      <c r="E1768">
        <v>-6.8228999999999997</v>
      </c>
      <c r="F1768">
        <v>156.13300000000001</v>
      </c>
      <c r="G1768">
        <v>1E-4</v>
      </c>
      <c r="J1768" t="s">
        <v>3</v>
      </c>
      <c r="N1768" t="s">
        <v>293</v>
      </c>
      <c r="O1768" t="s">
        <v>46</v>
      </c>
      <c r="P1768" t="s">
        <v>341</v>
      </c>
      <c r="Q1768" t="s">
        <v>386</v>
      </c>
      <c r="S1768">
        <v>57.8</v>
      </c>
      <c r="T1768">
        <v>1.71</v>
      </c>
      <c r="U1768">
        <v>11.9</v>
      </c>
      <c r="W1768">
        <v>3.51</v>
      </c>
      <c r="Y1768">
        <v>5.37</v>
      </c>
      <c r="AB1768">
        <v>0.14000000000000001</v>
      </c>
      <c r="AC1768">
        <v>3</v>
      </c>
      <c r="AD1768">
        <v>4.93</v>
      </c>
      <c r="AE1768">
        <v>3.72</v>
      </c>
      <c r="AF1768">
        <v>0.25</v>
      </c>
      <c r="AG1768">
        <v>0.09</v>
      </c>
      <c r="AI1768">
        <v>5.86</v>
      </c>
      <c r="AL1768" s="11">
        <f t="shared" si="108"/>
        <v>0</v>
      </c>
      <c r="AM1768" s="12">
        <f t="shared" si="109"/>
        <v>1</v>
      </c>
      <c r="AN1768" s="12">
        <f t="shared" si="110"/>
        <v>0</v>
      </c>
      <c r="AO1768" s="13">
        <f t="shared" si="111"/>
        <v>0</v>
      </c>
    </row>
    <row r="1769" spans="1:41" x14ac:dyDescent="0.25">
      <c r="A1769" t="s">
        <v>1953</v>
      </c>
      <c r="C1769" t="s">
        <v>43</v>
      </c>
      <c r="D1769" t="s">
        <v>1931</v>
      </c>
      <c r="E1769">
        <v>-7.0288000000000004</v>
      </c>
      <c r="F1769">
        <v>155.709</v>
      </c>
      <c r="G1769">
        <v>1E-4</v>
      </c>
      <c r="J1769" t="s">
        <v>3</v>
      </c>
      <c r="N1769" t="s">
        <v>293</v>
      </c>
      <c r="O1769" t="s">
        <v>46</v>
      </c>
      <c r="P1769" t="s">
        <v>341</v>
      </c>
      <c r="Q1769" t="s">
        <v>1831</v>
      </c>
      <c r="S1769">
        <v>54.6</v>
      </c>
      <c r="T1769">
        <v>0.43</v>
      </c>
      <c r="U1769">
        <v>14.6</v>
      </c>
      <c r="W1769">
        <v>3.84</v>
      </c>
      <c r="Y1769">
        <v>4.37</v>
      </c>
      <c r="AB1769">
        <v>0.26</v>
      </c>
      <c r="AC1769">
        <v>7.82</v>
      </c>
      <c r="AD1769">
        <v>6.04</v>
      </c>
      <c r="AE1769">
        <v>4.84</v>
      </c>
      <c r="AF1769">
        <v>0.12</v>
      </c>
      <c r="AG1769">
        <v>0.03</v>
      </c>
      <c r="AI1769">
        <v>1.75</v>
      </c>
      <c r="AL1769" s="11">
        <f t="shared" si="108"/>
        <v>0</v>
      </c>
      <c r="AM1769" s="12">
        <f t="shared" si="109"/>
        <v>0</v>
      </c>
      <c r="AN1769" s="12">
        <f t="shared" si="110"/>
        <v>0</v>
      </c>
      <c r="AO1769" s="13">
        <f t="shared" si="111"/>
        <v>0</v>
      </c>
    </row>
    <row r="1770" spans="1:41" x14ac:dyDescent="0.25">
      <c r="A1770" t="s">
        <v>1954</v>
      </c>
      <c r="C1770" t="s">
        <v>43</v>
      </c>
      <c r="D1770" t="s">
        <v>1931</v>
      </c>
      <c r="E1770">
        <v>-6.8990999999999998</v>
      </c>
      <c r="F1770">
        <v>156.095</v>
      </c>
      <c r="G1770">
        <v>1E-4</v>
      </c>
      <c r="J1770" t="s">
        <v>3</v>
      </c>
      <c r="N1770" t="s">
        <v>293</v>
      </c>
      <c r="O1770" t="s">
        <v>46</v>
      </c>
      <c r="P1770" t="s">
        <v>341</v>
      </c>
      <c r="Q1770" t="s">
        <v>386</v>
      </c>
      <c r="S1770">
        <v>61.3</v>
      </c>
      <c r="T1770">
        <v>0.42</v>
      </c>
      <c r="U1770">
        <v>16.7</v>
      </c>
      <c r="W1770">
        <v>1.67</v>
      </c>
      <c r="Y1770">
        <v>2.14</v>
      </c>
      <c r="AB1770">
        <v>0.1</v>
      </c>
      <c r="AC1770">
        <v>1.68</v>
      </c>
      <c r="AD1770">
        <v>4.99</v>
      </c>
      <c r="AE1770">
        <v>4.3</v>
      </c>
      <c r="AF1770">
        <v>1.73</v>
      </c>
      <c r="AG1770">
        <v>0.14000000000000001</v>
      </c>
      <c r="AI1770">
        <v>3.28</v>
      </c>
      <c r="AL1770" s="11">
        <f t="shared" si="108"/>
        <v>0</v>
      </c>
      <c r="AM1770" s="12">
        <f t="shared" si="109"/>
        <v>1</v>
      </c>
      <c r="AN1770" s="12">
        <f t="shared" si="110"/>
        <v>0</v>
      </c>
      <c r="AO1770" s="13">
        <f t="shared" si="111"/>
        <v>0</v>
      </c>
    </row>
    <row r="1771" spans="1:41" x14ac:dyDescent="0.25">
      <c r="A1771" t="s">
        <v>1955</v>
      </c>
      <c r="C1771" t="s">
        <v>43</v>
      </c>
      <c r="D1771" t="s">
        <v>1931</v>
      </c>
      <c r="E1771">
        <v>-6.8990999999999998</v>
      </c>
      <c r="F1771">
        <v>156.095</v>
      </c>
      <c r="G1771">
        <v>1E-4</v>
      </c>
      <c r="J1771" t="s">
        <v>3</v>
      </c>
      <c r="N1771" t="s">
        <v>293</v>
      </c>
      <c r="O1771" t="s">
        <v>46</v>
      </c>
      <c r="P1771" t="s">
        <v>294</v>
      </c>
      <c r="Q1771" t="s">
        <v>295</v>
      </c>
      <c r="S1771">
        <v>44.9</v>
      </c>
      <c r="T1771">
        <v>1.04</v>
      </c>
      <c r="U1771">
        <v>15.6</v>
      </c>
      <c r="W1771">
        <v>6.36</v>
      </c>
      <c r="Y1771">
        <v>4.22</v>
      </c>
      <c r="AB1771">
        <v>0.19</v>
      </c>
      <c r="AC1771">
        <v>5.51</v>
      </c>
      <c r="AD1771">
        <v>11</v>
      </c>
      <c r="AE1771">
        <v>2.0099999999999998</v>
      </c>
      <c r="AF1771">
        <v>1.29</v>
      </c>
      <c r="AG1771">
        <v>0.32</v>
      </c>
      <c r="AI1771">
        <v>6.17</v>
      </c>
      <c r="AL1771" s="11">
        <f t="shared" si="108"/>
        <v>1</v>
      </c>
      <c r="AM1771" s="12">
        <f t="shared" si="109"/>
        <v>0</v>
      </c>
      <c r="AN1771" s="12">
        <f t="shared" si="110"/>
        <v>0</v>
      </c>
      <c r="AO1771" s="13">
        <f t="shared" si="111"/>
        <v>0</v>
      </c>
    </row>
    <row r="1772" spans="1:41" x14ac:dyDescent="0.25">
      <c r="A1772" t="s">
        <v>1956</v>
      </c>
      <c r="C1772" t="s">
        <v>43</v>
      </c>
      <c r="D1772" t="s">
        <v>1931</v>
      </c>
      <c r="E1772">
        <v>-7.5738000000000003</v>
      </c>
      <c r="F1772">
        <v>156.59299999999999</v>
      </c>
      <c r="G1772">
        <v>1E-4</v>
      </c>
      <c r="J1772" t="s">
        <v>3</v>
      </c>
      <c r="N1772" t="s">
        <v>293</v>
      </c>
      <c r="O1772" t="s">
        <v>46</v>
      </c>
      <c r="P1772" t="s">
        <v>341</v>
      </c>
      <c r="Q1772" t="s">
        <v>386</v>
      </c>
      <c r="S1772">
        <v>59.3</v>
      </c>
      <c r="T1772">
        <v>0.59</v>
      </c>
      <c r="U1772">
        <v>17.100000000000001</v>
      </c>
      <c r="W1772">
        <v>3.15</v>
      </c>
      <c r="Y1772">
        <v>2.74</v>
      </c>
      <c r="AB1772">
        <v>0.13</v>
      </c>
      <c r="AC1772">
        <v>2.82</v>
      </c>
      <c r="AD1772">
        <v>6.59</v>
      </c>
      <c r="AE1772">
        <v>3.47</v>
      </c>
      <c r="AF1772">
        <v>1.71</v>
      </c>
      <c r="AG1772">
        <v>0.21</v>
      </c>
      <c r="AI1772">
        <v>0.73</v>
      </c>
      <c r="AL1772" s="11">
        <f t="shared" si="108"/>
        <v>0</v>
      </c>
      <c r="AM1772" s="12">
        <f t="shared" si="109"/>
        <v>1</v>
      </c>
      <c r="AN1772" s="12">
        <f t="shared" si="110"/>
        <v>0</v>
      </c>
      <c r="AO1772" s="13">
        <f t="shared" si="111"/>
        <v>0</v>
      </c>
    </row>
    <row r="1773" spans="1:41" x14ac:dyDescent="0.25">
      <c r="A1773" t="s">
        <v>1957</v>
      </c>
      <c r="C1773" t="s">
        <v>43</v>
      </c>
      <c r="D1773" t="s">
        <v>1931</v>
      </c>
      <c r="E1773">
        <v>-7.7096999999999998</v>
      </c>
      <c r="F1773">
        <v>156.72399999999999</v>
      </c>
      <c r="G1773">
        <v>1E-4</v>
      </c>
      <c r="J1773" t="s">
        <v>3</v>
      </c>
      <c r="N1773" t="s">
        <v>293</v>
      </c>
      <c r="O1773" t="s">
        <v>46</v>
      </c>
      <c r="P1773" t="s">
        <v>341</v>
      </c>
      <c r="Q1773" t="s">
        <v>342</v>
      </c>
      <c r="S1773">
        <v>53.6</v>
      </c>
      <c r="T1773">
        <v>0.52</v>
      </c>
      <c r="U1773">
        <v>18.600000000000001</v>
      </c>
      <c r="W1773">
        <v>4.03</v>
      </c>
      <c r="Y1773">
        <v>3.23</v>
      </c>
      <c r="AB1773">
        <v>0.19</v>
      </c>
      <c r="AC1773">
        <v>3.21</v>
      </c>
      <c r="AD1773">
        <v>8.44</v>
      </c>
      <c r="AE1773">
        <v>2.79</v>
      </c>
      <c r="AF1773">
        <v>1.1200000000000001</v>
      </c>
      <c r="AG1773">
        <v>0.18</v>
      </c>
      <c r="AI1773">
        <v>2.5</v>
      </c>
      <c r="AL1773" s="11">
        <f t="shared" si="108"/>
        <v>1</v>
      </c>
      <c r="AM1773" s="12">
        <f t="shared" si="109"/>
        <v>0</v>
      </c>
      <c r="AN1773" s="12">
        <f t="shared" si="110"/>
        <v>0</v>
      </c>
      <c r="AO1773" s="13">
        <f t="shared" si="111"/>
        <v>0</v>
      </c>
    </row>
    <row r="1774" spans="1:41" x14ac:dyDescent="0.25">
      <c r="A1774" t="s">
        <v>1958</v>
      </c>
      <c r="C1774" t="s">
        <v>43</v>
      </c>
      <c r="D1774" t="s">
        <v>1931</v>
      </c>
      <c r="E1774">
        <v>-7.7096999999999998</v>
      </c>
      <c r="F1774">
        <v>156.72399999999999</v>
      </c>
      <c r="G1774">
        <v>1E-4</v>
      </c>
      <c r="J1774" t="s">
        <v>3</v>
      </c>
      <c r="N1774" t="s">
        <v>293</v>
      </c>
      <c r="O1774" t="s">
        <v>46</v>
      </c>
      <c r="P1774" t="s">
        <v>341</v>
      </c>
      <c r="Q1774" t="s">
        <v>342</v>
      </c>
      <c r="S1774">
        <v>51.9</v>
      </c>
      <c r="T1774">
        <v>0.81</v>
      </c>
      <c r="U1774">
        <v>16.399999999999999</v>
      </c>
      <c r="W1774">
        <v>3.91</v>
      </c>
      <c r="Y1774">
        <v>4.8099999999999996</v>
      </c>
      <c r="AB1774">
        <v>0.23</v>
      </c>
      <c r="AC1774">
        <v>5.89</v>
      </c>
      <c r="AD1774">
        <v>9.1199999999999992</v>
      </c>
      <c r="AE1774">
        <v>2.57</v>
      </c>
      <c r="AF1774">
        <v>1.8</v>
      </c>
      <c r="AG1774">
        <v>0.25</v>
      </c>
      <c r="AI1774">
        <v>0.33</v>
      </c>
      <c r="AL1774" s="11">
        <f t="shared" si="108"/>
        <v>1</v>
      </c>
      <c r="AM1774" s="12">
        <f t="shared" si="109"/>
        <v>0</v>
      </c>
      <c r="AN1774" s="12">
        <f t="shared" si="110"/>
        <v>0</v>
      </c>
      <c r="AO1774" s="13">
        <f t="shared" si="111"/>
        <v>0</v>
      </c>
    </row>
    <row r="1775" spans="1:41" x14ac:dyDescent="0.25">
      <c r="A1775" t="s">
        <v>1959</v>
      </c>
      <c r="C1775" t="s">
        <v>43</v>
      </c>
      <c r="D1775" t="s">
        <v>1931</v>
      </c>
      <c r="E1775">
        <v>-7.7008999999999999</v>
      </c>
      <c r="F1775">
        <v>156.71799999999999</v>
      </c>
      <c r="G1775">
        <v>1E-4</v>
      </c>
      <c r="J1775" t="s">
        <v>3</v>
      </c>
      <c r="N1775" t="s">
        <v>293</v>
      </c>
      <c r="O1775" t="s">
        <v>46</v>
      </c>
      <c r="P1775" t="s">
        <v>341</v>
      </c>
      <c r="Q1775" t="s">
        <v>342</v>
      </c>
      <c r="S1775">
        <v>51.8</v>
      </c>
      <c r="T1775">
        <v>0.9</v>
      </c>
      <c r="U1775">
        <v>15.3</v>
      </c>
      <c r="W1775">
        <v>3.6</v>
      </c>
      <c r="Y1775">
        <v>5.1100000000000003</v>
      </c>
      <c r="AB1775">
        <v>0.18</v>
      </c>
      <c r="AC1775">
        <v>7.29</v>
      </c>
      <c r="AD1775">
        <v>9.61</v>
      </c>
      <c r="AE1775">
        <v>2.73</v>
      </c>
      <c r="AF1775">
        <v>1.1399999999999999</v>
      </c>
      <c r="AG1775">
        <v>0.23</v>
      </c>
      <c r="AI1775">
        <v>0.35</v>
      </c>
      <c r="AL1775" s="11">
        <f t="shared" si="108"/>
        <v>1</v>
      </c>
      <c r="AM1775" s="12">
        <f t="shared" si="109"/>
        <v>0</v>
      </c>
      <c r="AN1775" s="12">
        <f t="shared" si="110"/>
        <v>0</v>
      </c>
      <c r="AO1775" s="13">
        <f t="shared" si="111"/>
        <v>0</v>
      </c>
    </row>
    <row r="1776" spans="1:41" x14ac:dyDescent="0.25">
      <c r="A1776" t="s">
        <v>1960</v>
      </c>
      <c r="C1776" t="s">
        <v>43</v>
      </c>
      <c r="D1776" t="s">
        <v>1931</v>
      </c>
      <c r="E1776">
        <v>-8.5574999999999992</v>
      </c>
      <c r="F1776">
        <v>157.20599999999999</v>
      </c>
      <c r="G1776">
        <v>1E-4</v>
      </c>
      <c r="J1776" t="s">
        <v>3</v>
      </c>
      <c r="N1776" t="s">
        <v>293</v>
      </c>
      <c r="O1776" t="s">
        <v>46</v>
      </c>
      <c r="P1776" t="s">
        <v>341</v>
      </c>
      <c r="Q1776" t="s">
        <v>342</v>
      </c>
      <c r="S1776">
        <v>54.3</v>
      </c>
      <c r="T1776">
        <v>0.66</v>
      </c>
      <c r="U1776">
        <v>17.5</v>
      </c>
      <c r="W1776">
        <v>3.56</v>
      </c>
      <c r="Y1776">
        <v>3.9</v>
      </c>
      <c r="AB1776">
        <v>0.15</v>
      </c>
      <c r="AC1776">
        <v>3.99</v>
      </c>
      <c r="AD1776">
        <v>8.0500000000000007</v>
      </c>
      <c r="AE1776">
        <v>2.72</v>
      </c>
      <c r="AF1776">
        <v>2.62</v>
      </c>
      <c r="AG1776">
        <v>0.36</v>
      </c>
      <c r="AI1776">
        <v>0.19</v>
      </c>
      <c r="AL1776" s="11">
        <f t="shared" si="108"/>
        <v>1</v>
      </c>
      <c r="AM1776" s="12">
        <f t="shared" si="109"/>
        <v>0</v>
      </c>
      <c r="AN1776" s="12">
        <f t="shared" si="110"/>
        <v>0</v>
      </c>
      <c r="AO1776" s="13">
        <f t="shared" si="111"/>
        <v>0</v>
      </c>
    </row>
    <row r="1777" spans="1:41" x14ac:dyDescent="0.25">
      <c r="A1777" t="s">
        <v>1961</v>
      </c>
      <c r="C1777" t="s">
        <v>43</v>
      </c>
      <c r="D1777" t="s">
        <v>1931</v>
      </c>
      <c r="E1777">
        <v>-8.5574999999999992</v>
      </c>
      <c r="F1777">
        <v>157.20599999999999</v>
      </c>
      <c r="G1777">
        <v>1E-4</v>
      </c>
      <c r="J1777" t="s">
        <v>3</v>
      </c>
      <c r="N1777" t="s">
        <v>293</v>
      </c>
      <c r="O1777" t="s">
        <v>46</v>
      </c>
      <c r="P1777" t="s">
        <v>294</v>
      </c>
      <c r="Q1777" t="s">
        <v>295</v>
      </c>
      <c r="S1777">
        <v>49.6</v>
      </c>
      <c r="T1777">
        <v>0.56999999999999995</v>
      </c>
      <c r="U1777">
        <v>15.1</v>
      </c>
      <c r="W1777">
        <v>3.9</v>
      </c>
      <c r="Y1777">
        <v>4.8499999999999996</v>
      </c>
      <c r="AB1777">
        <v>0.15</v>
      </c>
      <c r="AC1777">
        <v>9.33</v>
      </c>
      <c r="AD1777">
        <v>11.4</v>
      </c>
      <c r="AE1777">
        <v>2</v>
      </c>
      <c r="AF1777">
        <v>1.28</v>
      </c>
      <c r="AG1777">
        <v>0.22</v>
      </c>
      <c r="AI1777">
        <v>0.12</v>
      </c>
      <c r="AL1777" s="11">
        <f t="shared" si="108"/>
        <v>1</v>
      </c>
      <c r="AM1777" s="12">
        <f t="shared" si="109"/>
        <v>0</v>
      </c>
      <c r="AN1777" s="12">
        <f t="shared" si="110"/>
        <v>0</v>
      </c>
      <c r="AO1777" s="13">
        <f t="shared" si="111"/>
        <v>0</v>
      </c>
    </row>
    <row r="1778" spans="1:41" x14ac:dyDescent="0.25">
      <c r="A1778" t="s">
        <v>1962</v>
      </c>
      <c r="C1778" t="s">
        <v>43</v>
      </c>
      <c r="D1778" t="s">
        <v>1931</v>
      </c>
      <c r="E1778">
        <v>-8.5432000000000006</v>
      </c>
      <c r="F1778">
        <v>157.215</v>
      </c>
      <c r="G1778">
        <v>1E-4</v>
      </c>
      <c r="J1778" t="s">
        <v>3</v>
      </c>
      <c r="N1778" t="s">
        <v>293</v>
      </c>
      <c r="O1778" t="s">
        <v>46</v>
      </c>
      <c r="P1778" t="s">
        <v>341</v>
      </c>
      <c r="Q1778" t="s">
        <v>342</v>
      </c>
      <c r="S1778">
        <v>53.1</v>
      </c>
      <c r="T1778">
        <v>0.56000000000000005</v>
      </c>
      <c r="U1778">
        <v>15.9</v>
      </c>
      <c r="W1778">
        <v>3.96</v>
      </c>
      <c r="Y1778">
        <v>3.67</v>
      </c>
      <c r="AB1778">
        <v>0.13</v>
      </c>
      <c r="AC1778">
        <v>6.47</v>
      </c>
      <c r="AD1778">
        <v>9.33</v>
      </c>
      <c r="AE1778">
        <v>2.78</v>
      </c>
      <c r="AF1778">
        <v>1.9</v>
      </c>
      <c r="AG1778">
        <v>0.3</v>
      </c>
      <c r="AI1778">
        <v>0.28000000000000003</v>
      </c>
      <c r="AL1778" s="11">
        <f t="shared" si="108"/>
        <v>1</v>
      </c>
      <c r="AM1778" s="12">
        <f t="shared" si="109"/>
        <v>0</v>
      </c>
      <c r="AN1778" s="12">
        <f t="shared" si="110"/>
        <v>0</v>
      </c>
      <c r="AO1778" s="13">
        <f t="shared" si="111"/>
        <v>0</v>
      </c>
    </row>
    <row r="1779" spans="1:41" x14ac:dyDescent="0.25">
      <c r="A1779" t="s">
        <v>1963</v>
      </c>
      <c r="C1779" t="s">
        <v>43</v>
      </c>
      <c r="D1779" t="s">
        <v>1931</v>
      </c>
      <c r="E1779">
        <v>-8.0079999999999991</v>
      </c>
      <c r="F1779">
        <v>157.41900000000001</v>
      </c>
      <c r="G1779">
        <v>1E-4</v>
      </c>
      <c r="J1779" t="s">
        <v>3</v>
      </c>
      <c r="N1779" t="s">
        <v>293</v>
      </c>
      <c r="O1779" t="s">
        <v>46</v>
      </c>
      <c r="P1779" t="s">
        <v>294</v>
      </c>
      <c r="Q1779" t="s">
        <v>295</v>
      </c>
      <c r="S1779">
        <v>50</v>
      </c>
      <c r="T1779">
        <v>0.86</v>
      </c>
      <c r="U1779">
        <v>17.100000000000001</v>
      </c>
      <c r="W1779">
        <v>4.87</v>
      </c>
      <c r="Y1779">
        <v>4.08</v>
      </c>
      <c r="AB1779">
        <v>0.16</v>
      </c>
      <c r="AC1779">
        <v>6.61</v>
      </c>
      <c r="AD1779">
        <v>11.2</v>
      </c>
      <c r="AE1779">
        <v>2.76</v>
      </c>
      <c r="AF1779">
        <v>0.87</v>
      </c>
      <c r="AG1779">
        <v>0.23</v>
      </c>
      <c r="AI1779">
        <v>0.08</v>
      </c>
      <c r="AL1779" s="11">
        <f t="shared" si="108"/>
        <v>1</v>
      </c>
      <c r="AM1779" s="12">
        <f t="shared" si="109"/>
        <v>0</v>
      </c>
      <c r="AN1779" s="12">
        <f t="shared" si="110"/>
        <v>0</v>
      </c>
      <c r="AO1779" s="13">
        <f t="shared" si="111"/>
        <v>0</v>
      </c>
    </row>
    <row r="1780" spans="1:41" x14ac:dyDescent="0.25">
      <c r="A1780" t="s">
        <v>1964</v>
      </c>
      <c r="C1780" t="s">
        <v>43</v>
      </c>
      <c r="D1780" t="s">
        <v>1931</v>
      </c>
      <c r="E1780">
        <v>-8.0079999999999991</v>
      </c>
      <c r="F1780">
        <v>157.41900000000001</v>
      </c>
      <c r="G1780">
        <v>1E-4</v>
      </c>
      <c r="J1780" t="s">
        <v>3</v>
      </c>
      <c r="N1780" t="s">
        <v>293</v>
      </c>
      <c r="O1780" t="s">
        <v>46</v>
      </c>
      <c r="P1780" t="s">
        <v>341</v>
      </c>
      <c r="Q1780" t="s">
        <v>342</v>
      </c>
      <c r="S1780">
        <v>52.4</v>
      </c>
      <c r="T1780">
        <v>0.68</v>
      </c>
      <c r="U1780">
        <v>15.1</v>
      </c>
      <c r="W1780">
        <v>2.4300000000000002</v>
      </c>
      <c r="Y1780">
        <v>6.01</v>
      </c>
      <c r="AB1780">
        <v>0.19</v>
      </c>
      <c r="AC1780">
        <v>8.8800000000000008</v>
      </c>
      <c r="AD1780">
        <v>8.43</v>
      </c>
      <c r="AE1780">
        <v>2.81</v>
      </c>
      <c r="AF1780">
        <v>0.88</v>
      </c>
      <c r="AG1780">
        <v>0.2</v>
      </c>
      <c r="AI1780">
        <v>0.78</v>
      </c>
      <c r="AL1780" s="11">
        <f t="shared" si="108"/>
        <v>1</v>
      </c>
      <c r="AM1780" s="12">
        <f t="shared" si="109"/>
        <v>0</v>
      </c>
      <c r="AN1780" s="12">
        <f t="shared" si="110"/>
        <v>0</v>
      </c>
      <c r="AO1780" s="13">
        <f t="shared" si="111"/>
        <v>0</v>
      </c>
    </row>
    <row r="1781" spans="1:41" x14ac:dyDescent="0.25">
      <c r="A1781" t="s">
        <v>1965</v>
      </c>
      <c r="C1781" t="s">
        <v>43</v>
      </c>
      <c r="D1781" t="s">
        <v>1931</v>
      </c>
      <c r="E1781">
        <v>-8.0079999999999991</v>
      </c>
      <c r="F1781">
        <v>157.41900000000001</v>
      </c>
      <c r="G1781">
        <v>1E-4</v>
      </c>
      <c r="J1781" t="s">
        <v>3</v>
      </c>
      <c r="N1781" t="s">
        <v>293</v>
      </c>
      <c r="O1781" t="s">
        <v>46</v>
      </c>
      <c r="P1781" t="s">
        <v>341</v>
      </c>
      <c r="Q1781" t="s">
        <v>342</v>
      </c>
      <c r="S1781">
        <v>55.5</v>
      </c>
      <c r="T1781">
        <v>0.65</v>
      </c>
      <c r="U1781">
        <v>17.7</v>
      </c>
      <c r="W1781">
        <v>3.46</v>
      </c>
      <c r="Y1781">
        <v>3.76</v>
      </c>
      <c r="AB1781">
        <v>0.14000000000000001</v>
      </c>
      <c r="AC1781">
        <v>4.25</v>
      </c>
      <c r="AD1781">
        <v>7.94</v>
      </c>
      <c r="AE1781">
        <v>3.53</v>
      </c>
      <c r="AF1781">
        <v>1.06</v>
      </c>
      <c r="AG1781">
        <v>0.24</v>
      </c>
      <c r="AI1781">
        <v>0.19</v>
      </c>
      <c r="AL1781" s="11">
        <f t="shared" si="108"/>
        <v>1</v>
      </c>
      <c r="AM1781" s="12">
        <f t="shared" si="109"/>
        <v>0</v>
      </c>
      <c r="AN1781" s="12">
        <f t="shared" si="110"/>
        <v>0</v>
      </c>
      <c r="AO1781" s="13">
        <f t="shared" si="111"/>
        <v>0</v>
      </c>
    </row>
    <row r="1782" spans="1:41" x14ac:dyDescent="0.25">
      <c r="A1782" t="s">
        <v>1966</v>
      </c>
      <c r="C1782" t="s">
        <v>43</v>
      </c>
      <c r="D1782" t="s">
        <v>1931</v>
      </c>
      <c r="E1782">
        <v>-8.1106999999999996</v>
      </c>
      <c r="F1782">
        <v>157.13200000000001</v>
      </c>
      <c r="G1782">
        <v>1E-4</v>
      </c>
      <c r="J1782" t="s">
        <v>3</v>
      </c>
      <c r="N1782" t="s">
        <v>293</v>
      </c>
      <c r="O1782" t="s">
        <v>46</v>
      </c>
      <c r="P1782" t="s">
        <v>341</v>
      </c>
      <c r="Q1782" t="s">
        <v>342</v>
      </c>
      <c r="S1782">
        <v>51.1</v>
      </c>
      <c r="T1782">
        <v>0.82</v>
      </c>
      <c r="U1782">
        <v>18.100000000000001</v>
      </c>
      <c r="W1782">
        <v>4.3499999999999996</v>
      </c>
      <c r="Y1782">
        <v>4.0599999999999996</v>
      </c>
      <c r="AB1782">
        <v>0.16</v>
      </c>
      <c r="AC1782">
        <v>4.3099999999999996</v>
      </c>
      <c r="AD1782">
        <v>8.65</v>
      </c>
      <c r="AE1782">
        <v>3.55</v>
      </c>
      <c r="AF1782">
        <v>2.0499999999999998</v>
      </c>
      <c r="AG1782">
        <v>0.36</v>
      </c>
      <c r="AI1782">
        <v>0.75</v>
      </c>
      <c r="AL1782" s="11">
        <f t="shared" si="108"/>
        <v>1</v>
      </c>
      <c r="AM1782" s="12">
        <f t="shared" si="109"/>
        <v>0</v>
      </c>
      <c r="AN1782" s="12">
        <f t="shared" si="110"/>
        <v>0</v>
      </c>
      <c r="AO1782" s="13">
        <f t="shared" si="111"/>
        <v>0</v>
      </c>
    </row>
    <row r="1783" spans="1:41" x14ac:dyDescent="0.25">
      <c r="A1783" t="s">
        <v>1967</v>
      </c>
      <c r="C1783" t="s">
        <v>43</v>
      </c>
      <c r="D1783" t="s">
        <v>1931</v>
      </c>
      <c r="E1783">
        <v>-8.0749999999999993</v>
      </c>
      <c r="F1783">
        <v>156.99199999999999</v>
      </c>
      <c r="G1783">
        <v>1E-4</v>
      </c>
      <c r="J1783" t="s">
        <v>3</v>
      </c>
      <c r="N1783" t="s">
        <v>293</v>
      </c>
      <c r="O1783" t="s">
        <v>46</v>
      </c>
      <c r="P1783" t="s">
        <v>341</v>
      </c>
      <c r="Q1783" t="s">
        <v>386</v>
      </c>
      <c r="S1783">
        <v>62.2</v>
      </c>
      <c r="T1783">
        <v>0.5</v>
      </c>
      <c r="U1783">
        <v>18.3</v>
      </c>
      <c r="W1783">
        <v>2.76</v>
      </c>
      <c r="Y1783">
        <v>1.41</v>
      </c>
      <c r="AB1783">
        <v>0.13</v>
      </c>
      <c r="AC1783">
        <v>1.19</v>
      </c>
      <c r="AD1783">
        <v>5.87</v>
      </c>
      <c r="AE1783">
        <v>4.3099999999999996</v>
      </c>
      <c r="AF1783">
        <v>1.37</v>
      </c>
      <c r="AG1783">
        <v>0.18</v>
      </c>
      <c r="AI1783">
        <v>0.33</v>
      </c>
      <c r="AL1783" s="11">
        <f t="shared" si="108"/>
        <v>0</v>
      </c>
      <c r="AM1783" s="12">
        <f t="shared" si="109"/>
        <v>1</v>
      </c>
      <c r="AN1783" s="12">
        <f t="shared" si="110"/>
        <v>0</v>
      </c>
      <c r="AO1783" s="13">
        <f t="shared" si="111"/>
        <v>0</v>
      </c>
    </row>
    <row r="1784" spans="1:41" x14ac:dyDescent="0.25">
      <c r="A1784" t="s">
        <v>1968</v>
      </c>
      <c r="C1784" t="s">
        <v>43</v>
      </c>
      <c r="D1784" t="s">
        <v>1931</v>
      </c>
      <c r="E1784">
        <v>-9.0248000000000008</v>
      </c>
      <c r="F1784">
        <v>158.74199999999999</v>
      </c>
      <c r="G1784">
        <v>1E-4</v>
      </c>
      <c r="J1784" t="s">
        <v>3</v>
      </c>
      <c r="N1784" t="s">
        <v>293</v>
      </c>
      <c r="O1784" t="s">
        <v>46</v>
      </c>
      <c r="P1784" t="s">
        <v>341</v>
      </c>
      <c r="Q1784" t="s">
        <v>386</v>
      </c>
      <c r="S1784">
        <v>48.4</v>
      </c>
      <c r="T1784">
        <v>0.76</v>
      </c>
      <c r="U1784">
        <v>13.5</v>
      </c>
      <c r="W1784">
        <v>4.43</v>
      </c>
      <c r="Y1784">
        <v>6.88</v>
      </c>
      <c r="AB1784">
        <v>0.2</v>
      </c>
      <c r="AC1784">
        <v>7.46</v>
      </c>
      <c r="AD1784">
        <v>13.1</v>
      </c>
      <c r="AE1784">
        <v>1.89</v>
      </c>
      <c r="AF1784">
        <v>0.62</v>
      </c>
      <c r="AG1784">
        <v>0.13</v>
      </c>
      <c r="AI1784">
        <v>1.01</v>
      </c>
      <c r="AL1784" s="11">
        <f t="shared" si="108"/>
        <v>0</v>
      </c>
      <c r="AM1784" s="12">
        <f t="shared" si="109"/>
        <v>1</v>
      </c>
      <c r="AN1784" s="12">
        <f t="shared" si="110"/>
        <v>0</v>
      </c>
      <c r="AO1784" s="13">
        <f t="shared" si="111"/>
        <v>0</v>
      </c>
    </row>
    <row r="1785" spans="1:41" x14ac:dyDescent="0.25">
      <c r="A1785" t="s">
        <v>1969</v>
      </c>
      <c r="C1785" t="s">
        <v>43</v>
      </c>
      <c r="D1785" t="s">
        <v>1931</v>
      </c>
      <c r="E1785">
        <v>-9.0593000000000004</v>
      </c>
      <c r="F1785">
        <v>159.11600000000001</v>
      </c>
      <c r="G1785">
        <v>1E-4</v>
      </c>
      <c r="J1785" t="s">
        <v>3</v>
      </c>
      <c r="N1785" t="s">
        <v>421</v>
      </c>
      <c r="O1785" t="s">
        <v>46</v>
      </c>
      <c r="P1785" t="s">
        <v>341</v>
      </c>
      <c r="Q1785" t="s">
        <v>386</v>
      </c>
      <c r="S1785">
        <v>49.8</v>
      </c>
      <c r="T1785">
        <v>0.64</v>
      </c>
      <c r="U1785">
        <v>17.2</v>
      </c>
      <c r="W1785">
        <v>3.89</v>
      </c>
      <c r="Y1785">
        <v>6.11</v>
      </c>
      <c r="AB1785">
        <v>0.18</v>
      </c>
      <c r="AC1785">
        <v>6.25</v>
      </c>
      <c r="AD1785">
        <v>11.5</v>
      </c>
      <c r="AE1785">
        <v>2.19</v>
      </c>
      <c r="AF1785">
        <v>0.64</v>
      </c>
      <c r="AG1785">
        <v>0.1</v>
      </c>
      <c r="AL1785" s="11">
        <f t="shared" si="108"/>
        <v>0</v>
      </c>
      <c r="AM1785" s="12">
        <f t="shared" si="109"/>
        <v>1</v>
      </c>
      <c r="AN1785" s="12">
        <f t="shared" si="110"/>
        <v>0</v>
      </c>
      <c r="AO1785" s="13">
        <f t="shared" si="111"/>
        <v>0</v>
      </c>
    </row>
    <row r="1786" spans="1:41" x14ac:dyDescent="0.25">
      <c r="A1786" t="s">
        <v>1970</v>
      </c>
      <c r="C1786" t="s">
        <v>43</v>
      </c>
      <c r="D1786" t="s">
        <v>1931</v>
      </c>
      <c r="E1786">
        <v>-9.0619999999999994</v>
      </c>
      <c r="F1786">
        <v>159.143</v>
      </c>
      <c r="G1786">
        <v>1E-4</v>
      </c>
      <c r="J1786" t="s">
        <v>3</v>
      </c>
      <c r="N1786" t="s">
        <v>421</v>
      </c>
      <c r="O1786" t="s">
        <v>46</v>
      </c>
      <c r="P1786" t="s">
        <v>341</v>
      </c>
      <c r="Q1786" t="s">
        <v>386</v>
      </c>
      <c r="S1786">
        <v>50.1</v>
      </c>
      <c r="T1786">
        <v>0.67</v>
      </c>
      <c r="U1786">
        <v>14.9</v>
      </c>
      <c r="W1786">
        <v>4.62</v>
      </c>
      <c r="Y1786">
        <v>5.0999999999999996</v>
      </c>
      <c r="AB1786">
        <v>0.17</v>
      </c>
      <c r="AC1786">
        <v>7.99</v>
      </c>
      <c r="AD1786">
        <v>12.1</v>
      </c>
      <c r="AE1786">
        <v>2.2200000000000002</v>
      </c>
      <c r="AF1786">
        <v>0.63</v>
      </c>
      <c r="AG1786">
        <v>0.1</v>
      </c>
      <c r="AL1786" s="11">
        <f t="shared" si="108"/>
        <v>0</v>
      </c>
      <c r="AM1786" s="12">
        <f t="shared" si="109"/>
        <v>1</v>
      </c>
      <c r="AN1786" s="12">
        <f t="shared" si="110"/>
        <v>0</v>
      </c>
      <c r="AO1786" s="13">
        <f t="shared" si="111"/>
        <v>0</v>
      </c>
    </row>
    <row r="1787" spans="1:41" x14ac:dyDescent="0.25">
      <c r="A1787" t="s">
        <v>1971</v>
      </c>
      <c r="C1787" t="s">
        <v>43</v>
      </c>
      <c r="D1787" t="s">
        <v>1931</v>
      </c>
      <c r="E1787">
        <v>-9.1036000000000001</v>
      </c>
      <c r="F1787">
        <v>159.18799999999999</v>
      </c>
      <c r="G1787">
        <v>1E-4</v>
      </c>
      <c r="J1787" t="s">
        <v>3</v>
      </c>
      <c r="N1787" t="s">
        <v>293</v>
      </c>
      <c r="O1787" t="s">
        <v>46</v>
      </c>
      <c r="P1787" t="s">
        <v>341</v>
      </c>
      <c r="Q1787" t="s">
        <v>342</v>
      </c>
      <c r="S1787">
        <v>51.8</v>
      </c>
      <c r="T1787">
        <v>0.59</v>
      </c>
      <c r="U1787">
        <v>13.9</v>
      </c>
      <c r="W1787">
        <v>3.34</v>
      </c>
      <c r="Y1787">
        <v>5.97</v>
      </c>
      <c r="AB1787">
        <v>0.17</v>
      </c>
      <c r="AC1787">
        <v>8.2100000000000009</v>
      </c>
      <c r="AD1787">
        <v>11.2</v>
      </c>
      <c r="AE1787">
        <v>2.1800000000000002</v>
      </c>
      <c r="AF1787">
        <v>0.68</v>
      </c>
      <c r="AG1787">
        <v>0.11</v>
      </c>
      <c r="AI1787">
        <v>0.38</v>
      </c>
      <c r="AL1787" s="11">
        <f t="shared" si="108"/>
        <v>1</v>
      </c>
      <c r="AM1787" s="12">
        <f t="shared" si="109"/>
        <v>0</v>
      </c>
      <c r="AN1787" s="12">
        <f t="shared" si="110"/>
        <v>0</v>
      </c>
      <c r="AO1787" s="13">
        <f t="shared" si="111"/>
        <v>0</v>
      </c>
    </row>
    <row r="1788" spans="1:41" x14ac:dyDescent="0.25">
      <c r="A1788" t="s">
        <v>1972</v>
      </c>
      <c r="C1788" t="s">
        <v>43</v>
      </c>
      <c r="D1788" t="s">
        <v>1931</v>
      </c>
      <c r="E1788">
        <v>-10.316700000000001</v>
      </c>
      <c r="F1788">
        <v>161.34200000000001</v>
      </c>
      <c r="G1788">
        <v>1E-4</v>
      </c>
      <c r="J1788" t="s">
        <v>3</v>
      </c>
      <c r="N1788" t="s">
        <v>293</v>
      </c>
      <c r="O1788" t="s">
        <v>46</v>
      </c>
      <c r="P1788" t="s">
        <v>341</v>
      </c>
      <c r="Q1788" t="s">
        <v>386</v>
      </c>
      <c r="S1788">
        <v>47.5</v>
      </c>
      <c r="T1788">
        <v>1.49</v>
      </c>
      <c r="U1788">
        <v>16.600000000000001</v>
      </c>
      <c r="W1788">
        <v>4.53</v>
      </c>
      <c r="Y1788">
        <v>2.89</v>
      </c>
      <c r="AB1788">
        <v>0.17</v>
      </c>
      <c r="AC1788">
        <v>5.32</v>
      </c>
      <c r="AD1788">
        <v>12.2</v>
      </c>
      <c r="AE1788">
        <v>2.98</v>
      </c>
      <c r="AF1788">
        <v>0.3</v>
      </c>
      <c r="AG1788">
        <v>0.28000000000000003</v>
      </c>
      <c r="AI1788">
        <v>3.85</v>
      </c>
      <c r="AL1788" s="11">
        <f t="shared" si="108"/>
        <v>0</v>
      </c>
      <c r="AM1788" s="12">
        <f t="shared" si="109"/>
        <v>1</v>
      </c>
      <c r="AN1788" s="12">
        <f t="shared" si="110"/>
        <v>0</v>
      </c>
      <c r="AO1788" s="13">
        <f t="shared" si="111"/>
        <v>0</v>
      </c>
    </row>
    <row r="1789" spans="1:41" x14ac:dyDescent="0.25">
      <c r="A1789" t="s">
        <v>1973</v>
      </c>
      <c r="C1789" t="s">
        <v>43</v>
      </c>
      <c r="D1789" t="s">
        <v>1931</v>
      </c>
      <c r="E1789">
        <v>-10.4602</v>
      </c>
      <c r="F1789">
        <v>161.85300000000001</v>
      </c>
      <c r="G1789">
        <v>1E-4</v>
      </c>
      <c r="J1789" t="s">
        <v>3</v>
      </c>
      <c r="N1789" t="s">
        <v>293</v>
      </c>
      <c r="O1789" t="s">
        <v>46</v>
      </c>
      <c r="P1789" t="s">
        <v>341</v>
      </c>
      <c r="Q1789" t="s">
        <v>386</v>
      </c>
      <c r="S1789">
        <v>49.4</v>
      </c>
      <c r="T1789">
        <v>1.58</v>
      </c>
      <c r="U1789">
        <v>14.6</v>
      </c>
      <c r="W1789">
        <v>2.58</v>
      </c>
      <c r="Y1789">
        <v>8.3800000000000008</v>
      </c>
      <c r="AB1789">
        <v>0.19</v>
      </c>
      <c r="AC1789">
        <v>5.9</v>
      </c>
      <c r="AD1789">
        <v>10.1</v>
      </c>
      <c r="AE1789">
        <v>3.49</v>
      </c>
      <c r="AF1789">
        <v>0.2</v>
      </c>
      <c r="AG1789">
        <v>0.14000000000000001</v>
      </c>
      <c r="AI1789">
        <v>1.43</v>
      </c>
      <c r="AL1789" s="11">
        <f t="shared" si="108"/>
        <v>0</v>
      </c>
      <c r="AM1789" s="12">
        <f t="shared" si="109"/>
        <v>1</v>
      </c>
      <c r="AN1789" s="12">
        <f t="shared" si="110"/>
        <v>0</v>
      </c>
      <c r="AO1789" s="13">
        <f t="shared" si="111"/>
        <v>0</v>
      </c>
    </row>
    <row r="1790" spans="1:41" x14ac:dyDescent="0.25">
      <c r="A1790" t="s">
        <v>1974</v>
      </c>
      <c r="C1790" t="s">
        <v>43</v>
      </c>
      <c r="D1790" t="s">
        <v>1931</v>
      </c>
      <c r="E1790">
        <v>-9.1455000000000002</v>
      </c>
      <c r="F1790">
        <v>159.791</v>
      </c>
      <c r="G1790">
        <v>1E-4</v>
      </c>
      <c r="J1790" t="s">
        <v>3</v>
      </c>
      <c r="N1790" t="s">
        <v>293</v>
      </c>
      <c r="O1790" t="s">
        <v>46</v>
      </c>
      <c r="P1790" t="s">
        <v>341</v>
      </c>
      <c r="Q1790" t="s">
        <v>342</v>
      </c>
      <c r="S1790">
        <v>52</v>
      </c>
      <c r="T1790">
        <v>0.86</v>
      </c>
      <c r="U1790">
        <v>17.3</v>
      </c>
      <c r="W1790">
        <v>5.5</v>
      </c>
      <c r="Y1790">
        <v>3.77</v>
      </c>
      <c r="AB1790">
        <v>0.16</v>
      </c>
      <c r="AC1790">
        <v>4.63</v>
      </c>
      <c r="AD1790">
        <v>8.82</v>
      </c>
      <c r="AE1790">
        <v>3.57</v>
      </c>
      <c r="AF1790">
        <v>1.18</v>
      </c>
      <c r="AG1790">
        <v>0.18</v>
      </c>
      <c r="AI1790">
        <v>0.27</v>
      </c>
      <c r="AL1790" s="11">
        <f t="shared" si="108"/>
        <v>1</v>
      </c>
      <c r="AM1790" s="12">
        <f t="shared" si="109"/>
        <v>0</v>
      </c>
      <c r="AN1790" s="12">
        <f t="shared" si="110"/>
        <v>0</v>
      </c>
      <c r="AO1790" s="13">
        <f t="shared" si="111"/>
        <v>0</v>
      </c>
    </row>
    <row r="1791" spans="1:41" x14ac:dyDescent="0.25">
      <c r="A1791" t="s">
        <v>1975</v>
      </c>
      <c r="C1791" t="s">
        <v>43</v>
      </c>
      <c r="D1791" t="s">
        <v>1931</v>
      </c>
      <c r="E1791">
        <v>-9.1569000000000003</v>
      </c>
      <c r="F1791">
        <v>159.80199999999999</v>
      </c>
      <c r="G1791">
        <v>1E-4</v>
      </c>
      <c r="J1791" t="s">
        <v>3</v>
      </c>
      <c r="N1791" t="s">
        <v>293</v>
      </c>
      <c r="O1791" t="s">
        <v>46</v>
      </c>
      <c r="P1791" t="s">
        <v>341</v>
      </c>
      <c r="Q1791" t="s">
        <v>386</v>
      </c>
      <c r="S1791">
        <v>50</v>
      </c>
      <c r="T1791">
        <v>0.64</v>
      </c>
      <c r="U1791">
        <v>14</v>
      </c>
      <c r="W1791">
        <v>5.12</v>
      </c>
      <c r="Y1791">
        <v>3.88</v>
      </c>
      <c r="AB1791">
        <v>0.16</v>
      </c>
      <c r="AC1791">
        <v>7.8</v>
      </c>
      <c r="AD1791">
        <v>11.5</v>
      </c>
      <c r="AE1791">
        <v>2.65</v>
      </c>
      <c r="AF1791">
        <v>1.24</v>
      </c>
      <c r="AG1791">
        <v>0.12</v>
      </c>
      <c r="AI1791">
        <v>0.92</v>
      </c>
      <c r="AL1791" s="11">
        <f t="shared" si="108"/>
        <v>0</v>
      </c>
      <c r="AM1791" s="12">
        <f t="shared" si="109"/>
        <v>1</v>
      </c>
      <c r="AN1791" s="12">
        <f t="shared" si="110"/>
        <v>0</v>
      </c>
      <c r="AO1791" s="13">
        <f t="shared" si="111"/>
        <v>0</v>
      </c>
    </row>
    <row r="1792" spans="1:41" x14ac:dyDescent="0.25">
      <c r="A1792" t="s">
        <v>1976</v>
      </c>
      <c r="C1792" t="s">
        <v>43</v>
      </c>
      <c r="D1792" t="s">
        <v>1931</v>
      </c>
      <c r="E1792">
        <v>-9.1241000000000003</v>
      </c>
      <c r="F1792">
        <v>159.839</v>
      </c>
      <c r="G1792">
        <v>1E-4</v>
      </c>
      <c r="J1792" t="s">
        <v>3</v>
      </c>
      <c r="N1792" t="s">
        <v>293</v>
      </c>
      <c r="O1792" t="s">
        <v>46</v>
      </c>
      <c r="P1792" t="s">
        <v>341</v>
      </c>
      <c r="Q1792" t="s">
        <v>386</v>
      </c>
      <c r="S1792">
        <v>50.4</v>
      </c>
      <c r="T1792">
        <v>0.76</v>
      </c>
      <c r="U1792">
        <v>17</v>
      </c>
      <c r="W1792">
        <v>4.8499999999999996</v>
      </c>
      <c r="Y1792">
        <v>3.21</v>
      </c>
      <c r="AB1792">
        <v>0.15</v>
      </c>
      <c r="AC1792">
        <v>4.59</v>
      </c>
      <c r="AD1792">
        <v>7.76</v>
      </c>
      <c r="AE1792">
        <v>3.62</v>
      </c>
      <c r="AF1792">
        <v>2.0499999999999998</v>
      </c>
      <c r="AG1792">
        <v>0.19</v>
      </c>
      <c r="AI1792">
        <v>3.29</v>
      </c>
      <c r="AL1792" s="11">
        <f t="shared" si="108"/>
        <v>0</v>
      </c>
      <c r="AM1792" s="12">
        <f t="shared" si="109"/>
        <v>1</v>
      </c>
      <c r="AN1792" s="12">
        <f t="shared" si="110"/>
        <v>0</v>
      </c>
      <c r="AO1792" s="13">
        <f t="shared" si="111"/>
        <v>0</v>
      </c>
    </row>
    <row r="1793" spans="1:41" x14ac:dyDescent="0.25">
      <c r="A1793" t="s">
        <v>1977</v>
      </c>
      <c r="C1793" t="s">
        <v>43</v>
      </c>
      <c r="D1793" t="s">
        <v>1931</v>
      </c>
      <c r="E1793">
        <v>-9.1104000000000003</v>
      </c>
      <c r="F1793">
        <v>159.827</v>
      </c>
      <c r="G1793">
        <v>1E-4</v>
      </c>
      <c r="J1793" t="s">
        <v>3</v>
      </c>
      <c r="N1793" t="s">
        <v>293</v>
      </c>
      <c r="O1793" t="s">
        <v>46</v>
      </c>
      <c r="P1793" t="s">
        <v>341</v>
      </c>
      <c r="Q1793" t="s">
        <v>342</v>
      </c>
      <c r="S1793">
        <v>54.3</v>
      </c>
      <c r="T1793">
        <v>0.71</v>
      </c>
      <c r="U1793">
        <v>17.3</v>
      </c>
      <c r="W1793">
        <v>4.24</v>
      </c>
      <c r="Y1793">
        <v>3.46</v>
      </c>
      <c r="AB1793">
        <v>0.19</v>
      </c>
      <c r="AC1793">
        <v>3.77</v>
      </c>
      <c r="AD1793">
        <v>7.58</v>
      </c>
      <c r="AE1793">
        <v>4.07</v>
      </c>
      <c r="AF1793">
        <v>1.4</v>
      </c>
      <c r="AG1793">
        <v>0.18</v>
      </c>
      <c r="AI1793">
        <v>0.75</v>
      </c>
      <c r="AL1793" s="11">
        <f t="shared" si="108"/>
        <v>1</v>
      </c>
      <c r="AM1793" s="12">
        <f t="shared" si="109"/>
        <v>0</v>
      </c>
      <c r="AN1793" s="12">
        <f t="shared" si="110"/>
        <v>0</v>
      </c>
      <c r="AO1793" s="13">
        <f t="shared" si="111"/>
        <v>0</v>
      </c>
    </row>
    <row r="1794" spans="1:41" x14ac:dyDescent="0.25">
      <c r="A1794" t="s">
        <v>1978</v>
      </c>
      <c r="C1794" t="s">
        <v>43</v>
      </c>
      <c r="D1794" t="s">
        <v>1931</v>
      </c>
      <c r="E1794">
        <v>-9.3431999999999995</v>
      </c>
      <c r="F1794">
        <v>159.82499999999999</v>
      </c>
      <c r="G1794">
        <v>1E-4</v>
      </c>
      <c r="J1794" t="s">
        <v>3</v>
      </c>
      <c r="N1794" t="s">
        <v>293</v>
      </c>
      <c r="O1794" t="s">
        <v>46</v>
      </c>
      <c r="P1794" t="s">
        <v>341</v>
      </c>
      <c r="Q1794" t="s">
        <v>342</v>
      </c>
      <c r="S1794">
        <v>54.5</v>
      </c>
      <c r="T1794">
        <v>0.85</v>
      </c>
      <c r="U1794">
        <v>19</v>
      </c>
      <c r="W1794">
        <v>4.88</v>
      </c>
      <c r="Y1794">
        <v>2.5</v>
      </c>
      <c r="AB1794">
        <v>0.14000000000000001</v>
      </c>
      <c r="AC1794">
        <v>2.82</v>
      </c>
      <c r="AD1794">
        <v>8.73</v>
      </c>
      <c r="AE1794">
        <v>3.63</v>
      </c>
      <c r="AF1794">
        <v>0.54</v>
      </c>
      <c r="AG1794">
        <v>0.18</v>
      </c>
      <c r="AI1794">
        <v>0.46</v>
      </c>
      <c r="AL1794" s="11">
        <f t="shared" si="108"/>
        <v>1</v>
      </c>
      <c r="AM1794" s="12">
        <f t="shared" si="109"/>
        <v>0</v>
      </c>
      <c r="AN1794" s="12">
        <f t="shared" si="110"/>
        <v>0</v>
      </c>
      <c r="AO1794" s="13">
        <f t="shared" si="111"/>
        <v>0</v>
      </c>
    </row>
    <row r="1795" spans="1:41" x14ac:dyDescent="0.25">
      <c r="A1795" t="s">
        <v>1979</v>
      </c>
      <c r="C1795" t="s">
        <v>43</v>
      </c>
      <c r="D1795" t="s">
        <v>1931</v>
      </c>
      <c r="E1795">
        <v>-9.3431999999999995</v>
      </c>
      <c r="F1795">
        <v>159.82499999999999</v>
      </c>
      <c r="G1795">
        <v>1E-4</v>
      </c>
      <c r="J1795" t="s">
        <v>3</v>
      </c>
      <c r="N1795" t="s">
        <v>293</v>
      </c>
      <c r="O1795" t="s">
        <v>46</v>
      </c>
      <c r="P1795" t="s">
        <v>341</v>
      </c>
      <c r="Q1795" t="s">
        <v>386</v>
      </c>
      <c r="S1795">
        <v>57.4</v>
      </c>
      <c r="T1795">
        <v>0.42</v>
      </c>
      <c r="U1795">
        <v>17.100000000000001</v>
      </c>
      <c r="W1795">
        <v>3.72</v>
      </c>
      <c r="Y1795">
        <v>2.79</v>
      </c>
      <c r="AB1795">
        <v>0.13</v>
      </c>
      <c r="AC1795">
        <v>2.9</v>
      </c>
      <c r="AD1795">
        <v>6.95</v>
      </c>
      <c r="AE1795">
        <v>2.79</v>
      </c>
      <c r="AF1795">
        <v>1.1200000000000001</v>
      </c>
      <c r="AG1795">
        <v>0.09</v>
      </c>
      <c r="AI1795">
        <v>2.93</v>
      </c>
      <c r="AL1795" s="11">
        <f t="shared" si="108"/>
        <v>0</v>
      </c>
      <c r="AM1795" s="12">
        <f t="shared" si="109"/>
        <v>1</v>
      </c>
      <c r="AN1795" s="12">
        <f t="shared" si="110"/>
        <v>0</v>
      </c>
      <c r="AO1795" s="13">
        <f t="shared" si="111"/>
        <v>0</v>
      </c>
    </row>
    <row r="1796" spans="1:41" x14ac:dyDescent="0.25">
      <c r="A1796" t="s">
        <v>1980</v>
      </c>
      <c r="C1796" t="s">
        <v>43</v>
      </c>
      <c r="D1796" t="s">
        <v>1931</v>
      </c>
      <c r="E1796">
        <v>-9.2899999999999991</v>
      </c>
      <c r="F1796">
        <v>159.75800000000001</v>
      </c>
      <c r="G1796">
        <v>1E-4</v>
      </c>
      <c r="J1796" t="s">
        <v>3</v>
      </c>
      <c r="N1796" t="s">
        <v>293</v>
      </c>
      <c r="O1796" t="s">
        <v>46</v>
      </c>
      <c r="P1796" t="s">
        <v>341</v>
      </c>
      <c r="Q1796" t="s">
        <v>386</v>
      </c>
      <c r="S1796">
        <v>56.3</v>
      </c>
      <c r="T1796">
        <v>0.89</v>
      </c>
      <c r="U1796">
        <v>18.5</v>
      </c>
      <c r="W1796">
        <v>4.29</v>
      </c>
      <c r="Y1796">
        <v>3.33</v>
      </c>
      <c r="AB1796">
        <v>0.18</v>
      </c>
      <c r="AC1796">
        <v>3.66</v>
      </c>
      <c r="AD1796">
        <v>8.48</v>
      </c>
      <c r="AE1796">
        <v>3.36</v>
      </c>
      <c r="AF1796">
        <v>0.72</v>
      </c>
      <c r="AG1796">
        <v>0.18</v>
      </c>
      <c r="AI1796">
        <v>0.54</v>
      </c>
      <c r="AL1796" s="11">
        <f t="shared" si="108"/>
        <v>0</v>
      </c>
      <c r="AM1796" s="12">
        <f t="shared" si="109"/>
        <v>1</v>
      </c>
      <c r="AN1796" s="12">
        <f t="shared" si="110"/>
        <v>0</v>
      </c>
      <c r="AO1796" s="13">
        <f t="shared" si="111"/>
        <v>0</v>
      </c>
    </row>
    <row r="1797" spans="1:41" x14ac:dyDescent="0.25">
      <c r="A1797" t="s">
        <v>1981</v>
      </c>
      <c r="C1797" t="s">
        <v>43</v>
      </c>
      <c r="D1797" t="s">
        <v>1931</v>
      </c>
      <c r="E1797">
        <v>-9.2899999999999991</v>
      </c>
      <c r="F1797">
        <v>159.75800000000001</v>
      </c>
      <c r="G1797">
        <v>1E-4</v>
      </c>
      <c r="J1797" t="s">
        <v>3</v>
      </c>
      <c r="N1797" t="s">
        <v>293</v>
      </c>
      <c r="O1797" t="s">
        <v>46</v>
      </c>
      <c r="P1797" t="s">
        <v>341</v>
      </c>
      <c r="Q1797" t="s">
        <v>386</v>
      </c>
      <c r="S1797">
        <v>58.3</v>
      </c>
      <c r="T1797">
        <v>0.6</v>
      </c>
      <c r="U1797">
        <v>17.600000000000001</v>
      </c>
      <c r="W1797">
        <v>4.1500000000000004</v>
      </c>
      <c r="Y1797">
        <v>2.09</v>
      </c>
      <c r="AB1797">
        <v>0.12</v>
      </c>
      <c r="AC1797">
        <v>3.01</v>
      </c>
      <c r="AD1797">
        <v>6.84</v>
      </c>
      <c r="AE1797">
        <v>3.95</v>
      </c>
      <c r="AF1797">
        <v>0.99</v>
      </c>
      <c r="AG1797">
        <v>0.15</v>
      </c>
      <c r="AI1797">
        <v>0.48</v>
      </c>
      <c r="AL1797" s="11">
        <f t="shared" si="108"/>
        <v>0</v>
      </c>
      <c r="AM1797" s="12">
        <f t="shared" si="109"/>
        <v>1</v>
      </c>
      <c r="AN1797" s="12">
        <f t="shared" si="110"/>
        <v>0</v>
      </c>
      <c r="AO1797" s="13">
        <f t="shared" si="111"/>
        <v>0</v>
      </c>
    </row>
    <row r="1798" spans="1:41" x14ac:dyDescent="0.25">
      <c r="A1798" t="s">
        <v>1982</v>
      </c>
      <c r="C1798" t="s">
        <v>43</v>
      </c>
      <c r="D1798" t="s">
        <v>1931</v>
      </c>
      <c r="E1798">
        <v>-9.2570999999999994</v>
      </c>
      <c r="F1798">
        <v>159.72200000000001</v>
      </c>
      <c r="G1798">
        <v>1E-4</v>
      </c>
      <c r="J1798" t="s">
        <v>3</v>
      </c>
      <c r="N1798" t="s">
        <v>293</v>
      </c>
      <c r="O1798" t="s">
        <v>46</v>
      </c>
      <c r="P1798" t="s">
        <v>341</v>
      </c>
      <c r="Q1798" t="s">
        <v>386</v>
      </c>
      <c r="S1798">
        <v>61.5</v>
      </c>
      <c r="T1798">
        <v>0.37</v>
      </c>
      <c r="U1798">
        <v>17.8</v>
      </c>
      <c r="W1798">
        <v>2.97</v>
      </c>
      <c r="Y1798">
        <v>1.1399999999999999</v>
      </c>
      <c r="AB1798">
        <v>7.0000000000000007E-2</v>
      </c>
      <c r="AC1798">
        <v>2.2400000000000002</v>
      </c>
      <c r="AD1798">
        <v>5.58</v>
      </c>
      <c r="AE1798">
        <v>5.07</v>
      </c>
      <c r="AF1798">
        <v>1.33</v>
      </c>
      <c r="AG1798">
        <v>0.12</v>
      </c>
      <c r="AI1798">
        <v>0.35</v>
      </c>
      <c r="AL1798" s="11">
        <f t="shared" si="108"/>
        <v>0</v>
      </c>
      <c r="AM1798" s="12">
        <f t="shared" si="109"/>
        <v>1</v>
      </c>
      <c r="AN1798" s="12">
        <f t="shared" si="110"/>
        <v>0</v>
      </c>
      <c r="AO1798" s="13">
        <f t="shared" si="111"/>
        <v>0</v>
      </c>
    </row>
    <row r="1799" spans="1:41" x14ac:dyDescent="0.25">
      <c r="A1799" t="s">
        <v>1983</v>
      </c>
      <c r="C1799" t="s">
        <v>43</v>
      </c>
      <c r="D1799" t="s">
        <v>1931</v>
      </c>
      <c r="E1799">
        <v>-9.2570999999999994</v>
      </c>
      <c r="F1799">
        <v>159.70699999999999</v>
      </c>
      <c r="G1799">
        <v>1E-4</v>
      </c>
      <c r="J1799" t="s">
        <v>3</v>
      </c>
      <c r="N1799" t="s">
        <v>293</v>
      </c>
      <c r="O1799" t="s">
        <v>46</v>
      </c>
      <c r="P1799" t="s">
        <v>341</v>
      </c>
      <c r="Q1799" t="s">
        <v>386</v>
      </c>
      <c r="S1799">
        <v>56.5</v>
      </c>
      <c r="T1799">
        <v>0.49</v>
      </c>
      <c r="U1799">
        <v>18.5</v>
      </c>
      <c r="W1799">
        <v>4.5</v>
      </c>
      <c r="Y1799">
        <v>1.74</v>
      </c>
      <c r="AB1799">
        <v>0.13</v>
      </c>
      <c r="AC1799">
        <v>3.06</v>
      </c>
      <c r="AD1799">
        <v>7.54</v>
      </c>
      <c r="AE1799">
        <v>4.2</v>
      </c>
      <c r="AF1799">
        <v>1.1200000000000001</v>
      </c>
      <c r="AG1799">
        <v>0.17</v>
      </c>
      <c r="AI1799">
        <v>0.41</v>
      </c>
      <c r="AL1799" s="11">
        <f t="shared" si="108"/>
        <v>0</v>
      </c>
      <c r="AM1799" s="12">
        <f t="shared" si="109"/>
        <v>1</v>
      </c>
      <c r="AN1799" s="12">
        <f t="shared" si="110"/>
        <v>0</v>
      </c>
      <c r="AO1799" s="13">
        <f t="shared" si="111"/>
        <v>0</v>
      </c>
    </row>
    <row r="1800" spans="1:41" x14ac:dyDescent="0.25">
      <c r="A1800" t="s">
        <v>1984</v>
      </c>
      <c r="C1800" t="s">
        <v>43</v>
      </c>
      <c r="D1800" t="s">
        <v>1931</v>
      </c>
      <c r="E1800">
        <v>-11.6632</v>
      </c>
      <c r="F1800">
        <v>166.93199999999999</v>
      </c>
      <c r="G1800">
        <v>1E-4</v>
      </c>
      <c r="J1800" t="s">
        <v>3</v>
      </c>
      <c r="N1800" t="s">
        <v>293</v>
      </c>
      <c r="O1800" t="s">
        <v>46</v>
      </c>
      <c r="P1800" t="s">
        <v>294</v>
      </c>
      <c r="Q1800" t="s">
        <v>295</v>
      </c>
      <c r="S1800">
        <v>49</v>
      </c>
      <c r="T1800">
        <v>0.72</v>
      </c>
      <c r="U1800">
        <v>18.100000000000001</v>
      </c>
      <c r="W1800">
        <v>4.67</v>
      </c>
      <c r="Y1800">
        <v>4.2300000000000004</v>
      </c>
      <c r="AB1800">
        <v>0.18</v>
      </c>
      <c r="AC1800">
        <v>4.43</v>
      </c>
      <c r="AD1800">
        <v>11.6</v>
      </c>
      <c r="AE1800">
        <v>2.25</v>
      </c>
      <c r="AF1800">
        <v>0.7</v>
      </c>
      <c r="AG1800">
        <v>0.16</v>
      </c>
      <c r="AI1800">
        <v>2.15</v>
      </c>
      <c r="AL1800" s="11">
        <f t="shared" si="108"/>
        <v>1</v>
      </c>
      <c r="AM1800" s="12">
        <f t="shared" si="109"/>
        <v>0</v>
      </c>
      <c r="AN1800" s="12">
        <f t="shared" si="110"/>
        <v>0</v>
      </c>
      <c r="AO1800" s="13">
        <f t="shared" si="111"/>
        <v>0</v>
      </c>
    </row>
    <row r="1801" spans="1:41" x14ac:dyDescent="0.25">
      <c r="A1801" t="s">
        <v>1985</v>
      </c>
      <c r="C1801" t="s">
        <v>43</v>
      </c>
      <c r="D1801" t="s">
        <v>1931</v>
      </c>
      <c r="E1801">
        <v>-11.678800000000001</v>
      </c>
      <c r="F1801">
        <v>166.93</v>
      </c>
      <c r="G1801">
        <v>1E-4</v>
      </c>
      <c r="J1801" t="s">
        <v>3</v>
      </c>
      <c r="N1801" t="s">
        <v>293</v>
      </c>
      <c r="O1801" t="s">
        <v>46</v>
      </c>
      <c r="P1801" t="s">
        <v>294</v>
      </c>
      <c r="Q1801" t="s">
        <v>295</v>
      </c>
      <c r="S1801">
        <v>51</v>
      </c>
      <c r="T1801">
        <v>0.8</v>
      </c>
      <c r="U1801">
        <v>17.100000000000001</v>
      </c>
      <c r="W1801">
        <v>4.4000000000000004</v>
      </c>
      <c r="Y1801">
        <v>4.76</v>
      </c>
      <c r="AB1801">
        <v>0.17</v>
      </c>
      <c r="AC1801">
        <v>5.25</v>
      </c>
      <c r="AD1801">
        <v>10.5</v>
      </c>
      <c r="AE1801">
        <v>2.66</v>
      </c>
      <c r="AF1801">
        <v>0.8</v>
      </c>
      <c r="AG1801">
        <v>0.15</v>
      </c>
      <c r="AI1801">
        <v>0.46</v>
      </c>
      <c r="AL1801" s="11">
        <f t="shared" ref="AL1801:AL1864" si="112">IF(AND(J1801="VOLCANIC_ARC",OR(Q1801="BASALT",Q1801="BASALTIC ANDESITE",Q1801="GABBRO",Q1801="PICRITE",Q1801="TRACHYBASALT")),1,0)</f>
        <v>1</v>
      </c>
      <c r="AM1801" s="12">
        <f t="shared" ref="AM1801:AM1864" si="113">IF(AND(J1801="VOLCANIC_ARC",OR(Q1801="ANDESITE",Q1801="TRACHYANDESITE",Q1801="DACITE",Q1801="RHYODACITE",Q1801="RHYOLITE")),1,0)</f>
        <v>0</v>
      </c>
      <c r="AN1801" s="12">
        <f t="shared" ref="AN1801:AN1864" si="114">IF(AND(Q1801="TEPHRA",S1801&lt;57),1,0)</f>
        <v>0</v>
      </c>
      <c r="AO1801" s="13">
        <f t="shared" ref="AO1801:AO1864" si="115">IF(AND(Q1801="TEPHRA",S1801&gt;=57),1,0)</f>
        <v>0</v>
      </c>
    </row>
    <row r="1802" spans="1:41" x14ac:dyDescent="0.25">
      <c r="A1802" t="s">
        <v>1986</v>
      </c>
      <c r="C1802" t="s">
        <v>43</v>
      </c>
      <c r="D1802" t="s">
        <v>1931</v>
      </c>
      <c r="E1802">
        <v>-11.678800000000001</v>
      </c>
      <c r="F1802">
        <v>166.93</v>
      </c>
      <c r="G1802">
        <v>1E-4</v>
      </c>
      <c r="J1802" t="s">
        <v>3</v>
      </c>
      <c r="N1802" t="s">
        <v>293</v>
      </c>
      <c r="O1802" t="s">
        <v>46</v>
      </c>
      <c r="P1802" t="s">
        <v>294</v>
      </c>
      <c r="Q1802" t="s">
        <v>295</v>
      </c>
      <c r="S1802">
        <v>49.6</v>
      </c>
      <c r="T1802">
        <v>0.7</v>
      </c>
      <c r="U1802">
        <v>17.3</v>
      </c>
      <c r="W1802">
        <v>3.71</v>
      </c>
      <c r="Y1802">
        <v>5.69</v>
      </c>
      <c r="AB1802">
        <v>0.19</v>
      </c>
      <c r="AC1802">
        <v>5.66</v>
      </c>
      <c r="AD1802">
        <v>11.1</v>
      </c>
      <c r="AE1802">
        <v>2.41</v>
      </c>
      <c r="AF1802">
        <v>0.79</v>
      </c>
      <c r="AG1802">
        <v>0.17</v>
      </c>
      <c r="AI1802">
        <v>1.21</v>
      </c>
      <c r="AL1802" s="11">
        <f t="shared" si="112"/>
        <v>1</v>
      </c>
      <c r="AM1802" s="12">
        <f t="shared" si="113"/>
        <v>0</v>
      </c>
      <c r="AN1802" s="12">
        <f t="shared" si="114"/>
        <v>0</v>
      </c>
      <c r="AO1802" s="13">
        <f t="shared" si="115"/>
        <v>0</v>
      </c>
    </row>
    <row r="1803" spans="1:41" x14ac:dyDescent="0.25">
      <c r="A1803" t="s">
        <v>1987</v>
      </c>
      <c r="C1803" t="s">
        <v>43</v>
      </c>
      <c r="D1803" t="s">
        <v>1931</v>
      </c>
      <c r="E1803">
        <v>-11.656499999999999</v>
      </c>
      <c r="F1803">
        <v>166.923</v>
      </c>
      <c r="G1803">
        <v>1E-4</v>
      </c>
      <c r="J1803" t="s">
        <v>3</v>
      </c>
      <c r="N1803" t="s">
        <v>421</v>
      </c>
      <c r="O1803" t="s">
        <v>46</v>
      </c>
      <c r="P1803" t="s">
        <v>294</v>
      </c>
      <c r="Q1803" t="s">
        <v>295</v>
      </c>
      <c r="S1803">
        <v>49.5</v>
      </c>
      <c r="T1803">
        <v>0.56999999999999995</v>
      </c>
      <c r="U1803">
        <v>14.1</v>
      </c>
      <c r="W1803">
        <v>4.24</v>
      </c>
      <c r="Y1803">
        <v>6.25</v>
      </c>
      <c r="AB1803">
        <v>0.19</v>
      </c>
      <c r="AC1803">
        <v>8.83</v>
      </c>
      <c r="AD1803">
        <v>12.3</v>
      </c>
      <c r="AE1803">
        <v>1.87</v>
      </c>
      <c r="AF1803">
        <v>0.71</v>
      </c>
      <c r="AG1803">
        <v>0.1</v>
      </c>
      <c r="AL1803" s="11">
        <f t="shared" si="112"/>
        <v>1</v>
      </c>
      <c r="AM1803" s="12">
        <f t="shared" si="113"/>
        <v>0</v>
      </c>
      <c r="AN1803" s="12">
        <f t="shared" si="114"/>
        <v>0</v>
      </c>
      <c r="AO1803" s="13">
        <f t="shared" si="115"/>
        <v>0</v>
      </c>
    </row>
    <row r="1804" spans="1:41" x14ac:dyDescent="0.25">
      <c r="A1804" t="s">
        <v>1988</v>
      </c>
      <c r="C1804" t="s">
        <v>43</v>
      </c>
      <c r="D1804" t="s">
        <v>1931</v>
      </c>
      <c r="E1804">
        <v>-11.6256</v>
      </c>
      <c r="F1804">
        <v>166.96</v>
      </c>
      <c r="G1804">
        <v>1E-4</v>
      </c>
      <c r="J1804" t="s">
        <v>3</v>
      </c>
      <c r="N1804" t="s">
        <v>293</v>
      </c>
      <c r="O1804" t="s">
        <v>46</v>
      </c>
      <c r="P1804" t="s">
        <v>341</v>
      </c>
      <c r="Q1804" t="s">
        <v>342</v>
      </c>
      <c r="S1804">
        <v>51.7</v>
      </c>
      <c r="T1804">
        <v>0.56999999999999995</v>
      </c>
      <c r="U1804">
        <v>16.100000000000001</v>
      </c>
      <c r="W1804">
        <v>4.03</v>
      </c>
      <c r="Y1804">
        <v>5.13</v>
      </c>
      <c r="AB1804">
        <v>0.17</v>
      </c>
      <c r="AC1804">
        <v>6.74</v>
      </c>
      <c r="AD1804">
        <v>10.7</v>
      </c>
      <c r="AE1804">
        <v>2</v>
      </c>
      <c r="AF1804">
        <v>0.63</v>
      </c>
      <c r="AG1804">
        <v>0.1</v>
      </c>
      <c r="AI1804">
        <v>0.19</v>
      </c>
      <c r="AL1804" s="11">
        <f t="shared" si="112"/>
        <v>1</v>
      </c>
      <c r="AM1804" s="12">
        <f t="shared" si="113"/>
        <v>0</v>
      </c>
      <c r="AN1804" s="12">
        <f t="shared" si="114"/>
        <v>0</v>
      </c>
      <c r="AO1804" s="13">
        <f t="shared" si="115"/>
        <v>0</v>
      </c>
    </row>
    <row r="1805" spans="1:41" x14ac:dyDescent="0.25">
      <c r="A1805" t="s">
        <v>1989</v>
      </c>
      <c r="C1805" t="s">
        <v>43</v>
      </c>
      <c r="D1805" t="s">
        <v>1931</v>
      </c>
      <c r="E1805">
        <v>-11.6256</v>
      </c>
      <c r="F1805">
        <v>166.96</v>
      </c>
      <c r="G1805">
        <v>1E-4</v>
      </c>
      <c r="J1805" t="s">
        <v>3</v>
      </c>
      <c r="N1805" t="s">
        <v>293</v>
      </c>
      <c r="O1805" t="s">
        <v>46</v>
      </c>
      <c r="P1805" t="s">
        <v>341</v>
      </c>
      <c r="Q1805" t="s">
        <v>342</v>
      </c>
      <c r="S1805">
        <v>53.6</v>
      </c>
      <c r="T1805">
        <v>0.62</v>
      </c>
      <c r="U1805">
        <v>17.3</v>
      </c>
      <c r="W1805">
        <v>2.15</v>
      </c>
      <c r="Y1805">
        <v>6.15</v>
      </c>
      <c r="AB1805">
        <v>0.17</v>
      </c>
      <c r="AC1805">
        <v>4.97</v>
      </c>
      <c r="AD1805">
        <v>9.2799999999999994</v>
      </c>
      <c r="AE1805">
        <v>2.44</v>
      </c>
      <c r="AF1805">
        <v>0.71</v>
      </c>
      <c r="AG1805">
        <v>0.11</v>
      </c>
      <c r="AI1805">
        <v>0.06</v>
      </c>
      <c r="AL1805" s="11">
        <f t="shared" si="112"/>
        <v>1</v>
      </c>
      <c r="AM1805" s="12">
        <f t="shared" si="113"/>
        <v>0</v>
      </c>
      <c r="AN1805" s="12">
        <f t="shared" si="114"/>
        <v>0</v>
      </c>
      <c r="AO1805" s="13">
        <f t="shared" si="115"/>
        <v>0</v>
      </c>
    </row>
    <row r="1806" spans="1:41" x14ac:dyDescent="0.25">
      <c r="A1806" t="s">
        <v>1990</v>
      </c>
      <c r="C1806" t="s">
        <v>43</v>
      </c>
      <c r="D1806" t="s">
        <v>1931</v>
      </c>
      <c r="E1806">
        <v>-11.2448</v>
      </c>
      <c r="F1806">
        <v>166.51499999999999</v>
      </c>
      <c r="G1806">
        <v>1E-4</v>
      </c>
      <c r="J1806" t="s">
        <v>3</v>
      </c>
      <c r="N1806" t="s">
        <v>293</v>
      </c>
      <c r="O1806" t="s">
        <v>46</v>
      </c>
      <c r="P1806" t="s">
        <v>294</v>
      </c>
      <c r="Q1806" t="s">
        <v>295</v>
      </c>
      <c r="S1806">
        <v>48.4</v>
      </c>
      <c r="T1806">
        <v>0.62</v>
      </c>
      <c r="U1806">
        <v>17</v>
      </c>
      <c r="W1806">
        <v>5.5</v>
      </c>
      <c r="Y1806">
        <v>3.83</v>
      </c>
      <c r="AB1806">
        <v>0.17</v>
      </c>
      <c r="AC1806">
        <v>6.72</v>
      </c>
      <c r="AD1806">
        <v>10.8</v>
      </c>
      <c r="AE1806">
        <v>2.1800000000000002</v>
      </c>
      <c r="AF1806">
        <v>0.94</v>
      </c>
      <c r="AG1806">
        <v>0.1</v>
      </c>
      <c r="AI1806">
        <v>1.98</v>
      </c>
      <c r="AL1806" s="11">
        <f t="shared" si="112"/>
        <v>1</v>
      </c>
      <c r="AM1806" s="12">
        <f t="shared" si="113"/>
        <v>0</v>
      </c>
      <c r="AN1806" s="12">
        <f t="shared" si="114"/>
        <v>0</v>
      </c>
      <c r="AO1806" s="13">
        <f t="shared" si="115"/>
        <v>0</v>
      </c>
    </row>
    <row r="1807" spans="1:41" x14ac:dyDescent="0.25">
      <c r="A1807" t="s">
        <v>1991</v>
      </c>
      <c r="C1807" t="s">
        <v>43</v>
      </c>
      <c r="D1807" t="s">
        <v>1931</v>
      </c>
      <c r="E1807">
        <v>-11.2521</v>
      </c>
      <c r="F1807">
        <v>166.52699999999999</v>
      </c>
      <c r="G1807">
        <v>1E-4</v>
      </c>
      <c r="J1807" t="s">
        <v>3</v>
      </c>
      <c r="N1807" t="s">
        <v>293</v>
      </c>
      <c r="O1807" t="s">
        <v>46</v>
      </c>
      <c r="P1807" t="s">
        <v>294</v>
      </c>
      <c r="Q1807" t="s">
        <v>295</v>
      </c>
      <c r="S1807">
        <v>49.5</v>
      </c>
      <c r="T1807">
        <v>0.72</v>
      </c>
      <c r="U1807">
        <v>14.1</v>
      </c>
      <c r="W1807">
        <v>4.18</v>
      </c>
      <c r="Y1807">
        <v>5.76</v>
      </c>
      <c r="AB1807">
        <v>0.18</v>
      </c>
      <c r="AC1807">
        <v>8.31</v>
      </c>
      <c r="AD1807">
        <v>12.3</v>
      </c>
      <c r="AE1807">
        <v>1.87</v>
      </c>
      <c r="AF1807">
        <v>0.86</v>
      </c>
      <c r="AG1807">
        <v>0.18</v>
      </c>
      <c r="AI1807">
        <v>0.05</v>
      </c>
      <c r="AL1807" s="11">
        <f t="shared" si="112"/>
        <v>1</v>
      </c>
      <c r="AM1807" s="12">
        <f t="shared" si="113"/>
        <v>0</v>
      </c>
      <c r="AN1807" s="12">
        <f t="shared" si="114"/>
        <v>0</v>
      </c>
      <c r="AO1807" s="13">
        <f t="shared" si="115"/>
        <v>0</v>
      </c>
    </row>
    <row r="1808" spans="1:41" x14ac:dyDescent="0.25">
      <c r="A1808" t="s">
        <v>1992</v>
      </c>
      <c r="C1808" t="s">
        <v>43</v>
      </c>
      <c r="D1808" t="s">
        <v>1931</v>
      </c>
      <c r="E1808">
        <v>-11.2521</v>
      </c>
      <c r="F1808">
        <v>166.52699999999999</v>
      </c>
      <c r="G1808">
        <v>1E-4</v>
      </c>
      <c r="J1808" t="s">
        <v>3</v>
      </c>
      <c r="N1808" t="s">
        <v>293</v>
      </c>
      <c r="O1808" t="s">
        <v>46</v>
      </c>
      <c r="P1808" t="s">
        <v>369</v>
      </c>
      <c r="Q1808" t="s">
        <v>370</v>
      </c>
      <c r="S1808">
        <v>49.8</v>
      </c>
      <c r="T1808">
        <v>0.73</v>
      </c>
      <c r="U1808">
        <v>19.8</v>
      </c>
      <c r="W1808">
        <v>4.45</v>
      </c>
      <c r="Y1808">
        <v>3.92</v>
      </c>
      <c r="AB1808">
        <v>0.16</v>
      </c>
      <c r="AC1808">
        <v>3.3</v>
      </c>
      <c r="AD1808">
        <v>9.52</v>
      </c>
      <c r="AE1808">
        <v>3.25</v>
      </c>
      <c r="AF1808">
        <v>1.33</v>
      </c>
      <c r="AG1808">
        <v>0.23</v>
      </c>
      <c r="AI1808">
        <v>1.78</v>
      </c>
      <c r="AL1808" s="11">
        <f t="shared" si="112"/>
        <v>1</v>
      </c>
      <c r="AM1808" s="12">
        <f t="shared" si="113"/>
        <v>0</v>
      </c>
      <c r="AN1808" s="12">
        <f t="shared" si="114"/>
        <v>0</v>
      </c>
      <c r="AO1808" s="13">
        <f t="shared" si="115"/>
        <v>0</v>
      </c>
    </row>
    <row r="1809" spans="1:41" x14ac:dyDescent="0.25">
      <c r="A1809" t="s">
        <v>1993</v>
      </c>
      <c r="C1809" t="s">
        <v>43</v>
      </c>
      <c r="D1809" t="s">
        <v>1931</v>
      </c>
      <c r="E1809">
        <v>-11.2752</v>
      </c>
      <c r="F1809">
        <v>166.52</v>
      </c>
      <c r="G1809">
        <v>1E-4</v>
      </c>
      <c r="J1809" t="s">
        <v>3</v>
      </c>
      <c r="N1809" t="s">
        <v>293</v>
      </c>
      <c r="O1809" t="s">
        <v>46</v>
      </c>
      <c r="P1809" t="s">
        <v>294</v>
      </c>
      <c r="Q1809" t="s">
        <v>295</v>
      </c>
      <c r="S1809">
        <v>48.5</v>
      </c>
      <c r="T1809">
        <v>0.83</v>
      </c>
      <c r="U1809">
        <v>16.600000000000001</v>
      </c>
      <c r="W1809">
        <v>5.0999999999999996</v>
      </c>
      <c r="Y1809">
        <v>5.13</v>
      </c>
      <c r="AB1809">
        <v>0.18</v>
      </c>
      <c r="AC1809">
        <v>6.4</v>
      </c>
      <c r="AD1809">
        <v>11.6</v>
      </c>
      <c r="AE1809">
        <v>2.2400000000000002</v>
      </c>
      <c r="AF1809">
        <v>0.85</v>
      </c>
      <c r="AG1809">
        <v>0.17</v>
      </c>
      <c r="AI1809">
        <v>0.59</v>
      </c>
      <c r="AL1809" s="11">
        <f t="shared" si="112"/>
        <v>1</v>
      </c>
      <c r="AM1809" s="12">
        <f t="shared" si="113"/>
        <v>0</v>
      </c>
      <c r="AN1809" s="12">
        <f t="shared" si="114"/>
        <v>0</v>
      </c>
      <c r="AO1809" s="13">
        <f t="shared" si="115"/>
        <v>0</v>
      </c>
    </row>
    <row r="1810" spans="1:41" x14ac:dyDescent="0.25">
      <c r="A1810" t="s">
        <v>1994</v>
      </c>
      <c r="C1810" t="s">
        <v>43</v>
      </c>
      <c r="D1810" t="s">
        <v>1931</v>
      </c>
      <c r="E1810">
        <v>-11.2925</v>
      </c>
      <c r="F1810">
        <v>166.495</v>
      </c>
      <c r="G1810">
        <v>1E-4</v>
      </c>
      <c r="J1810" t="s">
        <v>3</v>
      </c>
      <c r="N1810" t="s">
        <v>293</v>
      </c>
      <c r="O1810" t="s">
        <v>46</v>
      </c>
      <c r="P1810" t="s">
        <v>294</v>
      </c>
      <c r="Q1810" t="s">
        <v>1828</v>
      </c>
      <c r="S1810">
        <v>47.6</v>
      </c>
      <c r="T1810">
        <v>0.67</v>
      </c>
      <c r="U1810">
        <v>11.3</v>
      </c>
      <c r="W1810">
        <v>4.03</v>
      </c>
      <c r="Y1810">
        <v>6.31</v>
      </c>
      <c r="AB1810">
        <v>0.19</v>
      </c>
      <c r="AC1810">
        <v>13.4</v>
      </c>
      <c r="AD1810">
        <v>11.4</v>
      </c>
      <c r="AE1810">
        <v>1.52</v>
      </c>
      <c r="AF1810">
        <v>1.1299999999999999</v>
      </c>
      <c r="AG1810">
        <v>0.21</v>
      </c>
      <c r="AI1810">
        <v>0.73</v>
      </c>
      <c r="AL1810" s="11">
        <f t="shared" si="112"/>
        <v>1</v>
      </c>
      <c r="AM1810" s="12">
        <f t="shared" si="113"/>
        <v>0</v>
      </c>
      <c r="AN1810" s="12">
        <f t="shared" si="114"/>
        <v>0</v>
      </c>
      <c r="AO1810" s="13">
        <f t="shared" si="115"/>
        <v>0</v>
      </c>
    </row>
    <row r="1811" spans="1:41" x14ac:dyDescent="0.25">
      <c r="A1811" t="s">
        <v>1995</v>
      </c>
      <c r="C1811" t="s">
        <v>43</v>
      </c>
      <c r="D1811" t="s">
        <v>1931</v>
      </c>
      <c r="E1811">
        <v>-11.2568</v>
      </c>
      <c r="F1811">
        <v>166.57599999999999</v>
      </c>
      <c r="G1811">
        <v>1E-4</v>
      </c>
      <c r="J1811" t="s">
        <v>3</v>
      </c>
      <c r="N1811" t="s">
        <v>293</v>
      </c>
      <c r="O1811" t="s">
        <v>46</v>
      </c>
      <c r="P1811" t="s">
        <v>294</v>
      </c>
      <c r="Q1811" t="s">
        <v>295</v>
      </c>
      <c r="S1811">
        <v>49.2</v>
      </c>
      <c r="T1811">
        <v>0.71</v>
      </c>
      <c r="U1811">
        <v>12.9</v>
      </c>
      <c r="W1811">
        <v>4.66</v>
      </c>
      <c r="Y1811">
        <v>5.36</v>
      </c>
      <c r="AB1811">
        <v>0.18</v>
      </c>
      <c r="AC1811">
        <v>8.94</v>
      </c>
      <c r="AD1811">
        <v>12.8</v>
      </c>
      <c r="AE1811">
        <v>1.83</v>
      </c>
      <c r="AF1811">
        <v>1.39</v>
      </c>
      <c r="AG1811">
        <v>0.26</v>
      </c>
      <c r="AI1811">
        <v>7.0000000000000007E-2</v>
      </c>
      <c r="AL1811" s="11">
        <f t="shared" si="112"/>
        <v>1</v>
      </c>
      <c r="AM1811" s="12">
        <f t="shared" si="113"/>
        <v>0</v>
      </c>
      <c r="AN1811" s="12">
        <f t="shared" si="114"/>
        <v>0</v>
      </c>
      <c r="AO1811" s="13">
        <f t="shared" si="115"/>
        <v>0</v>
      </c>
    </row>
    <row r="1812" spans="1:41" x14ac:dyDescent="0.25">
      <c r="A1812" t="s">
        <v>1996</v>
      </c>
      <c r="C1812" t="s">
        <v>43</v>
      </c>
      <c r="D1812" t="s">
        <v>1931</v>
      </c>
      <c r="E1812">
        <v>-10.3864</v>
      </c>
      <c r="F1812">
        <v>165.79300000000001</v>
      </c>
      <c r="G1812">
        <v>1E-4</v>
      </c>
      <c r="J1812" t="s">
        <v>3</v>
      </c>
      <c r="N1812" t="s">
        <v>421</v>
      </c>
      <c r="O1812" t="s">
        <v>46</v>
      </c>
      <c r="P1812" t="s">
        <v>294</v>
      </c>
      <c r="Q1812" t="s">
        <v>295</v>
      </c>
      <c r="S1812">
        <v>49.2</v>
      </c>
      <c r="T1812">
        <v>1.35</v>
      </c>
      <c r="U1812">
        <v>19.2</v>
      </c>
      <c r="W1812">
        <v>3.76</v>
      </c>
      <c r="Y1812">
        <v>6.16</v>
      </c>
      <c r="AB1812">
        <v>0.18</v>
      </c>
      <c r="AC1812">
        <v>4.5199999999999996</v>
      </c>
      <c r="AD1812">
        <v>10.7</v>
      </c>
      <c r="AE1812">
        <v>2.91</v>
      </c>
      <c r="AF1812">
        <v>0.5</v>
      </c>
      <c r="AG1812">
        <v>0.19</v>
      </c>
      <c r="AL1812" s="11">
        <f t="shared" si="112"/>
        <v>1</v>
      </c>
      <c r="AM1812" s="12">
        <f t="shared" si="113"/>
        <v>0</v>
      </c>
      <c r="AN1812" s="12">
        <f t="shared" si="114"/>
        <v>0</v>
      </c>
      <c r="AO1812" s="13">
        <f t="shared" si="115"/>
        <v>0</v>
      </c>
    </row>
    <row r="1813" spans="1:41" x14ac:dyDescent="0.25">
      <c r="A1813" t="s">
        <v>1997</v>
      </c>
      <c r="C1813" t="s">
        <v>43</v>
      </c>
      <c r="D1813" t="s">
        <v>1931</v>
      </c>
      <c r="E1813">
        <v>-10.3864</v>
      </c>
      <c r="F1813">
        <v>165.79300000000001</v>
      </c>
      <c r="G1813">
        <v>1E-4</v>
      </c>
      <c r="J1813" t="s">
        <v>3</v>
      </c>
      <c r="N1813" t="s">
        <v>421</v>
      </c>
      <c r="O1813" t="s">
        <v>46</v>
      </c>
      <c r="P1813" t="s">
        <v>341</v>
      </c>
      <c r="Q1813" t="s">
        <v>386</v>
      </c>
      <c r="S1813">
        <v>57.2</v>
      </c>
      <c r="T1813">
        <v>0.88</v>
      </c>
      <c r="U1813">
        <v>17.600000000000001</v>
      </c>
      <c r="W1813">
        <v>2.5</v>
      </c>
      <c r="Y1813">
        <v>4.59</v>
      </c>
      <c r="AB1813">
        <v>0.15</v>
      </c>
      <c r="AC1813">
        <v>3.09</v>
      </c>
      <c r="AD1813">
        <v>7.33</v>
      </c>
      <c r="AE1813">
        <v>3.8</v>
      </c>
      <c r="AF1813">
        <v>1.1299999999999999</v>
      </c>
      <c r="AG1813">
        <v>0.26</v>
      </c>
      <c r="AL1813" s="11">
        <f t="shared" si="112"/>
        <v>0</v>
      </c>
      <c r="AM1813" s="12">
        <f t="shared" si="113"/>
        <v>1</v>
      </c>
      <c r="AN1813" s="12">
        <f t="shared" si="114"/>
        <v>0</v>
      </c>
      <c r="AO1813" s="13">
        <f t="shared" si="115"/>
        <v>0</v>
      </c>
    </row>
    <row r="1814" spans="1:41" x14ac:dyDescent="0.25">
      <c r="A1814" t="s">
        <v>1998</v>
      </c>
      <c r="C1814" t="s">
        <v>43</v>
      </c>
      <c r="D1814" t="s">
        <v>1931</v>
      </c>
      <c r="E1814">
        <v>-10.3895</v>
      </c>
      <c r="F1814">
        <v>165.81700000000001</v>
      </c>
      <c r="G1814">
        <v>1E-4</v>
      </c>
      <c r="J1814" t="s">
        <v>3</v>
      </c>
      <c r="N1814" t="s">
        <v>421</v>
      </c>
      <c r="O1814" t="s">
        <v>46</v>
      </c>
      <c r="P1814" t="s">
        <v>341</v>
      </c>
      <c r="Q1814" t="s">
        <v>342</v>
      </c>
      <c r="S1814">
        <v>54.3</v>
      </c>
      <c r="T1814">
        <v>1.07</v>
      </c>
      <c r="U1814">
        <v>18</v>
      </c>
      <c r="W1814">
        <v>2.4900000000000002</v>
      </c>
      <c r="Y1814">
        <v>6.07</v>
      </c>
      <c r="AB1814">
        <v>0.18</v>
      </c>
      <c r="AC1814">
        <v>3.64</v>
      </c>
      <c r="AD1814">
        <v>8.3800000000000008</v>
      </c>
      <c r="AE1814">
        <v>3.62</v>
      </c>
      <c r="AF1814">
        <v>0.84</v>
      </c>
      <c r="AG1814">
        <v>0.2</v>
      </c>
      <c r="AL1814" s="11">
        <f t="shared" si="112"/>
        <v>1</v>
      </c>
      <c r="AM1814" s="12">
        <f t="shared" si="113"/>
        <v>0</v>
      </c>
      <c r="AN1814" s="12">
        <f t="shared" si="114"/>
        <v>0</v>
      </c>
      <c r="AO1814" s="13">
        <f t="shared" si="115"/>
        <v>0</v>
      </c>
    </row>
    <row r="1815" spans="1:41" x14ac:dyDescent="0.25">
      <c r="A1815" t="s">
        <v>1999</v>
      </c>
      <c r="C1815" t="s">
        <v>43</v>
      </c>
      <c r="D1815" t="s">
        <v>1931</v>
      </c>
      <c r="E1815">
        <v>-10.3895</v>
      </c>
      <c r="F1815">
        <v>165.81700000000001</v>
      </c>
      <c r="G1815">
        <v>1E-4</v>
      </c>
      <c r="J1815" t="s">
        <v>3</v>
      </c>
      <c r="N1815" t="s">
        <v>421</v>
      </c>
      <c r="O1815" t="s">
        <v>46</v>
      </c>
      <c r="P1815" t="s">
        <v>294</v>
      </c>
      <c r="Q1815" t="s">
        <v>295</v>
      </c>
      <c r="S1815">
        <v>50.6</v>
      </c>
      <c r="T1815">
        <v>1.3</v>
      </c>
      <c r="U1815">
        <v>16.399999999999999</v>
      </c>
      <c r="W1815">
        <v>3.58</v>
      </c>
      <c r="Y1815">
        <v>6.11</v>
      </c>
      <c r="AB1815">
        <v>0.17</v>
      </c>
      <c r="AC1815">
        <v>6.36</v>
      </c>
      <c r="AD1815">
        <v>10.5</v>
      </c>
      <c r="AE1815">
        <v>2.79</v>
      </c>
      <c r="AF1815">
        <v>0.6</v>
      </c>
      <c r="AG1815">
        <v>0.2</v>
      </c>
      <c r="AL1815" s="11">
        <f t="shared" si="112"/>
        <v>1</v>
      </c>
      <c r="AM1815" s="12">
        <f t="shared" si="113"/>
        <v>0</v>
      </c>
      <c r="AN1815" s="12">
        <f t="shared" si="114"/>
        <v>0</v>
      </c>
      <c r="AO1815" s="13">
        <f t="shared" si="115"/>
        <v>0</v>
      </c>
    </row>
    <row r="1816" spans="1:41" x14ac:dyDescent="0.25">
      <c r="A1816" t="s">
        <v>2000</v>
      </c>
      <c r="C1816" t="s">
        <v>43</v>
      </c>
      <c r="D1816" t="s">
        <v>1931</v>
      </c>
      <c r="E1816">
        <v>-10.668799999999999</v>
      </c>
      <c r="F1816">
        <v>165.90700000000001</v>
      </c>
      <c r="G1816">
        <v>1E-4</v>
      </c>
      <c r="J1816" t="s">
        <v>3</v>
      </c>
      <c r="N1816" t="s">
        <v>293</v>
      </c>
      <c r="O1816" t="s">
        <v>46</v>
      </c>
      <c r="P1816" t="s">
        <v>341</v>
      </c>
      <c r="Q1816" t="s">
        <v>342</v>
      </c>
      <c r="S1816">
        <v>52.1</v>
      </c>
      <c r="T1816">
        <v>0.91</v>
      </c>
      <c r="U1816">
        <v>17.899999999999999</v>
      </c>
      <c r="W1816">
        <v>3.91</v>
      </c>
      <c r="Y1816">
        <v>4.7300000000000004</v>
      </c>
      <c r="AB1816">
        <v>0.14000000000000001</v>
      </c>
      <c r="AC1816">
        <v>4.43</v>
      </c>
      <c r="AD1816">
        <v>7.54</v>
      </c>
      <c r="AE1816">
        <v>4.28</v>
      </c>
      <c r="AF1816">
        <v>0.38</v>
      </c>
      <c r="AG1816">
        <v>0.1</v>
      </c>
      <c r="AI1816">
        <v>2.39</v>
      </c>
      <c r="AL1816" s="11">
        <f t="shared" si="112"/>
        <v>1</v>
      </c>
      <c r="AM1816" s="12">
        <f t="shared" si="113"/>
        <v>0</v>
      </c>
      <c r="AN1816" s="12">
        <f t="shared" si="114"/>
        <v>0</v>
      </c>
      <c r="AO1816" s="13">
        <f t="shared" si="115"/>
        <v>0</v>
      </c>
    </row>
    <row r="1817" spans="1:41" x14ac:dyDescent="0.25">
      <c r="A1817" t="s">
        <v>2001</v>
      </c>
      <c r="C1817" t="s">
        <v>43</v>
      </c>
      <c r="D1817" t="s">
        <v>1931</v>
      </c>
      <c r="E1817">
        <v>-10.6637</v>
      </c>
      <c r="F1817">
        <v>165.96199999999999</v>
      </c>
      <c r="G1817">
        <v>1E-4</v>
      </c>
      <c r="J1817" t="s">
        <v>3</v>
      </c>
      <c r="N1817" t="s">
        <v>293</v>
      </c>
      <c r="O1817" t="s">
        <v>46</v>
      </c>
      <c r="P1817" t="s">
        <v>341</v>
      </c>
      <c r="Q1817" t="s">
        <v>342</v>
      </c>
      <c r="S1817">
        <v>51.8</v>
      </c>
      <c r="T1817">
        <v>1.1200000000000001</v>
      </c>
      <c r="U1817">
        <v>16.899999999999999</v>
      </c>
      <c r="W1817">
        <v>4.6500000000000004</v>
      </c>
      <c r="Y1817">
        <v>6.73</v>
      </c>
      <c r="AB1817">
        <v>0.18</v>
      </c>
      <c r="AC1817">
        <v>3.6</v>
      </c>
      <c r="AD1817">
        <v>8.51</v>
      </c>
      <c r="AE1817">
        <v>3.19</v>
      </c>
      <c r="AF1817">
        <v>1.1399999999999999</v>
      </c>
      <c r="AG1817">
        <v>0.18</v>
      </c>
      <c r="AI1817">
        <v>0.4</v>
      </c>
      <c r="AL1817" s="11">
        <f t="shared" si="112"/>
        <v>1</v>
      </c>
      <c r="AM1817" s="12">
        <f t="shared" si="113"/>
        <v>0</v>
      </c>
      <c r="AN1817" s="12">
        <f t="shared" si="114"/>
        <v>0</v>
      </c>
      <c r="AO1817" s="13">
        <f t="shared" si="115"/>
        <v>0</v>
      </c>
    </row>
    <row r="1818" spans="1:41" x14ac:dyDescent="0.25">
      <c r="A1818" t="s">
        <v>2002</v>
      </c>
      <c r="C1818" t="s">
        <v>43</v>
      </c>
      <c r="D1818" t="s">
        <v>1931</v>
      </c>
      <c r="E1818">
        <v>-10.6637</v>
      </c>
      <c r="F1818">
        <v>165.96199999999999</v>
      </c>
      <c r="G1818">
        <v>1E-4</v>
      </c>
      <c r="J1818" t="s">
        <v>3</v>
      </c>
      <c r="N1818" t="s">
        <v>293</v>
      </c>
      <c r="O1818" t="s">
        <v>46</v>
      </c>
      <c r="P1818" t="s">
        <v>341</v>
      </c>
      <c r="Q1818" t="s">
        <v>342</v>
      </c>
      <c r="S1818">
        <v>53.4</v>
      </c>
      <c r="T1818">
        <v>0.79</v>
      </c>
      <c r="U1818">
        <v>15.1</v>
      </c>
      <c r="W1818">
        <v>4.9000000000000004</v>
      </c>
      <c r="Y1818">
        <v>5.58</v>
      </c>
      <c r="AB1818">
        <v>0.2</v>
      </c>
      <c r="AC1818">
        <v>3.63</v>
      </c>
      <c r="AD1818">
        <v>7.41</v>
      </c>
      <c r="AE1818">
        <v>2.61</v>
      </c>
      <c r="AF1818">
        <v>1.48</v>
      </c>
      <c r="AG1818">
        <v>0.15</v>
      </c>
      <c r="AI1818">
        <v>3.62</v>
      </c>
      <c r="AL1818" s="11">
        <f t="shared" si="112"/>
        <v>1</v>
      </c>
      <c r="AM1818" s="12">
        <f t="shared" si="113"/>
        <v>0</v>
      </c>
      <c r="AN1818" s="12">
        <f t="shared" si="114"/>
        <v>0</v>
      </c>
      <c r="AO1818" s="13">
        <f t="shared" si="115"/>
        <v>0</v>
      </c>
    </row>
    <row r="1819" spans="1:41" x14ac:dyDescent="0.25">
      <c r="A1819" t="s">
        <v>2003</v>
      </c>
      <c r="C1819" t="s">
        <v>43</v>
      </c>
      <c r="D1819" t="s">
        <v>1931</v>
      </c>
      <c r="E1819">
        <v>-8.4118999999999993</v>
      </c>
      <c r="F1819">
        <v>157.376</v>
      </c>
      <c r="G1819">
        <v>1E-4</v>
      </c>
      <c r="J1819" t="s">
        <v>3</v>
      </c>
      <c r="N1819" t="s">
        <v>293</v>
      </c>
      <c r="O1819" t="s">
        <v>46</v>
      </c>
      <c r="P1819" t="s">
        <v>294</v>
      </c>
      <c r="Q1819" t="s">
        <v>295</v>
      </c>
      <c r="S1819">
        <v>50</v>
      </c>
      <c r="T1819">
        <v>0.76</v>
      </c>
      <c r="U1819">
        <v>17.600000000000001</v>
      </c>
      <c r="W1819">
        <v>4.74</v>
      </c>
      <c r="Y1819">
        <v>4.63</v>
      </c>
      <c r="AB1819">
        <v>0.2</v>
      </c>
      <c r="AC1819">
        <v>4.33</v>
      </c>
      <c r="AD1819">
        <v>9.58</v>
      </c>
      <c r="AE1819">
        <v>3.27</v>
      </c>
      <c r="AF1819">
        <v>3</v>
      </c>
      <c r="AG1819">
        <v>0.47</v>
      </c>
      <c r="AI1819">
        <v>0.53</v>
      </c>
      <c r="AL1819" s="11">
        <f t="shared" si="112"/>
        <v>1</v>
      </c>
      <c r="AM1819" s="12">
        <f t="shared" si="113"/>
        <v>0</v>
      </c>
      <c r="AN1819" s="12">
        <f t="shared" si="114"/>
        <v>0</v>
      </c>
      <c r="AO1819" s="13">
        <f t="shared" si="115"/>
        <v>0</v>
      </c>
    </row>
    <row r="1820" spans="1:41" x14ac:dyDescent="0.25">
      <c r="A1820" t="s">
        <v>2004</v>
      </c>
      <c r="C1820" t="s">
        <v>43</v>
      </c>
      <c r="D1820" t="s">
        <v>1931</v>
      </c>
      <c r="E1820">
        <v>-8.7507999999999999</v>
      </c>
      <c r="F1820">
        <v>158.15100000000001</v>
      </c>
      <c r="G1820">
        <v>1E-4</v>
      </c>
      <c r="J1820" t="s">
        <v>3</v>
      </c>
      <c r="N1820" t="s">
        <v>293</v>
      </c>
      <c r="O1820" t="s">
        <v>46</v>
      </c>
      <c r="P1820" t="s">
        <v>341</v>
      </c>
      <c r="Q1820" t="s">
        <v>342</v>
      </c>
      <c r="S1820">
        <v>52.6</v>
      </c>
      <c r="T1820">
        <v>0.79</v>
      </c>
      <c r="U1820">
        <v>18.100000000000001</v>
      </c>
      <c r="W1820">
        <v>4.04</v>
      </c>
      <c r="Y1820">
        <v>5.59</v>
      </c>
      <c r="AB1820">
        <v>0.22</v>
      </c>
      <c r="AC1820">
        <v>4.7</v>
      </c>
      <c r="AD1820">
        <v>9.58</v>
      </c>
      <c r="AE1820">
        <v>2.65</v>
      </c>
      <c r="AF1820">
        <v>0.96</v>
      </c>
      <c r="AG1820">
        <v>0.16</v>
      </c>
      <c r="AI1820">
        <v>0.49</v>
      </c>
      <c r="AL1820" s="11">
        <f t="shared" si="112"/>
        <v>1</v>
      </c>
      <c r="AM1820" s="12">
        <f t="shared" si="113"/>
        <v>0</v>
      </c>
      <c r="AN1820" s="12">
        <f t="shared" si="114"/>
        <v>0</v>
      </c>
      <c r="AO1820" s="13">
        <f t="shared" si="115"/>
        <v>0</v>
      </c>
    </row>
    <row r="1821" spans="1:41" x14ac:dyDescent="0.25">
      <c r="A1821" t="s">
        <v>2005</v>
      </c>
      <c r="C1821" t="s">
        <v>43</v>
      </c>
      <c r="D1821" t="s">
        <v>1931</v>
      </c>
      <c r="E1821">
        <v>-8.7507999999999999</v>
      </c>
      <c r="F1821">
        <v>158.15100000000001</v>
      </c>
      <c r="G1821">
        <v>1E-4</v>
      </c>
      <c r="J1821" t="s">
        <v>3</v>
      </c>
      <c r="N1821" t="s">
        <v>293</v>
      </c>
      <c r="O1821" t="s">
        <v>46</v>
      </c>
      <c r="P1821" t="s">
        <v>341</v>
      </c>
      <c r="Q1821" t="s">
        <v>342</v>
      </c>
      <c r="S1821">
        <v>54.3</v>
      </c>
      <c r="T1821">
        <v>0.84</v>
      </c>
      <c r="U1821">
        <v>20.8</v>
      </c>
      <c r="W1821">
        <v>3.15</v>
      </c>
      <c r="Y1821">
        <v>3.87</v>
      </c>
      <c r="AB1821">
        <v>0.17</v>
      </c>
      <c r="AC1821">
        <v>2.33</v>
      </c>
      <c r="AD1821">
        <v>8.51</v>
      </c>
      <c r="AE1821">
        <v>3.3</v>
      </c>
      <c r="AF1821">
        <v>1.1100000000000001</v>
      </c>
      <c r="AG1821">
        <v>0.2</v>
      </c>
      <c r="AI1821">
        <v>0.54</v>
      </c>
      <c r="AL1821" s="11">
        <f t="shared" si="112"/>
        <v>1</v>
      </c>
      <c r="AM1821" s="12">
        <f t="shared" si="113"/>
        <v>0</v>
      </c>
      <c r="AN1821" s="12">
        <f t="shared" si="114"/>
        <v>0</v>
      </c>
      <c r="AO1821" s="13">
        <f t="shared" si="115"/>
        <v>0</v>
      </c>
    </row>
    <row r="1822" spans="1:41" x14ac:dyDescent="0.25">
      <c r="A1822" t="s">
        <v>2006</v>
      </c>
      <c r="C1822" t="s">
        <v>43</v>
      </c>
      <c r="D1822" t="s">
        <v>1931</v>
      </c>
      <c r="E1822">
        <v>-9.1455000000000002</v>
      </c>
      <c r="F1822">
        <v>159.791</v>
      </c>
      <c r="G1822">
        <v>1E-4</v>
      </c>
      <c r="J1822" t="s">
        <v>3</v>
      </c>
      <c r="N1822" t="s">
        <v>293</v>
      </c>
      <c r="O1822" t="s">
        <v>46</v>
      </c>
      <c r="P1822" t="s">
        <v>341</v>
      </c>
      <c r="Q1822" t="s">
        <v>342</v>
      </c>
      <c r="S1822">
        <v>53.5</v>
      </c>
      <c r="T1822">
        <v>0.77</v>
      </c>
      <c r="U1822">
        <v>17.899999999999999</v>
      </c>
      <c r="W1822">
        <v>5.83</v>
      </c>
      <c r="Y1822">
        <v>2.34</v>
      </c>
      <c r="AB1822">
        <v>0.15</v>
      </c>
      <c r="AC1822">
        <v>3.62</v>
      </c>
      <c r="AD1822">
        <v>8.1199999999999992</v>
      </c>
      <c r="AE1822">
        <v>3.68</v>
      </c>
      <c r="AF1822">
        <v>1.34</v>
      </c>
      <c r="AG1822">
        <v>0.26</v>
      </c>
      <c r="AI1822">
        <v>1.41</v>
      </c>
      <c r="AL1822" s="11">
        <f t="shared" si="112"/>
        <v>1</v>
      </c>
      <c r="AM1822" s="12">
        <f t="shared" si="113"/>
        <v>0</v>
      </c>
      <c r="AN1822" s="12">
        <f t="shared" si="114"/>
        <v>0</v>
      </c>
      <c r="AO1822" s="13">
        <f t="shared" si="115"/>
        <v>0</v>
      </c>
    </row>
    <row r="1823" spans="1:41" x14ac:dyDescent="0.25">
      <c r="A1823" t="s">
        <v>2007</v>
      </c>
      <c r="C1823" t="s">
        <v>43</v>
      </c>
      <c r="D1823" t="s">
        <v>2008</v>
      </c>
      <c r="E1823">
        <v>-37.316099999999999</v>
      </c>
      <c r="F1823">
        <v>-69.029300000000006</v>
      </c>
      <c r="G1823">
        <v>1E-4</v>
      </c>
      <c r="J1823" t="s">
        <v>3</v>
      </c>
      <c r="N1823" t="s">
        <v>445</v>
      </c>
      <c r="O1823" t="s">
        <v>46</v>
      </c>
      <c r="P1823" t="s">
        <v>47</v>
      </c>
      <c r="Q1823" t="s">
        <v>48</v>
      </c>
      <c r="S1823">
        <v>47.27</v>
      </c>
      <c r="T1823">
        <v>1.55</v>
      </c>
      <c r="U1823">
        <v>13.3</v>
      </c>
      <c r="X1823">
        <v>11.54</v>
      </c>
      <c r="Y1823">
        <v>8.57</v>
      </c>
      <c r="AB1823">
        <v>0.16</v>
      </c>
      <c r="AC1823">
        <v>12.92</v>
      </c>
      <c r="AD1823">
        <v>7.59</v>
      </c>
      <c r="AE1823">
        <v>3.32</v>
      </c>
      <c r="AF1823">
        <v>1.8</v>
      </c>
      <c r="AG1823">
        <v>0.46</v>
      </c>
      <c r="AL1823" s="11">
        <f t="shared" si="112"/>
        <v>0</v>
      </c>
      <c r="AM1823" s="12">
        <f t="shared" si="113"/>
        <v>0</v>
      </c>
      <c r="AN1823" s="12">
        <f t="shared" si="114"/>
        <v>1</v>
      </c>
      <c r="AO1823" s="13">
        <f t="shared" si="115"/>
        <v>0</v>
      </c>
    </row>
    <row r="1824" spans="1:41" x14ac:dyDescent="0.25">
      <c r="A1824" t="s">
        <v>2009</v>
      </c>
      <c r="C1824" t="s">
        <v>43</v>
      </c>
      <c r="D1824" t="s">
        <v>2008</v>
      </c>
      <c r="E1824">
        <v>-36.741</v>
      </c>
      <c r="F1824">
        <v>-69.837800000000001</v>
      </c>
      <c r="G1824">
        <v>1E-4</v>
      </c>
      <c r="J1824" t="s">
        <v>3</v>
      </c>
      <c r="N1824" t="s">
        <v>290</v>
      </c>
      <c r="O1824" t="s">
        <v>46</v>
      </c>
      <c r="P1824" t="s">
        <v>47</v>
      </c>
      <c r="Q1824" t="s">
        <v>48</v>
      </c>
      <c r="S1824">
        <v>47.78</v>
      </c>
      <c r="T1824">
        <v>1.42</v>
      </c>
      <c r="U1824">
        <v>16.98</v>
      </c>
      <c r="V1824">
        <v>3.9E-2</v>
      </c>
      <c r="X1824">
        <v>9.75</v>
      </c>
      <c r="Y1824">
        <v>7.41</v>
      </c>
      <c r="AB1824">
        <v>0.15</v>
      </c>
      <c r="AC1824">
        <v>8.1999999999999993</v>
      </c>
      <c r="AD1824">
        <v>9.23</v>
      </c>
      <c r="AE1824">
        <v>2.86</v>
      </c>
      <c r="AF1824">
        <v>1.53</v>
      </c>
      <c r="AG1824">
        <v>0.54</v>
      </c>
      <c r="AI1824">
        <v>1.2</v>
      </c>
      <c r="AL1824" s="11">
        <f t="shared" si="112"/>
        <v>0</v>
      </c>
      <c r="AM1824" s="12">
        <f t="shared" si="113"/>
        <v>0</v>
      </c>
      <c r="AN1824" s="12">
        <f t="shared" si="114"/>
        <v>1</v>
      </c>
      <c r="AO1824" s="13">
        <f t="shared" si="115"/>
        <v>0</v>
      </c>
    </row>
    <row r="1825" spans="1:41" x14ac:dyDescent="0.25">
      <c r="A1825" t="s">
        <v>2010</v>
      </c>
      <c r="C1825" t="s">
        <v>43</v>
      </c>
      <c r="D1825" t="s">
        <v>2008</v>
      </c>
      <c r="E1825">
        <v>-35.4955</v>
      </c>
      <c r="F1825">
        <v>-69.449799999999996</v>
      </c>
      <c r="G1825">
        <v>1E-4</v>
      </c>
      <c r="J1825" t="s">
        <v>3</v>
      </c>
      <c r="N1825" t="s">
        <v>290</v>
      </c>
      <c r="O1825" t="s">
        <v>46</v>
      </c>
      <c r="P1825" t="s">
        <v>47</v>
      </c>
      <c r="Q1825" t="s">
        <v>48</v>
      </c>
      <c r="S1825">
        <v>47.28</v>
      </c>
      <c r="T1825">
        <v>1.57</v>
      </c>
      <c r="U1825">
        <v>15.86</v>
      </c>
      <c r="V1825">
        <v>4.2000000000000003E-2</v>
      </c>
      <c r="X1825">
        <v>12.01</v>
      </c>
      <c r="Y1825">
        <v>8.57</v>
      </c>
      <c r="AB1825">
        <v>0.17</v>
      </c>
      <c r="AC1825">
        <v>8.2100000000000009</v>
      </c>
      <c r="AD1825">
        <v>9.52</v>
      </c>
      <c r="AE1825">
        <v>3.31</v>
      </c>
      <c r="AF1825">
        <v>0.81</v>
      </c>
      <c r="AG1825">
        <v>0.28000000000000003</v>
      </c>
      <c r="AI1825">
        <v>0.6</v>
      </c>
      <c r="AL1825" s="11">
        <f t="shared" si="112"/>
        <v>0</v>
      </c>
      <c r="AM1825" s="12">
        <f t="shared" si="113"/>
        <v>0</v>
      </c>
      <c r="AN1825" s="12">
        <f t="shared" si="114"/>
        <v>1</v>
      </c>
      <c r="AO1825" s="13">
        <f t="shared" si="115"/>
        <v>0</v>
      </c>
    </row>
    <row r="1826" spans="1:41" x14ac:dyDescent="0.25">
      <c r="A1826" t="s">
        <v>2011</v>
      </c>
      <c r="C1826" t="s">
        <v>43</v>
      </c>
      <c r="D1826" t="s">
        <v>2008</v>
      </c>
      <c r="E1826">
        <v>-34.2727</v>
      </c>
      <c r="F1826">
        <v>-69.113799999999998</v>
      </c>
      <c r="G1826">
        <v>1E-4</v>
      </c>
      <c r="J1826" t="s">
        <v>3</v>
      </c>
      <c r="N1826" t="s">
        <v>290</v>
      </c>
      <c r="O1826" t="s">
        <v>46</v>
      </c>
      <c r="P1826" t="s">
        <v>47</v>
      </c>
      <c r="Q1826" t="s">
        <v>48</v>
      </c>
      <c r="S1826">
        <v>45.32</v>
      </c>
      <c r="T1826">
        <v>1.31</v>
      </c>
      <c r="U1826">
        <v>14.47</v>
      </c>
      <c r="V1826">
        <v>9.0999999999999998E-2</v>
      </c>
      <c r="X1826">
        <v>10.7</v>
      </c>
      <c r="Y1826">
        <v>7.88</v>
      </c>
      <c r="AB1826">
        <v>0.18</v>
      </c>
      <c r="AC1826">
        <v>11.79</v>
      </c>
      <c r="AD1826">
        <v>10.47</v>
      </c>
      <c r="AE1826">
        <v>2.62</v>
      </c>
      <c r="AF1826">
        <v>1.27</v>
      </c>
      <c r="AG1826">
        <v>0.51</v>
      </c>
      <c r="AI1826">
        <v>0.8</v>
      </c>
      <c r="AL1826" s="11">
        <f t="shared" si="112"/>
        <v>0</v>
      </c>
      <c r="AM1826" s="12">
        <f t="shared" si="113"/>
        <v>0</v>
      </c>
      <c r="AN1826" s="12">
        <f t="shared" si="114"/>
        <v>1</v>
      </c>
      <c r="AO1826" s="13">
        <f t="shared" si="115"/>
        <v>0</v>
      </c>
    </row>
    <row r="1827" spans="1:41" x14ac:dyDescent="0.25">
      <c r="A1827" t="s">
        <v>2012</v>
      </c>
      <c r="C1827" t="s">
        <v>43</v>
      </c>
      <c r="D1827" t="s">
        <v>2008</v>
      </c>
      <c r="E1827">
        <v>-34.3277</v>
      </c>
      <c r="F1827">
        <v>-69.120999999999995</v>
      </c>
      <c r="G1827">
        <v>1E-4</v>
      </c>
      <c r="J1827" t="s">
        <v>3</v>
      </c>
      <c r="N1827" t="s">
        <v>290</v>
      </c>
      <c r="O1827" t="s">
        <v>46</v>
      </c>
      <c r="P1827" t="s">
        <v>47</v>
      </c>
      <c r="Q1827" t="s">
        <v>48</v>
      </c>
      <c r="S1827">
        <v>47</v>
      </c>
      <c r="T1827">
        <v>1.38</v>
      </c>
      <c r="U1827">
        <v>15.8</v>
      </c>
      <c r="V1827">
        <v>6.0999999999999999E-2</v>
      </c>
      <c r="X1827">
        <v>10.5</v>
      </c>
      <c r="Y1827">
        <v>7.64</v>
      </c>
      <c r="AB1827">
        <v>0.18</v>
      </c>
      <c r="AC1827">
        <v>9.57</v>
      </c>
      <c r="AD1827">
        <v>10.34</v>
      </c>
      <c r="AE1827">
        <v>2.98</v>
      </c>
      <c r="AF1827">
        <v>1.2</v>
      </c>
      <c r="AG1827">
        <v>0.49</v>
      </c>
      <c r="AI1827">
        <v>0.1</v>
      </c>
      <c r="AL1827" s="11">
        <f t="shared" si="112"/>
        <v>0</v>
      </c>
      <c r="AM1827" s="12">
        <f t="shared" si="113"/>
        <v>0</v>
      </c>
      <c r="AN1827" s="12">
        <f t="shared" si="114"/>
        <v>1</v>
      </c>
      <c r="AO1827" s="13">
        <f t="shared" si="115"/>
        <v>0</v>
      </c>
    </row>
    <row r="1828" spans="1:41" x14ac:dyDescent="0.25">
      <c r="A1828" t="s">
        <v>2013</v>
      </c>
      <c r="C1828" t="s">
        <v>43</v>
      </c>
      <c r="D1828" t="s">
        <v>2008</v>
      </c>
      <c r="E1828">
        <v>-34.468800000000002</v>
      </c>
      <c r="F1828">
        <v>-68.872600000000006</v>
      </c>
      <c r="G1828">
        <v>1E-4</v>
      </c>
      <c r="J1828" t="s">
        <v>3</v>
      </c>
      <c r="N1828" t="s">
        <v>290</v>
      </c>
      <c r="O1828" t="s">
        <v>46</v>
      </c>
      <c r="P1828" t="s">
        <v>47</v>
      </c>
      <c r="Q1828" t="s">
        <v>48</v>
      </c>
      <c r="S1828">
        <v>44.87</v>
      </c>
      <c r="T1828">
        <v>1.45</v>
      </c>
      <c r="U1828">
        <v>14.1</v>
      </c>
      <c r="V1828">
        <v>6.8000000000000005E-2</v>
      </c>
      <c r="X1828">
        <v>11.01</v>
      </c>
      <c r="Y1828">
        <v>8.15</v>
      </c>
      <c r="AB1828">
        <v>0.17</v>
      </c>
      <c r="AC1828">
        <v>10.59</v>
      </c>
      <c r="AD1828">
        <v>9.9499999999999993</v>
      </c>
      <c r="AE1828">
        <v>2.21</v>
      </c>
      <c r="AF1828">
        <v>1.18</v>
      </c>
      <c r="AG1828">
        <v>0.5</v>
      </c>
      <c r="AI1828">
        <v>3.5</v>
      </c>
      <c r="AL1828" s="11">
        <f t="shared" si="112"/>
        <v>0</v>
      </c>
      <c r="AM1828" s="12">
        <f t="shared" si="113"/>
        <v>0</v>
      </c>
      <c r="AN1828" s="12">
        <f t="shared" si="114"/>
        <v>1</v>
      </c>
      <c r="AO1828" s="13">
        <f t="shared" si="115"/>
        <v>0</v>
      </c>
    </row>
    <row r="1829" spans="1:41" x14ac:dyDescent="0.25">
      <c r="A1829" t="s">
        <v>2014</v>
      </c>
      <c r="C1829" t="s">
        <v>43</v>
      </c>
      <c r="D1829" t="s">
        <v>2008</v>
      </c>
      <c r="E1829">
        <v>-34.485500000000002</v>
      </c>
      <c r="F1829">
        <v>-68.873800000000003</v>
      </c>
      <c r="G1829">
        <v>1E-4</v>
      </c>
      <c r="J1829" t="s">
        <v>3</v>
      </c>
      <c r="N1829" t="s">
        <v>290</v>
      </c>
      <c r="O1829" t="s">
        <v>46</v>
      </c>
      <c r="P1829" t="s">
        <v>47</v>
      </c>
      <c r="Q1829" t="s">
        <v>48</v>
      </c>
      <c r="S1829">
        <v>47.48</v>
      </c>
      <c r="T1829">
        <v>1.39</v>
      </c>
      <c r="U1829">
        <v>15.23</v>
      </c>
      <c r="V1829">
        <v>6.0999999999999999E-2</v>
      </c>
      <c r="X1829">
        <v>9.9700000000000006</v>
      </c>
      <c r="Y1829">
        <v>7.24</v>
      </c>
      <c r="AB1829">
        <v>0.17</v>
      </c>
      <c r="AC1829">
        <v>9.67</v>
      </c>
      <c r="AD1829">
        <v>10.02</v>
      </c>
      <c r="AE1829">
        <v>2.99</v>
      </c>
      <c r="AF1829">
        <v>1.39</v>
      </c>
      <c r="AG1829">
        <v>0.47</v>
      </c>
      <c r="AI1829">
        <v>0.8</v>
      </c>
      <c r="AL1829" s="11">
        <f t="shared" si="112"/>
        <v>0</v>
      </c>
      <c r="AM1829" s="12">
        <f t="shared" si="113"/>
        <v>0</v>
      </c>
      <c r="AN1829" s="12">
        <f t="shared" si="114"/>
        <v>1</v>
      </c>
      <c r="AO1829" s="13">
        <f t="shared" si="115"/>
        <v>0</v>
      </c>
    </row>
    <row r="1830" spans="1:41" x14ac:dyDescent="0.25">
      <c r="A1830" t="s">
        <v>2015</v>
      </c>
      <c r="C1830" t="s">
        <v>43</v>
      </c>
      <c r="D1830" t="s">
        <v>2008</v>
      </c>
      <c r="E1830">
        <v>-34.078000000000003</v>
      </c>
      <c r="F1830">
        <v>-68.736999999999995</v>
      </c>
      <c r="G1830">
        <v>1E-4</v>
      </c>
      <c r="J1830" t="s">
        <v>3</v>
      </c>
      <c r="N1830" t="s">
        <v>290</v>
      </c>
      <c r="O1830" t="s">
        <v>46</v>
      </c>
      <c r="P1830" t="s">
        <v>47</v>
      </c>
      <c r="Q1830" t="s">
        <v>48</v>
      </c>
      <c r="S1830">
        <v>44.84</v>
      </c>
      <c r="T1830">
        <v>1.39</v>
      </c>
      <c r="U1830">
        <v>15.09</v>
      </c>
      <c r="V1830">
        <v>5.7000000000000002E-2</v>
      </c>
      <c r="X1830">
        <v>10.75</v>
      </c>
      <c r="Y1830">
        <v>7.68</v>
      </c>
      <c r="AB1830">
        <v>0.19</v>
      </c>
      <c r="AC1830">
        <v>11.22</v>
      </c>
      <c r="AD1830">
        <v>10.66</v>
      </c>
      <c r="AE1830">
        <v>2.8</v>
      </c>
      <c r="AF1830">
        <v>1.42</v>
      </c>
      <c r="AG1830">
        <v>0.76</v>
      </c>
      <c r="AI1830">
        <v>0.3</v>
      </c>
      <c r="AL1830" s="11">
        <f t="shared" si="112"/>
        <v>0</v>
      </c>
      <c r="AM1830" s="12">
        <f t="shared" si="113"/>
        <v>0</v>
      </c>
      <c r="AN1830" s="12">
        <f t="shared" si="114"/>
        <v>1</v>
      </c>
      <c r="AO1830" s="13">
        <f t="shared" si="115"/>
        <v>0</v>
      </c>
    </row>
    <row r="1831" spans="1:41" x14ac:dyDescent="0.25">
      <c r="A1831" t="s">
        <v>2016</v>
      </c>
      <c r="C1831" t="s">
        <v>43</v>
      </c>
      <c r="D1831" t="s">
        <v>2008</v>
      </c>
      <c r="E1831">
        <v>-35.671300000000002</v>
      </c>
      <c r="F1831">
        <v>-69.501199999999997</v>
      </c>
      <c r="G1831">
        <v>1E-4</v>
      </c>
      <c r="J1831" t="s">
        <v>3</v>
      </c>
      <c r="N1831" t="s">
        <v>290</v>
      </c>
      <c r="O1831" t="s">
        <v>46</v>
      </c>
      <c r="P1831" t="s">
        <v>47</v>
      </c>
      <c r="Q1831" t="s">
        <v>48</v>
      </c>
      <c r="S1831">
        <v>46.57</v>
      </c>
      <c r="T1831">
        <v>1.81</v>
      </c>
      <c r="U1831">
        <v>16.79</v>
      </c>
      <c r="V1831">
        <v>1.4999999999999999E-2</v>
      </c>
      <c r="X1831">
        <v>10.24</v>
      </c>
      <c r="Y1831">
        <v>7.32</v>
      </c>
      <c r="AB1831">
        <v>0.16</v>
      </c>
      <c r="AC1831">
        <v>6.45</v>
      </c>
      <c r="AD1831">
        <v>11.04</v>
      </c>
      <c r="AE1831">
        <v>3.24</v>
      </c>
      <c r="AF1831">
        <v>1.49</v>
      </c>
      <c r="AG1831">
        <v>0.56999999999999995</v>
      </c>
      <c r="AI1831">
        <v>1.3</v>
      </c>
      <c r="AL1831" s="11">
        <f t="shared" si="112"/>
        <v>0</v>
      </c>
      <c r="AM1831" s="12">
        <f t="shared" si="113"/>
        <v>0</v>
      </c>
      <c r="AN1831" s="12">
        <f t="shared" si="114"/>
        <v>1</v>
      </c>
      <c r="AO1831" s="13">
        <f t="shared" si="115"/>
        <v>0</v>
      </c>
    </row>
    <row r="1832" spans="1:41" x14ac:dyDescent="0.25">
      <c r="A1832" t="s">
        <v>2017</v>
      </c>
      <c r="C1832" t="s">
        <v>43</v>
      </c>
      <c r="D1832" t="s">
        <v>2008</v>
      </c>
      <c r="E1832">
        <v>-35.648899999999998</v>
      </c>
      <c r="F1832">
        <v>-69.541899999999998</v>
      </c>
      <c r="G1832">
        <v>1E-4</v>
      </c>
      <c r="J1832" t="s">
        <v>3</v>
      </c>
      <c r="N1832" t="s">
        <v>290</v>
      </c>
      <c r="O1832" t="s">
        <v>46</v>
      </c>
      <c r="P1832" t="s">
        <v>47</v>
      </c>
      <c r="Q1832" t="s">
        <v>48</v>
      </c>
      <c r="S1832">
        <v>48.32</v>
      </c>
      <c r="T1832">
        <v>1.83</v>
      </c>
      <c r="U1832">
        <v>16.850000000000001</v>
      </c>
      <c r="V1832">
        <v>1.7999999999999999E-2</v>
      </c>
      <c r="X1832">
        <v>11.08</v>
      </c>
      <c r="Y1832">
        <v>8.34</v>
      </c>
      <c r="AB1832">
        <v>0.16</v>
      </c>
      <c r="AC1832">
        <v>6.43</v>
      </c>
      <c r="AD1832">
        <v>9.6</v>
      </c>
      <c r="AE1832">
        <v>2.97</v>
      </c>
      <c r="AF1832">
        <v>1.06</v>
      </c>
      <c r="AG1832">
        <v>0.42</v>
      </c>
      <c r="AI1832">
        <v>1</v>
      </c>
      <c r="AL1832" s="11">
        <f t="shared" si="112"/>
        <v>0</v>
      </c>
      <c r="AM1832" s="12">
        <f t="shared" si="113"/>
        <v>0</v>
      </c>
      <c r="AN1832" s="12">
        <f t="shared" si="114"/>
        <v>1</v>
      </c>
      <c r="AO1832" s="13">
        <f t="shared" si="115"/>
        <v>0</v>
      </c>
    </row>
    <row r="1833" spans="1:41" x14ac:dyDescent="0.25">
      <c r="A1833" t="s">
        <v>2018</v>
      </c>
      <c r="C1833" t="s">
        <v>43</v>
      </c>
      <c r="D1833" t="s">
        <v>2008</v>
      </c>
      <c r="E1833">
        <v>-35.735799999999998</v>
      </c>
      <c r="F1833">
        <v>-69.204499999999996</v>
      </c>
      <c r="G1833">
        <v>1E-4</v>
      </c>
      <c r="J1833" t="s">
        <v>3</v>
      </c>
      <c r="N1833" t="s">
        <v>290</v>
      </c>
      <c r="O1833" t="s">
        <v>46</v>
      </c>
      <c r="P1833" t="s">
        <v>47</v>
      </c>
      <c r="Q1833" t="s">
        <v>48</v>
      </c>
      <c r="S1833">
        <v>47.48</v>
      </c>
      <c r="T1833">
        <v>1.68</v>
      </c>
      <c r="U1833">
        <v>16.23</v>
      </c>
      <c r="V1833">
        <v>3.2000000000000001E-2</v>
      </c>
      <c r="X1833">
        <v>9.85</v>
      </c>
      <c r="Y1833">
        <v>7.2</v>
      </c>
      <c r="AB1833">
        <v>0.16</v>
      </c>
      <c r="AC1833">
        <v>7.75</v>
      </c>
      <c r="AD1833">
        <v>10.56</v>
      </c>
      <c r="AE1833">
        <v>3.23</v>
      </c>
      <c r="AF1833">
        <v>1.1200000000000001</v>
      </c>
      <c r="AG1833">
        <v>0.41</v>
      </c>
      <c r="AI1833">
        <v>1.2</v>
      </c>
      <c r="AL1833" s="11">
        <f t="shared" si="112"/>
        <v>0</v>
      </c>
      <c r="AM1833" s="12">
        <f t="shared" si="113"/>
        <v>0</v>
      </c>
      <c r="AN1833" s="12">
        <f t="shared" si="114"/>
        <v>1</v>
      </c>
      <c r="AO1833" s="13">
        <f t="shared" si="115"/>
        <v>0</v>
      </c>
    </row>
    <row r="1834" spans="1:41" x14ac:dyDescent="0.25">
      <c r="A1834" t="s">
        <v>2019</v>
      </c>
      <c r="C1834" t="s">
        <v>43</v>
      </c>
      <c r="D1834" t="s">
        <v>2020</v>
      </c>
      <c r="E1834">
        <v>14.5</v>
      </c>
      <c r="F1834">
        <v>-61</v>
      </c>
      <c r="G1834">
        <v>0.1</v>
      </c>
      <c r="J1834" t="s">
        <v>3</v>
      </c>
      <c r="N1834" t="s">
        <v>45</v>
      </c>
      <c r="O1834" t="s">
        <v>46</v>
      </c>
      <c r="P1834" t="s">
        <v>294</v>
      </c>
      <c r="Q1834" t="s">
        <v>295</v>
      </c>
      <c r="S1834">
        <v>47.8</v>
      </c>
      <c r="AL1834" s="11">
        <f t="shared" si="112"/>
        <v>1</v>
      </c>
      <c r="AM1834" s="12">
        <f t="shared" si="113"/>
        <v>0</v>
      </c>
      <c r="AN1834" s="12">
        <f t="shared" si="114"/>
        <v>0</v>
      </c>
      <c r="AO1834" s="13">
        <f t="shared" si="115"/>
        <v>0</v>
      </c>
    </row>
    <row r="1835" spans="1:41" x14ac:dyDescent="0.25">
      <c r="A1835" t="s">
        <v>2021</v>
      </c>
      <c r="C1835" t="s">
        <v>43</v>
      </c>
      <c r="D1835" t="s">
        <v>2020</v>
      </c>
      <c r="E1835">
        <v>15.45</v>
      </c>
      <c r="F1835">
        <v>-61.35</v>
      </c>
      <c r="G1835">
        <v>0.1</v>
      </c>
      <c r="J1835" t="s">
        <v>3</v>
      </c>
      <c r="N1835" t="s">
        <v>45</v>
      </c>
      <c r="O1835" t="s">
        <v>46</v>
      </c>
      <c r="P1835" t="s">
        <v>294</v>
      </c>
      <c r="Q1835" t="s">
        <v>295</v>
      </c>
      <c r="S1835">
        <v>50.1</v>
      </c>
      <c r="AL1835" s="11">
        <f t="shared" si="112"/>
        <v>1</v>
      </c>
      <c r="AM1835" s="12">
        <f t="shared" si="113"/>
        <v>0</v>
      </c>
      <c r="AN1835" s="12">
        <f t="shared" si="114"/>
        <v>0</v>
      </c>
      <c r="AO1835" s="13">
        <f t="shared" si="115"/>
        <v>0</v>
      </c>
    </row>
    <row r="1836" spans="1:41" x14ac:dyDescent="0.25">
      <c r="A1836" t="s">
        <v>2022</v>
      </c>
      <c r="C1836" t="s">
        <v>43</v>
      </c>
      <c r="D1836" t="s">
        <v>2020</v>
      </c>
      <c r="E1836">
        <v>15.45</v>
      </c>
      <c r="F1836">
        <v>-61.35</v>
      </c>
      <c r="G1836">
        <v>0.1</v>
      </c>
      <c r="J1836" t="s">
        <v>3</v>
      </c>
      <c r="N1836" t="s">
        <v>45</v>
      </c>
      <c r="O1836" t="s">
        <v>46</v>
      </c>
      <c r="P1836" t="s">
        <v>341</v>
      </c>
      <c r="Q1836" t="s">
        <v>386</v>
      </c>
      <c r="S1836">
        <v>59.3</v>
      </c>
      <c r="AL1836" s="11">
        <f t="shared" si="112"/>
        <v>0</v>
      </c>
      <c r="AM1836" s="12">
        <f t="shared" si="113"/>
        <v>1</v>
      </c>
      <c r="AN1836" s="12">
        <f t="shared" si="114"/>
        <v>0</v>
      </c>
      <c r="AO1836" s="13">
        <f t="shared" si="115"/>
        <v>0</v>
      </c>
    </row>
    <row r="1837" spans="1:41" x14ac:dyDescent="0.25">
      <c r="A1837" t="s">
        <v>2023</v>
      </c>
      <c r="C1837" t="s">
        <v>43</v>
      </c>
      <c r="D1837" t="s">
        <v>2020</v>
      </c>
      <c r="E1837">
        <v>16.25</v>
      </c>
      <c r="F1837">
        <v>-61.2</v>
      </c>
      <c r="G1837">
        <v>0.1</v>
      </c>
      <c r="J1837" t="s">
        <v>3</v>
      </c>
      <c r="N1837" t="s">
        <v>45</v>
      </c>
      <c r="O1837" t="s">
        <v>46</v>
      </c>
      <c r="P1837" t="s">
        <v>294</v>
      </c>
      <c r="Q1837" t="s">
        <v>295</v>
      </c>
      <c r="S1837">
        <v>47.4</v>
      </c>
      <c r="AL1837" s="11">
        <f t="shared" si="112"/>
        <v>1</v>
      </c>
      <c r="AM1837" s="12">
        <f t="shared" si="113"/>
        <v>0</v>
      </c>
      <c r="AN1837" s="12">
        <f t="shared" si="114"/>
        <v>0</v>
      </c>
      <c r="AO1837" s="13">
        <f t="shared" si="115"/>
        <v>0</v>
      </c>
    </row>
    <row r="1838" spans="1:41" x14ac:dyDescent="0.25">
      <c r="A1838" t="s">
        <v>2024</v>
      </c>
      <c r="C1838" t="s">
        <v>43</v>
      </c>
      <c r="D1838" t="s">
        <v>2020</v>
      </c>
      <c r="E1838">
        <v>16.25</v>
      </c>
      <c r="F1838">
        <v>-61.2</v>
      </c>
      <c r="G1838">
        <v>0.1</v>
      </c>
      <c r="J1838" t="s">
        <v>3</v>
      </c>
      <c r="N1838" t="s">
        <v>45</v>
      </c>
      <c r="O1838" t="s">
        <v>46</v>
      </c>
      <c r="P1838" t="s">
        <v>341</v>
      </c>
      <c r="Q1838" t="s">
        <v>342</v>
      </c>
      <c r="S1838">
        <v>56.1</v>
      </c>
      <c r="AL1838" s="11">
        <f t="shared" si="112"/>
        <v>1</v>
      </c>
      <c r="AM1838" s="12">
        <f t="shared" si="113"/>
        <v>0</v>
      </c>
      <c r="AN1838" s="12">
        <f t="shared" si="114"/>
        <v>0</v>
      </c>
      <c r="AO1838" s="13">
        <f t="shared" si="115"/>
        <v>0</v>
      </c>
    </row>
    <row r="1839" spans="1:41" x14ac:dyDescent="0.25">
      <c r="A1839" t="s">
        <v>2025</v>
      </c>
      <c r="C1839" t="s">
        <v>43</v>
      </c>
      <c r="D1839" t="s">
        <v>2020</v>
      </c>
      <c r="E1839">
        <v>16.7</v>
      </c>
      <c r="F1839">
        <v>-62.15</v>
      </c>
      <c r="G1839">
        <v>0.1</v>
      </c>
      <c r="J1839" t="s">
        <v>3</v>
      </c>
      <c r="N1839" t="s">
        <v>45</v>
      </c>
      <c r="O1839" t="s">
        <v>46</v>
      </c>
      <c r="P1839" t="s">
        <v>341</v>
      </c>
      <c r="Q1839" t="s">
        <v>342</v>
      </c>
      <c r="S1839">
        <v>53</v>
      </c>
      <c r="AL1839" s="11">
        <f t="shared" si="112"/>
        <v>1</v>
      </c>
      <c r="AM1839" s="12">
        <f t="shared" si="113"/>
        <v>0</v>
      </c>
      <c r="AN1839" s="12">
        <f t="shared" si="114"/>
        <v>0</v>
      </c>
      <c r="AO1839" s="13">
        <f t="shared" si="115"/>
        <v>0</v>
      </c>
    </row>
    <row r="1840" spans="1:41" x14ac:dyDescent="0.25">
      <c r="A1840" t="s">
        <v>2026</v>
      </c>
      <c r="C1840" t="s">
        <v>43</v>
      </c>
      <c r="D1840" t="s">
        <v>2020</v>
      </c>
      <c r="E1840">
        <v>14.5</v>
      </c>
      <c r="F1840">
        <v>-61</v>
      </c>
      <c r="G1840">
        <v>0.1</v>
      </c>
      <c r="J1840" t="s">
        <v>3</v>
      </c>
      <c r="N1840" t="s">
        <v>45</v>
      </c>
      <c r="O1840" t="s">
        <v>46</v>
      </c>
      <c r="P1840" t="s">
        <v>341</v>
      </c>
      <c r="Q1840" t="s">
        <v>386</v>
      </c>
      <c r="S1840">
        <v>60.4</v>
      </c>
      <c r="AL1840" s="11">
        <f t="shared" si="112"/>
        <v>0</v>
      </c>
      <c r="AM1840" s="12">
        <f t="shared" si="113"/>
        <v>1</v>
      </c>
      <c r="AN1840" s="12">
        <f t="shared" si="114"/>
        <v>0</v>
      </c>
      <c r="AO1840" s="13">
        <f t="shared" si="115"/>
        <v>0</v>
      </c>
    </row>
    <row r="1841" spans="1:41" x14ac:dyDescent="0.25">
      <c r="A1841" t="s">
        <v>2027</v>
      </c>
      <c r="C1841" t="s">
        <v>43</v>
      </c>
      <c r="D1841" t="s">
        <v>2020</v>
      </c>
      <c r="E1841">
        <v>14.5</v>
      </c>
      <c r="F1841">
        <v>-61</v>
      </c>
      <c r="G1841">
        <v>0.1</v>
      </c>
      <c r="J1841" t="s">
        <v>3</v>
      </c>
      <c r="N1841" t="s">
        <v>45</v>
      </c>
      <c r="O1841" t="s">
        <v>46</v>
      </c>
      <c r="P1841" t="s">
        <v>341</v>
      </c>
      <c r="Q1841" t="s">
        <v>342</v>
      </c>
      <c r="S1841">
        <v>54.7</v>
      </c>
      <c r="AL1841" s="11">
        <f t="shared" si="112"/>
        <v>1</v>
      </c>
      <c r="AM1841" s="12">
        <f t="shared" si="113"/>
        <v>0</v>
      </c>
      <c r="AN1841" s="12">
        <f t="shared" si="114"/>
        <v>0</v>
      </c>
      <c r="AO1841" s="13">
        <f t="shared" si="115"/>
        <v>0</v>
      </c>
    </row>
    <row r="1842" spans="1:41" x14ac:dyDescent="0.25">
      <c r="A1842" t="s">
        <v>2028</v>
      </c>
      <c r="C1842" t="s">
        <v>43</v>
      </c>
      <c r="D1842" t="s">
        <v>2020</v>
      </c>
      <c r="E1842">
        <v>17.63</v>
      </c>
      <c r="F1842">
        <v>-63.23</v>
      </c>
      <c r="G1842">
        <v>0.01</v>
      </c>
      <c r="J1842" t="s">
        <v>3</v>
      </c>
      <c r="N1842" t="s">
        <v>45</v>
      </c>
      <c r="O1842" t="s">
        <v>46</v>
      </c>
      <c r="P1842" t="s">
        <v>341</v>
      </c>
      <c r="Q1842" t="s">
        <v>386</v>
      </c>
      <c r="S1842">
        <v>55.5</v>
      </c>
      <c r="AL1842" s="11">
        <f t="shared" si="112"/>
        <v>0</v>
      </c>
      <c r="AM1842" s="12">
        <f t="shared" si="113"/>
        <v>1</v>
      </c>
      <c r="AN1842" s="12">
        <f t="shared" si="114"/>
        <v>0</v>
      </c>
      <c r="AO1842" s="13">
        <f t="shared" si="115"/>
        <v>0</v>
      </c>
    </row>
    <row r="1843" spans="1:41" x14ac:dyDescent="0.25">
      <c r="A1843" t="s">
        <v>2029</v>
      </c>
      <c r="C1843" t="s">
        <v>43</v>
      </c>
      <c r="D1843" t="s">
        <v>2020</v>
      </c>
      <c r="E1843">
        <v>17.63</v>
      </c>
      <c r="F1843">
        <v>-63.23</v>
      </c>
      <c r="G1843">
        <v>0.01</v>
      </c>
      <c r="J1843" t="s">
        <v>3</v>
      </c>
      <c r="N1843" t="s">
        <v>45</v>
      </c>
      <c r="O1843" t="s">
        <v>46</v>
      </c>
      <c r="P1843" t="s">
        <v>341</v>
      </c>
      <c r="Q1843" t="s">
        <v>386</v>
      </c>
      <c r="S1843">
        <v>57.5</v>
      </c>
      <c r="AL1843" s="11">
        <f t="shared" si="112"/>
        <v>0</v>
      </c>
      <c r="AM1843" s="12">
        <f t="shared" si="113"/>
        <v>1</v>
      </c>
      <c r="AN1843" s="12">
        <f t="shared" si="114"/>
        <v>0</v>
      </c>
      <c r="AO1843" s="13">
        <f t="shared" si="115"/>
        <v>0</v>
      </c>
    </row>
    <row r="1844" spans="1:41" x14ac:dyDescent="0.25">
      <c r="A1844" t="s">
        <v>2030</v>
      </c>
      <c r="C1844" t="s">
        <v>43</v>
      </c>
      <c r="D1844" t="s">
        <v>2020</v>
      </c>
      <c r="E1844">
        <v>17.55</v>
      </c>
      <c r="F1844">
        <v>-63</v>
      </c>
      <c r="G1844">
        <v>0.01</v>
      </c>
      <c r="J1844" t="s">
        <v>3</v>
      </c>
      <c r="N1844" t="s">
        <v>45</v>
      </c>
      <c r="O1844" t="s">
        <v>46</v>
      </c>
      <c r="P1844" t="s">
        <v>341</v>
      </c>
      <c r="Q1844" t="s">
        <v>386</v>
      </c>
      <c r="S1844">
        <v>58.4</v>
      </c>
      <c r="AL1844" s="11">
        <f t="shared" si="112"/>
        <v>0</v>
      </c>
      <c r="AM1844" s="12">
        <f t="shared" si="113"/>
        <v>1</v>
      </c>
      <c r="AN1844" s="12">
        <f t="shared" si="114"/>
        <v>0</v>
      </c>
      <c r="AO1844" s="13">
        <f t="shared" si="115"/>
        <v>0</v>
      </c>
    </row>
    <row r="1845" spans="1:41" x14ac:dyDescent="0.25">
      <c r="A1845" t="s">
        <v>2031</v>
      </c>
      <c r="C1845" t="s">
        <v>43</v>
      </c>
      <c r="D1845" t="s">
        <v>2020</v>
      </c>
      <c r="E1845">
        <v>17.25</v>
      </c>
      <c r="F1845">
        <v>-62.6</v>
      </c>
      <c r="G1845">
        <v>0.01</v>
      </c>
      <c r="J1845" t="s">
        <v>3</v>
      </c>
      <c r="N1845" t="s">
        <v>45</v>
      </c>
      <c r="O1845" t="s">
        <v>46</v>
      </c>
      <c r="P1845" t="s">
        <v>294</v>
      </c>
      <c r="Q1845" t="s">
        <v>295</v>
      </c>
      <c r="S1845">
        <v>49.3</v>
      </c>
      <c r="AL1845" s="11">
        <f t="shared" si="112"/>
        <v>1</v>
      </c>
      <c r="AM1845" s="12">
        <f t="shared" si="113"/>
        <v>0</v>
      </c>
      <c r="AN1845" s="12">
        <f t="shared" si="114"/>
        <v>0</v>
      </c>
      <c r="AO1845" s="13">
        <f t="shared" si="115"/>
        <v>0</v>
      </c>
    </row>
    <row r="1846" spans="1:41" x14ac:dyDescent="0.25">
      <c r="A1846" t="s">
        <v>2032</v>
      </c>
      <c r="C1846" t="s">
        <v>43</v>
      </c>
      <c r="D1846" t="s">
        <v>2020</v>
      </c>
      <c r="E1846">
        <v>13.8</v>
      </c>
      <c r="F1846">
        <v>-60.9</v>
      </c>
      <c r="G1846">
        <v>0.1</v>
      </c>
      <c r="J1846" t="s">
        <v>3</v>
      </c>
      <c r="N1846" t="s">
        <v>45</v>
      </c>
      <c r="O1846" t="s">
        <v>46</v>
      </c>
      <c r="P1846" t="s">
        <v>294</v>
      </c>
      <c r="Q1846" t="s">
        <v>295</v>
      </c>
      <c r="S1846">
        <v>59.7</v>
      </c>
      <c r="AL1846" s="11">
        <f t="shared" si="112"/>
        <v>1</v>
      </c>
      <c r="AM1846" s="12">
        <f t="shared" si="113"/>
        <v>0</v>
      </c>
      <c r="AN1846" s="12">
        <f t="shared" si="114"/>
        <v>0</v>
      </c>
      <c r="AO1846" s="13">
        <f t="shared" si="115"/>
        <v>0</v>
      </c>
    </row>
    <row r="1847" spans="1:41" x14ac:dyDescent="0.25">
      <c r="A1847" t="s">
        <v>2033</v>
      </c>
      <c r="C1847" t="s">
        <v>43</v>
      </c>
      <c r="D1847" t="s">
        <v>2020</v>
      </c>
      <c r="E1847">
        <v>13.3</v>
      </c>
      <c r="F1847">
        <v>-61.16</v>
      </c>
      <c r="G1847">
        <v>0.1</v>
      </c>
      <c r="J1847" t="s">
        <v>3</v>
      </c>
      <c r="N1847" t="s">
        <v>45</v>
      </c>
      <c r="O1847" t="s">
        <v>46</v>
      </c>
      <c r="P1847" t="s">
        <v>294</v>
      </c>
      <c r="Q1847" t="s">
        <v>295</v>
      </c>
      <c r="S1847">
        <v>55.1</v>
      </c>
      <c r="AL1847" s="11">
        <f t="shared" si="112"/>
        <v>1</v>
      </c>
      <c r="AM1847" s="12">
        <f t="shared" si="113"/>
        <v>0</v>
      </c>
      <c r="AN1847" s="12">
        <f t="shared" si="114"/>
        <v>0</v>
      </c>
      <c r="AO1847" s="13">
        <f t="shared" si="115"/>
        <v>0</v>
      </c>
    </row>
    <row r="1848" spans="1:41" x14ac:dyDescent="0.25">
      <c r="A1848" t="s">
        <v>2034</v>
      </c>
      <c r="C1848" t="s">
        <v>43</v>
      </c>
      <c r="D1848" t="s">
        <v>2020</v>
      </c>
      <c r="E1848">
        <v>12.124000000000001</v>
      </c>
      <c r="F1848">
        <v>-61.625</v>
      </c>
      <c r="G1848">
        <v>1E-3</v>
      </c>
      <c r="J1848" t="s">
        <v>3</v>
      </c>
      <c r="N1848" t="s">
        <v>45</v>
      </c>
      <c r="O1848" t="s">
        <v>46</v>
      </c>
      <c r="P1848" t="s">
        <v>294</v>
      </c>
      <c r="Q1848" t="s">
        <v>295</v>
      </c>
      <c r="S1848">
        <v>59.5</v>
      </c>
      <c r="AL1848" s="11">
        <f t="shared" si="112"/>
        <v>1</v>
      </c>
      <c r="AM1848" s="12">
        <f t="shared" si="113"/>
        <v>0</v>
      </c>
      <c r="AN1848" s="12">
        <f t="shared" si="114"/>
        <v>0</v>
      </c>
      <c r="AO1848" s="13">
        <f t="shared" si="115"/>
        <v>0</v>
      </c>
    </row>
    <row r="1849" spans="1:41" x14ac:dyDescent="0.25">
      <c r="A1849" t="s">
        <v>2035</v>
      </c>
      <c r="C1849" t="s">
        <v>43</v>
      </c>
      <c r="D1849" t="s">
        <v>2020</v>
      </c>
      <c r="E1849">
        <v>12.124000000000001</v>
      </c>
      <c r="F1849">
        <v>-61.625</v>
      </c>
      <c r="G1849">
        <v>1E-3</v>
      </c>
      <c r="J1849" t="s">
        <v>3</v>
      </c>
      <c r="N1849" t="s">
        <v>45</v>
      </c>
      <c r="O1849" t="s">
        <v>46</v>
      </c>
      <c r="P1849" t="s">
        <v>294</v>
      </c>
      <c r="Q1849" t="s">
        <v>295</v>
      </c>
      <c r="S1849">
        <v>48.1</v>
      </c>
      <c r="AL1849" s="11">
        <f t="shared" si="112"/>
        <v>1</v>
      </c>
      <c r="AM1849" s="12">
        <f t="shared" si="113"/>
        <v>0</v>
      </c>
      <c r="AN1849" s="12">
        <f t="shared" si="114"/>
        <v>0</v>
      </c>
      <c r="AO1849" s="13">
        <f t="shared" si="115"/>
        <v>0</v>
      </c>
    </row>
    <row r="1850" spans="1:41" x14ac:dyDescent="0.25">
      <c r="A1850" t="s">
        <v>2036</v>
      </c>
      <c r="C1850" t="s">
        <v>43</v>
      </c>
      <c r="D1850" t="s">
        <v>442</v>
      </c>
      <c r="E1850">
        <v>59.241100000000003</v>
      </c>
      <c r="F1850">
        <v>-153.32900000000001</v>
      </c>
      <c r="G1850">
        <v>1E-4</v>
      </c>
      <c r="J1850" t="s">
        <v>3</v>
      </c>
      <c r="N1850" t="s">
        <v>421</v>
      </c>
      <c r="O1850" t="s">
        <v>46</v>
      </c>
      <c r="P1850" t="s">
        <v>47</v>
      </c>
      <c r="Q1850" t="s">
        <v>48</v>
      </c>
      <c r="S1850">
        <v>51.82</v>
      </c>
      <c r="T1850">
        <v>0.57999999999999996</v>
      </c>
      <c r="U1850">
        <v>15.97</v>
      </c>
      <c r="Z1850">
        <v>8.0399999999999991</v>
      </c>
      <c r="AB1850">
        <v>0.16</v>
      </c>
      <c r="AC1850">
        <v>7.81</v>
      </c>
      <c r="AD1850">
        <v>11.04</v>
      </c>
      <c r="AE1850">
        <v>2.2000000000000002</v>
      </c>
      <c r="AF1850">
        <v>0.35</v>
      </c>
      <c r="AG1850">
        <v>0.11</v>
      </c>
      <c r="AL1850" s="11">
        <f t="shared" si="112"/>
        <v>0</v>
      </c>
      <c r="AM1850" s="12">
        <f t="shared" si="113"/>
        <v>0</v>
      </c>
      <c r="AN1850" s="12">
        <f t="shared" si="114"/>
        <v>1</v>
      </c>
      <c r="AO1850" s="13">
        <f t="shared" si="115"/>
        <v>0</v>
      </c>
    </row>
    <row r="1851" spans="1:41" x14ac:dyDescent="0.25">
      <c r="A1851" t="s">
        <v>2037</v>
      </c>
      <c r="C1851" t="s">
        <v>43</v>
      </c>
      <c r="D1851" t="s">
        <v>442</v>
      </c>
      <c r="E1851">
        <v>54.133099999999999</v>
      </c>
      <c r="F1851">
        <v>-165.98599999999999</v>
      </c>
      <c r="G1851">
        <v>1E-4</v>
      </c>
      <c r="J1851" t="s">
        <v>3</v>
      </c>
      <c r="N1851" t="s">
        <v>445</v>
      </c>
      <c r="O1851" t="s">
        <v>46</v>
      </c>
      <c r="P1851" t="s">
        <v>47</v>
      </c>
      <c r="Q1851" t="s">
        <v>48</v>
      </c>
      <c r="S1851">
        <v>55.11</v>
      </c>
      <c r="T1851">
        <v>0.95</v>
      </c>
      <c r="U1851">
        <v>18.88</v>
      </c>
      <c r="Z1851">
        <v>8.15</v>
      </c>
      <c r="AB1851">
        <v>0.18</v>
      </c>
      <c r="AC1851">
        <v>3.31</v>
      </c>
      <c r="AD1851">
        <v>8.65</v>
      </c>
      <c r="AE1851">
        <v>3.5</v>
      </c>
      <c r="AF1851">
        <v>0.9</v>
      </c>
      <c r="AG1851">
        <v>0.15</v>
      </c>
      <c r="AL1851" s="11">
        <f t="shared" si="112"/>
        <v>0</v>
      </c>
      <c r="AM1851" s="12">
        <f t="shared" si="113"/>
        <v>0</v>
      </c>
      <c r="AN1851" s="12">
        <f t="shared" si="114"/>
        <v>1</v>
      </c>
      <c r="AO1851" s="13">
        <f t="shared" si="115"/>
        <v>0</v>
      </c>
    </row>
    <row r="1852" spans="1:41" x14ac:dyDescent="0.25">
      <c r="A1852" t="s">
        <v>2038</v>
      </c>
      <c r="B1852" t="s">
        <v>2039</v>
      </c>
      <c r="C1852" t="s">
        <v>2040</v>
      </c>
      <c r="D1852" t="s">
        <v>2041</v>
      </c>
      <c r="E1852">
        <v>-36.130000000000003</v>
      </c>
      <c r="F1852">
        <v>178.04</v>
      </c>
      <c r="G1852">
        <v>0.01</v>
      </c>
      <c r="H1852">
        <v>-1343</v>
      </c>
      <c r="I1852">
        <v>-1343</v>
      </c>
      <c r="J1852" t="s">
        <v>3</v>
      </c>
      <c r="N1852" t="s">
        <v>293</v>
      </c>
      <c r="O1852" t="s">
        <v>46</v>
      </c>
      <c r="P1852" t="s">
        <v>294</v>
      </c>
      <c r="Q1852" t="s">
        <v>295</v>
      </c>
      <c r="S1852">
        <v>52.12</v>
      </c>
      <c r="T1852">
        <v>0.9</v>
      </c>
      <c r="U1852">
        <v>18.11</v>
      </c>
      <c r="Z1852">
        <v>10.16</v>
      </c>
      <c r="AB1852">
        <v>0.17</v>
      </c>
      <c r="AC1852">
        <v>4.5199999999999996</v>
      </c>
      <c r="AD1852">
        <v>10.74</v>
      </c>
      <c r="AE1852">
        <v>2.71</v>
      </c>
      <c r="AF1852">
        <v>0.44</v>
      </c>
      <c r="AG1852">
        <v>0.12</v>
      </c>
      <c r="AI1852">
        <v>0.1</v>
      </c>
      <c r="AL1852" s="11">
        <f t="shared" si="112"/>
        <v>1</v>
      </c>
      <c r="AM1852" s="12">
        <f t="shared" si="113"/>
        <v>0</v>
      </c>
      <c r="AN1852" s="12">
        <f t="shared" si="114"/>
        <v>0</v>
      </c>
      <c r="AO1852" s="13">
        <f t="shared" si="115"/>
        <v>0</v>
      </c>
    </row>
    <row r="1853" spans="1:41" x14ac:dyDescent="0.25">
      <c r="A1853" t="s">
        <v>2042</v>
      </c>
      <c r="B1853" t="s">
        <v>2043</v>
      </c>
      <c r="C1853" t="s">
        <v>2040</v>
      </c>
      <c r="D1853" t="s">
        <v>2041</v>
      </c>
      <c r="E1853">
        <v>-36.11</v>
      </c>
      <c r="F1853">
        <v>178.05</v>
      </c>
      <c r="G1853">
        <v>0.01</v>
      </c>
      <c r="H1853">
        <v>-1071</v>
      </c>
      <c r="I1853">
        <v>-1071</v>
      </c>
      <c r="J1853" t="s">
        <v>3</v>
      </c>
      <c r="N1853" t="s">
        <v>293</v>
      </c>
      <c r="O1853" t="s">
        <v>46</v>
      </c>
      <c r="P1853" t="s">
        <v>294</v>
      </c>
      <c r="Q1853" t="s">
        <v>295</v>
      </c>
      <c r="S1853">
        <v>52.11</v>
      </c>
      <c r="T1853">
        <v>0.85</v>
      </c>
      <c r="U1853">
        <v>19.03</v>
      </c>
      <c r="Z1853">
        <v>9.23</v>
      </c>
      <c r="AB1853">
        <v>0.16</v>
      </c>
      <c r="AC1853">
        <v>4.2</v>
      </c>
      <c r="AD1853">
        <v>11.09</v>
      </c>
      <c r="AE1853">
        <v>2.77</v>
      </c>
      <c r="AF1853">
        <v>0.44</v>
      </c>
      <c r="AG1853">
        <v>0.12</v>
      </c>
      <c r="AI1853">
        <v>7.0000000000000007E-2</v>
      </c>
      <c r="AL1853" s="11">
        <f t="shared" si="112"/>
        <v>1</v>
      </c>
      <c r="AM1853" s="12">
        <f t="shared" si="113"/>
        <v>0</v>
      </c>
      <c r="AN1853" s="12">
        <f t="shared" si="114"/>
        <v>0</v>
      </c>
      <c r="AO1853" s="13">
        <f t="shared" si="115"/>
        <v>0</v>
      </c>
    </row>
    <row r="1854" spans="1:41" x14ac:dyDescent="0.25">
      <c r="A1854" t="s">
        <v>2044</v>
      </c>
      <c r="B1854" t="s">
        <v>2045</v>
      </c>
      <c r="C1854" t="s">
        <v>2040</v>
      </c>
      <c r="D1854" t="s">
        <v>2041</v>
      </c>
      <c r="E1854">
        <v>-36.07</v>
      </c>
      <c r="F1854">
        <v>178.02</v>
      </c>
      <c r="G1854">
        <v>0.01</v>
      </c>
      <c r="H1854">
        <v>-617</v>
      </c>
      <c r="I1854">
        <v>-617</v>
      </c>
      <c r="J1854" t="s">
        <v>3</v>
      </c>
      <c r="N1854" t="s">
        <v>293</v>
      </c>
      <c r="O1854" t="s">
        <v>46</v>
      </c>
      <c r="P1854" t="s">
        <v>294</v>
      </c>
      <c r="Q1854" t="s">
        <v>295</v>
      </c>
      <c r="S1854">
        <v>50.28</v>
      </c>
      <c r="T1854">
        <v>0.89</v>
      </c>
      <c r="U1854">
        <v>17.8</v>
      </c>
      <c r="Z1854">
        <v>11.74</v>
      </c>
      <c r="AB1854">
        <v>0.2</v>
      </c>
      <c r="AC1854">
        <v>4.79</v>
      </c>
      <c r="AD1854">
        <v>11.27</v>
      </c>
      <c r="AE1854">
        <v>2.46</v>
      </c>
      <c r="AF1854">
        <v>0.45</v>
      </c>
      <c r="AG1854">
        <v>0.12</v>
      </c>
      <c r="AI1854" t="s">
        <v>1436</v>
      </c>
      <c r="AL1854" s="11">
        <f t="shared" si="112"/>
        <v>1</v>
      </c>
      <c r="AM1854" s="12">
        <f t="shared" si="113"/>
        <v>0</v>
      </c>
      <c r="AN1854" s="12">
        <f t="shared" si="114"/>
        <v>0</v>
      </c>
      <c r="AO1854" s="13">
        <f t="shared" si="115"/>
        <v>0</v>
      </c>
    </row>
    <row r="1855" spans="1:41" x14ac:dyDescent="0.25">
      <c r="A1855" t="s">
        <v>2046</v>
      </c>
      <c r="B1855" t="s">
        <v>2047</v>
      </c>
      <c r="C1855" t="s">
        <v>2040</v>
      </c>
      <c r="D1855" t="s">
        <v>2041</v>
      </c>
      <c r="E1855">
        <v>-36.19</v>
      </c>
      <c r="F1855">
        <v>178.13</v>
      </c>
      <c r="G1855">
        <v>0.01</v>
      </c>
      <c r="H1855">
        <v>-2310</v>
      </c>
      <c r="I1855">
        <v>-2310</v>
      </c>
      <c r="J1855" t="s">
        <v>3</v>
      </c>
      <c r="N1855" t="s">
        <v>293</v>
      </c>
      <c r="O1855" t="s">
        <v>46</v>
      </c>
      <c r="P1855" t="s">
        <v>294</v>
      </c>
      <c r="Q1855" t="s">
        <v>295</v>
      </c>
      <c r="S1855">
        <v>54.48</v>
      </c>
      <c r="T1855">
        <v>1.01</v>
      </c>
      <c r="U1855">
        <v>16.11</v>
      </c>
      <c r="Z1855">
        <v>11.86</v>
      </c>
      <c r="AB1855">
        <v>0.19</v>
      </c>
      <c r="AC1855">
        <v>3.67</v>
      </c>
      <c r="AD1855">
        <v>8.99</v>
      </c>
      <c r="AE1855">
        <v>2.94</v>
      </c>
      <c r="AF1855">
        <v>0.61</v>
      </c>
      <c r="AG1855">
        <v>0.14000000000000001</v>
      </c>
      <c r="AI1855" t="s">
        <v>948</v>
      </c>
      <c r="AL1855" s="11">
        <f t="shared" si="112"/>
        <v>1</v>
      </c>
      <c r="AM1855" s="12">
        <f t="shared" si="113"/>
        <v>0</v>
      </c>
      <c r="AN1855" s="12">
        <f t="shared" si="114"/>
        <v>0</v>
      </c>
      <c r="AO1855" s="13">
        <f t="shared" si="115"/>
        <v>0</v>
      </c>
    </row>
    <row r="1856" spans="1:41" x14ac:dyDescent="0.25">
      <c r="A1856" t="s">
        <v>2048</v>
      </c>
      <c r="B1856" t="s">
        <v>2049</v>
      </c>
      <c r="C1856" t="s">
        <v>2040</v>
      </c>
      <c r="D1856" t="s">
        <v>2041</v>
      </c>
      <c r="E1856">
        <v>-36.15</v>
      </c>
      <c r="F1856">
        <v>178.16</v>
      </c>
      <c r="G1856">
        <v>0.01</v>
      </c>
      <c r="H1856">
        <v>-1619</v>
      </c>
      <c r="I1856">
        <v>-1619</v>
      </c>
      <c r="J1856" t="s">
        <v>3</v>
      </c>
      <c r="N1856" t="s">
        <v>293</v>
      </c>
      <c r="O1856" t="s">
        <v>46</v>
      </c>
      <c r="P1856" t="s">
        <v>294</v>
      </c>
      <c r="Q1856" t="s">
        <v>295</v>
      </c>
      <c r="S1856">
        <v>54</v>
      </c>
      <c r="T1856">
        <v>1.02</v>
      </c>
      <c r="U1856">
        <v>16.239999999999998</v>
      </c>
      <c r="Z1856">
        <v>12.04</v>
      </c>
      <c r="AB1856">
        <v>0.19</v>
      </c>
      <c r="AC1856">
        <v>3.51</v>
      </c>
      <c r="AD1856">
        <v>9.0299999999999994</v>
      </c>
      <c r="AE1856">
        <v>3.22</v>
      </c>
      <c r="AF1856">
        <v>0.6</v>
      </c>
      <c r="AG1856">
        <v>0.13</v>
      </c>
      <c r="AI1856">
        <v>0.16</v>
      </c>
      <c r="AL1856" s="11">
        <f t="shared" si="112"/>
        <v>1</v>
      </c>
      <c r="AM1856" s="12">
        <f t="shared" si="113"/>
        <v>0</v>
      </c>
      <c r="AN1856" s="12">
        <f t="shared" si="114"/>
        <v>0</v>
      </c>
      <c r="AO1856" s="13">
        <f t="shared" si="115"/>
        <v>0</v>
      </c>
    </row>
    <row r="1857" spans="1:41" x14ac:dyDescent="0.25">
      <c r="A1857" t="s">
        <v>2050</v>
      </c>
      <c r="B1857" t="s">
        <v>2051</v>
      </c>
      <c r="C1857" t="s">
        <v>2040</v>
      </c>
      <c r="D1857" t="s">
        <v>2041</v>
      </c>
      <c r="E1857">
        <v>-36.14</v>
      </c>
      <c r="F1857">
        <v>178.19</v>
      </c>
      <c r="G1857">
        <v>0.01</v>
      </c>
      <c r="H1857">
        <v>-690</v>
      </c>
      <c r="I1857">
        <v>-690</v>
      </c>
      <c r="J1857" t="s">
        <v>3</v>
      </c>
      <c r="N1857" t="s">
        <v>293</v>
      </c>
      <c r="O1857" t="s">
        <v>46</v>
      </c>
      <c r="P1857" t="s">
        <v>294</v>
      </c>
      <c r="Q1857" t="s">
        <v>295</v>
      </c>
      <c r="S1857">
        <v>53.23</v>
      </c>
      <c r="T1857">
        <v>0.95</v>
      </c>
      <c r="U1857">
        <v>16.39</v>
      </c>
      <c r="Z1857">
        <v>11.95</v>
      </c>
      <c r="AB1857">
        <v>0.19</v>
      </c>
      <c r="AC1857">
        <v>3.98</v>
      </c>
      <c r="AD1857">
        <v>9.4</v>
      </c>
      <c r="AE1857">
        <v>3.2</v>
      </c>
      <c r="AF1857">
        <v>0.57999999999999996</v>
      </c>
      <c r="AG1857">
        <v>0.13</v>
      </c>
      <c r="AI1857">
        <v>0.14000000000000001</v>
      </c>
      <c r="AL1857" s="11">
        <f t="shared" si="112"/>
        <v>1</v>
      </c>
      <c r="AM1857" s="12">
        <f t="shared" si="113"/>
        <v>0</v>
      </c>
      <c r="AN1857" s="12">
        <f t="shared" si="114"/>
        <v>0</v>
      </c>
      <c r="AO1857" s="13">
        <f t="shared" si="115"/>
        <v>0</v>
      </c>
    </row>
    <row r="1858" spans="1:41" x14ac:dyDescent="0.25">
      <c r="A1858" t="s">
        <v>2052</v>
      </c>
      <c r="C1858" t="s">
        <v>2053</v>
      </c>
      <c r="D1858" t="s">
        <v>2054</v>
      </c>
      <c r="E1858">
        <v>13.4556</v>
      </c>
      <c r="F1858">
        <v>144.69300000000001</v>
      </c>
      <c r="G1858" t="s">
        <v>2055</v>
      </c>
      <c r="J1858" t="s">
        <v>3</v>
      </c>
      <c r="N1858" t="s">
        <v>290</v>
      </c>
      <c r="O1858" t="s">
        <v>46</v>
      </c>
      <c r="P1858" t="s">
        <v>341</v>
      </c>
      <c r="Q1858" t="s">
        <v>386</v>
      </c>
      <c r="S1858">
        <v>72.8</v>
      </c>
      <c r="T1858">
        <v>0.28999999999999998</v>
      </c>
      <c r="U1858">
        <v>14.16</v>
      </c>
      <c r="W1858">
        <v>3.07</v>
      </c>
      <c r="AB1858">
        <v>0.03</v>
      </c>
      <c r="AC1858">
        <v>0.96</v>
      </c>
      <c r="AD1858">
        <v>3.88</v>
      </c>
      <c r="AE1858">
        <v>3.68</v>
      </c>
      <c r="AF1858">
        <v>0.97</v>
      </c>
      <c r="AG1858">
        <v>0.11</v>
      </c>
      <c r="AI1858">
        <v>0.89</v>
      </c>
      <c r="AL1858" s="11">
        <f t="shared" si="112"/>
        <v>0</v>
      </c>
      <c r="AM1858" s="12">
        <f t="shared" si="113"/>
        <v>1</v>
      </c>
      <c r="AN1858" s="12">
        <f t="shared" si="114"/>
        <v>0</v>
      </c>
      <c r="AO1858" s="13">
        <f t="shared" si="115"/>
        <v>0</v>
      </c>
    </row>
    <row r="1859" spans="1:41" x14ac:dyDescent="0.25">
      <c r="A1859" t="s">
        <v>2056</v>
      </c>
      <c r="C1859" t="s">
        <v>2053</v>
      </c>
      <c r="D1859" t="s">
        <v>2054</v>
      </c>
      <c r="E1859">
        <v>13.4572</v>
      </c>
      <c r="F1859">
        <v>144.69800000000001</v>
      </c>
      <c r="G1859" t="s">
        <v>2055</v>
      </c>
      <c r="J1859" t="s">
        <v>3</v>
      </c>
      <c r="N1859" t="s">
        <v>290</v>
      </c>
      <c r="O1859" t="s">
        <v>46</v>
      </c>
      <c r="P1859" t="s">
        <v>341</v>
      </c>
      <c r="Q1859" t="s">
        <v>386</v>
      </c>
      <c r="S1859">
        <v>50.17</v>
      </c>
      <c r="T1859">
        <v>0.5</v>
      </c>
      <c r="U1859">
        <v>18.059999999999999</v>
      </c>
      <c r="W1859">
        <v>8.5500000000000007</v>
      </c>
      <c r="AB1859">
        <v>0.14000000000000001</v>
      </c>
      <c r="AC1859">
        <v>9.09</v>
      </c>
      <c r="AD1859">
        <v>11.57</v>
      </c>
      <c r="AE1859">
        <v>1.78</v>
      </c>
      <c r="AF1859">
        <v>0.18</v>
      </c>
      <c r="AG1859">
        <v>0.06</v>
      </c>
      <c r="AI1859">
        <v>2.16</v>
      </c>
      <c r="AL1859" s="11">
        <f t="shared" si="112"/>
        <v>0</v>
      </c>
      <c r="AM1859" s="12">
        <f t="shared" si="113"/>
        <v>1</v>
      </c>
      <c r="AN1859" s="12">
        <f t="shared" si="114"/>
        <v>0</v>
      </c>
      <c r="AO1859" s="13">
        <f t="shared" si="115"/>
        <v>0</v>
      </c>
    </row>
    <row r="1860" spans="1:41" x14ac:dyDescent="0.25">
      <c r="A1860" t="s">
        <v>2057</v>
      </c>
      <c r="C1860" t="s">
        <v>2053</v>
      </c>
      <c r="D1860" t="s">
        <v>2054</v>
      </c>
      <c r="E1860">
        <v>13.3253</v>
      </c>
      <c r="F1860">
        <v>144.65</v>
      </c>
      <c r="G1860" t="s">
        <v>2055</v>
      </c>
      <c r="J1860" t="s">
        <v>3</v>
      </c>
      <c r="N1860" t="s">
        <v>290</v>
      </c>
      <c r="O1860" t="s">
        <v>46</v>
      </c>
      <c r="P1860" t="s">
        <v>341</v>
      </c>
      <c r="Q1860" t="s">
        <v>386</v>
      </c>
      <c r="S1860">
        <v>56.95</v>
      </c>
      <c r="T1860">
        <v>0.56000000000000005</v>
      </c>
      <c r="U1860">
        <v>14.69</v>
      </c>
      <c r="W1860">
        <v>9.0299999999999994</v>
      </c>
      <c r="AB1860">
        <v>0.14000000000000001</v>
      </c>
      <c r="AC1860">
        <v>6.54</v>
      </c>
      <c r="AD1860">
        <v>8.77</v>
      </c>
      <c r="AE1860">
        <v>2.56</v>
      </c>
      <c r="AF1860">
        <v>0.77</v>
      </c>
      <c r="AG1860">
        <v>0.09</v>
      </c>
      <c r="AI1860">
        <v>3.43</v>
      </c>
      <c r="AL1860" s="11">
        <f t="shared" si="112"/>
        <v>0</v>
      </c>
      <c r="AM1860" s="12">
        <f t="shared" si="113"/>
        <v>1</v>
      </c>
      <c r="AN1860" s="12">
        <f t="shared" si="114"/>
        <v>0</v>
      </c>
      <c r="AO1860" s="13">
        <f t="shared" si="115"/>
        <v>0</v>
      </c>
    </row>
    <row r="1861" spans="1:41" x14ac:dyDescent="0.25">
      <c r="A1861" t="s">
        <v>2058</v>
      </c>
      <c r="C1861" t="s">
        <v>2053</v>
      </c>
      <c r="D1861" t="s">
        <v>2054</v>
      </c>
      <c r="E1861">
        <v>13.2867</v>
      </c>
      <c r="F1861">
        <v>144.66399999999999</v>
      </c>
      <c r="G1861" t="s">
        <v>2055</v>
      </c>
      <c r="J1861" t="s">
        <v>3</v>
      </c>
      <c r="N1861" t="s">
        <v>290</v>
      </c>
      <c r="O1861" t="s">
        <v>46</v>
      </c>
      <c r="P1861" t="s">
        <v>341</v>
      </c>
      <c r="Q1861" t="s">
        <v>386</v>
      </c>
      <c r="S1861">
        <v>53.37</v>
      </c>
      <c r="T1861">
        <v>0.43</v>
      </c>
      <c r="U1861">
        <v>17.899999999999999</v>
      </c>
      <c r="W1861">
        <v>8.43</v>
      </c>
      <c r="AB1861">
        <v>0.13</v>
      </c>
      <c r="AC1861">
        <v>8.2100000000000009</v>
      </c>
      <c r="AD1861">
        <v>10.09</v>
      </c>
      <c r="AE1861">
        <v>1.97</v>
      </c>
      <c r="AF1861">
        <v>0.15</v>
      </c>
      <c r="AG1861">
        <v>0.06</v>
      </c>
      <c r="AI1861">
        <v>1.37</v>
      </c>
      <c r="AL1861" s="11">
        <f t="shared" si="112"/>
        <v>0</v>
      </c>
      <c r="AM1861" s="12">
        <f t="shared" si="113"/>
        <v>1</v>
      </c>
      <c r="AN1861" s="12">
        <f t="shared" si="114"/>
        <v>0</v>
      </c>
      <c r="AO1861" s="13">
        <f t="shared" si="115"/>
        <v>0</v>
      </c>
    </row>
    <row r="1862" spans="1:41" x14ac:dyDescent="0.25">
      <c r="A1862" t="s">
        <v>2059</v>
      </c>
      <c r="C1862" t="s">
        <v>2053</v>
      </c>
      <c r="D1862" t="s">
        <v>2054</v>
      </c>
      <c r="E1862">
        <v>14.123900000000001</v>
      </c>
      <c r="F1862">
        <v>145.19999999999999</v>
      </c>
      <c r="G1862" t="s">
        <v>2055</v>
      </c>
      <c r="J1862" t="s">
        <v>3</v>
      </c>
      <c r="N1862" t="s">
        <v>290</v>
      </c>
      <c r="O1862" t="s">
        <v>46</v>
      </c>
      <c r="P1862" t="s">
        <v>341</v>
      </c>
      <c r="Q1862" t="s">
        <v>386</v>
      </c>
      <c r="S1862">
        <v>64.08</v>
      </c>
      <c r="T1862">
        <v>0.65</v>
      </c>
      <c r="U1862">
        <v>15.6</v>
      </c>
      <c r="W1862">
        <v>7.25</v>
      </c>
      <c r="AB1862">
        <v>0.11</v>
      </c>
      <c r="AC1862">
        <v>1.59</v>
      </c>
      <c r="AD1862">
        <v>5.55</v>
      </c>
      <c r="AE1862">
        <v>3.79</v>
      </c>
      <c r="AF1862">
        <v>1.03</v>
      </c>
      <c r="AG1862">
        <v>0.14000000000000001</v>
      </c>
      <c r="AI1862">
        <v>0.66</v>
      </c>
      <c r="AL1862" s="11">
        <f t="shared" si="112"/>
        <v>0</v>
      </c>
      <c r="AM1862" s="12">
        <f t="shared" si="113"/>
        <v>1</v>
      </c>
      <c r="AN1862" s="12">
        <f t="shared" si="114"/>
        <v>0</v>
      </c>
      <c r="AO1862" s="13">
        <f t="shared" si="115"/>
        <v>0</v>
      </c>
    </row>
    <row r="1863" spans="1:41" x14ac:dyDescent="0.25">
      <c r="A1863" t="s">
        <v>2060</v>
      </c>
      <c r="C1863" t="s">
        <v>2053</v>
      </c>
      <c r="D1863" t="s">
        <v>2054</v>
      </c>
      <c r="E1863">
        <v>14.123200000000001</v>
      </c>
      <c r="F1863">
        <v>145.19999999999999</v>
      </c>
      <c r="G1863" t="s">
        <v>2055</v>
      </c>
      <c r="J1863" t="s">
        <v>3</v>
      </c>
      <c r="N1863" t="s">
        <v>290</v>
      </c>
      <c r="O1863" t="s">
        <v>46</v>
      </c>
      <c r="P1863" t="s">
        <v>341</v>
      </c>
      <c r="Q1863" t="s">
        <v>386</v>
      </c>
      <c r="S1863">
        <v>64.03</v>
      </c>
      <c r="T1863">
        <v>0.65</v>
      </c>
      <c r="U1863">
        <v>15.56</v>
      </c>
      <c r="W1863">
        <v>7.23</v>
      </c>
      <c r="AB1863">
        <v>0.11</v>
      </c>
      <c r="AC1863">
        <v>1.66</v>
      </c>
      <c r="AD1863">
        <v>5.58</v>
      </c>
      <c r="AE1863">
        <v>3.72</v>
      </c>
      <c r="AF1863">
        <v>1.02</v>
      </c>
      <c r="AG1863">
        <v>0.15</v>
      </c>
      <c r="AI1863">
        <v>0.77</v>
      </c>
      <c r="AL1863" s="11">
        <f t="shared" si="112"/>
        <v>0</v>
      </c>
      <c r="AM1863" s="12">
        <f t="shared" si="113"/>
        <v>1</v>
      </c>
      <c r="AN1863" s="12">
        <f t="shared" si="114"/>
        <v>0</v>
      </c>
      <c r="AO1863" s="13">
        <f t="shared" si="115"/>
        <v>0</v>
      </c>
    </row>
    <row r="1864" spans="1:41" x14ac:dyDescent="0.25">
      <c r="A1864" t="s">
        <v>2061</v>
      </c>
      <c r="C1864" t="s">
        <v>2053</v>
      </c>
      <c r="D1864" t="s">
        <v>2054</v>
      </c>
      <c r="E1864">
        <v>14.1226</v>
      </c>
      <c r="F1864">
        <v>145.19900000000001</v>
      </c>
      <c r="G1864" t="s">
        <v>2055</v>
      </c>
      <c r="J1864" t="s">
        <v>3</v>
      </c>
      <c r="N1864" t="s">
        <v>290</v>
      </c>
      <c r="O1864" t="s">
        <v>46</v>
      </c>
      <c r="P1864" t="s">
        <v>341</v>
      </c>
      <c r="Q1864" t="s">
        <v>386</v>
      </c>
      <c r="S1864">
        <v>60.61</v>
      </c>
      <c r="T1864">
        <v>0.54</v>
      </c>
      <c r="U1864">
        <v>17.579999999999998</v>
      </c>
      <c r="W1864">
        <v>7.24</v>
      </c>
      <c r="AB1864">
        <v>0.13</v>
      </c>
      <c r="AC1864">
        <v>2.19</v>
      </c>
      <c r="AD1864">
        <v>7.6</v>
      </c>
      <c r="AE1864">
        <v>3.15</v>
      </c>
      <c r="AF1864">
        <v>0.76</v>
      </c>
      <c r="AG1864">
        <v>0.1</v>
      </c>
      <c r="AI1864">
        <v>0.84</v>
      </c>
      <c r="AL1864" s="11">
        <f t="shared" si="112"/>
        <v>0</v>
      </c>
      <c r="AM1864" s="12">
        <f t="shared" si="113"/>
        <v>1</v>
      </c>
      <c r="AN1864" s="12">
        <f t="shared" si="114"/>
        <v>0</v>
      </c>
      <c r="AO1864" s="13">
        <f t="shared" si="115"/>
        <v>0</v>
      </c>
    </row>
    <row r="1865" spans="1:41" x14ac:dyDescent="0.25">
      <c r="A1865" t="s">
        <v>2062</v>
      </c>
      <c r="C1865" t="s">
        <v>2053</v>
      </c>
      <c r="D1865" t="s">
        <v>2054</v>
      </c>
      <c r="E1865">
        <v>14.1213</v>
      </c>
      <c r="F1865">
        <v>145.19800000000001</v>
      </c>
      <c r="G1865" t="s">
        <v>2055</v>
      </c>
      <c r="J1865" t="s">
        <v>3</v>
      </c>
      <c r="N1865" t="s">
        <v>290</v>
      </c>
      <c r="O1865" t="s">
        <v>46</v>
      </c>
      <c r="P1865" t="s">
        <v>341</v>
      </c>
      <c r="Q1865" t="s">
        <v>386</v>
      </c>
      <c r="S1865">
        <v>62.62</v>
      </c>
      <c r="T1865">
        <v>0.57999999999999996</v>
      </c>
      <c r="U1865">
        <v>17.05</v>
      </c>
      <c r="W1865">
        <v>6.5</v>
      </c>
      <c r="AB1865">
        <v>0.1</v>
      </c>
      <c r="AC1865">
        <v>1.68</v>
      </c>
      <c r="AD1865">
        <v>6.07</v>
      </c>
      <c r="AE1865">
        <v>3.8</v>
      </c>
      <c r="AF1865">
        <v>1.06</v>
      </c>
      <c r="AG1865">
        <v>0.12</v>
      </c>
      <c r="AI1865">
        <v>0.42</v>
      </c>
      <c r="AL1865" s="11">
        <f t="shared" ref="AL1865:AL1928" si="116">IF(AND(J1865="VOLCANIC_ARC",OR(Q1865="BASALT",Q1865="BASALTIC ANDESITE",Q1865="GABBRO",Q1865="PICRITE",Q1865="TRACHYBASALT")),1,0)</f>
        <v>0</v>
      </c>
      <c r="AM1865" s="12">
        <f t="shared" ref="AM1865:AM1928" si="117">IF(AND(J1865="VOLCANIC_ARC",OR(Q1865="ANDESITE",Q1865="TRACHYANDESITE",Q1865="DACITE",Q1865="RHYODACITE",Q1865="RHYOLITE")),1,0)</f>
        <v>1</v>
      </c>
      <c r="AN1865" s="12">
        <f t="shared" ref="AN1865:AN1928" si="118">IF(AND(Q1865="TEPHRA",S1865&lt;57),1,0)</f>
        <v>0</v>
      </c>
      <c r="AO1865" s="13">
        <f t="shared" ref="AO1865:AO1928" si="119">IF(AND(Q1865="TEPHRA",S1865&gt;=57),1,0)</f>
        <v>0</v>
      </c>
    </row>
    <row r="1866" spans="1:41" x14ac:dyDescent="0.25">
      <c r="A1866" t="s">
        <v>2063</v>
      </c>
      <c r="C1866" t="s">
        <v>2053</v>
      </c>
      <c r="D1866" t="s">
        <v>2054</v>
      </c>
      <c r="E1866">
        <v>14.1242</v>
      </c>
      <c r="F1866">
        <v>145.19999999999999</v>
      </c>
      <c r="G1866" t="s">
        <v>2055</v>
      </c>
      <c r="J1866" t="s">
        <v>3</v>
      </c>
      <c r="N1866" t="s">
        <v>290</v>
      </c>
      <c r="O1866" t="s">
        <v>46</v>
      </c>
      <c r="P1866" t="s">
        <v>341</v>
      </c>
      <c r="Q1866" t="s">
        <v>386</v>
      </c>
      <c r="S1866">
        <v>57.81</v>
      </c>
      <c r="T1866">
        <v>0.57999999999999996</v>
      </c>
      <c r="U1866">
        <v>18.05</v>
      </c>
      <c r="W1866">
        <v>8.17</v>
      </c>
      <c r="AB1866">
        <v>0.13</v>
      </c>
      <c r="AC1866">
        <v>3.02</v>
      </c>
      <c r="AD1866">
        <v>8.3800000000000008</v>
      </c>
      <c r="AE1866">
        <v>2.92</v>
      </c>
      <c r="AF1866">
        <v>0.82</v>
      </c>
      <c r="AG1866">
        <v>0.12</v>
      </c>
      <c r="AI1866">
        <v>0.08</v>
      </c>
      <c r="AL1866" s="11">
        <f t="shared" si="116"/>
        <v>0</v>
      </c>
      <c r="AM1866" s="12">
        <f t="shared" si="117"/>
        <v>1</v>
      </c>
      <c r="AN1866" s="12">
        <f t="shared" si="118"/>
        <v>0</v>
      </c>
      <c r="AO1866" s="13">
        <f t="shared" si="119"/>
        <v>0</v>
      </c>
    </row>
    <row r="1867" spans="1:41" x14ac:dyDescent="0.25">
      <c r="A1867" t="s">
        <v>2064</v>
      </c>
      <c r="C1867" t="s">
        <v>2053</v>
      </c>
      <c r="D1867" t="s">
        <v>2054</v>
      </c>
      <c r="E1867">
        <v>14.144600000000001</v>
      </c>
      <c r="F1867">
        <v>145.18600000000001</v>
      </c>
      <c r="G1867" t="s">
        <v>2055</v>
      </c>
      <c r="J1867" t="s">
        <v>3</v>
      </c>
      <c r="N1867" t="s">
        <v>290</v>
      </c>
      <c r="O1867" t="s">
        <v>46</v>
      </c>
      <c r="P1867" t="s">
        <v>341</v>
      </c>
      <c r="Q1867" t="s">
        <v>386</v>
      </c>
      <c r="S1867">
        <v>56.28</v>
      </c>
      <c r="T1867">
        <v>0.5</v>
      </c>
      <c r="U1867">
        <v>18.239999999999998</v>
      </c>
      <c r="W1867">
        <v>6.91</v>
      </c>
      <c r="AB1867">
        <v>0.11</v>
      </c>
      <c r="AC1867">
        <v>4.93</v>
      </c>
      <c r="AD1867">
        <v>9.2100000000000009</v>
      </c>
      <c r="AE1867">
        <v>2.33</v>
      </c>
      <c r="AF1867">
        <v>1.21</v>
      </c>
      <c r="AG1867">
        <v>0.13</v>
      </c>
      <c r="AI1867">
        <v>1.05</v>
      </c>
      <c r="AL1867" s="11">
        <f t="shared" si="116"/>
        <v>0</v>
      </c>
      <c r="AM1867" s="12">
        <f t="shared" si="117"/>
        <v>1</v>
      </c>
      <c r="AN1867" s="12">
        <f t="shared" si="118"/>
        <v>0</v>
      </c>
      <c r="AO1867" s="13">
        <f t="shared" si="119"/>
        <v>0</v>
      </c>
    </row>
    <row r="1868" spans="1:41" x14ac:dyDescent="0.25">
      <c r="A1868" t="s">
        <v>2065</v>
      </c>
      <c r="C1868" t="s">
        <v>2053</v>
      </c>
      <c r="D1868" t="s">
        <v>2054</v>
      </c>
      <c r="E1868">
        <v>14.144600000000001</v>
      </c>
      <c r="F1868">
        <v>145.18600000000001</v>
      </c>
      <c r="G1868" t="s">
        <v>2055</v>
      </c>
      <c r="J1868" t="s">
        <v>3</v>
      </c>
      <c r="N1868" t="s">
        <v>290</v>
      </c>
      <c r="O1868" t="s">
        <v>46</v>
      </c>
      <c r="P1868" t="s">
        <v>341</v>
      </c>
      <c r="Q1868" t="s">
        <v>386</v>
      </c>
      <c r="S1868">
        <v>56.39</v>
      </c>
      <c r="T1868">
        <v>0.5</v>
      </c>
      <c r="U1868">
        <v>18.190000000000001</v>
      </c>
      <c r="W1868">
        <v>6.91</v>
      </c>
      <c r="AB1868">
        <v>0.11</v>
      </c>
      <c r="AC1868">
        <v>4.88</v>
      </c>
      <c r="AD1868">
        <v>9.24</v>
      </c>
      <c r="AE1868">
        <v>2.4500000000000002</v>
      </c>
      <c r="AF1868">
        <v>1.06</v>
      </c>
      <c r="AG1868">
        <v>0.13</v>
      </c>
      <c r="AI1868">
        <v>4.87</v>
      </c>
      <c r="AL1868" s="11">
        <f t="shared" si="116"/>
        <v>0</v>
      </c>
      <c r="AM1868" s="12">
        <f t="shared" si="117"/>
        <v>1</v>
      </c>
      <c r="AN1868" s="12">
        <f t="shared" si="118"/>
        <v>0</v>
      </c>
      <c r="AO1868" s="13">
        <f t="shared" si="119"/>
        <v>0</v>
      </c>
    </row>
    <row r="1869" spans="1:41" x14ac:dyDescent="0.25">
      <c r="A1869" t="s">
        <v>2066</v>
      </c>
      <c r="C1869" t="s">
        <v>2053</v>
      </c>
      <c r="D1869" t="s">
        <v>2054</v>
      </c>
      <c r="E1869">
        <v>15.229699999999999</v>
      </c>
      <c r="F1869">
        <v>145.75299999999999</v>
      </c>
      <c r="G1869" t="s">
        <v>2055</v>
      </c>
      <c r="J1869" t="s">
        <v>3</v>
      </c>
      <c r="N1869" t="s">
        <v>290</v>
      </c>
      <c r="O1869" t="s">
        <v>46</v>
      </c>
      <c r="P1869" t="s">
        <v>388</v>
      </c>
      <c r="Q1869" t="s">
        <v>389</v>
      </c>
      <c r="S1869">
        <v>59.55</v>
      </c>
      <c r="T1869">
        <v>0.56000000000000005</v>
      </c>
      <c r="U1869">
        <v>18.14</v>
      </c>
      <c r="W1869">
        <v>6.63</v>
      </c>
      <c r="AB1869">
        <v>0.08</v>
      </c>
      <c r="AC1869">
        <v>2.73</v>
      </c>
      <c r="AD1869">
        <v>8.17</v>
      </c>
      <c r="AE1869">
        <v>2.7</v>
      </c>
      <c r="AF1869">
        <v>0.96</v>
      </c>
      <c r="AG1869">
        <v>0.12</v>
      </c>
      <c r="AI1869">
        <v>0.74</v>
      </c>
      <c r="AL1869" s="11">
        <f t="shared" si="116"/>
        <v>0</v>
      </c>
      <c r="AM1869" s="12">
        <f t="shared" si="117"/>
        <v>1</v>
      </c>
      <c r="AN1869" s="12">
        <f t="shared" si="118"/>
        <v>0</v>
      </c>
      <c r="AO1869" s="13">
        <f t="shared" si="119"/>
        <v>0</v>
      </c>
    </row>
    <row r="1870" spans="1:41" x14ac:dyDescent="0.25">
      <c r="A1870" t="s">
        <v>2067</v>
      </c>
      <c r="C1870" t="s">
        <v>2053</v>
      </c>
      <c r="D1870" t="s">
        <v>2054</v>
      </c>
      <c r="E1870">
        <v>15.1494</v>
      </c>
      <c r="F1870">
        <v>145.786</v>
      </c>
      <c r="G1870" t="s">
        <v>2055</v>
      </c>
      <c r="J1870" t="s">
        <v>3</v>
      </c>
      <c r="N1870" t="s">
        <v>290</v>
      </c>
      <c r="O1870" t="s">
        <v>46</v>
      </c>
      <c r="P1870" t="s">
        <v>388</v>
      </c>
      <c r="Q1870" t="s">
        <v>389</v>
      </c>
      <c r="S1870">
        <v>58.43</v>
      </c>
      <c r="T1870">
        <v>0.57999999999999996</v>
      </c>
      <c r="U1870">
        <v>18.03</v>
      </c>
      <c r="W1870">
        <v>8.06</v>
      </c>
      <c r="AB1870">
        <v>0.14000000000000001</v>
      </c>
      <c r="AC1870">
        <v>3.65</v>
      </c>
      <c r="AD1870">
        <v>8.4600000000000009</v>
      </c>
      <c r="AE1870">
        <v>2.56</v>
      </c>
      <c r="AF1870">
        <v>0.35</v>
      </c>
      <c r="AG1870">
        <v>0.11</v>
      </c>
      <c r="AI1870">
        <v>0.72</v>
      </c>
      <c r="AL1870" s="11">
        <f t="shared" si="116"/>
        <v>0</v>
      </c>
      <c r="AM1870" s="12">
        <f t="shared" si="117"/>
        <v>1</v>
      </c>
      <c r="AN1870" s="12">
        <f t="shared" si="118"/>
        <v>0</v>
      </c>
      <c r="AO1870" s="13">
        <f t="shared" si="119"/>
        <v>0</v>
      </c>
    </row>
    <row r="1871" spans="1:41" x14ac:dyDescent="0.25">
      <c r="A1871" t="s">
        <v>2068</v>
      </c>
      <c r="C1871" t="s">
        <v>2053</v>
      </c>
      <c r="D1871" t="s">
        <v>2054</v>
      </c>
      <c r="E1871">
        <v>15.1496</v>
      </c>
      <c r="F1871">
        <v>145.785</v>
      </c>
      <c r="G1871" t="s">
        <v>2055</v>
      </c>
      <c r="J1871" t="s">
        <v>3</v>
      </c>
      <c r="N1871" t="s">
        <v>290</v>
      </c>
      <c r="O1871" t="s">
        <v>46</v>
      </c>
      <c r="P1871" t="s">
        <v>388</v>
      </c>
      <c r="Q1871" t="s">
        <v>389</v>
      </c>
      <c r="S1871">
        <v>65.83</v>
      </c>
      <c r="T1871">
        <v>0.41</v>
      </c>
      <c r="U1871">
        <v>19.05</v>
      </c>
      <c r="W1871">
        <v>2.85</v>
      </c>
      <c r="AB1871">
        <v>0.04</v>
      </c>
      <c r="AC1871">
        <v>0.28999999999999998</v>
      </c>
      <c r="AD1871">
        <v>7.19</v>
      </c>
      <c r="AE1871">
        <v>3.44</v>
      </c>
      <c r="AF1871">
        <v>0.72</v>
      </c>
      <c r="AG1871">
        <v>0.12</v>
      </c>
      <c r="AI1871">
        <v>0.64</v>
      </c>
      <c r="AL1871" s="11">
        <f t="shared" si="116"/>
        <v>0</v>
      </c>
      <c r="AM1871" s="12">
        <f t="shared" si="117"/>
        <v>1</v>
      </c>
      <c r="AN1871" s="12">
        <f t="shared" si="118"/>
        <v>0</v>
      </c>
      <c r="AO1871" s="13">
        <f t="shared" si="119"/>
        <v>0</v>
      </c>
    </row>
    <row r="1872" spans="1:41" x14ac:dyDescent="0.25">
      <c r="A1872" t="s">
        <v>2069</v>
      </c>
      <c r="C1872" t="s">
        <v>2053</v>
      </c>
      <c r="D1872" t="s">
        <v>2054</v>
      </c>
      <c r="E1872">
        <v>15.151</v>
      </c>
      <c r="F1872">
        <v>145.785</v>
      </c>
      <c r="G1872" t="s">
        <v>2055</v>
      </c>
      <c r="J1872" t="s">
        <v>3</v>
      </c>
      <c r="N1872" t="s">
        <v>290</v>
      </c>
      <c r="O1872" t="s">
        <v>46</v>
      </c>
      <c r="P1872" t="s">
        <v>388</v>
      </c>
      <c r="Q1872" t="s">
        <v>389</v>
      </c>
      <c r="S1872">
        <v>61.31</v>
      </c>
      <c r="T1872">
        <v>0.4</v>
      </c>
      <c r="U1872">
        <v>21.57</v>
      </c>
      <c r="W1872">
        <v>4.38</v>
      </c>
      <c r="AB1872">
        <v>0.1</v>
      </c>
      <c r="AC1872">
        <v>1.36</v>
      </c>
      <c r="AD1872">
        <v>6.8</v>
      </c>
      <c r="AE1872">
        <v>3.06</v>
      </c>
      <c r="AF1872">
        <v>0.46</v>
      </c>
      <c r="AG1872">
        <v>0.09</v>
      </c>
      <c r="AI1872">
        <v>4.87</v>
      </c>
      <c r="AL1872" s="11">
        <f t="shared" si="116"/>
        <v>0</v>
      </c>
      <c r="AM1872" s="12">
        <f t="shared" si="117"/>
        <v>1</v>
      </c>
      <c r="AN1872" s="12">
        <f t="shared" si="118"/>
        <v>0</v>
      </c>
      <c r="AO1872" s="13">
        <f t="shared" si="119"/>
        <v>0</v>
      </c>
    </row>
    <row r="1873" spans="1:41" x14ac:dyDescent="0.25">
      <c r="A1873" t="s">
        <v>2070</v>
      </c>
      <c r="C1873" t="s">
        <v>2053</v>
      </c>
      <c r="D1873" t="s">
        <v>2054</v>
      </c>
      <c r="E1873">
        <v>15.229699999999999</v>
      </c>
      <c r="F1873">
        <v>145.75299999999999</v>
      </c>
      <c r="G1873" t="s">
        <v>2055</v>
      </c>
      <c r="J1873" t="s">
        <v>3</v>
      </c>
      <c r="N1873" t="s">
        <v>290</v>
      </c>
      <c r="O1873" t="s">
        <v>46</v>
      </c>
      <c r="P1873" t="s">
        <v>388</v>
      </c>
      <c r="Q1873" t="s">
        <v>389</v>
      </c>
      <c r="S1873">
        <v>60.59</v>
      </c>
      <c r="T1873">
        <v>0.56999999999999995</v>
      </c>
      <c r="U1873">
        <v>19.61</v>
      </c>
      <c r="W1873">
        <v>4.6399999999999997</v>
      </c>
      <c r="AB1873">
        <v>0.05</v>
      </c>
      <c r="AC1873">
        <v>1.72</v>
      </c>
      <c r="AD1873">
        <v>8.3800000000000008</v>
      </c>
      <c r="AE1873">
        <v>2.95</v>
      </c>
      <c r="AF1873">
        <v>0.98</v>
      </c>
      <c r="AG1873">
        <v>0.12</v>
      </c>
      <c r="AI1873">
        <v>0.86</v>
      </c>
      <c r="AL1873" s="11">
        <f t="shared" si="116"/>
        <v>0</v>
      </c>
      <c r="AM1873" s="12">
        <f t="shared" si="117"/>
        <v>1</v>
      </c>
      <c r="AN1873" s="12">
        <f t="shared" si="118"/>
        <v>0</v>
      </c>
      <c r="AO1873" s="13">
        <f t="shared" si="119"/>
        <v>0</v>
      </c>
    </row>
    <row r="1874" spans="1:41" x14ac:dyDescent="0.25">
      <c r="A1874" t="s">
        <v>2071</v>
      </c>
      <c r="C1874" t="s">
        <v>2053</v>
      </c>
      <c r="D1874" t="s">
        <v>2054</v>
      </c>
      <c r="E1874">
        <v>15.236499999999999</v>
      </c>
      <c r="F1874">
        <v>145.77099999999999</v>
      </c>
      <c r="G1874" t="s">
        <v>2055</v>
      </c>
      <c r="J1874" t="s">
        <v>3</v>
      </c>
      <c r="N1874" t="s">
        <v>290</v>
      </c>
      <c r="O1874" t="s">
        <v>46</v>
      </c>
      <c r="P1874" t="s">
        <v>388</v>
      </c>
      <c r="Q1874" t="s">
        <v>389</v>
      </c>
      <c r="S1874">
        <v>81.430000000000007</v>
      </c>
      <c r="T1874">
        <v>0.09</v>
      </c>
      <c r="U1874">
        <v>10.59</v>
      </c>
      <c r="W1874">
        <v>1.4</v>
      </c>
      <c r="AB1874">
        <v>0.04</v>
      </c>
      <c r="AC1874">
        <v>0.03</v>
      </c>
      <c r="AD1874">
        <v>0.86</v>
      </c>
      <c r="AE1874">
        <v>4.0999999999999996</v>
      </c>
      <c r="AF1874">
        <v>1.3</v>
      </c>
      <c r="AG1874">
        <v>0.04</v>
      </c>
      <c r="AI1874">
        <v>1.01</v>
      </c>
      <c r="AL1874" s="11">
        <f t="shared" si="116"/>
        <v>0</v>
      </c>
      <c r="AM1874" s="12">
        <f t="shared" si="117"/>
        <v>1</v>
      </c>
      <c r="AN1874" s="12">
        <f t="shared" si="118"/>
        <v>0</v>
      </c>
      <c r="AO1874" s="13">
        <f t="shared" si="119"/>
        <v>0</v>
      </c>
    </row>
    <row r="1875" spans="1:41" x14ac:dyDescent="0.25">
      <c r="A1875" t="s">
        <v>2072</v>
      </c>
      <c r="C1875" t="s">
        <v>2053</v>
      </c>
      <c r="D1875" t="s">
        <v>2054</v>
      </c>
      <c r="E1875">
        <v>15.254</v>
      </c>
      <c r="F1875">
        <v>145.80699999999999</v>
      </c>
      <c r="G1875" t="s">
        <v>2055</v>
      </c>
      <c r="J1875" t="s">
        <v>3</v>
      </c>
      <c r="N1875" t="s">
        <v>290</v>
      </c>
      <c r="O1875" t="s">
        <v>46</v>
      </c>
      <c r="P1875" t="s">
        <v>388</v>
      </c>
      <c r="Q1875" t="s">
        <v>389</v>
      </c>
      <c r="S1875">
        <v>76.900000000000006</v>
      </c>
      <c r="T1875">
        <v>0.1</v>
      </c>
      <c r="U1875">
        <v>12.69</v>
      </c>
      <c r="W1875">
        <v>1.56</v>
      </c>
      <c r="AB1875">
        <v>7.0000000000000007E-2</v>
      </c>
      <c r="AC1875">
        <v>0.08</v>
      </c>
      <c r="AD1875">
        <v>0.98</v>
      </c>
      <c r="AE1875">
        <v>3.83</v>
      </c>
      <c r="AF1875">
        <v>3.04</v>
      </c>
      <c r="AG1875">
        <v>0.05</v>
      </c>
      <c r="AI1875">
        <v>4.74</v>
      </c>
      <c r="AL1875" s="11">
        <f t="shared" si="116"/>
        <v>0</v>
      </c>
      <c r="AM1875" s="12">
        <f t="shared" si="117"/>
        <v>1</v>
      </c>
      <c r="AN1875" s="12">
        <f t="shared" si="118"/>
        <v>0</v>
      </c>
      <c r="AO1875" s="13">
        <f t="shared" si="119"/>
        <v>0</v>
      </c>
    </row>
    <row r="1876" spans="1:41" x14ac:dyDescent="0.25">
      <c r="A1876" t="s">
        <v>2073</v>
      </c>
      <c r="C1876" t="s">
        <v>2053</v>
      </c>
      <c r="D1876" t="s">
        <v>2054</v>
      </c>
      <c r="E1876">
        <v>15.252800000000001</v>
      </c>
      <c r="F1876">
        <v>145.80799999999999</v>
      </c>
      <c r="G1876" t="s">
        <v>2055</v>
      </c>
      <c r="J1876" t="s">
        <v>3</v>
      </c>
      <c r="N1876" t="s">
        <v>290</v>
      </c>
      <c r="O1876" t="s">
        <v>46</v>
      </c>
      <c r="P1876" t="s">
        <v>388</v>
      </c>
      <c r="Q1876" t="s">
        <v>389</v>
      </c>
      <c r="S1876">
        <v>77.31</v>
      </c>
      <c r="T1876">
        <v>0.1</v>
      </c>
      <c r="U1876">
        <v>12.71</v>
      </c>
      <c r="W1876">
        <v>1.6</v>
      </c>
      <c r="AB1876">
        <v>0.08</v>
      </c>
      <c r="AC1876">
        <v>0.03</v>
      </c>
      <c r="AD1876">
        <v>0.93</v>
      </c>
      <c r="AE1876">
        <v>3.75</v>
      </c>
      <c r="AF1876">
        <v>2.98</v>
      </c>
      <c r="AG1876">
        <v>0.05</v>
      </c>
      <c r="AI1876">
        <v>4.95</v>
      </c>
      <c r="AL1876" s="11">
        <f t="shared" si="116"/>
        <v>0</v>
      </c>
      <c r="AM1876" s="12">
        <f t="shared" si="117"/>
        <v>1</v>
      </c>
      <c r="AN1876" s="12">
        <f t="shared" si="118"/>
        <v>0</v>
      </c>
      <c r="AO1876" s="13">
        <f t="shared" si="119"/>
        <v>0</v>
      </c>
    </row>
    <row r="1877" spans="1:41" x14ac:dyDescent="0.25">
      <c r="A1877" t="s">
        <v>2074</v>
      </c>
      <c r="C1877" t="s">
        <v>2053</v>
      </c>
      <c r="D1877" t="s">
        <v>2054</v>
      </c>
      <c r="E1877">
        <v>15.2371</v>
      </c>
      <c r="F1877">
        <v>145.773</v>
      </c>
      <c r="G1877" t="s">
        <v>2055</v>
      </c>
      <c r="J1877" t="s">
        <v>3</v>
      </c>
      <c r="N1877" t="s">
        <v>290</v>
      </c>
      <c r="O1877" t="s">
        <v>46</v>
      </c>
      <c r="P1877" t="s">
        <v>388</v>
      </c>
      <c r="Q1877" t="s">
        <v>389</v>
      </c>
      <c r="S1877">
        <v>79.83</v>
      </c>
      <c r="T1877">
        <v>0.09</v>
      </c>
      <c r="U1877">
        <v>11.26</v>
      </c>
      <c r="W1877">
        <v>1.27</v>
      </c>
      <c r="AB1877">
        <v>0.01</v>
      </c>
      <c r="AC1877">
        <v>0.04</v>
      </c>
      <c r="AD1877">
        <v>0.88</v>
      </c>
      <c r="AE1877">
        <v>4.43</v>
      </c>
      <c r="AF1877">
        <v>1.36</v>
      </c>
      <c r="AG1877">
        <v>0.02</v>
      </c>
      <c r="AI1877">
        <v>0.89</v>
      </c>
      <c r="AL1877" s="11">
        <f t="shared" si="116"/>
        <v>0</v>
      </c>
      <c r="AM1877" s="12">
        <f t="shared" si="117"/>
        <v>1</v>
      </c>
      <c r="AN1877" s="12">
        <f t="shared" si="118"/>
        <v>0</v>
      </c>
      <c r="AO1877" s="13">
        <f t="shared" si="119"/>
        <v>0</v>
      </c>
    </row>
    <row r="1878" spans="1:41" x14ac:dyDescent="0.25">
      <c r="A1878" t="s">
        <v>2075</v>
      </c>
      <c r="C1878" t="s">
        <v>2053</v>
      </c>
      <c r="D1878" t="s">
        <v>2054</v>
      </c>
      <c r="E1878">
        <v>15.236599999999999</v>
      </c>
      <c r="F1878">
        <v>145.77199999999999</v>
      </c>
      <c r="G1878" t="s">
        <v>2055</v>
      </c>
      <c r="J1878" t="s">
        <v>3</v>
      </c>
      <c r="N1878" t="s">
        <v>290</v>
      </c>
      <c r="O1878" t="s">
        <v>46</v>
      </c>
      <c r="P1878" t="s">
        <v>388</v>
      </c>
      <c r="Q1878" t="s">
        <v>389</v>
      </c>
      <c r="S1878">
        <v>80.91</v>
      </c>
      <c r="T1878">
        <v>0.09</v>
      </c>
      <c r="U1878">
        <v>10.91</v>
      </c>
      <c r="W1878">
        <v>1.45</v>
      </c>
      <c r="AB1878">
        <v>0.04</v>
      </c>
      <c r="AC1878">
        <v>0</v>
      </c>
      <c r="AD1878">
        <v>0.83</v>
      </c>
      <c r="AE1878">
        <v>4.3</v>
      </c>
      <c r="AF1878">
        <v>1.35</v>
      </c>
      <c r="AG1878">
        <v>0.03</v>
      </c>
      <c r="AI1878">
        <v>0.98</v>
      </c>
      <c r="AL1878" s="11">
        <f t="shared" si="116"/>
        <v>0</v>
      </c>
      <c r="AM1878" s="12">
        <f t="shared" si="117"/>
        <v>1</v>
      </c>
      <c r="AN1878" s="12">
        <f t="shared" si="118"/>
        <v>0</v>
      </c>
      <c r="AO1878" s="13">
        <f t="shared" si="119"/>
        <v>0</v>
      </c>
    </row>
    <row r="1879" spans="1:41" x14ac:dyDescent="0.25">
      <c r="A1879" t="s">
        <v>2076</v>
      </c>
      <c r="C1879" t="s">
        <v>2053</v>
      </c>
      <c r="D1879" t="s">
        <v>2054</v>
      </c>
      <c r="E1879">
        <v>15.2532</v>
      </c>
      <c r="F1879">
        <v>145.80799999999999</v>
      </c>
      <c r="G1879" t="s">
        <v>2055</v>
      </c>
      <c r="J1879" t="s">
        <v>3</v>
      </c>
      <c r="N1879" t="s">
        <v>290</v>
      </c>
      <c r="O1879" t="s">
        <v>46</v>
      </c>
      <c r="P1879" t="s">
        <v>388</v>
      </c>
      <c r="Q1879" t="s">
        <v>389</v>
      </c>
      <c r="S1879">
        <v>77.290000000000006</v>
      </c>
      <c r="T1879">
        <v>0.1</v>
      </c>
      <c r="U1879">
        <v>12.62</v>
      </c>
      <c r="W1879">
        <v>1.54</v>
      </c>
      <c r="AB1879">
        <v>0.08</v>
      </c>
      <c r="AC1879">
        <v>0.03</v>
      </c>
      <c r="AD1879">
        <v>0.97</v>
      </c>
      <c r="AE1879">
        <v>4.3</v>
      </c>
      <c r="AF1879">
        <v>2.5499999999999998</v>
      </c>
      <c r="AG1879">
        <v>0.03</v>
      </c>
      <c r="AI1879">
        <v>4.3</v>
      </c>
      <c r="AL1879" s="11">
        <f t="shared" si="116"/>
        <v>0</v>
      </c>
      <c r="AM1879" s="12">
        <f t="shared" si="117"/>
        <v>1</v>
      </c>
      <c r="AN1879" s="12">
        <f t="shared" si="118"/>
        <v>0</v>
      </c>
      <c r="AO1879" s="13">
        <f t="shared" si="119"/>
        <v>0</v>
      </c>
    </row>
    <row r="1880" spans="1:41" x14ac:dyDescent="0.25">
      <c r="A1880" t="s">
        <v>2077</v>
      </c>
      <c r="C1880" t="s">
        <v>2078</v>
      </c>
      <c r="D1880" t="s">
        <v>2079</v>
      </c>
      <c r="E1880">
        <v>-62.129199999999997</v>
      </c>
      <c r="F1880">
        <v>-38.75</v>
      </c>
      <c r="G1880">
        <v>1E-4</v>
      </c>
      <c r="H1880">
        <v>-3700</v>
      </c>
      <c r="I1880">
        <v>-3200</v>
      </c>
      <c r="J1880" t="s">
        <v>3</v>
      </c>
      <c r="N1880" t="s">
        <v>290</v>
      </c>
      <c r="O1880" t="s">
        <v>46</v>
      </c>
      <c r="P1880" t="s">
        <v>341</v>
      </c>
      <c r="Q1880" t="s">
        <v>342</v>
      </c>
      <c r="S1880">
        <v>57.37</v>
      </c>
      <c r="T1880">
        <v>0.62</v>
      </c>
      <c r="U1880">
        <v>15.75</v>
      </c>
      <c r="W1880">
        <v>6.67</v>
      </c>
      <c r="AB1880">
        <v>0.24</v>
      </c>
      <c r="AC1880">
        <v>6.59</v>
      </c>
      <c r="AD1880">
        <v>1.1499999999999999</v>
      </c>
      <c r="AE1880">
        <v>5.4</v>
      </c>
      <c r="AF1880">
        <v>0.27</v>
      </c>
      <c r="AG1880">
        <v>0.11</v>
      </c>
      <c r="AI1880">
        <v>5.04</v>
      </c>
      <c r="AL1880" s="11">
        <f t="shared" si="116"/>
        <v>1</v>
      </c>
      <c r="AM1880" s="12">
        <f t="shared" si="117"/>
        <v>0</v>
      </c>
      <c r="AN1880" s="12">
        <f t="shared" si="118"/>
        <v>0</v>
      </c>
      <c r="AO1880" s="13">
        <f t="shared" si="119"/>
        <v>0</v>
      </c>
    </row>
    <row r="1881" spans="1:41" x14ac:dyDescent="0.25">
      <c r="A1881" t="s">
        <v>2080</v>
      </c>
      <c r="C1881" t="s">
        <v>2078</v>
      </c>
      <c r="D1881" t="s">
        <v>2079</v>
      </c>
      <c r="E1881">
        <v>-62.496400000000001</v>
      </c>
      <c r="F1881">
        <v>-39.783299999999997</v>
      </c>
      <c r="G1881">
        <v>1E-4</v>
      </c>
      <c r="H1881">
        <v>-2160</v>
      </c>
      <c r="I1881">
        <v>-1790</v>
      </c>
      <c r="J1881" t="s">
        <v>3</v>
      </c>
      <c r="N1881" t="s">
        <v>290</v>
      </c>
      <c r="O1881" t="s">
        <v>46</v>
      </c>
      <c r="P1881" t="s">
        <v>341</v>
      </c>
      <c r="Q1881" t="s">
        <v>342</v>
      </c>
      <c r="S1881">
        <v>55.48</v>
      </c>
      <c r="T1881">
        <v>0.74</v>
      </c>
      <c r="U1881">
        <v>15.58</v>
      </c>
      <c r="W1881">
        <v>9.36</v>
      </c>
      <c r="AB1881">
        <v>0.15</v>
      </c>
      <c r="AC1881">
        <v>4.53</v>
      </c>
      <c r="AD1881">
        <v>8.1300000000000008</v>
      </c>
      <c r="AE1881">
        <v>3.57</v>
      </c>
      <c r="AF1881">
        <v>0.78</v>
      </c>
      <c r="AG1881">
        <v>0.27</v>
      </c>
      <c r="AI1881">
        <v>1.81</v>
      </c>
      <c r="AL1881" s="11">
        <f t="shared" si="116"/>
        <v>1</v>
      </c>
      <c r="AM1881" s="12">
        <f t="shared" si="117"/>
        <v>0</v>
      </c>
      <c r="AN1881" s="12">
        <f t="shared" si="118"/>
        <v>0</v>
      </c>
      <c r="AO1881" s="13">
        <f t="shared" si="119"/>
        <v>0</v>
      </c>
    </row>
    <row r="1882" spans="1:41" x14ac:dyDescent="0.25">
      <c r="A1882" t="s">
        <v>2081</v>
      </c>
      <c r="C1882" t="s">
        <v>2078</v>
      </c>
      <c r="D1882" t="s">
        <v>2079</v>
      </c>
      <c r="E1882">
        <v>-62.496400000000001</v>
      </c>
      <c r="F1882">
        <v>-39.783299999999997</v>
      </c>
      <c r="G1882">
        <v>1E-4</v>
      </c>
      <c r="H1882">
        <v>-2160</v>
      </c>
      <c r="I1882">
        <v>-1790</v>
      </c>
      <c r="J1882" t="s">
        <v>3</v>
      </c>
      <c r="N1882" t="s">
        <v>290</v>
      </c>
      <c r="O1882" t="s">
        <v>46</v>
      </c>
      <c r="P1882" t="s">
        <v>294</v>
      </c>
      <c r="Q1882" t="s">
        <v>295</v>
      </c>
      <c r="S1882">
        <v>56.21</v>
      </c>
      <c r="T1882">
        <v>0.85</v>
      </c>
      <c r="U1882">
        <v>15.38</v>
      </c>
      <c r="W1882">
        <v>9.1300000000000008</v>
      </c>
      <c r="AB1882">
        <v>0.13</v>
      </c>
      <c r="AC1882">
        <v>3.01</v>
      </c>
      <c r="AD1882">
        <v>6.03</v>
      </c>
      <c r="AE1882">
        <v>3.78</v>
      </c>
      <c r="AF1882">
        <v>0.86</v>
      </c>
      <c r="AG1882">
        <v>0.14000000000000001</v>
      </c>
      <c r="AI1882">
        <v>4.96</v>
      </c>
      <c r="AL1882" s="11">
        <f t="shared" si="116"/>
        <v>1</v>
      </c>
      <c r="AM1882" s="12">
        <f t="shared" si="117"/>
        <v>0</v>
      </c>
      <c r="AN1882" s="12">
        <f t="shared" si="118"/>
        <v>0</v>
      </c>
      <c r="AO1882" s="13">
        <f t="shared" si="119"/>
        <v>0</v>
      </c>
    </row>
    <row r="1883" spans="1:41" x14ac:dyDescent="0.25">
      <c r="A1883" t="s">
        <v>2082</v>
      </c>
      <c r="C1883" t="s">
        <v>2078</v>
      </c>
      <c r="D1883" t="s">
        <v>2079</v>
      </c>
      <c r="E1883">
        <v>-62.496400000000001</v>
      </c>
      <c r="F1883">
        <v>-39.783299999999997</v>
      </c>
      <c r="G1883">
        <v>1E-4</v>
      </c>
      <c r="H1883">
        <v>-2160</v>
      </c>
      <c r="I1883">
        <v>-1790</v>
      </c>
      <c r="J1883" t="s">
        <v>3</v>
      </c>
      <c r="N1883" t="s">
        <v>290</v>
      </c>
      <c r="O1883" t="s">
        <v>46</v>
      </c>
      <c r="P1883" t="s">
        <v>294</v>
      </c>
      <c r="Q1883" t="s">
        <v>295</v>
      </c>
      <c r="S1883">
        <v>63.09</v>
      </c>
      <c r="T1883">
        <v>0.78</v>
      </c>
      <c r="U1883">
        <v>14.89</v>
      </c>
      <c r="W1883">
        <v>7.88</v>
      </c>
      <c r="AB1883">
        <v>0.12</v>
      </c>
      <c r="AC1883">
        <v>2.0099999999999998</v>
      </c>
      <c r="AD1883">
        <v>5.9</v>
      </c>
      <c r="AE1883">
        <v>4.43</v>
      </c>
      <c r="AF1883">
        <v>0.87</v>
      </c>
      <c r="AG1883">
        <v>0.15</v>
      </c>
      <c r="AI1883">
        <v>1.1299999999999999</v>
      </c>
      <c r="AL1883" s="11">
        <f t="shared" si="116"/>
        <v>1</v>
      </c>
      <c r="AM1883" s="12">
        <f t="shared" si="117"/>
        <v>0</v>
      </c>
      <c r="AN1883" s="12">
        <f t="shared" si="118"/>
        <v>0</v>
      </c>
      <c r="AO1883" s="13">
        <f t="shared" si="119"/>
        <v>0</v>
      </c>
    </row>
    <row r="1884" spans="1:41" x14ac:dyDescent="0.25">
      <c r="A1884" t="s">
        <v>2083</v>
      </c>
      <c r="C1884" t="s">
        <v>2084</v>
      </c>
      <c r="D1884" t="s">
        <v>2079</v>
      </c>
      <c r="E1884">
        <v>-60.264699999999998</v>
      </c>
      <c r="F1884">
        <v>-34.883299999999998</v>
      </c>
      <c r="G1884">
        <v>1E-4</v>
      </c>
      <c r="J1884" t="s">
        <v>3</v>
      </c>
      <c r="N1884" t="s">
        <v>290</v>
      </c>
      <c r="O1884" t="s">
        <v>46</v>
      </c>
      <c r="P1884" t="s">
        <v>294</v>
      </c>
      <c r="Q1884" t="s">
        <v>295</v>
      </c>
      <c r="S1884">
        <v>48.52</v>
      </c>
      <c r="T1884">
        <v>0.49</v>
      </c>
      <c r="U1884">
        <v>15.03</v>
      </c>
      <c r="W1884">
        <v>10.02</v>
      </c>
      <c r="AB1884">
        <v>0.13</v>
      </c>
      <c r="AC1884">
        <v>12.46</v>
      </c>
      <c r="AD1884">
        <v>8.4499999999999993</v>
      </c>
      <c r="AE1884">
        <v>3.06</v>
      </c>
      <c r="AF1884">
        <v>0.6</v>
      </c>
      <c r="AG1884">
        <v>0.06</v>
      </c>
      <c r="AI1884">
        <v>2.5499999999999998</v>
      </c>
      <c r="AL1884" s="11">
        <f t="shared" si="116"/>
        <v>1</v>
      </c>
      <c r="AM1884" s="12">
        <f t="shared" si="117"/>
        <v>0</v>
      </c>
      <c r="AN1884" s="12">
        <f t="shared" si="118"/>
        <v>0</v>
      </c>
      <c r="AO1884" s="13">
        <f t="shared" si="119"/>
        <v>0</v>
      </c>
    </row>
    <row r="1885" spans="1:41" x14ac:dyDescent="0.25">
      <c r="A1885" t="s">
        <v>2085</v>
      </c>
      <c r="C1885" t="s">
        <v>2084</v>
      </c>
      <c r="D1885" t="s">
        <v>2079</v>
      </c>
      <c r="E1885">
        <v>-60.264699999999998</v>
      </c>
      <c r="F1885">
        <v>-34.883299999999998</v>
      </c>
      <c r="G1885">
        <v>1E-4</v>
      </c>
      <c r="J1885" t="s">
        <v>3</v>
      </c>
      <c r="N1885" t="s">
        <v>290</v>
      </c>
      <c r="O1885" t="s">
        <v>46</v>
      </c>
      <c r="P1885" t="s">
        <v>294</v>
      </c>
      <c r="Q1885" t="s">
        <v>295</v>
      </c>
      <c r="S1885">
        <v>47.53</v>
      </c>
      <c r="T1885">
        <v>0.53</v>
      </c>
      <c r="U1885">
        <v>13.69</v>
      </c>
      <c r="W1885">
        <v>10.8</v>
      </c>
      <c r="AB1885">
        <v>0.13</v>
      </c>
      <c r="AC1885">
        <v>14</v>
      </c>
      <c r="AD1885">
        <v>7.3</v>
      </c>
      <c r="AE1885">
        <v>3.04</v>
      </c>
      <c r="AF1885">
        <v>0.67</v>
      </c>
      <c r="AG1885">
        <v>0.1</v>
      </c>
      <c r="AI1885">
        <v>2.6</v>
      </c>
      <c r="AL1885" s="11">
        <f t="shared" si="116"/>
        <v>1</v>
      </c>
      <c r="AM1885" s="12">
        <f t="shared" si="117"/>
        <v>0</v>
      </c>
      <c r="AN1885" s="12">
        <f t="shared" si="118"/>
        <v>0</v>
      </c>
      <c r="AO1885" s="13">
        <f t="shared" si="119"/>
        <v>0</v>
      </c>
    </row>
    <row r="1886" spans="1:41" x14ac:dyDescent="0.25">
      <c r="A1886" t="s">
        <v>2086</v>
      </c>
      <c r="C1886" t="s">
        <v>2084</v>
      </c>
      <c r="D1886" t="s">
        <v>2079</v>
      </c>
      <c r="E1886">
        <v>-60.264699999999998</v>
      </c>
      <c r="F1886">
        <v>-34.883299999999998</v>
      </c>
      <c r="G1886">
        <v>1E-4</v>
      </c>
      <c r="J1886" t="s">
        <v>3</v>
      </c>
      <c r="N1886" t="s">
        <v>290</v>
      </c>
      <c r="O1886" t="s">
        <v>46</v>
      </c>
      <c r="P1886" t="s">
        <v>294</v>
      </c>
      <c r="Q1886" t="s">
        <v>295</v>
      </c>
      <c r="S1886">
        <v>45.45</v>
      </c>
      <c r="T1886">
        <v>0.45</v>
      </c>
      <c r="U1886">
        <v>14.89</v>
      </c>
      <c r="W1886">
        <v>9.56</v>
      </c>
      <c r="AB1886">
        <v>0.11</v>
      </c>
      <c r="AC1886">
        <v>13.55</v>
      </c>
      <c r="AD1886">
        <v>6.03</v>
      </c>
      <c r="AE1886">
        <v>2.94</v>
      </c>
      <c r="AF1886">
        <v>1.06</v>
      </c>
      <c r="AG1886">
        <v>0.04</v>
      </c>
      <c r="AI1886">
        <v>4.45</v>
      </c>
      <c r="AL1886" s="11">
        <f t="shared" si="116"/>
        <v>1</v>
      </c>
      <c r="AM1886" s="12">
        <f t="shared" si="117"/>
        <v>0</v>
      </c>
      <c r="AN1886" s="12">
        <f t="shared" si="118"/>
        <v>0</v>
      </c>
      <c r="AO1886" s="13">
        <f t="shared" si="119"/>
        <v>0</v>
      </c>
    </row>
    <row r="1887" spans="1:41" x14ac:dyDescent="0.25">
      <c r="A1887" t="s">
        <v>2087</v>
      </c>
      <c r="C1887" t="s">
        <v>2084</v>
      </c>
      <c r="D1887" t="s">
        <v>2079</v>
      </c>
      <c r="E1887">
        <v>-60.264699999999998</v>
      </c>
      <c r="F1887">
        <v>-34.883299999999998</v>
      </c>
      <c r="G1887">
        <v>1E-4</v>
      </c>
      <c r="J1887" t="s">
        <v>3</v>
      </c>
      <c r="N1887" t="s">
        <v>290</v>
      </c>
      <c r="O1887" t="s">
        <v>46</v>
      </c>
      <c r="P1887" t="s">
        <v>294</v>
      </c>
      <c r="Q1887" t="s">
        <v>295</v>
      </c>
      <c r="S1887">
        <v>47.47</v>
      </c>
      <c r="T1887">
        <v>0.54</v>
      </c>
      <c r="U1887">
        <v>17.899999999999999</v>
      </c>
      <c r="W1887">
        <v>10.029999999999999</v>
      </c>
      <c r="AB1887">
        <v>0.19</v>
      </c>
      <c r="AC1887">
        <v>8.1999999999999993</v>
      </c>
      <c r="AD1887">
        <v>12.8</v>
      </c>
      <c r="AE1887">
        <v>1.9</v>
      </c>
      <c r="AF1887">
        <v>0.17</v>
      </c>
      <c r="AG1887">
        <v>0.08</v>
      </c>
      <c r="AI1887">
        <v>0.56000000000000005</v>
      </c>
      <c r="AL1887" s="11">
        <f t="shared" si="116"/>
        <v>1</v>
      </c>
      <c r="AM1887" s="12">
        <f t="shared" si="117"/>
        <v>0</v>
      </c>
      <c r="AN1887" s="12">
        <f t="shared" si="118"/>
        <v>0</v>
      </c>
      <c r="AO1887" s="13">
        <f t="shared" si="119"/>
        <v>0</v>
      </c>
    </row>
    <row r="1888" spans="1:41" x14ac:dyDescent="0.25">
      <c r="A1888" t="s">
        <v>2088</v>
      </c>
      <c r="C1888" t="s">
        <v>2084</v>
      </c>
      <c r="D1888" t="s">
        <v>2079</v>
      </c>
      <c r="E1888">
        <v>-60.945799999999998</v>
      </c>
      <c r="F1888">
        <v>-35.75</v>
      </c>
      <c r="G1888">
        <v>1E-4</v>
      </c>
      <c r="J1888" t="s">
        <v>3</v>
      </c>
      <c r="N1888" t="s">
        <v>290</v>
      </c>
      <c r="O1888" t="s">
        <v>46</v>
      </c>
      <c r="P1888" t="s">
        <v>294</v>
      </c>
      <c r="Q1888" t="s">
        <v>295</v>
      </c>
      <c r="S1888">
        <v>51.63</v>
      </c>
      <c r="T1888">
        <v>1.1399999999999999</v>
      </c>
      <c r="U1888">
        <v>11.88</v>
      </c>
      <c r="W1888">
        <v>13.85</v>
      </c>
      <c r="AB1888">
        <v>0.21</v>
      </c>
      <c r="AC1888">
        <v>11.54</v>
      </c>
      <c r="AD1888">
        <v>2.4700000000000002</v>
      </c>
      <c r="AE1888">
        <v>3.92</v>
      </c>
      <c r="AF1888">
        <v>0.9</v>
      </c>
      <c r="AG1888">
        <v>0.11</v>
      </c>
      <c r="AI1888">
        <v>2.97</v>
      </c>
      <c r="AL1888" s="11">
        <f t="shared" si="116"/>
        <v>1</v>
      </c>
      <c r="AM1888" s="12">
        <f t="shared" si="117"/>
        <v>0</v>
      </c>
      <c r="AN1888" s="12">
        <f t="shared" si="118"/>
        <v>0</v>
      </c>
      <c r="AO1888" s="13">
        <f t="shared" si="119"/>
        <v>0</v>
      </c>
    </row>
    <row r="1889" spans="1:41" x14ac:dyDescent="0.25">
      <c r="A1889" t="s">
        <v>2089</v>
      </c>
      <c r="C1889" t="s">
        <v>2084</v>
      </c>
      <c r="D1889" t="s">
        <v>2079</v>
      </c>
      <c r="E1889">
        <v>-60.945799999999998</v>
      </c>
      <c r="F1889">
        <v>-35.75</v>
      </c>
      <c r="G1889">
        <v>1E-4</v>
      </c>
      <c r="J1889" t="s">
        <v>3</v>
      </c>
      <c r="N1889" t="s">
        <v>290</v>
      </c>
      <c r="O1889" t="s">
        <v>46</v>
      </c>
      <c r="P1889" t="s">
        <v>294</v>
      </c>
      <c r="Q1889" t="s">
        <v>295</v>
      </c>
      <c r="S1889">
        <v>52.7</v>
      </c>
      <c r="T1889">
        <v>0.83</v>
      </c>
      <c r="U1889">
        <v>12.95</v>
      </c>
      <c r="W1889">
        <v>11.1</v>
      </c>
      <c r="AB1889">
        <v>0.15</v>
      </c>
      <c r="AC1889">
        <v>11.07</v>
      </c>
      <c r="AD1889">
        <v>2.97</v>
      </c>
      <c r="AE1889">
        <v>2.72</v>
      </c>
      <c r="AF1889">
        <v>1.64</v>
      </c>
      <c r="AG1889">
        <v>0.06</v>
      </c>
      <c r="AI1889">
        <v>3.68</v>
      </c>
      <c r="AL1889" s="11">
        <f t="shared" si="116"/>
        <v>1</v>
      </c>
      <c r="AM1889" s="12">
        <f t="shared" si="117"/>
        <v>0</v>
      </c>
      <c r="AN1889" s="12">
        <f t="shared" si="118"/>
        <v>0</v>
      </c>
      <c r="AO1889" s="13">
        <f t="shared" si="119"/>
        <v>0</v>
      </c>
    </row>
    <row r="1890" spans="1:41" x14ac:dyDescent="0.25">
      <c r="A1890" t="s">
        <v>2090</v>
      </c>
      <c r="C1890" t="s">
        <v>2084</v>
      </c>
      <c r="D1890" t="s">
        <v>2079</v>
      </c>
      <c r="E1890">
        <v>-60.945799999999998</v>
      </c>
      <c r="F1890">
        <v>-35.75</v>
      </c>
      <c r="G1890">
        <v>1E-4</v>
      </c>
      <c r="J1890" t="s">
        <v>3</v>
      </c>
      <c r="N1890" t="s">
        <v>290</v>
      </c>
      <c r="O1890" t="s">
        <v>46</v>
      </c>
      <c r="P1890" t="s">
        <v>294</v>
      </c>
      <c r="Q1890" t="s">
        <v>295</v>
      </c>
      <c r="S1890">
        <v>48.37</v>
      </c>
      <c r="T1890">
        <v>0.99</v>
      </c>
      <c r="U1890">
        <v>14.13</v>
      </c>
      <c r="W1890">
        <v>10.52</v>
      </c>
      <c r="AB1890">
        <v>0.18</v>
      </c>
      <c r="AC1890">
        <v>12.94</v>
      </c>
      <c r="AD1890">
        <v>5.27</v>
      </c>
      <c r="AE1890">
        <v>2.54</v>
      </c>
      <c r="AF1890">
        <v>1.31</v>
      </c>
      <c r="AG1890">
        <v>0.14000000000000001</v>
      </c>
      <c r="AI1890">
        <v>3.29</v>
      </c>
      <c r="AL1890" s="11">
        <f t="shared" si="116"/>
        <v>1</v>
      </c>
      <c r="AM1890" s="12">
        <f t="shared" si="117"/>
        <v>0</v>
      </c>
      <c r="AN1890" s="12">
        <f t="shared" si="118"/>
        <v>0</v>
      </c>
      <c r="AO1890" s="13">
        <f t="shared" si="119"/>
        <v>0</v>
      </c>
    </row>
    <row r="1891" spans="1:41" x14ac:dyDescent="0.25">
      <c r="A1891" t="s">
        <v>2091</v>
      </c>
      <c r="C1891" t="s">
        <v>2084</v>
      </c>
      <c r="D1891" t="s">
        <v>2079</v>
      </c>
      <c r="E1891">
        <v>-60.827199999999998</v>
      </c>
      <c r="F1891">
        <v>-35.633299999999998</v>
      </c>
      <c r="G1891">
        <v>1E-4</v>
      </c>
      <c r="J1891" t="s">
        <v>3</v>
      </c>
      <c r="N1891" t="s">
        <v>290</v>
      </c>
      <c r="O1891" t="s">
        <v>46</v>
      </c>
      <c r="P1891" t="s">
        <v>294</v>
      </c>
      <c r="Q1891" t="s">
        <v>295</v>
      </c>
      <c r="S1891">
        <v>50.59</v>
      </c>
      <c r="T1891">
        <v>0.57999999999999996</v>
      </c>
      <c r="U1891">
        <v>18.87</v>
      </c>
      <c r="W1891">
        <v>11.1</v>
      </c>
      <c r="AB1891">
        <v>0.2</v>
      </c>
      <c r="AC1891">
        <v>3.97</v>
      </c>
      <c r="AD1891">
        <v>11.79</v>
      </c>
      <c r="AE1891">
        <v>2.2599999999999998</v>
      </c>
      <c r="AF1891">
        <v>0.33</v>
      </c>
      <c r="AG1891">
        <v>0.1</v>
      </c>
      <c r="AI1891">
        <v>0.71</v>
      </c>
      <c r="AL1891" s="11">
        <f t="shared" si="116"/>
        <v>1</v>
      </c>
      <c r="AM1891" s="12">
        <f t="shared" si="117"/>
        <v>0</v>
      </c>
      <c r="AN1891" s="12">
        <f t="shared" si="118"/>
        <v>0</v>
      </c>
      <c r="AO1891" s="13">
        <f t="shared" si="119"/>
        <v>0</v>
      </c>
    </row>
    <row r="1892" spans="1:41" x14ac:dyDescent="0.25">
      <c r="A1892" t="s">
        <v>2092</v>
      </c>
      <c r="C1892" t="s">
        <v>2084</v>
      </c>
      <c r="D1892" t="s">
        <v>2079</v>
      </c>
      <c r="E1892">
        <v>-60.827199999999998</v>
      </c>
      <c r="F1892">
        <v>-35.633299999999998</v>
      </c>
      <c r="G1892">
        <v>1E-4</v>
      </c>
      <c r="J1892" t="s">
        <v>3</v>
      </c>
      <c r="N1892" t="s">
        <v>290</v>
      </c>
      <c r="O1892" t="s">
        <v>46</v>
      </c>
      <c r="P1892" t="s">
        <v>341</v>
      </c>
      <c r="Q1892" t="s">
        <v>342</v>
      </c>
      <c r="S1892">
        <v>49.13</v>
      </c>
      <c r="T1892">
        <v>0.52</v>
      </c>
      <c r="U1892">
        <v>19.28</v>
      </c>
      <c r="W1892">
        <v>9.82</v>
      </c>
      <c r="AB1892">
        <v>0.16</v>
      </c>
      <c r="AC1892">
        <v>4.24</v>
      </c>
      <c r="AD1892">
        <v>11.87</v>
      </c>
      <c r="AE1892">
        <v>2.1</v>
      </c>
      <c r="AF1892">
        <v>0.18</v>
      </c>
      <c r="AG1892">
        <v>7.0000000000000007E-2</v>
      </c>
      <c r="AI1892">
        <v>1.6</v>
      </c>
      <c r="AL1892" s="11">
        <f t="shared" si="116"/>
        <v>1</v>
      </c>
      <c r="AM1892" s="12">
        <f t="shared" si="117"/>
        <v>0</v>
      </c>
      <c r="AN1892" s="12">
        <f t="shared" si="118"/>
        <v>0</v>
      </c>
      <c r="AO1892" s="13">
        <f t="shared" si="119"/>
        <v>0</v>
      </c>
    </row>
    <row r="1893" spans="1:41" x14ac:dyDescent="0.25">
      <c r="A1893" t="s">
        <v>2093</v>
      </c>
      <c r="C1893" t="s">
        <v>2084</v>
      </c>
      <c r="D1893" t="s">
        <v>2079</v>
      </c>
      <c r="E1893">
        <v>-60.827199999999998</v>
      </c>
      <c r="F1893">
        <v>-35.633299999999998</v>
      </c>
      <c r="G1893">
        <v>1E-4</v>
      </c>
      <c r="J1893" t="s">
        <v>3</v>
      </c>
      <c r="N1893" t="s">
        <v>290</v>
      </c>
      <c r="O1893" t="s">
        <v>46</v>
      </c>
      <c r="P1893" t="s">
        <v>341</v>
      </c>
      <c r="Q1893" t="s">
        <v>342</v>
      </c>
      <c r="S1893">
        <v>52.28</v>
      </c>
      <c r="T1893">
        <v>0.56000000000000005</v>
      </c>
      <c r="U1893">
        <v>18.32</v>
      </c>
      <c r="W1893">
        <v>10.58</v>
      </c>
      <c r="AB1893">
        <v>0.19</v>
      </c>
      <c r="AC1893">
        <v>5.01</v>
      </c>
      <c r="AD1893">
        <v>10.99</v>
      </c>
      <c r="AE1893">
        <v>2.2999999999999998</v>
      </c>
      <c r="AF1893">
        <v>0.21</v>
      </c>
      <c r="AG1893">
        <v>0.09</v>
      </c>
      <c r="AI1893">
        <v>0.4</v>
      </c>
      <c r="AL1893" s="11">
        <f t="shared" si="116"/>
        <v>1</v>
      </c>
      <c r="AM1893" s="12">
        <f t="shared" si="117"/>
        <v>0</v>
      </c>
      <c r="AN1893" s="12">
        <f t="shared" si="118"/>
        <v>0</v>
      </c>
      <c r="AO1893" s="13">
        <f t="shared" si="119"/>
        <v>0</v>
      </c>
    </row>
    <row r="1894" spans="1:41" x14ac:dyDescent="0.25">
      <c r="A1894" t="s">
        <v>2094</v>
      </c>
      <c r="C1894" t="s">
        <v>2084</v>
      </c>
      <c r="D1894" t="s">
        <v>2079</v>
      </c>
      <c r="E1894">
        <v>-60.827199999999998</v>
      </c>
      <c r="F1894">
        <v>-35.633299999999998</v>
      </c>
      <c r="G1894">
        <v>1E-4</v>
      </c>
      <c r="J1894" t="s">
        <v>3</v>
      </c>
      <c r="N1894" t="s">
        <v>290</v>
      </c>
      <c r="O1894" t="s">
        <v>46</v>
      </c>
      <c r="P1894" t="s">
        <v>341</v>
      </c>
      <c r="Q1894" t="s">
        <v>342</v>
      </c>
      <c r="S1894">
        <v>51.35</v>
      </c>
      <c r="T1894">
        <v>0.49</v>
      </c>
      <c r="U1894">
        <v>19.66</v>
      </c>
      <c r="W1894">
        <v>9.2899999999999991</v>
      </c>
      <c r="AB1894">
        <v>0.16</v>
      </c>
      <c r="AC1894">
        <v>4.66</v>
      </c>
      <c r="AD1894">
        <v>11.6</v>
      </c>
      <c r="AE1894">
        <v>2.04</v>
      </c>
      <c r="AF1894">
        <v>0.33</v>
      </c>
      <c r="AG1894">
        <v>0.06</v>
      </c>
      <c r="AI1894">
        <v>0.84</v>
      </c>
      <c r="AL1894" s="11">
        <f t="shared" si="116"/>
        <v>1</v>
      </c>
      <c r="AM1894" s="12">
        <f t="shared" si="117"/>
        <v>0</v>
      </c>
      <c r="AN1894" s="12">
        <f t="shared" si="118"/>
        <v>0</v>
      </c>
      <c r="AO1894" s="13">
        <f t="shared" si="119"/>
        <v>0</v>
      </c>
    </row>
    <row r="1895" spans="1:41" x14ac:dyDescent="0.25">
      <c r="A1895" t="s">
        <v>2095</v>
      </c>
      <c r="C1895" t="s">
        <v>2084</v>
      </c>
      <c r="D1895" t="s">
        <v>2079</v>
      </c>
      <c r="E1895">
        <v>-60.827199999999998</v>
      </c>
      <c r="F1895">
        <v>-35.633299999999998</v>
      </c>
      <c r="G1895">
        <v>1E-4</v>
      </c>
      <c r="J1895" t="s">
        <v>3</v>
      </c>
      <c r="N1895" t="s">
        <v>290</v>
      </c>
      <c r="O1895" t="s">
        <v>46</v>
      </c>
      <c r="P1895" t="s">
        <v>341</v>
      </c>
      <c r="Q1895" t="s">
        <v>342</v>
      </c>
      <c r="S1895">
        <v>51.27</v>
      </c>
      <c r="T1895">
        <v>0.5</v>
      </c>
      <c r="U1895">
        <v>21.67</v>
      </c>
      <c r="W1895">
        <v>8.18</v>
      </c>
      <c r="AB1895">
        <v>0.15</v>
      </c>
      <c r="AC1895">
        <v>3.32</v>
      </c>
      <c r="AD1895">
        <v>12.37</v>
      </c>
      <c r="AE1895">
        <v>2.12</v>
      </c>
      <c r="AF1895">
        <v>0.27</v>
      </c>
      <c r="AG1895">
        <v>0.19</v>
      </c>
      <c r="AI1895">
        <v>0.54</v>
      </c>
      <c r="AL1895" s="11">
        <f t="shared" si="116"/>
        <v>1</v>
      </c>
      <c r="AM1895" s="12">
        <f t="shared" si="117"/>
        <v>0</v>
      </c>
      <c r="AN1895" s="12">
        <f t="shared" si="118"/>
        <v>0</v>
      </c>
      <c r="AO1895" s="13">
        <f t="shared" si="119"/>
        <v>0</v>
      </c>
    </row>
    <row r="1896" spans="1:41" x14ac:dyDescent="0.25">
      <c r="A1896" t="s">
        <v>2096</v>
      </c>
      <c r="C1896" t="s">
        <v>2084</v>
      </c>
      <c r="D1896" t="s">
        <v>2079</v>
      </c>
      <c r="E1896">
        <v>-60.827199999999998</v>
      </c>
      <c r="F1896">
        <v>-35.633299999999998</v>
      </c>
      <c r="G1896">
        <v>1E-4</v>
      </c>
      <c r="J1896" t="s">
        <v>3</v>
      </c>
      <c r="N1896" t="s">
        <v>290</v>
      </c>
      <c r="O1896" t="s">
        <v>46</v>
      </c>
      <c r="P1896" t="s">
        <v>341</v>
      </c>
      <c r="Q1896" t="s">
        <v>342</v>
      </c>
      <c r="S1896">
        <v>50.65</v>
      </c>
      <c r="T1896">
        <v>0.51</v>
      </c>
      <c r="U1896">
        <v>21.14</v>
      </c>
      <c r="W1896">
        <v>8.42</v>
      </c>
      <c r="AB1896">
        <v>0.15</v>
      </c>
      <c r="AC1896">
        <v>3.44</v>
      </c>
      <c r="AD1896">
        <v>12.22</v>
      </c>
      <c r="AE1896">
        <v>2.16</v>
      </c>
      <c r="AF1896">
        <v>0.25</v>
      </c>
      <c r="AG1896">
        <v>0.12</v>
      </c>
      <c r="AI1896">
        <v>0.57999999999999996</v>
      </c>
      <c r="AL1896" s="11">
        <f t="shared" si="116"/>
        <v>1</v>
      </c>
      <c r="AM1896" s="12">
        <f t="shared" si="117"/>
        <v>0</v>
      </c>
      <c r="AN1896" s="12">
        <f t="shared" si="118"/>
        <v>0</v>
      </c>
      <c r="AO1896" s="13">
        <f t="shared" si="119"/>
        <v>0</v>
      </c>
    </row>
    <row r="1897" spans="1:41" x14ac:dyDescent="0.25">
      <c r="A1897" t="s">
        <v>2097</v>
      </c>
      <c r="C1897" t="s">
        <v>2084</v>
      </c>
      <c r="D1897" t="s">
        <v>2079</v>
      </c>
      <c r="E1897">
        <v>-60.827199999999998</v>
      </c>
      <c r="F1897">
        <v>-35.633299999999998</v>
      </c>
      <c r="G1897">
        <v>1E-4</v>
      </c>
      <c r="J1897" t="s">
        <v>3</v>
      </c>
      <c r="N1897" t="s">
        <v>290</v>
      </c>
      <c r="O1897" t="s">
        <v>46</v>
      </c>
      <c r="P1897" t="s">
        <v>341</v>
      </c>
      <c r="Q1897" t="s">
        <v>342</v>
      </c>
      <c r="S1897">
        <v>49.33</v>
      </c>
      <c r="T1897">
        <v>0.52</v>
      </c>
      <c r="U1897">
        <v>22.72</v>
      </c>
      <c r="W1897">
        <v>8.41</v>
      </c>
      <c r="AB1897">
        <v>0.15</v>
      </c>
      <c r="AC1897">
        <v>3.3</v>
      </c>
      <c r="AD1897">
        <v>12.91</v>
      </c>
      <c r="AE1897">
        <v>1.9</v>
      </c>
      <c r="AF1897">
        <v>0.2</v>
      </c>
      <c r="AG1897">
        <v>0.06</v>
      </c>
      <c r="AI1897">
        <v>0.26</v>
      </c>
      <c r="AL1897" s="11">
        <f t="shared" si="116"/>
        <v>1</v>
      </c>
      <c r="AM1897" s="12">
        <f t="shared" si="117"/>
        <v>0</v>
      </c>
      <c r="AN1897" s="12">
        <f t="shared" si="118"/>
        <v>0</v>
      </c>
      <c r="AO1897" s="13">
        <f t="shared" si="119"/>
        <v>0</v>
      </c>
    </row>
    <row r="1898" spans="1:41" x14ac:dyDescent="0.25">
      <c r="A1898" t="s">
        <v>2098</v>
      </c>
      <c r="C1898" t="s">
        <v>2084</v>
      </c>
      <c r="D1898" t="s">
        <v>2079</v>
      </c>
      <c r="E1898">
        <v>-60.827199999999998</v>
      </c>
      <c r="F1898">
        <v>-35.633299999999998</v>
      </c>
      <c r="G1898">
        <v>1E-4</v>
      </c>
      <c r="J1898" t="s">
        <v>3</v>
      </c>
      <c r="N1898" t="s">
        <v>290</v>
      </c>
      <c r="O1898" t="s">
        <v>46</v>
      </c>
      <c r="P1898" t="s">
        <v>341</v>
      </c>
      <c r="Q1898" t="s">
        <v>342</v>
      </c>
      <c r="S1898">
        <v>49.86</v>
      </c>
      <c r="T1898">
        <v>0.54</v>
      </c>
      <c r="U1898">
        <v>19.579999999999998</v>
      </c>
      <c r="W1898">
        <v>9.52</v>
      </c>
      <c r="AB1898">
        <v>0.16</v>
      </c>
      <c r="AC1898">
        <v>4.24</v>
      </c>
      <c r="AD1898">
        <v>11.33</v>
      </c>
      <c r="AE1898">
        <v>2.2599999999999998</v>
      </c>
      <c r="AF1898">
        <v>0.27</v>
      </c>
      <c r="AG1898">
        <v>0.05</v>
      </c>
      <c r="AI1898">
        <v>1.18</v>
      </c>
      <c r="AL1898" s="11">
        <f t="shared" si="116"/>
        <v>1</v>
      </c>
      <c r="AM1898" s="12">
        <f t="shared" si="117"/>
        <v>0</v>
      </c>
      <c r="AN1898" s="12">
        <f t="shared" si="118"/>
        <v>0</v>
      </c>
      <c r="AO1898" s="13">
        <f t="shared" si="119"/>
        <v>0</v>
      </c>
    </row>
    <row r="1899" spans="1:41" x14ac:dyDescent="0.25">
      <c r="A1899" t="s">
        <v>2099</v>
      </c>
      <c r="C1899" t="s">
        <v>2084</v>
      </c>
      <c r="D1899" t="s">
        <v>2079</v>
      </c>
      <c r="E1899">
        <v>-60.827199999999998</v>
      </c>
      <c r="F1899">
        <v>-35.633299999999998</v>
      </c>
      <c r="G1899">
        <v>1E-4</v>
      </c>
      <c r="J1899" t="s">
        <v>3</v>
      </c>
      <c r="N1899" t="s">
        <v>290</v>
      </c>
      <c r="O1899" t="s">
        <v>46</v>
      </c>
      <c r="P1899" t="s">
        <v>294</v>
      </c>
      <c r="Q1899" t="s">
        <v>295</v>
      </c>
      <c r="S1899">
        <v>50.96</v>
      </c>
      <c r="T1899">
        <v>0.5</v>
      </c>
      <c r="U1899">
        <v>18.05</v>
      </c>
      <c r="W1899">
        <v>9.64</v>
      </c>
      <c r="AB1899">
        <v>0.17</v>
      </c>
      <c r="AC1899">
        <v>5.71</v>
      </c>
      <c r="AD1899">
        <v>10.65</v>
      </c>
      <c r="AE1899">
        <v>2.2599999999999998</v>
      </c>
      <c r="AF1899">
        <v>0.27</v>
      </c>
      <c r="AG1899">
        <v>0.05</v>
      </c>
      <c r="AI1899">
        <v>0.7</v>
      </c>
      <c r="AL1899" s="11">
        <f t="shared" si="116"/>
        <v>1</v>
      </c>
      <c r="AM1899" s="12">
        <f t="shared" si="117"/>
        <v>0</v>
      </c>
      <c r="AN1899" s="12">
        <f t="shared" si="118"/>
        <v>0</v>
      </c>
      <c r="AO1899" s="13">
        <f t="shared" si="119"/>
        <v>0</v>
      </c>
    </row>
    <row r="1900" spans="1:41" x14ac:dyDescent="0.25">
      <c r="A1900" t="s">
        <v>2100</v>
      </c>
      <c r="C1900" t="s">
        <v>2084</v>
      </c>
      <c r="D1900" t="s">
        <v>2079</v>
      </c>
      <c r="E1900">
        <v>-60.827199999999998</v>
      </c>
      <c r="F1900">
        <v>-35.633299999999998</v>
      </c>
      <c r="G1900">
        <v>1E-4</v>
      </c>
      <c r="J1900" t="s">
        <v>3</v>
      </c>
      <c r="N1900" t="s">
        <v>290</v>
      </c>
      <c r="O1900" t="s">
        <v>46</v>
      </c>
      <c r="P1900" t="s">
        <v>294</v>
      </c>
      <c r="Q1900" t="s">
        <v>295</v>
      </c>
      <c r="S1900">
        <v>47.44</v>
      </c>
      <c r="T1900">
        <v>0.5</v>
      </c>
      <c r="U1900">
        <v>21.09</v>
      </c>
      <c r="W1900">
        <v>9.32</v>
      </c>
      <c r="AB1900">
        <v>0.16</v>
      </c>
      <c r="AC1900">
        <v>3.67</v>
      </c>
      <c r="AD1900">
        <v>12.08</v>
      </c>
      <c r="AE1900">
        <v>1.66</v>
      </c>
      <c r="AF1900">
        <v>0.24</v>
      </c>
      <c r="AG1900">
        <v>7.0000000000000007E-2</v>
      </c>
      <c r="AI1900">
        <v>1.88</v>
      </c>
      <c r="AL1900" s="11">
        <f t="shared" si="116"/>
        <v>1</v>
      </c>
      <c r="AM1900" s="12">
        <f t="shared" si="117"/>
        <v>0</v>
      </c>
      <c r="AN1900" s="12">
        <f t="shared" si="118"/>
        <v>0</v>
      </c>
      <c r="AO1900" s="13">
        <f t="shared" si="119"/>
        <v>0</v>
      </c>
    </row>
    <row r="1901" spans="1:41" x14ac:dyDescent="0.25">
      <c r="A1901" t="s">
        <v>2101</v>
      </c>
      <c r="C1901" t="s">
        <v>2084</v>
      </c>
      <c r="D1901" t="s">
        <v>2079</v>
      </c>
      <c r="E1901">
        <v>-60.827199999999998</v>
      </c>
      <c r="F1901">
        <v>-35.633299999999998</v>
      </c>
      <c r="G1901">
        <v>1E-4</v>
      </c>
      <c r="J1901" t="s">
        <v>3</v>
      </c>
      <c r="N1901" t="s">
        <v>290</v>
      </c>
      <c r="O1901" t="s">
        <v>46</v>
      </c>
      <c r="P1901" t="s">
        <v>294</v>
      </c>
      <c r="Q1901" t="s">
        <v>295</v>
      </c>
      <c r="S1901">
        <v>48.21</v>
      </c>
      <c r="T1901">
        <v>0.5</v>
      </c>
      <c r="U1901">
        <v>20.77</v>
      </c>
      <c r="W1901">
        <v>9.2799999999999994</v>
      </c>
      <c r="AB1901">
        <v>0.16</v>
      </c>
      <c r="AC1901">
        <v>3.99</v>
      </c>
      <c r="AD1901">
        <v>12.75</v>
      </c>
      <c r="AE1901">
        <v>1.63</v>
      </c>
      <c r="AF1901">
        <v>0.27</v>
      </c>
      <c r="AG1901">
        <v>0.06</v>
      </c>
      <c r="AI1901">
        <v>0.81</v>
      </c>
      <c r="AL1901" s="11">
        <f t="shared" si="116"/>
        <v>1</v>
      </c>
      <c r="AM1901" s="12">
        <f t="shared" si="117"/>
        <v>0</v>
      </c>
      <c r="AN1901" s="12">
        <f t="shared" si="118"/>
        <v>0</v>
      </c>
      <c r="AO1901" s="13">
        <f t="shared" si="119"/>
        <v>0</v>
      </c>
    </row>
    <row r="1902" spans="1:41" x14ac:dyDescent="0.25">
      <c r="A1902" t="s">
        <v>2102</v>
      </c>
      <c r="C1902" t="s">
        <v>2084</v>
      </c>
      <c r="D1902" t="s">
        <v>2079</v>
      </c>
      <c r="E1902">
        <v>-60.827199999999998</v>
      </c>
      <c r="F1902">
        <v>-35.633299999999998</v>
      </c>
      <c r="G1902">
        <v>1E-4</v>
      </c>
      <c r="J1902" t="s">
        <v>3</v>
      </c>
      <c r="N1902" t="s">
        <v>290</v>
      </c>
      <c r="O1902" t="s">
        <v>46</v>
      </c>
      <c r="P1902" t="s">
        <v>341</v>
      </c>
      <c r="Q1902" t="s">
        <v>342</v>
      </c>
      <c r="S1902">
        <v>50.91</v>
      </c>
      <c r="T1902">
        <v>0.56000000000000005</v>
      </c>
      <c r="U1902">
        <v>20.190000000000001</v>
      </c>
      <c r="W1902">
        <v>9.68</v>
      </c>
      <c r="AB1902">
        <v>0.16</v>
      </c>
      <c r="AC1902">
        <v>3.71</v>
      </c>
      <c r="AD1902">
        <v>11.64</v>
      </c>
      <c r="AE1902">
        <v>2.15</v>
      </c>
      <c r="AF1902">
        <v>0.26</v>
      </c>
      <c r="AG1902">
        <v>0.04</v>
      </c>
      <c r="AI1902">
        <v>0.71</v>
      </c>
      <c r="AL1902" s="11">
        <f t="shared" si="116"/>
        <v>1</v>
      </c>
      <c r="AM1902" s="12">
        <f t="shared" si="117"/>
        <v>0</v>
      </c>
      <c r="AN1902" s="12">
        <f t="shared" si="118"/>
        <v>0</v>
      </c>
      <c r="AO1902" s="13">
        <f t="shared" si="119"/>
        <v>0</v>
      </c>
    </row>
    <row r="1903" spans="1:41" x14ac:dyDescent="0.25">
      <c r="A1903" t="s">
        <v>2103</v>
      </c>
      <c r="C1903" t="s">
        <v>2084</v>
      </c>
      <c r="D1903" t="s">
        <v>2079</v>
      </c>
      <c r="E1903">
        <v>-60.827199999999998</v>
      </c>
      <c r="F1903">
        <v>-35.633299999999998</v>
      </c>
      <c r="G1903">
        <v>1E-4</v>
      </c>
      <c r="J1903" t="s">
        <v>3</v>
      </c>
      <c r="N1903" t="s">
        <v>290</v>
      </c>
      <c r="O1903" t="s">
        <v>46</v>
      </c>
      <c r="P1903" t="s">
        <v>341</v>
      </c>
      <c r="Q1903" t="s">
        <v>342</v>
      </c>
      <c r="S1903">
        <v>52.03</v>
      </c>
      <c r="T1903">
        <v>0.51</v>
      </c>
      <c r="U1903">
        <v>19.04</v>
      </c>
      <c r="W1903">
        <v>9.3699999999999992</v>
      </c>
      <c r="AB1903">
        <v>0.17</v>
      </c>
      <c r="AC1903">
        <v>4.6100000000000003</v>
      </c>
      <c r="AD1903">
        <v>10.9</v>
      </c>
      <c r="AE1903">
        <v>2.2400000000000002</v>
      </c>
      <c r="AF1903">
        <v>0.34</v>
      </c>
      <c r="AG1903">
        <v>0.09</v>
      </c>
      <c r="AI1903">
        <v>0.55000000000000004</v>
      </c>
      <c r="AL1903" s="11">
        <f t="shared" si="116"/>
        <v>1</v>
      </c>
      <c r="AM1903" s="12">
        <f t="shared" si="117"/>
        <v>0</v>
      </c>
      <c r="AN1903" s="12">
        <f t="shared" si="118"/>
        <v>0</v>
      </c>
      <c r="AO1903" s="13">
        <f t="shared" si="119"/>
        <v>0</v>
      </c>
    </row>
    <row r="1904" spans="1:41" x14ac:dyDescent="0.25">
      <c r="A1904" t="s">
        <v>2104</v>
      </c>
      <c r="C1904" t="s">
        <v>2084</v>
      </c>
      <c r="D1904" t="s">
        <v>2079</v>
      </c>
      <c r="E1904">
        <v>-60.827199999999998</v>
      </c>
      <c r="F1904">
        <v>-35.633299999999998</v>
      </c>
      <c r="G1904">
        <v>1E-4</v>
      </c>
      <c r="J1904" t="s">
        <v>3</v>
      </c>
      <c r="N1904" t="s">
        <v>290</v>
      </c>
      <c r="O1904" t="s">
        <v>46</v>
      </c>
      <c r="P1904" t="s">
        <v>341</v>
      </c>
      <c r="Q1904" t="s">
        <v>342</v>
      </c>
      <c r="S1904">
        <v>51.55</v>
      </c>
      <c r="T1904">
        <v>0.56999999999999995</v>
      </c>
      <c r="U1904">
        <v>17.29</v>
      </c>
      <c r="W1904">
        <v>8.08</v>
      </c>
      <c r="AB1904">
        <v>0.14000000000000001</v>
      </c>
      <c r="AC1904">
        <v>5.88</v>
      </c>
      <c r="AD1904">
        <v>4.93</v>
      </c>
      <c r="AE1904">
        <v>5.79</v>
      </c>
      <c r="AF1904">
        <v>0.88</v>
      </c>
      <c r="AG1904">
        <v>0.06</v>
      </c>
      <c r="AI1904">
        <v>4.28</v>
      </c>
      <c r="AL1904" s="11">
        <f t="shared" si="116"/>
        <v>1</v>
      </c>
      <c r="AM1904" s="12">
        <f t="shared" si="117"/>
        <v>0</v>
      </c>
      <c r="AN1904" s="12">
        <f t="shared" si="118"/>
        <v>0</v>
      </c>
      <c r="AO1904" s="13">
        <f t="shared" si="119"/>
        <v>0</v>
      </c>
    </row>
    <row r="1905" spans="1:41" x14ac:dyDescent="0.25">
      <c r="A1905" t="s">
        <v>2105</v>
      </c>
      <c r="C1905" t="s">
        <v>2078</v>
      </c>
      <c r="D1905" t="s">
        <v>2079</v>
      </c>
      <c r="E1905">
        <v>-59</v>
      </c>
      <c r="F1905">
        <v>-35</v>
      </c>
      <c r="G1905">
        <v>0.1</v>
      </c>
      <c r="J1905" t="s">
        <v>3</v>
      </c>
      <c r="N1905" t="s">
        <v>290</v>
      </c>
      <c r="O1905" t="s">
        <v>46</v>
      </c>
      <c r="P1905" t="s">
        <v>341</v>
      </c>
      <c r="Q1905" t="s">
        <v>342</v>
      </c>
      <c r="S1905">
        <v>50.83</v>
      </c>
      <c r="T1905">
        <v>0.81</v>
      </c>
      <c r="U1905">
        <v>16.899999999999999</v>
      </c>
      <c r="W1905">
        <v>9.42</v>
      </c>
      <c r="AB1905">
        <v>0.23</v>
      </c>
      <c r="AC1905">
        <v>7.38</v>
      </c>
      <c r="AD1905">
        <v>9.18</v>
      </c>
      <c r="AE1905">
        <v>3</v>
      </c>
      <c r="AF1905">
        <v>1.06</v>
      </c>
      <c r="AG1905">
        <v>7.0000000000000007E-2</v>
      </c>
      <c r="AI1905">
        <v>1.46</v>
      </c>
      <c r="AL1905" s="11">
        <f t="shared" si="116"/>
        <v>1</v>
      </c>
      <c r="AM1905" s="12">
        <f t="shared" si="117"/>
        <v>0</v>
      </c>
      <c r="AN1905" s="12">
        <f t="shared" si="118"/>
        <v>0</v>
      </c>
      <c r="AO1905" s="13">
        <f t="shared" si="119"/>
        <v>0</v>
      </c>
    </row>
    <row r="1906" spans="1:41" x14ac:dyDescent="0.25">
      <c r="A1906" t="s">
        <v>2106</v>
      </c>
      <c r="C1906" t="s">
        <v>2078</v>
      </c>
      <c r="D1906" t="s">
        <v>2079</v>
      </c>
      <c r="E1906">
        <v>-59</v>
      </c>
      <c r="F1906">
        <v>-35</v>
      </c>
      <c r="G1906">
        <v>0.1</v>
      </c>
      <c r="J1906" t="s">
        <v>3</v>
      </c>
      <c r="N1906" t="s">
        <v>290</v>
      </c>
      <c r="O1906" t="s">
        <v>46</v>
      </c>
      <c r="P1906" t="s">
        <v>341</v>
      </c>
      <c r="Q1906" t="s">
        <v>342</v>
      </c>
      <c r="S1906">
        <v>58.13</v>
      </c>
      <c r="T1906">
        <v>0.86</v>
      </c>
      <c r="U1906">
        <v>18.37</v>
      </c>
      <c r="W1906">
        <v>7.53</v>
      </c>
      <c r="AB1906">
        <v>0.11</v>
      </c>
      <c r="AC1906">
        <v>2.4700000000000002</v>
      </c>
      <c r="AD1906">
        <v>2.91</v>
      </c>
      <c r="AE1906">
        <v>6.28</v>
      </c>
      <c r="AF1906">
        <v>1.35</v>
      </c>
      <c r="AG1906">
        <v>0.18</v>
      </c>
      <c r="AI1906">
        <v>1.68</v>
      </c>
      <c r="AL1906" s="11">
        <f t="shared" si="116"/>
        <v>1</v>
      </c>
      <c r="AM1906" s="12">
        <f t="shared" si="117"/>
        <v>0</v>
      </c>
      <c r="AN1906" s="12">
        <f t="shared" si="118"/>
        <v>0</v>
      </c>
      <c r="AO1906" s="13">
        <f t="shared" si="119"/>
        <v>0</v>
      </c>
    </row>
    <row r="1907" spans="1:41" x14ac:dyDescent="0.25">
      <c r="A1907" t="s">
        <v>2107</v>
      </c>
      <c r="C1907" t="s">
        <v>2078</v>
      </c>
      <c r="D1907" t="s">
        <v>2079</v>
      </c>
      <c r="E1907">
        <v>-59</v>
      </c>
      <c r="F1907">
        <v>-35</v>
      </c>
      <c r="G1907">
        <v>0.1</v>
      </c>
      <c r="J1907" t="s">
        <v>3</v>
      </c>
      <c r="N1907" t="s">
        <v>290</v>
      </c>
      <c r="O1907" t="s">
        <v>46</v>
      </c>
      <c r="P1907" t="s">
        <v>341</v>
      </c>
      <c r="Q1907" t="s">
        <v>342</v>
      </c>
      <c r="S1907">
        <v>58.95</v>
      </c>
      <c r="T1907">
        <v>0.85</v>
      </c>
      <c r="U1907">
        <v>14.4</v>
      </c>
      <c r="W1907">
        <v>9.07</v>
      </c>
      <c r="AB1907">
        <v>0.17</v>
      </c>
      <c r="AC1907">
        <v>2.88</v>
      </c>
      <c r="AD1907">
        <v>5.63</v>
      </c>
      <c r="AE1907">
        <v>3.62</v>
      </c>
      <c r="AF1907">
        <v>0.62</v>
      </c>
      <c r="AG1907">
        <v>0.12</v>
      </c>
      <c r="AI1907">
        <v>1.91</v>
      </c>
      <c r="AL1907" s="11">
        <f t="shared" si="116"/>
        <v>1</v>
      </c>
      <c r="AM1907" s="12">
        <f t="shared" si="117"/>
        <v>0</v>
      </c>
      <c r="AN1907" s="12">
        <f t="shared" si="118"/>
        <v>0</v>
      </c>
      <c r="AO1907" s="13">
        <f t="shared" si="119"/>
        <v>0</v>
      </c>
    </row>
    <row r="1908" spans="1:41" x14ac:dyDescent="0.25">
      <c r="A1908" t="s">
        <v>2108</v>
      </c>
      <c r="C1908" t="s">
        <v>2078</v>
      </c>
      <c r="D1908" t="s">
        <v>2079</v>
      </c>
      <c r="E1908">
        <v>-59</v>
      </c>
      <c r="F1908">
        <v>-35</v>
      </c>
      <c r="G1908">
        <v>0.1</v>
      </c>
      <c r="J1908" t="s">
        <v>3</v>
      </c>
      <c r="N1908" t="s">
        <v>290</v>
      </c>
      <c r="O1908" t="s">
        <v>46</v>
      </c>
      <c r="P1908" t="s">
        <v>341</v>
      </c>
      <c r="Q1908" t="s">
        <v>342</v>
      </c>
      <c r="S1908">
        <v>52.79</v>
      </c>
      <c r="T1908">
        <v>1.68</v>
      </c>
      <c r="U1908">
        <v>16.22</v>
      </c>
      <c r="W1908">
        <v>12.99</v>
      </c>
      <c r="AB1908">
        <v>0.21</v>
      </c>
      <c r="AC1908">
        <v>3.5</v>
      </c>
      <c r="AD1908">
        <v>4.93</v>
      </c>
      <c r="AE1908">
        <v>4.1100000000000003</v>
      </c>
      <c r="AF1908">
        <v>0.15</v>
      </c>
      <c r="AG1908">
        <v>0.1</v>
      </c>
      <c r="AI1908">
        <v>3.04</v>
      </c>
      <c r="AL1908" s="11">
        <f t="shared" si="116"/>
        <v>1</v>
      </c>
      <c r="AM1908" s="12">
        <f t="shared" si="117"/>
        <v>0</v>
      </c>
      <c r="AN1908" s="12">
        <f t="shared" si="118"/>
        <v>0</v>
      </c>
      <c r="AO1908" s="13">
        <f t="shared" si="119"/>
        <v>0</v>
      </c>
    </row>
    <row r="1909" spans="1:41" x14ac:dyDescent="0.25">
      <c r="A1909" t="s">
        <v>2109</v>
      </c>
      <c r="C1909" t="s">
        <v>2078</v>
      </c>
      <c r="D1909" t="s">
        <v>2079</v>
      </c>
      <c r="E1909">
        <v>-59</v>
      </c>
      <c r="F1909">
        <v>-35</v>
      </c>
      <c r="G1909">
        <v>0.1</v>
      </c>
      <c r="J1909" t="s">
        <v>3</v>
      </c>
      <c r="N1909" t="s">
        <v>290</v>
      </c>
      <c r="O1909" t="s">
        <v>46</v>
      </c>
      <c r="P1909" t="s">
        <v>341</v>
      </c>
      <c r="Q1909" t="s">
        <v>342</v>
      </c>
      <c r="S1909">
        <v>52.88</v>
      </c>
      <c r="T1909">
        <v>1.6</v>
      </c>
      <c r="U1909">
        <v>15.08</v>
      </c>
      <c r="W1909">
        <v>12.49</v>
      </c>
      <c r="AB1909">
        <v>0.17</v>
      </c>
      <c r="AC1909">
        <v>4.12</v>
      </c>
      <c r="AD1909">
        <v>6.19</v>
      </c>
      <c r="AE1909">
        <v>4.79</v>
      </c>
      <c r="AF1909">
        <v>0.09</v>
      </c>
      <c r="AG1909">
        <v>0.1</v>
      </c>
      <c r="AI1909">
        <v>2.2000000000000002</v>
      </c>
      <c r="AL1909" s="11">
        <f t="shared" si="116"/>
        <v>1</v>
      </c>
      <c r="AM1909" s="12">
        <f t="shared" si="117"/>
        <v>0</v>
      </c>
      <c r="AN1909" s="12">
        <f t="shared" si="118"/>
        <v>0</v>
      </c>
      <c r="AO1909" s="13">
        <f t="shared" si="119"/>
        <v>0</v>
      </c>
    </row>
    <row r="1910" spans="1:41" x14ac:dyDescent="0.25">
      <c r="A1910" t="s">
        <v>2110</v>
      </c>
      <c r="C1910" t="s">
        <v>2078</v>
      </c>
      <c r="D1910" t="s">
        <v>2079</v>
      </c>
      <c r="E1910">
        <v>-59</v>
      </c>
      <c r="F1910">
        <v>-35</v>
      </c>
      <c r="G1910">
        <v>0.1</v>
      </c>
      <c r="J1910" t="s">
        <v>3</v>
      </c>
      <c r="N1910" t="s">
        <v>290</v>
      </c>
      <c r="O1910" t="s">
        <v>46</v>
      </c>
      <c r="P1910" t="s">
        <v>341</v>
      </c>
      <c r="Q1910" t="s">
        <v>342</v>
      </c>
      <c r="S1910">
        <v>53.25</v>
      </c>
      <c r="T1910">
        <v>1.05</v>
      </c>
      <c r="U1910">
        <v>15.63</v>
      </c>
      <c r="W1910">
        <v>11.38</v>
      </c>
      <c r="AB1910">
        <v>0.18</v>
      </c>
      <c r="AC1910">
        <v>4.3600000000000003</v>
      </c>
      <c r="AD1910">
        <v>8.06</v>
      </c>
      <c r="AE1910">
        <v>3.79</v>
      </c>
      <c r="AF1910">
        <v>0.1</v>
      </c>
      <c r="AG1910">
        <v>0.09</v>
      </c>
      <c r="AI1910">
        <v>2.2799999999999998</v>
      </c>
      <c r="AL1910" s="11">
        <f t="shared" si="116"/>
        <v>1</v>
      </c>
      <c r="AM1910" s="12">
        <f t="shared" si="117"/>
        <v>0</v>
      </c>
      <c r="AN1910" s="12">
        <f t="shared" si="118"/>
        <v>0</v>
      </c>
      <c r="AO1910" s="13">
        <f t="shared" si="119"/>
        <v>0</v>
      </c>
    </row>
    <row r="1911" spans="1:41" x14ac:dyDescent="0.25">
      <c r="A1911" t="s">
        <v>2111</v>
      </c>
      <c r="C1911" t="s">
        <v>2078</v>
      </c>
      <c r="D1911" t="s">
        <v>2079</v>
      </c>
      <c r="E1911">
        <v>-59</v>
      </c>
      <c r="F1911">
        <v>-35</v>
      </c>
      <c r="G1911">
        <v>0.1</v>
      </c>
      <c r="J1911" t="s">
        <v>3</v>
      </c>
      <c r="N1911" t="s">
        <v>290</v>
      </c>
      <c r="O1911" t="s">
        <v>46</v>
      </c>
      <c r="P1911" t="s">
        <v>294</v>
      </c>
      <c r="Q1911" t="s">
        <v>295</v>
      </c>
      <c r="S1911">
        <v>52.88</v>
      </c>
      <c r="T1911">
        <v>1.07</v>
      </c>
      <c r="U1911">
        <v>15.4</v>
      </c>
      <c r="W1911">
        <v>10.46</v>
      </c>
      <c r="AB1911">
        <v>0.16</v>
      </c>
      <c r="AC1911">
        <v>6.61</v>
      </c>
      <c r="AD1911">
        <v>6.02</v>
      </c>
      <c r="AE1911">
        <v>4.76</v>
      </c>
      <c r="AF1911">
        <v>0.53</v>
      </c>
      <c r="AG1911">
        <v>0.08</v>
      </c>
      <c r="AI1911">
        <v>2.5099999999999998</v>
      </c>
      <c r="AL1911" s="11">
        <f t="shared" si="116"/>
        <v>1</v>
      </c>
      <c r="AM1911" s="12">
        <f t="shared" si="117"/>
        <v>0</v>
      </c>
      <c r="AN1911" s="12">
        <f t="shared" si="118"/>
        <v>0</v>
      </c>
      <c r="AO1911" s="13">
        <f t="shared" si="119"/>
        <v>0</v>
      </c>
    </row>
    <row r="1912" spans="1:41" x14ac:dyDescent="0.25">
      <c r="A1912" t="s">
        <v>2112</v>
      </c>
      <c r="C1912" t="s">
        <v>2078</v>
      </c>
      <c r="D1912" t="s">
        <v>2079</v>
      </c>
      <c r="E1912">
        <v>-59</v>
      </c>
      <c r="F1912">
        <v>-35</v>
      </c>
      <c r="G1912">
        <v>0.1</v>
      </c>
      <c r="J1912" t="s">
        <v>3</v>
      </c>
      <c r="N1912" t="s">
        <v>290</v>
      </c>
      <c r="O1912" t="s">
        <v>46</v>
      </c>
      <c r="P1912" t="s">
        <v>341</v>
      </c>
      <c r="Q1912" t="s">
        <v>342</v>
      </c>
      <c r="S1912">
        <v>60.95</v>
      </c>
      <c r="T1912">
        <v>0.87</v>
      </c>
      <c r="U1912">
        <v>15.23</v>
      </c>
      <c r="W1912">
        <v>7.84</v>
      </c>
      <c r="AB1912">
        <v>0.1</v>
      </c>
      <c r="AC1912">
        <v>2.64</v>
      </c>
      <c r="AD1912">
        <v>4.04</v>
      </c>
      <c r="AE1912">
        <v>3.11</v>
      </c>
      <c r="AF1912">
        <v>1.43</v>
      </c>
      <c r="AG1912">
        <v>0.21</v>
      </c>
      <c r="AI1912">
        <v>2.56</v>
      </c>
      <c r="AL1912" s="11">
        <f t="shared" si="116"/>
        <v>1</v>
      </c>
      <c r="AM1912" s="12">
        <f t="shared" si="117"/>
        <v>0</v>
      </c>
      <c r="AN1912" s="12">
        <f t="shared" si="118"/>
        <v>0</v>
      </c>
      <c r="AO1912" s="13">
        <f t="shared" si="119"/>
        <v>0</v>
      </c>
    </row>
    <row r="1913" spans="1:41" x14ac:dyDescent="0.25">
      <c r="A1913" t="s">
        <v>2113</v>
      </c>
      <c r="C1913" t="s">
        <v>2114</v>
      </c>
      <c r="D1913" t="s">
        <v>2115</v>
      </c>
      <c r="E1913">
        <v>31.462199999999999</v>
      </c>
      <c r="F1913">
        <v>140.08199999999999</v>
      </c>
      <c r="G1913">
        <v>1E-4</v>
      </c>
      <c r="J1913" t="s">
        <v>3</v>
      </c>
      <c r="N1913" t="s">
        <v>421</v>
      </c>
      <c r="O1913" t="s">
        <v>46</v>
      </c>
      <c r="P1913" t="s">
        <v>341</v>
      </c>
      <c r="Q1913" t="s">
        <v>342</v>
      </c>
      <c r="S1913">
        <v>55.86</v>
      </c>
      <c r="T1913">
        <v>0.61</v>
      </c>
      <c r="U1913">
        <v>14.18</v>
      </c>
      <c r="W1913">
        <v>8.6999999999999993</v>
      </c>
      <c r="AB1913">
        <v>0.16</v>
      </c>
      <c r="AC1913">
        <v>7.46</v>
      </c>
      <c r="AD1913">
        <v>9.92</v>
      </c>
      <c r="AE1913">
        <v>2.13</v>
      </c>
      <c r="AF1913">
        <v>0.48</v>
      </c>
      <c r="AG1913">
        <v>0.11</v>
      </c>
      <c r="AL1913" s="11">
        <f t="shared" si="116"/>
        <v>1</v>
      </c>
      <c r="AM1913" s="12">
        <f t="shared" si="117"/>
        <v>0</v>
      </c>
      <c r="AN1913" s="12">
        <f t="shared" si="118"/>
        <v>0</v>
      </c>
      <c r="AO1913" s="13">
        <f t="shared" si="119"/>
        <v>0</v>
      </c>
    </row>
    <row r="1914" spans="1:41" x14ac:dyDescent="0.25">
      <c r="A1914" t="s">
        <v>2116</v>
      </c>
      <c r="C1914" t="s">
        <v>2117</v>
      </c>
      <c r="D1914" t="s">
        <v>2115</v>
      </c>
      <c r="E1914">
        <v>31.468499999999999</v>
      </c>
      <c r="F1914">
        <v>140.084</v>
      </c>
      <c r="G1914">
        <v>1E-4</v>
      </c>
      <c r="J1914" t="s">
        <v>3</v>
      </c>
      <c r="N1914" t="s">
        <v>421</v>
      </c>
      <c r="O1914" t="s">
        <v>46</v>
      </c>
      <c r="P1914" t="s">
        <v>341</v>
      </c>
      <c r="Q1914" t="s">
        <v>386</v>
      </c>
      <c r="S1914">
        <v>55.79</v>
      </c>
      <c r="T1914">
        <v>0.65</v>
      </c>
      <c r="U1914">
        <v>16.48</v>
      </c>
      <c r="W1914">
        <v>9.06</v>
      </c>
      <c r="AB1914">
        <v>0.16</v>
      </c>
      <c r="AC1914">
        <v>4.87</v>
      </c>
      <c r="AD1914">
        <v>9.82</v>
      </c>
      <c r="AE1914">
        <v>2.61</v>
      </c>
      <c r="AF1914">
        <v>0.36</v>
      </c>
      <c r="AG1914">
        <v>0.1</v>
      </c>
      <c r="AL1914" s="11">
        <f t="shared" si="116"/>
        <v>0</v>
      </c>
      <c r="AM1914" s="12">
        <f t="shared" si="117"/>
        <v>1</v>
      </c>
      <c r="AN1914" s="12">
        <f t="shared" si="118"/>
        <v>0</v>
      </c>
      <c r="AO1914" s="13">
        <f t="shared" si="119"/>
        <v>0</v>
      </c>
    </row>
    <row r="1915" spans="1:41" x14ac:dyDescent="0.25">
      <c r="A1915" t="s">
        <v>2118</v>
      </c>
      <c r="C1915" t="s">
        <v>2117</v>
      </c>
      <c r="D1915" t="s">
        <v>2115</v>
      </c>
      <c r="E1915">
        <v>31.4802</v>
      </c>
      <c r="F1915">
        <v>140.04300000000001</v>
      </c>
      <c r="G1915">
        <v>1E-3</v>
      </c>
      <c r="J1915" t="s">
        <v>3</v>
      </c>
      <c r="N1915" t="s">
        <v>421</v>
      </c>
      <c r="O1915" t="s">
        <v>46</v>
      </c>
      <c r="P1915" t="s">
        <v>341</v>
      </c>
      <c r="Q1915" t="s">
        <v>386</v>
      </c>
      <c r="S1915">
        <v>56.07</v>
      </c>
      <c r="T1915">
        <v>0.86</v>
      </c>
      <c r="U1915">
        <v>15.55</v>
      </c>
      <c r="W1915">
        <v>11.01</v>
      </c>
      <c r="AB1915">
        <v>0.2</v>
      </c>
      <c r="AC1915">
        <v>4.21</v>
      </c>
      <c r="AD1915">
        <v>8.92</v>
      </c>
      <c r="AE1915">
        <v>2.83</v>
      </c>
      <c r="AF1915">
        <v>0.31</v>
      </c>
      <c r="AG1915">
        <v>0.12</v>
      </c>
      <c r="AL1915" s="11">
        <f t="shared" si="116"/>
        <v>0</v>
      </c>
      <c r="AM1915" s="12">
        <f t="shared" si="117"/>
        <v>1</v>
      </c>
      <c r="AN1915" s="12">
        <f t="shared" si="118"/>
        <v>0</v>
      </c>
      <c r="AO1915" s="13">
        <f t="shared" si="119"/>
        <v>0</v>
      </c>
    </row>
    <row r="1916" spans="1:41" x14ac:dyDescent="0.25">
      <c r="A1916" t="s">
        <v>2119</v>
      </c>
      <c r="C1916" t="s">
        <v>2117</v>
      </c>
      <c r="D1916" t="s">
        <v>2115</v>
      </c>
      <c r="E1916">
        <v>31.509899999999998</v>
      </c>
      <c r="F1916">
        <v>140.053</v>
      </c>
      <c r="G1916">
        <v>1E-4</v>
      </c>
      <c r="J1916" t="s">
        <v>3</v>
      </c>
      <c r="N1916" t="s">
        <v>421</v>
      </c>
      <c r="O1916" t="s">
        <v>46</v>
      </c>
      <c r="P1916" t="s">
        <v>341</v>
      </c>
      <c r="Q1916" t="s">
        <v>386</v>
      </c>
      <c r="S1916">
        <v>58.01</v>
      </c>
      <c r="T1916">
        <v>0.71</v>
      </c>
      <c r="U1916">
        <v>16.93</v>
      </c>
      <c r="W1916">
        <v>8.5299999999999994</v>
      </c>
      <c r="AB1916">
        <v>0.14000000000000001</v>
      </c>
      <c r="AC1916">
        <v>3.02</v>
      </c>
      <c r="AD1916">
        <v>8.4600000000000009</v>
      </c>
      <c r="AE1916">
        <v>2.71</v>
      </c>
      <c r="AF1916">
        <v>0.73</v>
      </c>
      <c r="AG1916">
        <v>0.1</v>
      </c>
      <c r="AL1916" s="11">
        <f t="shared" si="116"/>
        <v>0</v>
      </c>
      <c r="AM1916" s="12">
        <f t="shared" si="117"/>
        <v>1</v>
      </c>
      <c r="AN1916" s="12">
        <f t="shared" si="118"/>
        <v>0</v>
      </c>
      <c r="AO1916" s="13">
        <f t="shared" si="119"/>
        <v>0</v>
      </c>
    </row>
    <row r="1917" spans="1:41" x14ac:dyDescent="0.25">
      <c r="A1917" t="s">
        <v>2120</v>
      </c>
      <c r="C1917" t="s">
        <v>2121</v>
      </c>
      <c r="D1917" t="s">
        <v>1587</v>
      </c>
      <c r="E1917">
        <v>52.564999999999998</v>
      </c>
      <c r="F1917">
        <v>174.94399999999999</v>
      </c>
      <c r="G1917">
        <v>1E-4</v>
      </c>
      <c r="H1917">
        <v>-880</v>
      </c>
      <c r="I1917">
        <v>-880</v>
      </c>
      <c r="J1917" t="s">
        <v>3</v>
      </c>
      <c r="N1917" t="s">
        <v>293</v>
      </c>
      <c r="O1917" t="s">
        <v>46</v>
      </c>
      <c r="P1917" t="s">
        <v>341</v>
      </c>
      <c r="Q1917" t="s">
        <v>342</v>
      </c>
      <c r="S1917">
        <v>56.38</v>
      </c>
      <c r="T1917">
        <v>0.79</v>
      </c>
      <c r="U1917">
        <v>19.13</v>
      </c>
      <c r="Z1917">
        <v>6.97</v>
      </c>
      <c r="AB1917">
        <v>0.14000000000000001</v>
      </c>
      <c r="AC1917">
        <v>3.57</v>
      </c>
      <c r="AD1917">
        <v>8.5299999999999994</v>
      </c>
      <c r="AE1917">
        <v>3.5</v>
      </c>
      <c r="AF1917">
        <v>0.82</v>
      </c>
      <c r="AG1917">
        <v>0.18</v>
      </c>
      <c r="AI1917">
        <v>0.73</v>
      </c>
      <c r="AL1917" s="11">
        <f t="shared" si="116"/>
        <v>1</v>
      </c>
      <c r="AM1917" s="12">
        <f t="shared" si="117"/>
        <v>0</v>
      </c>
      <c r="AN1917" s="12">
        <f t="shared" si="118"/>
        <v>0</v>
      </c>
      <c r="AO1917" s="13">
        <f t="shared" si="119"/>
        <v>0</v>
      </c>
    </row>
    <row r="1918" spans="1:41" x14ac:dyDescent="0.25">
      <c r="A1918" t="s">
        <v>2122</v>
      </c>
      <c r="C1918" t="s">
        <v>2121</v>
      </c>
      <c r="D1918" t="s">
        <v>1587</v>
      </c>
      <c r="E1918">
        <v>52.564999999999998</v>
      </c>
      <c r="F1918">
        <v>174.94399999999999</v>
      </c>
      <c r="G1918">
        <v>1E-4</v>
      </c>
      <c r="H1918">
        <v>-880</v>
      </c>
      <c r="I1918">
        <v>-880</v>
      </c>
      <c r="J1918" t="s">
        <v>3</v>
      </c>
      <c r="N1918" t="s">
        <v>293</v>
      </c>
      <c r="O1918" t="s">
        <v>46</v>
      </c>
      <c r="P1918" t="s">
        <v>341</v>
      </c>
      <c r="Q1918" t="s">
        <v>386</v>
      </c>
      <c r="S1918">
        <v>62.9</v>
      </c>
      <c r="T1918">
        <v>0.6</v>
      </c>
      <c r="U1918">
        <v>16.73</v>
      </c>
      <c r="Z1918">
        <v>4.3499999999999996</v>
      </c>
      <c r="AB1918">
        <v>0.06</v>
      </c>
      <c r="AC1918">
        <v>3.51</v>
      </c>
      <c r="AD1918">
        <v>6.55</v>
      </c>
      <c r="AE1918">
        <v>4</v>
      </c>
      <c r="AF1918">
        <v>1.1000000000000001</v>
      </c>
      <c r="AG1918">
        <v>0.21</v>
      </c>
      <c r="AI1918">
        <v>0.74</v>
      </c>
      <c r="AL1918" s="11">
        <f t="shared" si="116"/>
        <v>0</v>
      </c>
      <c r="AM1918" s="12">
        <f t="shared" si="117"/>
        <v>1</v>
      </c>
      <c r="AN1918" s="12">
        <f t="shared" si="118"/>
        <v>0</v>
      </c>
      <c r="AO1918" s="13">
        <f t="shared" si="119"/>
        <v>0</v>
      </c>
    </row>
    <row r="1919" spans="1:41" x14ac:dyDescent="0.25">
      <c r="A1919" t="s">
        <v>2123</v>
      </c>
      <c r="C1919" t="s">
        <v>2121</v>
      </c>
      <c r="D1919" t="s">
        <v>1587</v>
      </c>
      <c r="E1919">
        <v>52.564999999999998</v>
      </c>
      <c r="F1919">
        <v>174.95599999999999</v>
      </c>
      <c r="G1919">
        <v>1E-4</v>
      </c>
      <c r="H1919">
        <v>-980</v>
      </c>
      <c r="I1919">
        <v>-980</v>
      </c>
      <c r="J1919" t="s">
        <v>3</v>
      </c>
      <c r="N1919" t="s">
        <v>421</v>
      </c>
      <c r="O1919" t="s">
        <v>46</v>
      </c>
      <c r="P1919" t="s">
        <v>341</v>
      </c>
      <c r="Q1919" t="s">
        <v>342</v>
      </c>
      <c r="S1919">
        <v>54.03</v>
      </c>
      <c r="T1919">
        <v>0.96</v>
      </c>
      <c r="U1919">
        <v>18.420000000000002</v>
      </c>
      <c r="Z1919">
        <v>7.66</v>
      </c>
      <c r="AB1919">
        <v>0.19</v>
      </c>
      <c r="AC1919">
        <v>4.83</v>
      </c>
      <c r="AD1919">
        <v>9.5500000000000007</v>
      </c>
      <c r="AE1919">
        <v>3.27</v>
      </c>
      <c r="AF1919">
        <v>0.9</v>
      </c>
      <c r="AG1919">
        <v>0.19</v>
      </c>
      <c r="AL1919" s="11">
        <f t="shared" si="116"/>
        <v>1</v>
      </c>
      <c r="AM1919" s="12">
        <f t="shared" si="117"/>
        <v>0</v>
      </c>
      <c r="AN1919" s="12">
        <f t="shared" si="118"/>
        <v>0</v>
      </c>
      <c r="AO1919" s="13">
        <f t="shared" si="119"/>
        <v>0</v>
      </c>
    </row>
    <row r="1920" spans="1:41" x14ac:dyDescent="0.25">
      <c r="A1920" t="s">
        <v>2124</v>
      </c>
      <c r="C1920" t="s">
        <v>2121</v>
      </c>
      <c r="D1920" t="s">
        <v>1587</v>
      </c>
      <c r="E1920">
        <v>52.564999999999998</v>
      </c>
      <c r="F1920">
        <v>174.95599999999999</v>
      </c>
      <c r="G1920">
        <v>1E-4</v>
      </c>
      <c r="H1920">
        <v>-980</v>
      </c>
      <c r="I1920">
        <v>-980</v>
      </c>
      <c r="J1920" t="s">
        <v>3</v>
      </c>
      <c r="N1920" t="s">
        <v>421</v>
      </c>
      <c r="O1920" t="s">
        <v>46</v>
      </c>
      <c r="P1920" t="s">
        <v>341</v>
      </c>
      <c r="Q1920" t="s">
        <v>342</v>
      </c>
      <c r="S1920">
        <v>54.16</v>
      </c>
      <c r="T1920">
        <v>0.96</v>
      </c>
      <c r="U1920">
        <v>18.5</v>
      </c>
      <c r="Z1920">
        <v>7.7</v>
      </c>
      <c r="AB1920">
        <v>0.14000000000000001</v>
      </c>
      <c r="AC1920">
        <v>4.74</v>
      </c>
      <c r="AD1920">
        <v>9.35</v>
      </c>
      <c r="AE1920">
        <v>3.32</v>
      </c>
      <c r="AF1920">
        <v>0.95</v>
      </c>
      <c r="AG1920">
        <v>0.19</v>
      </c>
      <c r="AL1920" s="11">
        <f t="shared" si="116"/>
        <v>1</v>
      </c>
      <c r="AM1920" s="12">
        <f t="shared" si="117"/>
        <v>0</v>
      </c>
      <c r="AN1920" s="12">
        <f t="shared" si="118"/>
        <v>0</v>
      </c>
      <c r="AO1920" s="13">
        <f t="shared" si="119"/>
        <v>0</v>
      </c>
    </row>
    <row r="1921" spans="1:41" x14ac:dyDescent="0.25">
      <c r="A1921" t="s">
        <v>2125</v>
      </c>
      <c r="C1921" t="s">
        <v>2121</v>
      </c>
      <c r="D1921" t="s">
        <v>1587</v>
      </c>
      <c r="E1921">
        <v>52.564999999999998</v>
      </c>
      <c r="F1921">
        <v>174.95599999999999</v>
      </c>
      <c r="G1921">
        <v>1E-4</v>
      </c>
      <c r="H1921">
        <v>-980</v>
      </c>
      <c r="I1921">
        <v>-980</v>
      </c>
      <c r="J1921" t="s">
        <v>3</v>
      </c>
      <c r="N1921" t="s">
        <v>293</v>
      </c>
      <c r="O1921" t="s">
        <v>46</v>
      </c>
      <c r="P1921" t="s">
        <v>341</v>
      </c>
      <c r="Q1921" t="s">
        <v>342</v>
      </c>
      <c r="S1921">
        <v>54.01</v>
      </c>
      <c r="T1921">
        <v>0.98</v>
      </c>
      <c r="U1921">
        <v>18.75</v>
      </c>
      <c r="Z1921">
        <v>7.47</v>
      </c>
      <c r="AB1921">
        <v>0.16</v>
      </c>
      <c r="AC1921">
        <v>4.7699999999999996</v>
      </c>
      <c r="AD1921">
        <v>9.3800000000000008</v>
      </c>
      <c r="AE1921">
        <v>3.34</v>
      </c>
      <c r="AF1921">
        <v>0.93</v>
      </c>
      <c r="AG1921">
        <v>0.19</v>
      </c>
      <c r="AI1921">
        <v>0.88</v>
      </c>
      <c r="AL1921" s="11">
        <f t="shared" si="116"/>
        <v>1</v>
      </c>
      <c r="AM1921" s="12">
        <f t="shared" si="117"/>
        <v>0</v>
      </c>
      <c r="AN1921" s="12">
        <f t="shared" si="118"/>
        <v>0</v>
      </c>
      <c r="AO1921" s="13">
        <f t="shared" si="119"/>
        <v>0</v>
      </c>
    </row>
    <row r="1922" spans="1:41" x14ac:dyDescent="0.25">
      <c r="A1922" t="s">
        <v>2126</v>
      </c>
      <c r="C1922" t="s">
        <v>2121</v>
      </c>
      <c r="D1922" t="s">
        <v>1587</v>
      </c>
      <c r="E1922">
        <v>52.531999999999996</v>
      </c>
      <c r="F1922">
        <v>175.215</v>
      </c>
      <c r="G1922">
        <v>1E-4</v>
      </c>
      <c r="H1922">
        <v>-1321</v>
      </c>
      <c r="I1922">
        <v>-1321</v>
      </c>
      <c r="J1922" t="s">
        <v>3</v>
      </c>
      <c r="N1922" t="s">
        <v>293</v>
      </c>
      <c r="O1922" t="s">
        <v>46</v>
      </c>
      <c r="P1922" t="s">
        <v>294</v>
      </c>
      <c r="Q1922" t="s">
        <v>295</v>
      </c>
      <c r="S1922">
        <v>51.59</v>
      </c>
      <c r="T1922">
        <v>0.88</v>
      </c>
      <c r="U1922">
        <v>16.88</v>
      </c>
      <c r="Z1922">
        <v>7.87</v>
      </c>
      <c r="AB1922">
        <v>0.16</v>
      </c>
      <c r="AC1922">
        <v>7.58</v>
      </c>
      <c r="AD1922">
        <v>10.63</v>
      </c>
      <c r="AE1922">
        <v>3.15</v>
      </c>
      <c r="AF1922">
        <v>0.99</v>
      </c>
      <c r="AG1922">
        <v>0.26</v>
      </c>
      <c r="AI1922">
        <v>0.39</v>
      </c>
      <c r="AL1922" s="11">
        <f t="shared" si="116"/>
        <v>1</v>
      </c>
      <c r="AM1922" s="12">
        <f t="shared" si="117"/>
        <v>0</v>
      </c>
      <c r="AN1922" s="12">
        <f t="shared" si="118"/>
        <v>0</v>
      </c>
      <c r="AO1922" s="13">
        <f t="shared" si="119"/>
        <v>0</v>
      </c>
    </row>
    <row r="1923" spans="1:41" x14ac:dyDescent="0.25">
      <c r="A1923" t="s">
        <v>2127</v>
      </c>
      <c r="C1923" t="s">
        <v>2121</v>
      </c>
      <c r="D1923" t="s">
        <v>1587</v>
      </c>
      <c r="E1923">
        <v>52.512999999999998</v>
      </c>
      <c r="F1923">
        <v>175.19399999999999</v>
      </c>
      <c r="G1923">
        <v>1E-4</v>
      </c>
      <c r="H1923">
        <v>-878</v>
      </c>
      <c r="I1923">
        <v>-878</v>
      </c>
      <c r="J1923" t="s">
        <v>3</v>
      </c>
      <c r="N1923" t="s">
        <v>421</v>
      </c>
      <c r="O1923" t="s">
        <v>46</v>
      </c>
      <c r="P1923" t="s">
        <v>294</v>
      </c>
      <c r="Q1923" t="s">
        <v>295</v>
      </c>
      <c r="S1923">
        <v>51.92</v>
      </c>
      <c r="T1923">
        <v>0.78</v>
      </c>
      <c r="U1923">
        <v>16.34</v>
      </c>
      <c r="Z1923">
        <v>7.55</v>
      </c>
      <c r="AB1923">
        <v>0.15</v>
      </c>
      <c r="AC1923">
        <v>9</v>
      </c>
      <c r="AD1923">
        <v>10.08</v>
      </c>
      <c r="AE1923">
        <v>3.03</v>
      </c>
      <c r="AF1923">
        <v>0.89</v>
      </c>
      <c r="AG1923">
        <v>0.26</v>
      </c>
      <c r="AL1923" s="11">
        <f t="shared" si="116"/>
        <v>1</v>
      </c>
      <c r="AM1923" s="12">
        <f t="shared" si="117"/>
        <v>0</v>
      </c>
      <c r="AN1923" s="12">
        <f t="shared" si="118"/>
        <v>0</v>
      </c>
      <c r="AO1923" s="13">
        <f t="shared" si="119"/>
        <v>0</v>
      </c>
    </row>
    <row r="1924" spans="1:41" x14ac:dyDescent="0.25">
      <c r="A1924" t="s">
        <v>2128</v>
      </c>
      <c r="C1924" t="s">
        <v>2121</v>
      </c>
      <c r="D1924" t="s">
        <v>1587</v>
      </c>
      <c r="E1924">
        <v>52.512999999999998</v>
      </c>
      <c r="F1924">
        <v>175.19399999999999</v>
      </c>
      <c r="G1924">
        <v>1E-4</v>
      </c>
      <c r="H1924">
        <v>-878</v>
      </c>
      <c r="I1924">
        <v>-878</v>
      </c>
      <c r="J1924" t="s">
        <v>3</v>
      </c>
      <c r="N1924" t="s">
        <v>421</v>
      </c>
      <c r="O1924" t="s">
        <v>46</v>
      </c>
      <c r="P1924" t="s">
        <v>294</v>
      </c>
      <c r="Q1924" t="s">
        <v>295</v>
      </c>
      <c r="S1924">
        <v>51.72</v>
      </c>
      <c r="T1924">
        <v>0.74</v>
      </c>
      <c r="U1924">
        <v>15.92</v>
      </c>
      <c r="Z1924">
        <v>7.66</v>
      </c>
      <c r="AB1924">
        <v>0.15</v>
      </c>
      <c r="AC1924">
        <v>10.11</v>
      </c>
      <c r="AD1924">
        <v>9.6</v>
      </c>
      <c r="AE1924">
        <v>2.99</v>
      </c>
      <c r="AF1924">
        <v>0.86</v>
      </c>
      <c r="AG1924">
        <v>0.25</v>
      </c>
      <c r="AL1924" s="11">
        <f t="shared" si="116"/>
        <v>1</v>
      </c>
      <c r="AM1924" s="12">
        <f t="shared" si="117"/>
        <v>0</v>
      </c>
      <c r="AN1924" s="12">
        <f t="shared" si="118"/>
        <v>0</v>
      </c>
      <c r="AO1924" s="13">
        <f t="shared" si="119"/>
        <v>0</v>
      </c>
    </row>
    <row r="1925" spans="1:41" x14ac:dyDescent="0.25">
      <c r="A1925" t="s">
        <v>2129</v>
      </c>
      <c r="C1925" t="s">
        <v>2121</v>
      </c>
      <c r="D1925" t="s">
        <v>1587</v>
      </c>
      <c r="E1925">
        <v>52.512999999999998</v>
      </c>
      <c r="F1925">
        <v>175.19399999999999</v>
      </c>
      <c r="G1925">
        <v>1E-4</v>
      </c>
      <c r="H1925">
        <v>-878</v>
      </c>
      <c r="I1925">
        <v>-878</v>
      </c>
      <c r="J1925" t="s">
        <v>3</v>
      </c>
      <c r="N1925" t="s">
        <v>421</v>
      </c>
      <c r="O1925" t="s">
        <v>46</v>
      </c>
      <c r="P1925" t="s">
        <v>294</v>
      </c>
      <c r="Q1925" t="s">
        <v>295</v>
      </c>
      <c r="S1925">
        <v>51.79</v>
      </c>
      <c r="T1925">
        <v>0.78</v>
      </c>
      <c r="U1925">
        <v>16.37</v>
      </c>
      <c r="Z1925">
        <v>7.62</v>
      </c>
      <c r="AB1925">
        <v>0.15</v>
      </c>
      <c r="AC1925">
        <v>8.89</v>
      </c>
      <c r="AD1925">
        <v>10.15</v>
      </c>
      <c r="AE1925">
        <v>3.04</v>
      </c>
      <c r="AF1925">
        <v>0.94</v>
      </c>
      <c r="AG1925">
        <v>0.26</v>
      </c>
      <c r="AL1925" s="11">
        <f t="shared" si="116"/>
        <v>1</v>
      </c>
      <c r="AM1925" s="12">
        <f t="shared" si="117"/>
        <v>0</v>
      </c>
      <c r="AN1925" s="12">
        <f t="shared" si="118"/>
        <v>0</v>
      </c>
      <c r="AO1925" s="13">
        <f t="shared" si="119"/>
        <v>0</v>
      </c>
    </row>
    <row r="1926" spans="1:41" x14ac:dyDescent="0.25">
      <c r="A1926" t="s">
        <v>2130</v>
      </c>
      <c r="C1926" t="s">
        <v>2121</v>
      </c>
      <c r="D1926" t="s">
        <v>1587</v>
      </c>
      <c r="E1926">
        <v>52.514000000000003</v>
      </c>
      <c r="F1926">
        <v>175.21</v>
      </c>
      <c r="G1926">
        <v>1E-4</v>
      </c>
      <c r="H1926">
        <v>-1015</v>
      </c>
      <c r="I1926">
        <v>-1015</v>
      </c>
      <c r="J1926" t="s">
        <v>3</v>
      </c>
      <c r="N1926" t="s">
        <v>421</v>
      </c>
      <c r="O1926" t="s">
        <v>46</v>
      </c>
      <c r="P1926" t="s">
        <v>294</v>
      </c>
      <c r="Q1926" t="s">
        <v>295</v>
      </c>
      <c r="S1926">
        <v>51.81</v>
      </c>
      <c r="T1926">
        <v>0.78</v>
      </c>
      <c r="U1926">
        <v>16.350000000000001</v>
      </c>
      <c r="Z1926">
        <v>7.6</v>
      </c>
      <c r="AB1926">
        <v>0.16</v>
      </c>
      <c r="AC1926">
        <v>8.92</v>
      </c>
      <c r="AD1926">
        <v>10.119999999999999</v>
      </c>
      <c r="AE1926">
        <v>3.06</v>
      </c>
      <c r="AF1926">
        <v>0.95</v>
      </c>
      <c r="AG1926">
        <v>0.26</v>
      </c>
      <c r="AL1926" s="11">
        <f t="shared" si="116"/>
        <v>1</v>
      </c>
      <c r="AM1926" s="12">
        <f t="shared" si="117"/>
        <v>0</v>
      </c>
      <c r="AN1926" s="12">
        <f t="shared" si="118"/>
        <v>0</v>
      </c>
      <c r="AO1926" s="13">
        <f t="shared" si="119"/>
        <v>0</v>
      </c>
    </row>
    <row r="1927" spans="1:41" x14ac:dyDescent="0.25">
      <c r="A1927" t="s">
        <v>2131</v>
      </c>
      <c r="C1927" t="s">
        <v>2121</v>
      </c>
      <c r="D1927" t="s">
        <v>1587</v>
      </c>
      <c r="E1927">
        <v>52.502000000000002</v>
      </c>
      <c r="F1927">
        <v>175.22200000000001</v>
      </c>
      <c r="G1927">
        <v>1E-4</v>
      </c>
      <c r="H1927">
        <v>-967</v>
      </c>
      <c r="I1927">
        <v>-967</v>
      </c>
      <c r="J1927" t="s">
        <v>3</v>
      </c>
      <c r="N1927" t="s">
        <v>293</v>
      </c>
      <c r="O1927" t="s">
        <v>46</v>
      </c>
      <c r="P1927" t="s">
        <v>294</v>
      </c>
      <c r="Q1927" t="s">
        <v>295</v>
      </c>
      <c r="S1927">
        <v>51.12</v>
      </c>
      <c r="T1927">
        <v>0.83</v>
      </c>
      <c r="U1927">
        <v>17.73</v>
      </c>
      <c r="Z1927">
        <v>7.92</v>
      </c>
      <c r="AB1927">
        <v>0.16</v>
      </c>
      <c r="AC1927">
        <v>8.65</v>
      </c>
      <c r="AD1927">
        <v>9.48</v>
      </c>
      <c r="AE1927">
        <v>3.23</v>
      </c>
      <c r="AF1927">
        <v>0.73</v>
      </c>
      <c r="AG1927">
        <v>0.15</v>
      </c>
      <c r="AI1927">
        <v>0.33</v>
      </c>
      <c r="AL1927" s="11">
        <f t="shared" si="116"/>
        <v>1</v>
      </c>
      <c r="AM1927" s="12">
        <f t="shared" si="117"/>
        <v>0</v>
      </c>
      <c r="AN1927" s="12">
        <f t="shared" si="118"/>
        <v>0</v>
      </c>
      <c r="AO1927" s="13">
        <f t="shared" si="119"/>
        <v>0</v>
      </c>
    </row>
    <row r="1928" spans="1:41" x14ac:dyDescent="0.25">
      <c r="A1928" t="s">
        <v>2132</v>
      </c>
      <c r="C1928" t="s">
        <v>2121</v>
      </c>
      <c r="D1928" t="s">
        <v>1587</v>
      </c>
      <c r="E1928">
        <v>52.478000000000002</v>
      </c>
      <c r="F1928">
        <v>175.297</v>
      </c>
      <c r="G1928">
        <v>1E-4</v>
      </c>
      <c r="H1928">
        <v>-795</v>
      </c>
      <c r="I1928">
        <v>-795</v>
      </c>
      <c r="J1928" t="s">
        <v>3</v>
      </c>
      <c r="N1928" t="s">
        <v>293</v>
      </c>
      <c r="O1928" t="s">
        <v>46</v>
      </c>
      <c r="P1928" t="s">
        <v>294</v>
      </c>
      <c r="Q1928" t="s">
        <v>295</v>
      </c>
      <c r="S1928">
        <v>52.08</v>
      </c>
      <c r="T1928">
        <v>0.8</v>
      </c>
      <c r="U1928">
        <v>16.88</v>
      </c>
      <c r="Z1928">
        <v>7.66</v>
      </c>
      <c r="AB1928">
        <v>0.16</v>
      </c>
      <c r="AC1928">
        <v>9.58</v>
      </c>
      <c r="AD1928">
        <v>8.68</v>
      </c>
      <c r="AE1928">
        <v>3.24</v>
      </c>
      <c r="AF1928">
        <v>0.74</v>
      </c>
      <c r="AG1928">
        <v>0.17</v>
      </c>
      <c r="AI1928">
        <v>1</v>
      </c>
      <c r="AL1928" s="11">
        <f t="shared" si="116"/>
        <v>1</v>
      </c>
      <c r="AM1928" s="12">
        <f t="shared" si="117"/>
        <v>0</v>
      </c>
      <c r="AN1928" s="12">
        <f t="shared" si="118"/>
        <v>0</v>
      </c>
      <c r="AO1928" s="13">
        <f t="shared" si="119"/>
        <v>0</v>
      </c>
    </row>
    <row r="1929" spans="1:41" x14ac:dyDescent="0.25">
      <c r="A1929" t="s">
        <v>2133</v>
      </c>
      <c r="C1929" t="s">
        <v>2121</v>
      </c>
      <c r="D1929" t="s">
        <v>1587</v>
      </c>
      <c r="E1929">
        <v>52.478000000000002</v>
      </c>
      <c r="F1929">
        <v>175.297</v>
      </c>
      <c r="G1929">
        <v>1E-4</v>
      </c>
      <c r="H1929">
        <v>-795</v>
      </c>
      <c r="I1929">
        <v>-795</v>
      </c>
      <c r="J1929" t="s">
        <v>3</v>
      </c>
      <c r="N1929" t="s">
        <v>293</v>
      </c>
      <c r="O1929" t="s">
        <v>46</v>
      </c>
      <c r="P1929" t="s">
        <v>341</v>
      </c>
      <c r="Q1929" t="s">
        <v>342</v>
      </c>
      <c r="S1929">
        <v>54.78</v>
      </c>
      <c r="T1929">
        <v>0.79</v>
      </c>
      <c r="U1929">
        <v>18.27</v>
      </c>
      <c r="Z1929">
        <v>6.72</v>
      </c>
      <c r="AB1929">
        <v>0.15</v>
      </c>
      <c r="AC1929">
        <v>6.39</v>
      </c>
      <c r="AD1929">
        <v>8.02</v>
      </c>
      <c r="AE1929">
        <v>3.79</v>
      </c>
      <c r="AF1929">
        <v>0.93</v>
      </c>
      <c r="AG1929">
        <v>0.17</v>
      </c>
      <c r="AI1929">
        <v>0.88</v>
      </c>
      <c r="AL1929" s="11">
        <f t="shared" ref="AL1929:AL1992" si="120">IF(AND(J1929="VOLCANIC_ARC",OR(Q1929="BASALT",Q1929="BASALTIC ANDESITE",Q1929="GABBRO",Q1929="PICRITE",Q1929="TRACHYBASALT")),1,0)</f>
        <v>1</v>
      </c>
      <c r="AM1929" s="12">
        <f t="shared" ref="AM1929:AM1992" si="121">IF(AND(J1929="VOLCANIC_ARC",OR(Q1929="ANDESITE",Q1929="TRACHYANDESITE",Q1929="DACITE",Q1929="RHYODACITE",Q1929="RHYOLITE")),1,0)</f>
        <v>0</v>
      </c>
      <c r="AN1929" s="12">
        <f t="shared" ref="AN1929:AN1992" si="122">IF(AND(Q1929="TEPHRA",S1929&lt;57),1,0)</f>
        <v>0</v>
      </c>
      <c r="AO1929" s="13">
        <f t="shared" ref="AO1929:AO1992" si="123">IF(AND(Q1929="TEPHRA",S1929&gt;=57),1,0)</f>
        <v>0</v>
      </c>
    </row>
    <row r="1930" spans="1:41" x14ac:dyDescent="0.25">
      <c r="A1930" t="s">
        <v>2134</v>
      </c>
      <c r="C1930" t="s">
        <v>2121</v>
      </c>
      <c r="D1930" t="s">
        <v>1587</v>
      </c>
      <c r="E1930">
        <v>52.478000000000002</v>
      </c>
      <c r="F1930">
        <v>175.297</v>
      </c>
      <c r="G1930">
        <v>1E-4</v>
      </c>
      <c r="H1930">
        <v>-795</v>
      </c>
      <c r="I1930">
        <v>-795</v>
      </c>
      <c r="J1930" t="s">
        <v>3</v>
      </c>
      <c r="N1930" t="s">
        <v>293</v>
      </c>
      <c r="O1930" t="s">
        <v>46</v>
      </c>
      <c r="P1930" t="s">
        <v>294</v>
      </c>
      <c r="Q1930" t="s">
        <v>295</v>
      </c>
      <c r="S1930">
        <v>51.8</v>
      </c>
      <c r="T1930">
        <v>0.81</v>
      </c>
      <c r="U1930">
        <v>17.23</v>
      </c>
      <c r="Z1930">
        <v>7.58</v>
      </c>
      <c r="AB1930">
        <v>0.15</v>
      </c>
      <c r="AC1930">
        <v>9.35</v>
      </c>
      <c r="AD1930">
        <v>8.86</v>
      </c>
      <c r="AE1930">
        <v>3.27</v>
      </c>
      <c r="AF1930">
        <v>0.77</v>
      </c>
      <c r="AG1930">
        <v>0.17</v>
      </c>
      <c r="AI1930">
        <v>0.61</v>
      </c>
      <c r="AL1930" s="11">
        <f t="shared" si="120"/>
        <v>1</v>
      </c>
      <c r="AM1930" s="12">
        <f t="shared" si="121"/>
        <v>0</v>
      </c>
      <c r="AN1930" s="12">
        <f t="shared" si="122"/>
        <v>0</v>
      </c>
      <c r="AO1930" s="13">
        <f t="shared" si="123"/>
        <v>0</v>
      </c>
    </row>
    <row r="1931" spans="1:41" x14ac:dyDescent="0.25">
      <c r="A1931" t="s">
        <v>2135</v>
      </c>
      <c r="C1931" t="s">
        <v>2121</v>
      </c>
      <c r="D1931" t="s">
        <v>1587</v>
      </c>
      <c r="E1931">
        <v>52.469000000000001</v>
      </c>
      <c r="F1931">
        <v>175.34399999999999</v>
      </c>
      <c r="G1931">
        <v>1E-4</v>
      </c>
      <c r="H1931">
        <v>-570</v>
      </c>
      <c r="I1931">
        <v>-570</v>
      </c>
      <c r="J1931" t="s">
        <v>3</v>
      </c>
      <c r="N1931" t="s">
        <v>293</v>
      </c>
      <c r="O1931" t="s">
        <v>46</v>
      </c>
      <c r="P1931" t="s">
        <v>294</v>
      </c>
      <c r="Q1931" t="s">
        <v>295</v>
      </c>
      <c r="S1931">
        <v>50.64</v>
      </c>
      <c r="T1931">
        <v>0.83</v>
      </c>
      <c r="U1931">
        <v>17.7</v>
      </c>
      <c r="Z1931">
        <v>7.94</v>
      </c>
      <c r="AB1931">
        <v>0.16</v>
      </c>
      <c r="AC1931">
        <v>9.2799999999999994</v>
      </c>
      <c r="AD1931">
        <v>9.39</v>
      </c>
      <c r="AE1931">
        <v>3.22</v>
      </c>
      <c r="AF1931">
        <v>0.68</v>
      </c>
      <c r="AG1931">
        <v>0.17</v>
      </c>
      <c r="AI1931">
        <v>0.36</v>
      </c>
      <c r="AL1931" s="11">
        <f t="shared" si="120"/>
        <v>1</v>
      </c>
      <c r="AM1931" s="12">
        <f t="shared" si="121"/>
        <v>0</v>
      </c>
      <c r="AN1931" s="12">
        <f t="shared" si="122"/>
        <v>0</v>
      </c>
      <c r="AO1931" s="13">
        <f t="shared" si="123"/>
        <v>0</v>
      </c>
    </row>
    <row r="1932" spans="1:41" x14ac:dyDescent="0.25">
      <c r="A1932" t="s">
        <v>2136</v>
      </c>
      <c r="C1932" t="s">
        <v>2121</v>
      </c>
      <c r="D1932" t="s">
        <v>1587</v>
      </c>
      <c r="E1932">
        <v>52.469000000000001</v>
      </c>
      <c r="F1932">
        <v>175.34399999999999</v>
      </c>
      <c r="G1932">
        <v>1E-4</v>
      </c>
      <c r="H1932">
        <v>-570</v>
      </c>
      <c r="I1932">
        <v>-570</v>
      </c>
      <c r="J1932" t="s">
        <v>3</v>
      </c>
      <c r="N1932" t="s">
        <v>293</v>
      </c>
      <c r="O1932" t="s">
        <v>46</v>
      </c>
      <c r="P1932" t="s">
        <v>294</v>
      </c>
      <c r="Q1932" t="s">
        <v>295</v>
      </c>
      <c r="S1932">
        <v>50.65</v>
      </c>
      <c r="T1932">
        <v>0.83</v>
      </c>
      <c r="U1932">
        <v>17.66</v>
      </c>
      <c r="Z1932">
        <v>7.94</v>
      </c>
      <c r="AB1932">
        <v>0.16</v>
      </c>
      <c r="AC1932">
        <v>9.3000000000000007</v>
      </c>
      <c r="AD1932">
        <v>9.39</v>
      </c>
      <c r="AE1932">
        <v>3.22</v>
      </c>
      <c r="AF1932">
        <v>0.68</v>
      </c>
      <c r="AG1932">
        <v>0.17</v>
      </c>
      <c r="AI1932">
        <v>0.34</v>
      </c>
      <c r="AL1932" s="11">
        <f t="shared" si="120"/>
        <v>1</v>
      </c>
      <c r="AM1932" s="12">
        <f t="shared" si="121"/>
        <v>0</v>
      </c>
      <c r="AN1932" s="12">
        <f t="shared" si="122"/>
        <v>0</v>
      </c>
      <c r="AO1932" s="13">
        <f t="shared" si="123"/>
        <v>0</v>
      </c>
    </row>
    <row r="1933" spans="1:41" x14ac:dyDescent="0.25">
      <c r="A1933" t="s">
        <v>2137</v>
      </c>
      <c r="C1933" t="s">
        <v>2121</v>
      </c>
      <c r="D1933" t="s">
        <v>1587</v>
      </c>
      <c r="E1933">
        <v>53.624000000000002</v>
      </c>
      <c r="F1933">
        <v>171.67</v>
      </c>
      <c r="G1933">
        <v>1E-4</v>
      </c>
      <c r="H1933">
        <v>-2829</v>
      </c>
      <c r="I1933">
        <v>-2829</v>
      </c>
      <c r="J1933" t="s">
        <v>3</v>
      </c>
      <c r="N1933" t="s">
        <v>293</v>
      </c>
      <c r="O1933" t="s">
        <v>46</v>
      </c>
      <c r="P1933" t="s">
        <v>388</v>
      </c>
      <c r="Q1933" t="s">
        <v>406</v>
      </c>
      <c r="S1933">
        <v>69.069999999999993</v>
      </c>
      <c r="T1933">
        <v>0.53</v>
      </c>
      <c r="U1933">
        <v>15.09</v>
      </c>
      <c r="Z1933">
        <v>1.95</v>
      </c>
      <c r="AB1933">
        <v>0.03</v>
      </c>
      <c r="AC1933">
        <v>2.15</v>
      </c>
      <c r="AD1933">
        <v>5.13</v>
      </c>
      <c r="AE1933">
        <v>4.3</v>
      </c>
      <c r="AF1933">
        <v>1.6</v>
      </c>
      <c r="AG1933">
        <v>0.14000000000000001</v>
      </c>
      <c r="AI1933">
        <v>2.0299999999999998</v>
      </c>
      <c r="AL1933" s="11">
        <f t="shared" si="120"/>
        <v>0</v>
      </c>
      <c r="AM1933" s="12">
        <f t="shared" si="121"/>
        <v>1</v>
      </c>
      <c r="AN1933" s="12">
        <f t="shared" si="122"/>
        <v>0</v>
      </c>
      <c r="AO1933" s="13">
        <f t="shared" si="123"/>
        <v>0</v>
      </c>
    </row>
    <row r="1934" spans="1:41" x14ac:dyDescent="0.25">
      <c r="A1934" t="s">
        <v>2138</v>
      </c>
      <c r="C1934" t="s">
        <v>2121</v>
      </c>
      <c r="D1934" t="s">
        <v>1587</v>
      </c>
      <c r="E1934">
        <v>53.624000000000002</v>
      </c>
      <c r="F1934">
        <v>171.67</v>
      </c>
      <c r="G1934">
        <v>1E-4</v>
      </c>
      <c r="H1934">
        <v>-2829</v>
      </c>
      <c r="I1934">
        <v>-2829</v>
      </c>
      <c r="J1934" t="s">
        <v>3</v>
      </c>
      <c r="N1934" t="s">
        <v>293</v>
      </c>
      <c r="O1934" t="s">
        <v>46</v>
      </c>
      <c r="P1934" t="s">
        <v>388</v>
      </c>
      <c r="Q1934" t="s">
        <v>406</v>
      </c>
      <c r="S1934">
        <v>69</v>
      </c>
      <c r="T1934">
        <v>0.52</v>
      </c>
      <c r="U1934">
        <v>15.12</v>
      </c>
      <c r="Z1934">
        <v>1.94</v>
      </c>
      <c r="AB1934">
        <v>0.04</v>
      </c>
      <c r="AC1934">
        <v>2.15</v>
      </c>
      <c r="AD1934">
        <v>5.0999999999999996</v>
      </c>
      <c r="AE1934">
        <v>4.24</v>
      </c>
      <c r="AF1934">
        <v>1.76</v>
      </c>
      <c r="AG1934">
        <v>0.13</v>
      </c>
      <c r="AI1934">
        <v>2.73</v>
      </c>
      <c r="AL1934" s="11">
        <f t="shared" si="120"/>
        <v>0</v>
      </c>
      <c r="AM1934" s="12">
        <f t="shared" si="121"/>
        <v>1</v>
      </c>
      <c r="AN1934" s="12">
        <f t="shared" si="122"/>
        <v>0</v>
      </c>
      <c r="AO1934" s="13">
        <f t="shared" si="123"/>
        <v>0</v>
      </c>
    </row>
    <row r="1935" spans="1:41" x14ac:dyDescent="0.25">
      <c r="A1935" t="s">
        <v>2139</v>
      </c>
      <c r="C1935" t="s">
        <v>2121</v>
      </c>
      <c r="D1935" t="s">
        <v>1587</v>
      </c>
      <c r="E1935">
        <v>53.624000000000002</v>
      </c>
      <c r="F1935">
        <v>171.67</v>
      </c>
      <c r="G1935">
        <v>1E-4</v>
      </c>
      <c r="H1935">
        <v>-2829</v>
      </c>
      <c r="I1935">
        <v>-2829</v>
      </c>
      <c r="J1935" t="s">
        <v>3</v>
      </c>
      <c r="N1935" t="s">
        <v>421</v>
      </c>
      <c r="O1935" t="s">
        <v>46</v>
      </c>
      <c r="P1935" t="s">
        <v>388</v>
      </c>
      <c r="Q1935" t="s">
        <v>406</v>
      </c>
      <c r="S1935">
        <v>68.989999999999995</v>
      </c>
      <c r="T1935">
        <v>0.53</v>
      </c>
      <c r="U1935">
        <v>15.1</v>
      </c>
      <c r="Z1935">
        <v>1.95</v>
      </c>
      <c r="AB1935">
        <v>0.03</v>
      </c>
      <c r="AC1935">
        <v>2.13</v>
      </c>
      <c r="AD1935">
        <v>5.12</v>
      </c>
      <c r="AE1935">
        <v>4.3</v>
      </c>
      <c r="AF1935">
        <v>1.71</v>
      </c>
      <c r="AG1935">
        <v>0.14000000000000001</v>
      </c>
      <c r="AL1935" s="11">
        <f t="shared" si="120"/>
        <v>0</v>
      </c>
      <c r="AM1935" s="12">
        <f t="shared" si="121"/>
        <v>1</v>
      </c>
      <c r="AN1935" s="12">
        <f t="shared" si="122"/>
        <v>0</v>
      </c>
      <c r="AO1935" s="13">
        <f t="shared" si="123"/>
        <v>0</v>
      </c>
    </row>
    <row r="1936" spans="1:41" x14ac:dyDescent="0.25">
      <c r="A1936" t="s">
        <v>2140</v>
      </c>
      <c r="C1936" t="s">
        <v>2121</v>
      </c>
      <c r="D1936" t="s">
        <v>1587</v>
      </c>
      <c r="E1936">
        <v>53.649000000000001</v>
      </c>
      <c r="F1936">
        <v>171.63399999999999</v>
      </c>
      <c r="G1936">
        <v>1E-4</v>
      </c>
      <c r="H1936">
        <v>-3955</v>
      </c>
      <c r="I1936">
        <v>-3955</v>
      </c>
      <c r="J1936" t="s">
        <v>3</v>
      </c>
      <c r="N1936" t="s">
        <v>293</v>
      </c>
      <c r="O1936" t="s">
        <v>46</v>
      </c>
      <c r="P1936" t="s">
        <v>388</v>
      </c>
      <c r="Q1936" t="s">
        <v>406</v>
      </c>
      <c r="S1936">
        <v>69.819999999999993</v>
      </c>
      <c r="T1936">
        <v>0.41</v>
      </c>
      <c r="U1936">
        <v>14.98</v>
      </c>
      <c r="Z1936">
        <v>1.79</v>
      </c>
      <c r="AB1936">
        <v>0.03</v>
      </c>
      <c r="AC1936">
        <v>2.15</v>
      </c>
      <c r="AD1936">
        <v>4.5599999999999996</v>
      </c>
      <c r="AE1936">
        <v>4.1900000000000004</v>
      </c>
      <c r="AF1936">
        <v>1.97</v>
      </c>
      <c r="AG1936">
        <v>0.1</v>
      </c>
      <c r="AI1936">
        <v>2.71</v>
      </c>
      <c r="AL1936" s="11">
        <f t="shared" si="120"/>
        <v>0</v>
      </c>
      <c r="AM1936" s="12">
        <f t="shared" si="121"/>
        <v>1</v>
      </c>
      <c r="AN1936" s="12">
        <f t="shared" si="122"/>
        <v>0</v>
      </c>
      <c r="AO1936" s="13">
        <f t="shared" si="123"/>
        <v>0</v>
      </c>
    </row>
    <row r="1937" spans="1:41" x14ac:dyDescent="0.25">
      <c r="A1937" t="s">
        <v>2141</v>
      </c>
      <c r="C1937" t="s">
        <v>2121</v>
      </c>
      <c r="D1937" t="s">
        <v>1587</v>
      </c>
      <c r="E1937">
        <v>53.649000000000001</v>
      </c>
      <c r="F1937">
        <v>171.63399999999999</v>
      </c>
      <c r="G1937">
        <v>1E-4</v>
      </c>
      <c r="H1937">
        <v>-3955</v>
      </c>
      <c r="I1937">
        <v>-3955</v>
      </c>
      <c r="J1937" t="s">
        <v>3</v>
      </c>
      <c r="N1937" t="s">
        <v>293</v>
      </c>
      <c r="O1937" t="s">
        <v>46</v>
      </c>
      <c r="P1937" t="s">
        <v>388</v>
      </c>
      <c r="Q1937" t="s">
        <v>406</v>
      </c>
      <c r="S1937">
        <v>69.73</v>
      </c>
      <c r="T1937">
        <v>0.44</v>
      </c>
      <c r="U1937">
        <v>15.02</v>
      </c>
      <c r="Z1937">
        <v>1.8</v>
      </c>
      <c r="AB1937">
        <v>0.03</v>
      </c>
      <c r="AC1937">
        <v>2.15</v>
      </c>
      <c r="AD1937">
        <v>4.8600000000000003</v>
      </c>
      <c r="AE1937">
        <v>4.22</v>
      </c>
      <c r="AF1937">
        <v>1.65</v>
      </c>
      <c r="AG1937">
        <v>0.1</v>
      </c>
      <c r="AI1937">
        <v>1.86</v>
      </c>
      <c r="AL1937" s="11">
        <f t="shared" si="120"/>
        <v>0</v>
      </c>
      <c r="AM1937" s="12">
        <f t="shared" si="121"/>
        <v>1</v>
      </c>
      <c r="AN1937" s="12">
        <f t="shared" si="122"/>
        <v>0</v>
      </c>
      <c r="AO1937" s="13">
        <f t="shared" si="123"/>
        <v>0</v>
      </c>
    </row>
    <row r="1938" spans="1:41" x14ac:dyDescent="0.25">
      <c r="A1938" t="s">
        <v>2142</v>
      </c>
      <c r="C1938" t="s">
        <v>2121</v>
      </c>
      <c r="D1938" t="s">
        <v>1587</v>
      </c>
      <c r="E1938">
        <v>53.649000000000001</v>
      </c>
      <c r="F1938">
        <v>171.63399999999999</v>
      </c>
      <c r="G1938">
        <v>1E-4</v>
      </c>
      <c r="H1938">
        <v>-3955</v>
      </c>
      <c r="I1938">
        <v>-3955</v>
      </c>
      <c r="J1938" t="s">
        <v>3</v>
      </c>
      <c r="N1938" t="s">
        <v>421</v>
      </c>
      <c r="O1938" t="s">
        <v>46</v>
      </c>
      <c r="P1938" t="s">
        <v>388</v>
      </c>
      <c r="Q1938" t="s">
        <v>406</v>
      </c>
      <c r="S1938">
        <v>69.69</v>
      </c>
      <c r="T1938">
        <v>0.44</v>
      </c>
      <c r="U1938">
        <v>14.98</v>
      </c>
      <c r="Z1938">
        <v>1.82</v>
      </c>
      <c r="AB1938">
        <v>0.04</v>
      </c>
      <c r="AC1938">
        <v>2.1800000000000002</v>
      </c>
      <c r="AD1938">
        <v>4.87</v>
      </c>
      <c r="AE1938">
        <v>4.22</v>
      </c>
      <c r="AF1938">
        <v>1.65</v>
      </c>
      <c r="AG1938">
        <v>0.1</v>
      </c>
      <c r="AL1938" s="11">
        <f t="shared" si="120"/>
        <v>0</v>
      </c>
      <c r="AM1938" s="12">
        <f t="shared" si="121"/>
        <v>1</v>
      </c>
      <c r="AN1938" s="12">
        <f t="shared" si="122"/>
        <v>0</v>
      </c>
      <c r="AO1938" s="13">
        <f t="shared" si="123"/>
        <v>0</v>
      </c>
    </row>
    <row r="1939" spans="1:41" x14ac:dyDescent="0.25">
      <c r="A1939" t="s">
        <v>2143</v>
      </c>
      <c r="C1939" t="s">
        <v>2121</v>
      </c>
      <c r="D1939" t="s">
        <v>1587</v>
      </c>
      <c r="E1939">
        <v>53.48</v>
      </c>
      <c r="F1939">
        <v>171.95400000000001</v>
      </c>
      <c r="G1939">
        <v>1E-4</v>
      </c>
      <c r="H1939">
        <v>-3974</v>
      </c>
      <c r="I1939">
        <v>-3974</v>
      </c>
      <c r="J1939" t="s">
        <v>3</v>
      </c>
      <c r="N1939" t="s">
        <v>421</v>
      </c>
      <c r="O1939" t="s">
        <v>46</v>
      </c>
      <c r="P1939" t="s">
        <v>388</v>
      </c>
      <c r="Q1939" t="s">
        <v>406</v>
      </c>
      <c r="S1939">
        <v>69.12</v>
      </c>
      <c r="T1939">
        <v>0.44</v>
      </c>
      <c r="U1939">
        <v>15.61</v>
      </c>
      <c r="Z1939">
        <v>1.68</v>
      </c>
      <c r="AB1939">
        <v>0.02</v>
      </c>
      <c r="AC1939">
        <v>1.88</v>
      </c>
      <c r="AD1939">
        <v>4.41</v>
      </c>
      <c r="AE1939">
        <v>4.76</v>
      </c>
      <c r="AF1939">
        <v>1.97</v>
      </c>
      <c r="AG1939">
        <v>0.11</v>
      </c>
      <c r="AL1939" s="11">
        <f t="shared" si="120"/>
        <v>0</v>
      </c>
      <c r="AM1939" s="12">
        <f t="shared" si="121"/>
        <v>1</v>
      </c>
      <c r="AN1939" s="12">
        <f t="shared" si="122"/>
        <v>0</v>
      </c>
      <c r="AO1939" s="13">
        <f t="shared" si="123"/>
        <v>0</v>
      </c>
    </row>
    <row r="1940" spans="1:41" x14ac:dyDescent="0.25">
      <c r="A1940" t="s">
        <v>2144</v>
      </c>
      <c r="C1940" t="s">
        <v>2121</v>
      </c>
      <c r="D1940" t="s">
        <v>1587</v>
      </c>
      <c r="E1940">
        <v>53.48</v>
      </c>
      <c r="F1940">
        <v>171.95400000000001</v>
      </c>
      <c r="G1940">
        <v>1E-4</v>
      </c>
      <c r="H1940">
        <v>-3974</v>
      </c>
      <c r="I1940">
        <v>-3974</v>
      </c>
      <c r="J1940" t="s">
        <v>3</v>
      </c>
      <c r="N1940" t="s">
        <v>293</v>
      </c>
      <c r="O1940" t="s">
        <v>46</v>
      </c>
      <c r="P1940" t="s">
        <v>388</v>
      </c>
      <c r="Q1940" t="s">
        <v>406</v>
      </c>
      <c r="S1940">
        <v>69.150000000000006</v>
      </c>
      <c r="T1940">
        <v>0.44</v>
      </c>
      <c r="U1940">
        <v>15.54</v>
      </c>
      <c r="Z1940">
        <v>1.67</v>
      </c>
      <c r="AB1940">
        <v>0.03</v>
      </c>
      <c r="AC1940">
        <v>1.8</v>
      </c>
      <c r="AD1940">
        <v>4.41</v>
      </c>
      <c r="AE1940">
        <v>4.62</v>
      </c>
      <c r="AF1940">
        <v>2.2200000000000002</v>
      </c>
      <c r="AG1940">
        <v>0.13</v>
      </c>
      <c r="AI1940">
        <v>2.67</v>
      </c>
      <c r="AL1940" s="11">
        <f t="shared" si="120"/>
        <v>0</v>
      </c>
      <c r="AM1940" s="12">
        <f t="shared" si="121"/>
        <v>1</v>
      </c>
      <c r="AN1940" s="12">
        <f t="shared" si="122"/>
        <v>0</v>
      </c>
      <c r="AO1940" s="13">
        <f t="shared" si="123"/>
        <v>0</v>
      </c>
    </row>
    <row r="1941" spans="1:41" x14ac:dyDescent="0.25">
      <c r="A1941" t="s">
        <v>2145</v>
      </c>
      <c r="C1941" t="s">
        <v>2121</v>
      </c>
      <c r="D1941" t="s">
        <v>1587</v>
      </c>
      <c r="E1941">
        <v>53.48</v>
      </c>
      <c r="F1941">
        <v>171.95400000000001</v>
      </c>
      <c r="G1941">
        <v>1E-4</v>
      </c>
      <c r="H1941">
        <v>-3974</v>
      </c>
      <c r="I1941">
        <v>-3974</v>
      </c>
      <c r="J1941" t="s">
        <v>3</v>
      </c>
      <c r="N1941" t="s">
        <v>293</v>
      </c>
      <c r="O1941" t="s">
        <v>46</v>
      </c>
      <c r="P1941" t="s">
        <v>388</v>
      </c>
      <c r="Q1941" t="s">
        <v>406</v>
      </c>
      <c r="S1941">
        <v>69.069999999999993</v>
      </c>
      <c r="T1941">
        <v>0.44</v>
      </c>
      <c r="U1941">
        <v>15.55</v>
      </c>
      <c r="Z1941">
        <v>1.69</v>
      </c>
      <c r="AB1941">
        <v>0.02</v>
      </c>
      <c r="AC1941">
        <v>1.83</v>
      </c>
      <c r="AD1941">
        <v>4.41</v>
      </c>
      <c r="AE1941">
        <v>4.7</v>
      </c>
      <c r="AF1941">
        <v>2.15</v>
      </c>
      <c r="AG1941">
        <v>0.12</v>
      </c>
      <c r="AI1941">
        <v>2.65</v>
      </c>
      <c r="AL1941" s="11">
        <f t="shared" si="120"/>
        <v>0</v>
      </c>
      <c r="AM1941" s="12">
        <f t="shared" si="121"/>
        <v>1</v>
      </c>
      <c r="AN1941" s="12">
        <f t="shared" si="122"/>
        <v>0</v>
      </c>
      <c r="AO1941" s="13">
        <f t="shared" si="123"/>
        <v>0</v>
      </c>
    </row>
    <row r="1942" spans="1:41" x14ac:dyDescent="0.25">
      <c r="A1942" t="s">
        <v>2146</v>
      </c>
      <c r="C1942" t="s">
        <v>2121</v>
      </c>
      <c r="D1942" t="s">
        <v>1587</v>
      </c>
      <c r="E1942">
        <v>53.48</v>
      </c>
      <c r="F1942">
        <v>171.95400000000001</v>
      </c>
      <c r="G1942">
        <v>1E-4</v>
      </c>
      <c r="H1942">
        <v>-3974</v>
      </c>
      <c r="I1942">
        <v>-3974</v>
      </c>
      <c r="J1942" t="s">
        <v>3</v>
      </c>
      <c r="N1942" t="s">
        <v>293</v>
      </c>
      <c r="O1942" t="s">
        <v>46</v>
      </c>
      <c r="P1942" t="s">
        <v>388</v>
      </c>
      <c r="Q1942" t="s">
        <v>406</v>
      </c>
      <c r="S1942">
        <v>69.19</v>
      </c>
      <c r="T1942">
        <v>0.44</v>
      </c>
      <c r="U1942">
        <v>15.53</v>
      </c>
      <c r="Z1942">
        <v>1.67</v>
      </c>
      <c r="AB1942">
        <v>0.03</v>
      </c>
      <c r="AC1942">
        <v>1.79</v>
      </c>
      <c r="AD1942">
        <v>4.42</v>
      </c>
      <c r="AE1942">
        <v>4.6399999999999997</v>
      </c>
      <c r="AF1942">
        <v>2.17</v>
      </c>
      <c r="AG1942">
        <v>0.12</v>
      </c>
      <c r="AI1942">
        <v>2.59</v>
      </c>
      <c r="AL1942" s="11">
        <f t="shared" si="120"/>
        <v>0</v>
      </c>
      <c r="AM1942" s="12">
        <f t="shared" si="121"/>
        <v>1</v>
      </c>
      <c r="AN1942" s="12">
        <f t="shared" si="122"/>
        <v>0</v>
      </c>
      <c r="AO1942" s="13">
        <f t="shared" si="123"/>
        <v>0</v>
      </c>
    </row>
    <row r="1943" spans="1:41" x14ac:dyDescent="0.25">
      <c r="A1943" t="s">
        <v>2147</v>
      </c>
      <c r="C1943" t="s">
        <v>2121</v>
      </c>
      <c r="D1943" t="s">
        <v>1587</v>
      </c>
      <c r="E1943">
        <v>53.48</v>
      </c>
      <c r="F1943">
        <v>171.95400000000001</v>
      </c>
      <c r="G1943">
        <v>1E-4</v>
      </c>
      <c r="H1943">
        <v>-3974</v>
      </c>
      <c r="I1943">
        <v>-3974</v>
      </c>
      <c r="J1943" t="s">
        <v>3</v>
      </c>
      <c r="N1943" t="s">
        <v>421</v>
      </c>
      <c r="O1943" t="s">
        <v>46</v>
      </c>
      <c r="P1943" t="s">
        <v>388</v>
      </c>
      <c r="Q1943" t="s">
        <v>406</v>
      </c>
      <c r="S1943">
        <v>69.040000000000006</v>
      </c>
      <c r="T1943">
        <v>0.44</v>
      </c>
      <c r="U1943">
        <v>15.49</v>
      </c>
      <c r="Z1943">
        <v>1.72</v>
      </c>
      <c r="AB1943">
        <v>0.03</v>
      </c>
      <c r="AC1943">
        <v>1.82</v>
      </c>
      <c r="AD1943">
        <v>4.42</v>
      </c>
      <c r="AE1943">
        <v>4.58</v>
      </c>
      <c r="AF1943">
        <v>2.35</v>
      </c>
      <c r="AG1943">
        <v>0.12</v>
      </c>
      <c r="AL1943" s="11">
        <f t="shared" si="120"/>
        <v>0</v>
      </c>
      <c r="AM1943" s="12">
        <f t="shared" si="121"/>
        <v>1</v>
      </c>
      <c r="AN1943" s="12">
        <f t="shared" si="122"/>
        <v>0</v>
      </c>
      <c r="AO1943" s="13">
        <f t="shared" si="123"/>
        <v>0</v>
      </c>
    </row>
    <row r="1944" spans="1:41" x14ac:dyDescent="0.25">
      <c r="A1944" t="s">
        <v>2148</v>
      </c>
      <c r="C1944" t="s">
        <v>2121</v>
      </c>
      <c r="D1944" t="s">
        <v>1587</v>
      </c>
      <c r="E1944">
        <v>53.48</v>
      </c>
      <c r="F1944">
        <v>171.95400000000001</v>
      </c>
      <c r="G1944">
        <v>1E-4</v>
      </c>
      <c r="H1944">
        <v>-3974</v>
      </c>
      <c r="I1944">
        <v>-3974</v>
      </c>
      <c r="J1944" t="s">
        <v>3</v>
      </c>
      <c r="N1944" t="s">
        <v>293</v>
      </c>
      <c r="O1944" t="s">
        <v>46</v>
      </c>
      <c r="P1944" t="s">
        <v>388</v>
      </c>
      <c r="Q1944" t="s">
        <v>406</v>
      </c>
      <c r="S1944">
        <v>69.11</v>
      </c>
      <c r="T1944">
        <v>0.44</v>
      </c>
      <c r="U1944">
        <v>15.61</v>
      </c>
      <c r="Z1944">
        <v>1.64</v>
      </c>
      <c r="AB1944">
        <v>0.03</v>
      </c>
      <c r="AC1944">
        <v>1.8</v>
      </c>
      <c r="AD1944">
        <v>4.43</v>
      </c>
      <c r="AE1944">
        <v>4.6900000000000004</v>
      </c>
      <c r="AF1944">
        <v>2.14</v>
      </c>
      <c r="AG1944">
        <v>0.12</v>
      </c>
      <c r="AI1944">
        <v>2.41</v>
      </c>
      <c r="AL1944" s="11">
        <f t="shared" si="120"/>
        <v>0</v>
      </c>
      <c r="AM1944" s="12">
        <f t="shared" si="121"/>
        <v>1</v>
      </c>
      <c r="AN1944" s="12">
        <f t="shared" si="122"/>
        <v>0</v>
      </c>
      <c r="AO1944" s="13">
        <f t="shared" si="123"/>
        <v>0</v>
      </c>
    </row>
    <row r="1945" spans="1:41" x14ac:dyDescent="0.25">
      <c r="A1945" t="s">
        <v>2149</v>
      </c>
      <c r="C1945" t="s">
        <v>2121</v>
      </c>
      <c r="D1945" t="s">
        <v>1587</v>
      </c>
      <c r="E1945">
        <v>53.48</v>
      </c>
      <c r="F1945">
        <v>171.95400000000001</v>
      </c>
      <c r="G1945">
        <v>1E-4</v>
      </c>
      <c r="H1945">
        <v>-3974</v>
      </c>
      <c r="I1945">
        <v>-3974</v>
      </c>
      <c r="J1945" t="s">
        <v>3</v>
      </c>
      <c r="N1945" t="s">
        <v>421</v>
      </c>
      <c r="O1945" t="s">
        <v>46</v>
      </c>
      <c r="P1945" t="s">
        <v>388</v>
      </c>
      <c r="Q1945" t="s">
        <v>406</v>
      </c>
      <c r="S1945">
        <v>69.02</v>
      </c>
      <c r="T1945">
        <v>0.44</v>
      </c>
      <c r="U1945">
        <v>15.58</v>
      </c>
      <c r="Z1945">
        <v>1.7</v>
      </c>
      <c r="AB1945">
        <v>0.05</v>
      </c>
      <c r="AC1945">
        <v>1.82</v>
      </c>
      <c r="AD1945">
        <v>4.4400000000000004</v>
      </c>
      <c r="AE1945">
        <v>4.75</v>
      </c>
      <c r="AF1945">
        <v>2.08</v>
      </c>
      <c r="AG1945">
        <v>0.13</v>
      </c>
      <c r="AL1945" s="11">
        <f t="shared" si="120"/>
        <v>0</v>
      </c>
      <c r="AM1945" s="12">
        <f t="shared" si="121"/>
        <v>1</v>
      </c>
      <c r="AN1945" s="12">
        <f t="shared" si="122"/>
        <v>0</v>
      </c>
      <c r="AO1945" s="13">
        <f t="shared" si="123"/>
        <v>0</v>
      </c>
    </row>
    <row r="1946" spans="1:41" x14ac:dyDescent="0.25">
      <c r="A1946" t="s">
        <v>2150</v>
      </c>
      <c r="C1946" t="s">
        <v>2121</v>
      </c>
      <c r="D1946" t="s">
        <v>1587</v>
      </c>
      <c r="E1946">
        <v>53.48</v>
      </c>
      <c r="F1946">
        <v>171.95400000000001</v>
      </c>
      <c r="G1946">
        <v>1E-4</v>
      </c>
      <c r="H1946">
        <v>-3974</v>
      </c>
      <c r="I1946">
        <v>-3974</v>
      </c>
      <c r="J1946" t="s">
        <v>3</v>
      </c>
      <c r="N1946" t="s">
        <v>421</v>
      </c>
      <c r="O1946" t="s">
        <v>46</v>
      </c>
      <c r="P1946" t="s">
        <v>388</v>
      </c>
      <c r="Q1946" t="s">
        <v>406</v>
      </c>
      <c r="S1946">
        <v>69.03</v>
      </c>
      <c r="T1946">
        <v>0.44</v>
      </c>
      <c r="U1946">
        <v>15.57</v>
      </c>
      <c r="Z1946">
        <v>1.7</v>
      </c>
      <c r="AB1946">
        <v>0.04</v>
      </c>
      <c r="AC1946">
        <v>1.82</v>
      </c>
      <c r="AD1946">
        <v>4.4400000000000004</v>
      </c>
      <c r="AE1946">
        <v>4.71</v>
      </c>
      <c r="AF1946">
        <v>2.13</v>
      </c>
      <c r="AG1946">
        <v>0.13</v>
      </c>
      <c r="AL1946" s="11">
        <f t="shared" si="120"/>
        <v>0</v>
      </c>
      <c r="AM1946" s="12">
        <f t="shared" si="121"/>
        <v>1</v>
      </c>
      <c r="AN1946" s="12">
        <f t="shared" si="122"/>
        <v>0</v>
      </c>
      <c r="AO1946" s="13">
        <f t="shared" si="123"/>
        <v>0</v>
      </c>
    </row>
    <row r="1947" spans="1:41" x14ac:dyDescent="0.25">
      <c r="A1947" t="s">
        <v>2151</v>
      </c>
      <c r="C1947" t="s">
        <v>2121</v>
      </c>
      <c r="D1947" t="s">
        <v>1587</v>
      </c>
      <c r="E1947">
        <v>53.48</v>
      </c>
      <c r="F1947">
        <v>171.95400000000001</v>
      </c>
      <c r="G1947">
        <v>1E-4</v>
      </c>
      <c r="H1947">
        <v>-3974</v>
      </c>
      <c r="I1947">
        <v>-3974</v>
      </c>
      <c r="J1947" t="s">
        <v>3</v>
      </c>
      <c r="N1947" t="s">
        <v>421</v>
      </c>
      <c r="O1947" t="s">
        <v>46</v>
      </c>
      <c r="P1947" t="s">
        <v>388</v>
      </c>
      <c r="Q1947" t="s">
        <v>406</v>
      </c>
      <c r="S1947">
        <v>69.16</v>
      </c>
      <c r="T1947">
        <v>0.44</v>
      </c>
      <c r="U1947">
        <v>15.55</v>
      </c>
      <c r="Z1947">
        <v>1.74</v>
      </c>
      <c r="AB1947">
        <v>0.03</v>
      </c>
      <c r="AC1947">
        <v>1.85</v>
      </c>
      <c r="AD1947">
        <v>4.38</v>
      </c>
      <c r="AE1947">
        <v>4.8600000000000003</v>
      </c>
      <c r="AF1947">
        <v>1.87</v>
      </c>
      <c r="AG1947">
        <v>0.12</v>
      </c>
      <c r="AL1947" s="11">
        <f t="shared" si="120"/>
        <v>0</v>
      </c>
      <c r="AM1947" s="12">
        <f t="shared" si="121"/>
        <v>1</v>
      </c>
      <c r="AN1947" s="12">
        <f t="shared" si="122"/>
        <v>0</v>
      </c>
      <c r="AO1947" s="13">
        <f t="shared" si="123"/>
        <v>0</v>
      </c>
    </row>
    <row r="1948" spans="1:41" x14ac:dyDescent="0.25">
      <c r="A1948" t="s">
        <v>2152</v>
      </c>
      <c r="C1948" t="s">
        <v>2121</v>
      </c>
      <c r="D1948" t="s">
        <v>1587</v>
      </c>
      <c r="E1948">
        <v>53.48</v>
      </c>
      <c r="F1948">
        <v>171.95400000000001</v>
      </c>
      <c r="G1948">
        <v>1E-4</v>
      </c>
      <c r="H1948">
        <v>-3974</v>
      </c>
      <c r="I1948">
        <v>-3974</v>
      </c>
      <c r="J1948" t="s">
        <v>3</v>
      </c>
      <c r="N1948" t="s">
        <v>421</v>
      </c>
      <c r="O1948" t="s">
        <v>46</v>
      </c>
      <c r="P1948" t="s">
        <v>388</v>
      </c>
      <c r="Q1948" t="s">
        <v>406</v>
      </c>
      <c r="S1948">
        <v>69.08</v>
      </c>
      <c r="T1948">
        <v>0.44</v>
      </c>
      <c r="U1948">
        <v>15.56</v>
      </c>
      <c r="Z1948">
        <v>1.71</v>
      </c>
      <c r="AB1948">
        <v>0.03</v>
      </c>
      <c r="AC1948">
        <v>1.81</v>
      </c>
      <c r="AD1948">
        <v>4.4400000000000004</v>
      </c>
      <c r="AE1948">
        <v>4.62</v>
      </c>
      <c r="AF1948">
        <v>2.1800000000000002</v>
      </c>
      <c r="AG1948">
        <v>0.13</v>
      </c>
      <c r="AL1948" s="11">
        <f t="shared" si="120"/>
        <v>0</v>
      </c>
      <c r="AM1948" s="12">
        <f t="shared" si="121"/>
        <v>1</v>
      </c>
      <c r="AN1948" s="12">
        <f t="shared" si="122"/>
        <v>0</v>
      </c>
      <c r="AO1948" s="13">
        <f t="shared" si="123"/>
        <v>0</v>
      </c>
    </row>
    <row r="1949" spans="1:41" x14ac:dyDescent="0.25">
      <c r="A1949" t="s">
        <v>2153</v>
      </c>
      <c r="C1949" t="s">
        <v>2121</v>
      </c>
      <c r="D1949" t="s">
        <v>1587</v>
      </c>
      <c r="E1949">
        <v>53.48</v>
      </c>
      <c r="F1949">
        <v>171.95400000000001</v>
      </c>
      <c r="G1949">
        <v>1E-4</v>
      </c>
      <c r="H1949">
        <v>-3974</v>
      </c>
      <c r="I1949">
        <v>-3974</v>
      </c>
      <c r="J1949" t="s">
        <v>3</v>
      </c>
      <c r="N1949" t="s">
        <v>421</v>
      </c>
      <c r="O1949" t="s">
        <v>46</v>
      </c>
      <c r="P1949" t="s">
        <v>388</v>
      </c>
      <c r="Q1949" t="s">
        <v>406</v>
      </c>
      <c r="S1949">
        <v>69.14</v>
      </c>
      <c r="T1949">
        <v>0.44</v>
      </c>
      <c r="U1949">
        <v>15.59</v>
      </c>
      <c r="Z1949">
        <v>1.71</v>
      </c>
      <c r="AB1949">
        <v>0.1</v>
      </c>
      <c r="AC1949">
        <v>1.82</v>
      </c>
      <c r="AD1949">
        <v>4.37</v>
      </c>
      <c r="AE1949">
        <v>4.8499999999999996</v>
      </c>
      <c r="AF1949">
        <v>1.86</v>
      </c>
      <c r="AG1949">
        <v>0.11</v>
      </c>
      <c r="AL1949" s="11">
        <f t="shared" si="120"/>
        <v>0</v>
      </c>
      <c r="AM1949" s="12">
        <f t="shared" si="121"/>
        <v>1</v>
      </c>
      <c r="AN1949" s="12">
        <f t="shared" si="122"/>
        <v>0</v>
      </c>
      <c r="AO1949" s="13">
        <f t="shared" si="123"/>
        <v>0</v>
      </c>
    </row>
    <row r="1950" spans="1:41" x14ac:dyDescent="0.25">
      <c r="A1950" t="s">
        <v>2154</v>
      </c>
      <c r="C1950" t="s">
        <v>2155</v>
      </c>
      <c r="D1950" t="s">
        <v>2156</v>
      </c>
      <c r="E1950">
        <v>-20.833300000000001</v>
      </c>
      <c r="F1950">
        <v>-175.55</v>
      </c>
      <c r="G1950">
        <v>1E-4</v>
      </c>
      <c r="J1950" t="s">
        <v>3</v>
      </c>
      <c r="N1950" t="s">
        <v>421</v>
      </c>
      <c r="O1950" t="s">
        <v>46</v>
      </c>
      <c r="P1950" t="s">
        <v>294</v>
      </c>
      <c r="Q1950" t="s">
        <v>295</v>
      </c>
      <c r="AC1950">
        <v>14</v>
      </c>
      <c r="AL1950" s="11">
        <f t="shared" si="120"/>
        <v>1</v>
      </c>
      <c r="AM1950" s="12">
        <f t="shared" si="121"/>
        <v>0</v>
      </c>
      <c r="AN1950" s="12">
        <f t="shared" si="122"/>
        <v>0</v>
      </c>
      <c r="AO1950" s="13">
        <f t="shared" si="123"/>
        <v>0</v>
      </c>
    </row>
    <row r="1951" spans="1:41" x14ac:dyDescent="0.25">
      <c r="A1951" t="s">
        <v>2157</v>
      </c>
      <c r="C1951" t="s">
        <v>2155</v>
      </c>
      <c r="D1951" t="s">
        <v>2158</v>
      </c>
      <c r="E1951">
        <v>-20.96</v>
      </c>
      <c r="F1951">
        <v>-175.56700000000001</v>
      </c>
      <c r="G1951">
        <v>1E-4</v>
      </c>
      <c r="H1951">
        <v>-947</v>
      </c>
      <c r="I1951">
        <v>-947</v>
      </c>
      <c r="J1951" t="s">
        <v>3</v>
      </c>
      <c r="N1951" t="s">
        <v>2159</v>
      </c>
      <c r="O1951" t="s">
        <v>847</v>
      </c>
      <c r="P1951" t="s">
        <v>294</v>
      </c>
      <c r="Q1951" t="s">
        <v>295</v>
      </c>
      <c r="S1951">
        <v>55.34</v>
      </c>
      <c r="T1951">
        <v>0.46</v>
      </c>
      <c r="U1951">
        <v>16.14</v>
      </c>
      <c r="W1951">
        <v>2.17</v>
      </c>
      <c r="Y1951">
        <v>7.8</v>
      </c>
      <c r="AB1951">
        <v>0.16</v>
      </c>
      <c r="AC1951">
        <v>4.7</v>
      </c>
      <c r="AD1951">
        <v>11.31</v>
      </c>
      <c r="AE1951">
        <v>1.23</v>
      </c>
      <c r="AF1951">
        <v>0.35</v>
      </c>
      <c r="AG1951">
        <v>0.05</v>
      </c>
      <c r="AJ1951">
        <v>0.51</v>
      </c>
      <c r="AL1951" s="11">
        <f t="shared" si="120"/>
        <v>1</v>
      </c>
      <c r="AM1951" s="12">
        <f t="shared" si="121"/>
        <v>0</v>
      </c>
      <c r="AN1951" s="12">
        <f t="shared" si="122"/>
        <v>0</v>
      </c>
      <c r="AO1951" s="13">
        <f t="shared" si="123"/>
        <v>0</v>
      </c>
    </row>
    <row r="1952" spans="1:41" x14ac:dyDescent="0.25">
      <c r="A1952" t="s">
        <v>2157</v>
      </c>
      <c r="C1952" t="s">
        <v>2155</v>
      </c>
      <c r="D1952" t="s">
        <v>2156</v>
      </c>
      <c r="E1952">
        <v>-20.96</v>
      </c>
      <c r="F1952">
        <v>-175.56700000000001</v>
      </c>
      <c r="G1952">
        <v>1E-4</v>
      </c>
      <c r="H1952">
        <v>-947</v>
      </c>
      <c r="I1952">
        <v>-947</v>
      </c>
      <c r="J1952" t="s">
        <v>3</v>
      </c>
      <c r="N1952" t="s">
        <v>421</v>
      </c>
      <c r="O1952" t="s">
        <v>46</v>
      </c>
      <c r="P1952" t="s">
        <v>294</v>
      </c>
      <c r="Q1952" t="s">
        <v>295</v>
      </c>
      <c r="AC1952">
        <v>8.0500000000000007</v>
      </c>
      <c r="AL1952" s="11">
        <f t="shared" si="120"/>
        <v>1</v>
      </c>
      <c r="AM1952" s="12">
        <f t="shared" si="121"/>
        <v>0</v>
      </c>
      <c r="AN1952" s="12">
        <f t="shared" si="122"/>
        <v>0</v>
      </c>
      <c r="AO1952" s="13">
        <f t="shared" si="123"/>
        <v>0</v>
      </c>
    </row>
    <row r="1953" spans="1:41" x14ac:dyDescent="0.25">
      <c r="A1953" t="s">
        <v>2160</v>
      </c>
      <c r="C1953" t="s">
        <v>2155</v>
      </c>
      <c r="D1953" t="s">
        <v>2158</v>
      </c>
      <c r="E1953">
        <v>-20.783300000000001</v>
      </c>
      <c r="F1953">
        <v>-175.55</v>
      </c>
      <c r="G1953">
        <v>1E-4</v>
      </c>
      <c r="H1953">
        <v>-700</v>
      </c>
      <c r="I1953">
        <v>-700</v>
      </c>
      <c r="J1953" t="s">
        <v>3</v>
      </c>
      <c r="N1953" t="s">
        <v>2161</v>
      </c>
      <c r="O1953" t="s">
        <v>46</v>
      </c>
      <c r="P1953" t="s">
        <v>294</v>
      </c>
      <c r="Q1953" t="s">
        <v>295</v>
      </c>
      <c r="S1953">
        <v>53.67</v>
      </c>
      <c r="T1953">
        <v>0.39</v>
      </c>
      <c r="U1953">
        <v>14.78</v>
      </c>
      <c r="W1953">
        <v>2.06</v>
      </c>
      <c r="Y1953">
        <v>7.41</v>
      </c>
      <c r="AB1953">
        <v>0.17</v>
      </c>
      <c r="AC1953">
        <v>7.16</v>
      </c>
      <c r="AD1953">
        <v>10.6</v>
      </c>
      <c r="AE1953">
        <v>1.17</v>
      </c>
      <c r="AF1953">
        <v>0.25</v>
      </c>
      <c r="AG1953">
        <v>0.05</v>
      </c>
      <c r="AJ1953">
        <v>0.54</v>
      </c>
      <c r="AL1953" s="11">
        <f t="shared" si="120"/>
        <v>1</v>
      </c>
      <c r="AM1953" s="12">
        <f t="shared" si="121"/>
        <v>0</v>
      </c>
      <c r="AN1953" s="12">
        <f t="shared" si="122"/>
        <v>0</v>
      </c>
      <c r="AO1953" s="13">
        <f t="shared" si="123"/>
        <v>0</v>
      </c>
    </row>
    <row r="1954" spans="1:41" x14ac:dyDescent="0.25">
      <c r="A1954" t="s">
        <v>2162</v>
      </c>
      <c r="C1954" t="s">
        <v>2155</v>
      </c>
      <c r="D1954" t="s">
        <v>2158</v>
      </c>
      <c r="E1954">
        <v>-20.75</v>
      </c>
      <c r="F1954">
        <v>-175.56700000000001</v>
      </c>
      <c r="G1954">
        <v>1E-4</v>
      </c>
      <c r="H1954">
        <v>-1662</v>
      </c>
      <c r="I1954">
        <v>-1662</v>
      </c>
      <c r="J1954" t="s">
        <v>3</v>
      </c>
      <c r="N1954" t="s">
        <v>2163</v>
      </c>
      <c r="O1954" t="s">
        <v>847</v>
      </c>
      <c r="P1954" t="s">
        <v>341</v>
      </c>
      <c r="Q1954" t="s">
        <v>1831</v>
      </c>
      <c r="S1954">
        <v>55.19</v>
      </c>
      <c r="T1954">
        <v>0.45</v>
      </c>
      <c r="U1954">
        <v>14.84</v>
      </c>
      <c r="W1954">
        <v>1.99</v>
      </c>
      <c r="Y1954">
        <v>7.18</v>
      </c>
      <c r="Z1954">
        <v>10.4</v>
      </c>
      <c r="AB1954">
        <v>0.17</v>
      </c>
      <c r="AC1954">
        <v>6.44</v>
      </c>
      <c r="AD1954">
        <v>11.18</v>
      </c>
      <c r="AE1954">
        <v>1.17</v>
      </c>
      <c r="AF1954">
        <v>0.3</v>
      </c>
      <c r="AG1954">
        <v>7.0000000000000007E-2</v>
      </c>
      <c r="AJ1954">
        <v>1.23</v>
      </c>
      <c r="AL1954" s="11">
        <f t="shared" si="120"/>
        <v>0</v>
      </c>
      <c r="AM1954" s="12">
        <f t="shared" si="121"/>
        <v>0</v>
      </c>
      <c r="AN1954" s="12">
        <f t="shared" si="122"/>
        <v>0</v>
      </c>
      <c r="AO1954" s="13">
        <f t="shared" si="123"/>
        <v>0</v>
      </c>
    </row>
    <row r="1955" spans="1:41" x14ac:dyDescent="0.25">
      <c r="A1955" t="s">
        <v>2162</v>
      </c>
      <c r="C1955" t="s">
        <v>2155</v>
      </c>
      <c r="D1955" t="s">
        <v>2164</v>
      </c>
      <c r="E1955">
        <v>-20.75</v>
      </c>
      <c r="F1955">
        <v>-175.56700000000001</v>
      </c>
      <c r="G1955">
        <v>1E-4</v>
      </c>
      <c r="H1955">
        <v>-1662</v>
      </c>
      <c r="I1955">
        <v>-1662</v>
      </c>
      <c r="J1955" t="s">
        <v>3</v>
      </c>
      <c r="N1955" t="s">
        <v>2165</v>
      </c>
      <c r="O1955" t="s">
        <v>46</v>
      </c>
      <c r="P1955" t="s">
        <v>294</v>
      </c>
      <c r="Q1955" t="s">
        <v>295</v>
      </c>
      <c r="S1955">
        <v>53.83</v>
      </c>
      <c r="T1955">
        <v>0.36</v>
      </c>
      <c r="U1955">
        <v>12.73</v>
      </c>
      <c r="W1955">
        <v>2.04</v>
      </c>
      <c r="Y1955">
        <v>7.33</v>
      </c>
      <c r="AB1955">
        <v>0.18</v>
      </c>
      <c r="AC1955">
        <v>10.1</v>
      </c>
      <c r="AD1955">
        <v>10.87</v>
      </c>
      <c r="AE1955">
        <v>1.0900000000000001</v>
      </c>
      <c r="AF1955">
        <v>0.25</v>
      </c>
      <c r="AG1955">
        <v>0.05</v>
      </c>
      <c r="AJ1955" t="s">
        <v>2166</v>
      </c>
      <c r="AL1955" s="11">
        <f t="shared" si="120"/>
        <v>1</v>
      </c>
      <c r="AM1955" s="12">
        <f t="shared" si="121"/>
        <v>0</v>
      </c>
      <c r="AN1955" s="12">
        <f t="shared" si="122"/>
        <v>0</v>
      </c>
      <c r="AO1955" s="13">
        <f t="shared" si="123"/>
        <v>0</v>
      </c>
    </row>
    <row r="1956" spans="1:41" x14ac:dyDescent="0.25">
      <c r="A1956" t="s">
        <v>2167</v>
      </c>
      <c r="C1956" t="s">
        <v>2155</v>
      </c>
      <c r="D1956" t="s">
        <v>2158</v>
      </c>
      <c r="E1956">
        <v>-20.85</v>
      </c>
      <c r="F1956">
        <v>-175.55</v>
      </c>
      <c r="G1956">
        <v>1E-4</v>
      </c>
      <c r="H1956">
        <v>-108</v>
      </c>
      <c r="I1956">
        <v>-108</v>
      </c>
      <c r="J1956" t="s">
        <v>3</v>
      </c>
      <c r="N1956" t="s">
        <v>2161</v>
      </c>
      <c r="O1956" t="s">
        <v>46</v>
      </c>
      <c r="P1956" t="s">
        <v>294</v>
      </c>
      <c r="Q1956" t="s">
        <v>295</v>
      </c>
      <c r="S1956">
        <v>54.5</v>
      </c>
      <c r="T1956">
        <v>0.44</v>
      </c>
      <c r="U1956">
        <v>15.83</v>
      </c>
      <c r="W1956">
        <v>2.0499999999999998</v>
      </c>
      <c r="Y1956">
        <v>7.38</v>
      </c>
      <c r="AB1956">
        <v>0.17</v>
      </c>
      <c r="AC1956">
        <v>5.42</v>
      </c>
      <c r="AD1956">
        <v>10.45</v>
      </c>
      <c r="AE1956">
        <v>1.44</v>
      </c>
      <c r="AF1956">
        <v>0.4</v>
      </c>
      <c r="AG1956">
        <v>0.1</v>
      </c>
      <c r="AJ1956">
        <v>0.2</v>
      </c>
      <c r="AL1956" s="11">
        <f t="shared" si="120"/>
        <v>1</v>
      </c>
      <c r="AM1956" s="12">
        <f t="shared" si="121"/>
        <v>0</v>
      </c>
      <c r="AN1956" s="12">
        <f t="shared" si="122"/>
        <v>0</v>
      </c>
      <c r="AO1956" s="13">
        <f t="shared" si="123"/>
        <v>0</v>
      </c>
    </row>
    <row r="1957" spans="1:41" x14ac:dyDescent="0.25">
      <c r="A1957" t="s">
        <v>2168</v>
      </c>
      <c r="C1957" t="s">
        <v>2155</v>
      </c>
      <c r="D1957" t="s">
        <v>2156</v>
      </c>
      <c r="E1957">
        <v>-20.6</v>
      </c>
      <c r="F1957">
        <v>-175.517</v>
      </c>
      <c r="G1957">
        <v>1E-4</v>
      </c>
      <c r="J1957" t="s">
        <v>3</v>
      </c>
      <c r="N1957" t="s">
        <v>421</v>
      </c>
      <c r="O1957" t="s">
        <v>46</v>
      </c>
      <c r="P1957" t="s">
        <v>294</v>
      </c>
      <c r="Q1957" t="s">
        <v>295</v>
      </c>
      <c r="AC1957">
        <v>5.86</v>
      </c>
      <c r="AL1957" s="11">
        <f t="shared" si="120"/>
        <v>1</v>
      </c>
      <c r="AM1957" s="12">
        <f t="shared" si="121"/>
        <v>0</v>
      </c>
      <c r="AN1957" s="12">
        <f t="shared" si="122"/>
        <v>0</v>
      </c>
      <c r="AO1957" s="13">
        <f t="shared" si="123"/>
        <v>0</v>
      </c>
    </row>
    <row r="1958" spans="1:41" x14ac:dyDescent="0.25">
      <c r="A1958" t="s">
        <v>2169</v>
      </c>
      <c r="C1958" t="s">
        <v>2170</v>
      </c>
      <c r="D1958" t="s">
        <v>2171</v>
      </c>
      <c r="E1958">
        <v>-29.4681</v>
      </c>
      <c r="F1958">
        <v>-178.08500000000001</v>
      </c>
      <c r="G1958">
        <v>1E-3</v>
      </c>
      <c r="J1958" t="s">
        <v>3</v>
      </c>
      <c r="N1958" t="s">
        <v>293</v>
      </c>
      <c r="O1958" t="s">
        <v>46</v>
      </c>
      <c r="P1958" t="s">
        <v>294</v>
      </c>
      <c r="Q1958" t="s">
        <v>295</v>
      </c>
      <c r="S1958">
        <v>58.63</v>
      </c>
      <c r="T1958">
        <v>0.57999999999999996</v>
      </c>
      <c r="U1958">
        <v>16.41</v>
      </c>
      <c r="W1958">
        <v>8.33</v>
      </c>
      <c r="AB1958">
        <v>0.18</v>
      </c>
      <c r="AC1958">
        <v>4.33</v>
      </c>
      <c r="AD1958">
        <v>8.98</v>
      </c>
      <c r="AE1958">
        <v>2.2599999999999998</v>
      </c>
      <c r="AF1958">
        <v>0.22</v>
      </c>
      <c r="AG1958">
        <v>0.08</v>
      </c>
      <c r="AI1958" t="s">
        <v>981</v>
      </c>
      <c r="AL1958" s="11">
        <f t="shared" si="120"/>
        <v>1</v>
      </c>
      <c r="AM1958" s="12">
        <f t="shared" si="121"/>
        <v>0</v>
      </c>
      <c r="AN1958" s="12">
        <f t="shared" si="122"/>
        <v>0</v>
      </c>
      <c r="AO1958" s="13">
        <f t="shared" si="123"/>
        <v>0</v>
      </c>
    </row>
    <row r="1959" spans="1:41" x14ac:dyDescent="0.25">
      <c r="A1959" t="s">
        <v>2172</v>
      </c>
      <c r="C1959" t="s">
        <v>2170</v>
      </c>
      <c r="D1959" t="s">
        <v>2171</v>
      </c>
      <c r="E1959">
        <v>-35.0017</v>
      </c>
      <c r="F1959">
        <v>179.00200000000001</v>
      </c>
      <c r="G1959">
        <v>1E-3</v>
      </c>
      <c r="J1959" t="s">
        <v>3</v>
      </c>
      <c r="N1959" t="s">
        <v>293</v>
      </c>
      <c r="O1959" t="s">
        <v>46</v>
      </c>
      <c r="P1959" t="s">
        <v>294</v>
      </c>
      <c r="Q1959" t="s">
        <v>295</v>
      </c>
      <c r="S1959">
        <v>53.03</v>
      </c>
      <c r="T1959">
        <v>0.92</v>
      </c>
      <c r="U1959">
        <v>16.88</v>
      </c>
      <c r="W1959">
        <v>11.24</v>
      </c>
      <c r="AB1959">
        <v>0.2</v>
      </c>
      <c r="AC1959">
        <v>4.62</v>
      </c>
      <c r="AD1959">
        <v>9.68</v>
      </c>
      <c r="AE1959">
        <v>2.88</v>
      </c>
      <c r="AF1959">
        <v>0.43</v>
      </c>
      <c r="AG1959">
        <v>0.12</v>
      </c>
      <c r="AI1959" t="s">
        <v>2173</v>
      </c>
      <c r="AL1959" s="11">
        <f t="shared" si="120"/>
        <v>1</v>
      </c>
      <c r="AM1959" s="12">
        <f t="shared" si="121"/>
        <v>0</v>
      </c>
      <c r="AN1959" s="12">
        <f t="shared" si="122"/>
        <v>0</v>
      </c>
      <c r="AO1959" s="13">
        <f t="shared" si="123"/>
        <v>0</v>
      </c>
    </row>
    <row r="1960" spans="1:41" x14ac:dyDescent="0.25">
      <c r="A1960" t="s">
        <v>2174</v>
      </c>
      <c r="C1960" t="s">
        <v>2175</v>
      </c>
      <c r="D1960" t="s">
        <v>2176</v>
      </c>
      <c r="E1960">
        <v>-26.79</v>
      </c>
      <c r="F1960">
        <v>-177.11</v>
      </c>
      <c r="G1960">
        <v>0.01</v>
      </c>
      <c r="H1960">
        <v>-600</v>
      </c>
      <c r="I1960">
        <v>-757</v>
      </c>
      <c r="J1960" t="s">
        <v>3</v>
      </c>
      <c r="N1960" t="s">
        <v>293</v>
      </c>
      <c r="O1960" t="s">
        <v>46</v>
      </c>
      <c r="P1960" t="s">
        <v>294</v>
      </c>
      <c r="Q1960" t="s">
        <v>295</v>
      </c>
      <c r="S1960">
        <v>51.42</v>
      </c>
      <c r="T1960">
        <v>1.04</v>
      </c>
      <c r="U1960">
        <v>15.52</v>
      </c>
      <c r="W1960">
        <v>2.23</v>
      </c>
      <c r="Y1960">
        <v>11.15</v>
      </c>
      <c r="AB1960">
        <v>0.25</v>
      </c>
      <c r="AC1960">
        <v>5.21</v>
      </c>
      <c r="AD1960">
        <v>10.44</v>
      </c>
      <c r="AE1960">
        <v>2.29</v>
      </c>
      <c r="AF1960">
        <v>0.34</v>
      </c>
      <c r="AG1960">
        <v>0.1</v>
      </c>
      <c r="AI1960">
        <v>0.67</v>
      </c>
      <c r="AL1960" s="11">
        <f t="shared" si="120"/>
        <v>1</v>
      </c>
      <c r="AM1960" s="12">
        <f t="shared" si="121"/>
        <v>0</v>
      </c>
      <c r="AN1960" s="12">
        <f t="shared" si="122"/>
        <v>0</v>
      </c>
      <c r="AO1960" s="13">
        <f t="shared" si="123"/>
        <v>0</v>
      </c>
    </row>
    <row r="1961" spans="1:41" x14ac:dyDescent="0.25">
      <c r="A1961" t="s">
        <v>2177</v>
      </c>
      <c r="C1961" t="s">
        <v>2175</v>
      </c>
      <c r="D1961" t="s">
        <v>2176</v>
      </c>
      <c r="E1961">
        <v>-25.95</v>
      </c>
      <c r="F1961">
        <v>-177.18</v>
      </c>
      <c r="G1961">
        <v>0.01</v>
      </c>
      <c r="H1961">
        <v>-131</v>
      </c>
      <c r="I1961">
        <v>-131</v>
      </c>
      <c r="J1961" t="s">
        <v>3</v>
      </c>
      <c r="N1961" t="s">
        <v>293</v>
      </c>
      <c r="O1961" t="s">
        <v>46</v>
      </c>
      <c r="P1961" t="s">
        <v>294</v>
      </c>
      <c r="Q1961" t="s">
        <v>295</v>
      </c>
      <c r="S1961">
        <v>49.63</v>
      </c>
      <c r="T1961">
        <v>0.48</v>
      </c>
      <c r="U1961">
        <v>18.010000000000002</v>
      </c>
      <c r="W1961">
        <v>1.55</v>
      </c>
      <c r="Y1961">
        <v>7.76</v>
      </c>
      <c r="AB1961">
        <v>0.18</v>
      </c>
      <c r="AC1961">
        <v>6.85</v>
      </c>
      <c r="AD1961">
        <v>13.7</v>
      </c>
      <c r="AE1961">
        <v>1.62</v>
      </c>
      <c r="AF1961">
        <v>0.17</v>
      </c>
      <c r="AG1961">
        <v>0.05</v>
      </c>
      <c r="AI1961">
        <v>0.39</v>
      </c>
      <c r="AL1961" s="11">
        <f t="shared" si="120"/>
        <v>1</v>
      </c>
      <c r="AM1961" s="12">
        <f t="shared" si="121"/>
        <v>0</v>
      </c>
      <c r="AN1961" s="12">
        <f t="shared" si="122"/>
        <v>0</v>
      </c>
      <c r="AO1961" s="13">
        <f t="shared" si="123"/>
        <v>0</v>
      </c>
    </row>
    <row r="1962" spans="1:41" x14ac:dyDescent="0.25">
      <c r="A1962" t="s">
        <v>2178</v>
      </c>
      <c r="C1962" t="s">
        <v>2175</v>
      </c>
      <c r="D1962" t="s">
        <v>2176</v>
      </c>
      <c r="E1962">
        <v>-25.19</v>
      </c>
      <c r="F1962">
        <v>-177.06</v>
      </c>
      <c r="G1962">
        <v>0.01</v>
      </c>
      <c r="H1962">
        <v>-476</v>
      </c>
      <c r="I1962">
        <v>-476</v>
      </c>
      <c r="J1962" t="s">
        <v>3</v>
      </c>
      <c r="N1962" t="s">
        <v>293</v>
      </c>
      <c r="O1962" t="s">
        <v>46</v>
      </c>
      <c r="P1962" t="s">
        <v>341</v>
      </c>
      <c r="Q1962" t="s">
        <v>342</v>
      </c>
      <c r="S1962">
        <v>54.17</v>
      </c>
      <c r="T1962">
        <v>0.96</v>
      </c>
      <c r="U1962">
        <v>15.44</v>
      </c>
      <c r="W1962">
        <v>2.9</v>
      </c>
      <c r="Y1962">
        <v>9.66</v>
      </c>
      <c r="AB1962">
        <v>0.23</v>
      </c>
      <c r="AC1962">
        <v>4.24</v>
      </c>
      <c r="AD1962">
        <v>9.6199999999999992</v>
      </c>
      <c r="AE1962">
        <v>2.46</v>
      </c>
      <c r="AF1962">
        <v>0.23</v>
      </c>
      <c r="AG1962">
        <v>0.1</v>
      </c>
      <c r="AI1962">
        <v>0.61</v>
      </c>
      <c r="AL1962" s="11">
        <f t="shared" si="120"/>
        <v>1</v>
      </c>
      <c r="AM1962" s="12">
        <f t="shared" si="121"/>
        <v>0</v>
      </c>
      <c r="AN1962" s="12">
        <f t="shared" si="122"/>
        <v>0</v>
      </c>
      <c r="AO1962" s="13">
        <f t="shared" si="123"/>
        <v>0</v>
      </c>
    </row>
    <row r="1963" spans="1:41" x14ac:dyDescent="0.25">
      <c r="A1963" t="s">
        <v>2179</v>
      </c>
      <c r="C1963" t="s">
        <v>2175</v>
      </c>
      <c r="D1963" t="s">
        <v>2180</v>
      </c>
      <c r="E1963">
        <v>-25.81</v>
      </c>
      <c r="F1963">
        <v>-177.17</v>
      </c>
      <c r="G1963">
        <v>0.01</v>
      </c>
      <c r="H1963">
        <v>-1058</v>
      </c>
      <c r="I1963">
        <v>-1189</v>
      </c>
      <c r="J1963" t="s">
        <v>3</v>
      </c>
      <c r="N1963" t="s">
        <v>293</v>
      </c>
      <c r="O1963" t="s">
        <v>46</v>
      </c>
      <c r="P1963" t="s">
        <v>341</v>
      </c>
      <c r="Q1963" t="s">
        <v>386</v>
      </c>
      <c r="S1963">
        <v>62.9</v>
      </c>
      <c r="T1963">
        <v>0.98</v>
      </c>
      <c r="U1963">
        <v>13.45</v>
      </c>
      <c r="W1963">
        <v>2.74</v>
      </c>
      <c r="Y1963">
        <v>7.81</v>
      </c>
      <c r="AB1963">
        <v>0.22</v>
      </c>
      <c r="AC1963">
        <v>1.26</v>
      </c>
      <c r="AD1963">
        <v>5.39</v>
      </c>
      <c r="AE1963">
        <v>4.21</v>
      </c>
      <c r="AF1963">
        <v>0.87</v>
      </c>
      <c r="AG1963">
        <v>0.23</v>
      </c>
      <c r="AI1963">
        <v>1.66</v>
      </c>
      <c r="AL1963" s="11">
        <f t="shared" si="120"/>
        <v>0</v>
      </c>
      <c r="AM1963" s="12">
        <f t="shared" si="121"/>
        <v>1</v>
      </c>
      <c r="AN1963" s="12">
        <f t="shared" si="122"/>
        <v>0</v>
      </c>
      <c r="AO1963" s="13">
        <f t="shared" si="123"/>
        <v>0</v>
      </c>
    </row>
    <row r="1964" spans="1:41" x14ac:dyDescent="0.25">
      <c r="A1964" t="s">
        <v>2181</v>
      </c>
      <c r="C1964" t="s">
        <v>2175</v>
      </c>
      <c r="D1964" t="s">
        <v>2180</v>
      </c>
      <c r="E1964">
        <v>-25.81</v>
      </c>
      <c r="F1964">
        <v>-177.17</v>
      </c>
      <c r="G1964">
        <v>0.01</v>
      </c>
      <c r="H1964">
        <v>-1058</v>
      </c>
      <c r="I1964">
        <v>-1189</v>
      </c>
      <c r="J1964" t="s">
        <v>3</v>
      </c>
      <c r="N1964" t="s">
        <v>293</v>
      </c>
      <c r="O1964" t="s">
        <v>46</v>
      </c>
      <c r="P1964" t="s">
        <v>341</v>
      </c>
      <c r="Q1964" t="s">
        <v>342</v>
      </c>
      <c r="S1964">
        <v>58.29</v>
      </c>
      <c r="T1964">
        <v>1.1499999999999999</v>
      </c>
      <c r="U1964">
        <v>14.87</v>
      </c>
      <c r="W1964">
        <v>2.83</v>
      </c>
      <c r="Y1964">
        <v>8.07</v>
      </c>
      <c r="AB1964">
        <v>0.21</v>
      </c>
      <c r="AC1964">
        <v>2.96</v>
      </c>
      <c r="AD1964">
        <v>7.58</v>
      </c>
      <c r="AE1964">
        <v>3.35</v>
      </c>
      <c r="AF1964">
        <v>0.56999999999999995</v>
      </c>
      <c r="AG1964">
        <v>0.15</v>
      </c>
      <c r="AI1964">
        <v>1.53</v>
      </c>
      <c r="AL1964" s="11">
        <f t="shared" si="120"/>
        <v>1</v>
      </c>
      <c r="AM1964" s="12">
        <f t="shared" si="121"/>
        <v>0</v>
      </c>
      <c r="AN1964" s="12">
        <f t="shared" si="122"/>
        <v>0</v>
      </c>
      <c r="AO1964" s="13">
        <f t="shared" si="123"/>
        <v>0</v>
      </c>
    </row>
    <row r="1965" spans="1:41" x14ac:dyDescent="0.25">
      <c r="A1965" t="s">
        <v>2182</v>
      </c>
      <c r="C1965" t="s">
        <v>2175</v>
      </c>
      <c r="D1965" t="s">
        <v>2180</v>
      </c>
      <c r="E1965">
        <v>-25.81</v>
      </c>
      <c r="F1965">
        <v>-177.17</v>
      </c>
      <c r="G1965">
        <v>0.01</v>
      </c>
      <c r="H1965">
        <v>-1058</v>
      </c>
      <c r="I1965">
        <v>-1189</v>
      </c>
      <c r="J1965" t="s">
        <v>3</v>
      </c>
      <c r="N1965" t="s">
        <v>293</v>
      </c>
      <c r="O1965" t="s">
        <v>46</v>
      </c>
      <c r="P1965" t="s">
        <v>341</v>
      </c>
      <c r="Q1965" t="s">
        <v>342</v>
      </c>
      <c r="S1965">
        <v>56.97</v>
      </c>
      <c r="T1965">
        <v>1.1000000000000001</v>
      </c>
      <c r="U1965">
        <v>14.8</v>
      </c>
      <c r="W1965">
        <v>3.02</v>
      </c>
      <c r="Y1965">
        <v>8.61</v>
      </c>
      <c r="AB1965">
        <v>0.22</v>
      </c>
      <c r="AC1965">
        <v>3.31</v>
      </c>
      <c r="AD1965">
        <v>7.98</v>
      </c>
      <c r="AE1965">
        <v>3.31</v>
      </c>
      <c r="AF1965">
        <v>0.54</v>
      </c>
      <c r="AG1965">
        <v>0.15</v>
      </c>
      <c r="AI1965">
        <v>0.91</v>
      </c>
      <c r="AL1965" s="11">
        <f t="shared" si="120"/>
        <v>1</v>
      </c>
      <c r="AM1965" s="12">
        <f t="shared" si="121"/>
        <v>0</v>
      </c>
      <c r="AN1965" s="12">
        <f t="shared" si="122"/>
        <v>0</v>
      </c>
      <c r="AO1965" s="13">
        <f t="shared" si="123"/>
        <v>0</v>
      </c>
    </row>
    <row r="1966" spans="1:41" x14ac:dyDescent="0.25">
      <c r="A1966" t="s">
        <v>2183</v>
      </c>
      <c r="C1966" t="s">
        <v>2175</v>
      </c>
      <c r="D1966" t="s">
        <v>2180</v>
      </c>
      <c r="E1966">
        <v>-25.81</v>
      </c>
      <c r="F1966">
        <v>-177.17</v>
      </c>
      <c r="G1966">
        <v>0.01</v>
      </c>
      <c r="H1966">
        <v>-1058</v>
      </c>
      <c r="I1966">
        <v>-1189</v>
      </c>
      <c r="J1966" t="s">
        <v>3</v>
      </c>
      <c r="N1966" t="s">
        <v>293</v>
      </c>
      <c r="O1966" t="s">
        <v>46</v>
      </c>
      <c r="P1966" t="s">
        <v>341</v>
      </c>
      <c r="Q1966" t="s">
        <v>342</v>
      </c>
      <c r="S1966">
        <v>57.66</v>
      </c>
      <c r="T1966">
        <v>1.04</v>
      </c>
      <c r="U1966">
        <v>15.12</v>
      </c>
      <c r="W1966">
        <v>2.81</v>
      </c>
      <c r="Y1966">
        <v>8.01</v>
      </c>
      <c r="AB1966">
        <v>0.21</v>
      </c>
      <c r="AC1966">
        <v>3.06</v>
      </c>
      <c r="AD1966">
        <v>7.95</v>
      </c>
      <c r="AE1966">
        <v>3.43</v>
      </c>
      <c r="AF1966">
        <v>0.56000000000000005</v>
      </c>
      <c r="AG1966">
        <v>0.16</v>
      </c>
      <c r="AI1966">
        <v>1.27</v>
      </c>
      <c r="AL1966" s="11">
        <f t="shared" si="120"/>
        <v>1</v>
      </c>
      <c r="AM1966" s="12">
        <f t="shared" si="121"/>
        <v>0</v>
      </c>
      <c r="AN1966" s="12">
        <f t="shared" si="122"/>
        <v>0</v>
      </c>
      <c r="AO1966" s="13">
        <f t="shared" si="123"/>
        <v>0</v>
      </c>
    </row>
    <row r="1967" spans="1:41" x14ac:dyDescent="0.25">
      <c r="A1967" t="s">
        <v>2184</v>
      </c>
      <c r="C1967" t="s">
        <v>2175</v>
      </c>
      <c r="D1967" t="s">
        <v>2180</v>
      </c>
      <c r="E1967">
        <v>-25.76</v>
      </c>
      <c r="F1967">
        <v>-177.15</v>
      </c>
      <c r="G1967">
        <v>0.01</v>
      </c>
      <c r="H1967">
        <v>-920</v>
      </c>
      <c r="I1967">
        <v>-1066</v>
      </c>
      <c r="J1967" t="s">
        <v>3</v>
      </c>
      <c r="N1967" t="s">
        <v>293</v>
      </c>
      <c r="O1967" t="s">
        <v>46</v>
      </c>
      <c r="P1967" t="s">
        <v>341</v>
      </c>
      <c r="Q1967" t="s">
        <v>342</v>
      </c>
      <c r="S1967">
        <v>52.4</v>
      </c>
      <c r="T1967">
        <v>0.78</v>
      </c>
      <c r="U1967">
        <v>15.35</v>
      </c>
      <c r="W1967">
        <v>2.59</v>
      </c>
      <c r="Y1967">
        <v>8.61</v>
      </c>
      <c r="AB1967">
        <v>0.21</v>
      </c>
      <c r="AC1967">
        <v>6.04</v>
      </c>
      <c r="AD1967">
        <v>11.5</v>
      </c>
      <c r="AE1967">
        <v>2.16</v>
      </c>
      <c r="AF1967">
        <v>0.23</v>
      </c>
      <c r="AG1967">
        <v>7.0000000000000007E-2</v>
      </c>
      <c r="AI1967">
        <v>0.69</v>
      </c>
      <c r="AL1967" s="11">
        <f t="shared" si="120"/>
        <v>1</v>
      </c>
      <c r="AM1967" s="12">
        <f t="shared" si="121"/>
        <v>0</v>
      </c>
      <c r="AN1967" s="12">
        <f t="shared" si="122"/>
        <v>0</v>
      </c>
      <c r="AO1967" s="13">
        <f t="shared" si="123"/>
        <v>0</v>
      </c>
    </row>
    <row r="1968" spans="1:41" x14ac:dyDescent="0.25">
      <c r="A1968" t="s">
        <v>2185</v>
      </c>
      <c r="C1968" t="s">
        <v>2175</v>
      </c>
      <c r="D1968" t="s">
        <v>2180</v>
      </c>
      <c r="E1968">
        <v>-25.76</v>
      </c>
      <c r="F1968">
        <v>-177.15</v>
      </c>
      <c r="G1968">
        <v>0.01</v>
      </c>
      <c r="H1968">
        <v>-920</v>
      </c>
      <c r="I1968">
        <v>-1066</v>
      </c>
      <c r="J1968" t="s">
        <v>3</v>
      </c>
      <c r="N1968" t="s">
        <v>293</v>
      </c>
      <c r="O1968" t="s">
        <v>46</v>
      </c>
      <c r="P1968" t="s">
        <v>341</v>
      </c>
      <c r="Q1968" t="s">
        <v>342</v>
      </c>
      <c r="S1968">
        <v>52.24</v>
      </c>
      <c r="T1968">
        <v>0.75</v>
      </c>
      <c r="U1968">
        <v>15.5</v>
      </c>
      <c r="W1968">
        <v>2.54</v>
      </c>
      <c r="Y1968">
        <v>8.4499999999999993</v>
      </c>
      <c r="AB1968">
        <v>0.21</v>
      </c>
      <c r="AC1968">
        <v>6.14</v>
      </c>
      <c r="AD1968">
        <v>11.7</v>
      </c>
      <c r="AE1968">
        <v>2.12</v>
      </c>
      <c r="AF1968">
        <v>0.22</v>
      </c>
      <c r="AG1968">
        <v>0.06</v>
      </c>
      <c r="AI1968">
        <v>0.67</v>
      </c>
      <c r="AL1968" s="11">
        <f t="shared" si="120"/>
        <v>1</v>
      </c>
      <c r="AM1968" s="12">
        <f t="shared" si="121"/>
        <v>0</v>
      </c>
      <c r="AN1968" s="12">
        <f t="shared" si="122"/>
        <v>0</v>
      </c>
      <c r="AO1968" s="13">
        <f t="shared" si="123"/>
        <v>0</v>
      </c>
    </row>
    <row r="1969" spans="1:41" x14ac:dyDescent="0.25">
      <c r="A1969" t="s">
        <v>2186</v>
      </c>
      <c r="C1969" t="s">
        <v>2175</v>
      </c>
      <c r="D1969" t="s">
        <v>2180</v>
      </c>
      <c r="E1969">
        <v>-25.76</v>
      </c>
      <c r="F1969">
        <v>-177.15</v>
      </c>
      <c r="G1969">
        <v>0.01</v>
      </c>
      <c r="H1969">
        <v>-920</v>
      </c>
      <c r="I1969">
        <v>-1066</v>
      </c>
      <c r="J1969" t="s">
        <v>3</v>
      </c>
      <c r="N1969" t="s">
        <v>293</v>
      </c>
      <c r="O1969" t="s">
        <v>46</v>
      </c>
      <c r="P1969" t="s">
        <v>341</v>
      </c>
      <c r="Q1969" t="s">
        <v>342</v>
      </c>
      <c r="S1969">
        <v>52.44</v>
      </c>
      <c r="T1969">
        <v>0.78</v>
      </c>
      <c r="U1969">
        <v>15.28</v>
      </c>
      <c r="W1969">
        <v>2.6</v>
      </c>
      <c r="Y1969">
        <v>8.6300000000000008</v>
      </c>
      <c r="AB1969">
        <v>0.21</v>
      </c>
      <c r="AC1969">
        <v>6.04</v>
      </c>
      <c r="AD1969">
        <v>11.5</v>
      </c>
      <c r="AE1969">
        <v>2.16</v>
      </c>
      <c r="AF1969">
        <v>0.23</v>
      </c>
      <c r="AG1969">
        <v>7.0000000000000007E-2</v>
      </c>
      <c r="AI1969">
        <v>0.76</v>
      </c>
      <c r="AL1969" s="11">
        <f t="shared" si="120"/>
        <v>1</v>
      </c>
      <c r="AM1969" s="12">
        <f t="shared" si="121"/>
        <v>0</v>
      </c>
      <c r="AN1969" s="12">
        <f t="shared" si="122"/>
        <v>0</v>
      </c>
      <c r="AO1969" s="13">
        <f t="shared" si="123"/>
        <v>0</v>
      </c>
    </row>
    <row r="1970" spans="1:41" x14ac:dyDescent="0.25">
      <c r="A1970" t="s">
        <v>2187</v>
      </c>
      <c r="C1970" t="s">
        <v>2175</v>
      </c>
      <c r="D1970" t="s">
        <v>2180</v>
      </c>
      <c r="E1970">
        <v>-25.76</v>
      </c>
      <c r="F1970">
        <v>-177.15</v>
      </c>
      <c r="G1970">
        <v>0.01</v>
      </c>
      <c r="H1970">
        <v>-920</v>
      </c>
      <c r="I1970">
        <v>-1066</v>
      </c>
      <c r="J1970" t="s">
        <v>3</v>
      </c>
      <c r="N1970" t="s">
        <v>293</v>
      </c>
      <c r="O1970" t="s">
        <v>46</v>
      </c>
      <c r="P1970" t="s">
        <v>341</v>
      </c>
      <c r="Q1970" t="s">
        <v>342</v>
      </c>
      <c r="S1970">
        <v>51.69</v>
      </c>
      <c r="T1970">
        <v>0.69</v>
      </c>
      <c r="U1970">
        <v>15.93</v>
      </c>
      <c r="W1970">
        <v>1.84</v>
      </c>
      <c r="Y1970">
        <v>9.15</v>
      </c>
      <c r="AB1970">
        <v>0.22</v>
      </c>
      <c r="AC1970">
        <v>6.07</v>
      </c>
      <c r="AD1970">
        <v>12.02</v>
      </c>
      <c r="AE1970">
        <v>2.06</v>
      </c>
      <c r="AF1970">
        <v>0.2</v>
      </c>
      <c r="AG1970">
        <v>0.06</v>
      </c>
      <c r="AI1970">
        <v>0.66</v>
      </c>
      <c r="AL1970" s="11">
        <f t="shared" si="120"/>
        <v>1</v>
      </c>
      <c r="AM1970" s="12">
        <f t="shared" si="121"/>
        <v>0</v>
      </c>
      <c r="AN1970" s="12">
        <f t="shared" si="122"/>
        <v>0</v>
      </c>
      <c r="AO1970" s="13">
        <f t="shared" si="123"/>
        <v>0</v>
      </c>
    </row>
    <row r="1971" spans="1:41" x14ac:dyDescent="0.25">
      <c r="A1971" t="s">
        <v>2188</v>
      </c>
      <c r="C1971" t="s">
        <v>2175</v>
      </c>
      <c r="D1971" t="s">
        <v>2176</v>
      </c>
      <c r="E1971">
        <v>-25.19</v>
      </c>
      <c r="F1971">
        <v>-177.06</v>
      </c>
      <c r="G1971">
        <v>0.01</v>
      </c>
      <c r="H1971">
        <v>-476</v>
      </c>
      <c r="I1971">
        <v>-476</v>
      </c>
      <c r="J1971" t="s">
        <v>3</v>
      </c>
      <c r="N1971" t="s">
        <v>293</v>
      </c>
      <c r="O1971" t="s">
        <v>46</v>
      </c>
      <c r="P1971" t="s">
        <v>341</v>
      </c>
      <c r="Q1971" t="s">
        <v>342</v>
      </c>
      <c r="S1971">
        <v>56.57</v>
      </c>
      <c r="T1971">
        <v>1.04</v>
      </c>
      <c r="U1971">
        <v>14.44</v>
      </c>
      <c r="W1971">
        <v>2.9</v>
      </c>
      <c r="Y1971">
        <v>9.66</v>
      </c>
      <c r="AB1971">
        <v>0.23</v>
      </c>
      <c r="AC1971">
        <v>3.43</v>
      </c>
      <c r="AD1971">
        <v>8.42</v>
      </c>
      <c r="AE1971">
        <v>2.88</v>
      </c>
      <c r="AF1971">
        <v>0.28999999999999998</v>
      </c>
      <c r="AG1971">
        <v>0.12</v>
      </c>
      <c r="AI1971">
        <v>0.82</v>
      </c>
      <c r="AL1971" s="11">
        <f t="shared" si="120"/>
        <v>1</v>
      </c>
      <c r="AM1971" s="12">
        <f t="shared" si="121"/>
        <v>0</v>
      </c>
      <c r="AN1971" s="12">
        <f t="shared" si="122"/>
        <v>0</v>
      </c>
      <c r="AO1971" s="13">
        <f t="shared" si="123"/>
        <v>0</v>
      </c>
    </row>
    <row r="1972" spans="1:41" x14ac:dyDescent="0.25">
      <c r="A1972" t="s">
        <v>2189</v>
      </c>
      <c r="C1972" t="s">
        <v>2175</v>
      </c>
      <c r="D1972" t="s">
        <v>2180</v>
      </c>
      <c r="E1972">
        <v>-25.76</v>
      </c>
      <c r="F1972">
        <v>-177.15</v>
      </c>
      <c r="G1972">
        <v>0.01</v>
      </c>
      <c r="H1972">
        <v>-920</v>
      </c>
      <c r="I1972">
        <v>-1066</v>
      </c>
      <c r="J1972" t="s">
        <v>3</v>
      </c>
      <c r="N1972" t="s">
        <v>293</v>
      </c>
      <c r="O1972" t="s">
        <v>46</v>
      </c>
      <c r="P1972" t="s">
        <v>341</v>
      </c>
      <c r="Q1972" t="s">
        <v>342</v>
      </c>
      <c r="S1972">
        <v>52.34</v>
      </c>
      <c r="T1972">
        <v>0.76</v>
      </c>
      <c r="U1972">
        <v>15.36</v>
      </c>
      <c r="W1972">
        <v>2.57</v>
      </c>
      <c r="Y1972">
        <v>8.5399999999999991</v>
      </c>
      <c r="AB1972">
        <v>0.21</v>
      </c>
      <c r="AC1972">
        <v>6.09</v>
      </c>
      <c r="AD1972">
        <v>11.65</v>
      </c>
      <c r="AE1972">
        <v>2.13</v>
      </c>
      <c r="AF1972">
        <v>0.22</v>
      </c>
      <c r="AG1972">
        <v>7.0000000000000007E-2</v>
      </c>
      <c r="AI1972">
        <v>0.65</v>
      </c>
      <c r="AL1972" s="11">
        <f t="shared" si="120"/>
        <v>1</v>
      </c>
      <c r="AM1972" s="12">
        <f t="shared" si="121"/>
        <v>0</v>
      </c>
      <c r="AN1972" s="12">
        <f t="shared" si="122"/>
        <v>0</v>
      </c>
      <c r="AO1972" s="13">
        <f t="shared" si="123"/>
        <v>0</v>
      </c>
    </row>
    <row r="1973" spans="1:41" x14ac:dyDescent="0.25">
      <c r="A1973" t="s">
        <v>2190</v>
      </c>
      <c r="C1973" t="s">
        <v>2175</v>
      </c>
      <c r="D1973" t="s">
        <v>2180</v>
      </c>
      <c r="E1973">
        <v>-25.8</v>
      </c>
      <c r="F1973">
        <v>-177.15</v>
      </c>
      <c r="G1973">
        <v>0.01</v>
      </c>
      <c r="H1973">
        <v>-1240</v>
      </c>
      <c r="I1973">
        <v>-1345</v>
      </c>
      <c r="J1973" t="s">
        <v>3</v>
      </c>
      <c r="N1973" t="s">
        <v>293</v>
      </c>
      <c r="O1973" t="s">
        <v>46</v>
      </c>
      <c r="P1973" t="s">
        <v>341</v>
      </c>
      <c r="Q1973" t="s">
        <v>342</v>
      </c>
      <c r="S1973">
        <v>51.73</v>
      </c>
      <c r="T1973">
        <v>0.7</v>
      </c>
      <c r="U1973">
        <v>15.88</v>
      </c>
      <c r="W1973">
        <v>1.83</v>
      </c>
      <c r="Y1973">
        <v>9.1300000000000008</v>
      </c>
      <c r="AB1973">
        <v>0.21</v>
      </c>
      <c r="AC1973">
        <v>6.13</v>
      </c>
      <c r="AD1973">
        <v>11.99</v>
      </c>
      <c r="AE1973">
        <v>2.06</v>
      </c>
      <c r="AF1973">
        <v>0.2</v>
      </c>
      <c r="AG1973">
        <v>0.06</v>
      </c>
      <c r="AI1973">
        <v>0.77</v>
      </c>
      <c r="AL1973" s="11">
        <f t="shared" si="120"/>
        <v>1</v>
      </c>
      <c r="AM1973" s="12">
        <f t="shared" si="121"/>
        <v>0</v>
      </c>
      <c r="AN1973" s="12">
        <f t="shared" si="122"/>
        <v>0</v>
      </c>
      <c r="AO1973" s="13">
        <f t="shared" si="123"/>
        <v>0</v>
      </c>
    </row>
    <row r="1974" spans="1:41" x14ac:dyDescent="0.25">
      <c r="A1974" t="s">
        <v>2191</v>
      </c>
      <c r="C1974" t="s">
        <v>2175</v>
      </c>
      <c r="D1974" t="s">
        <v>2180</v>
      </c>
      <c r="E1974">
        <v>-25.8</v>
      </c>
      <c r="F1974">
        <v>-177.15</v>
      </c>
      <c r="G1974">
        <v>0.01</v>
      </c>
      <c r="H1974">
        <v>-1240</v>
      </c>
      <c r="I1974">
        <v>-1345</v>
      </c>
      <c r="J1974" t="s">
        <v>3</v>
      </c>
      <c r="N1974" t="s">
        <v>293</v>
      </c>
      <c r="O1974" t="s">
        <v>46</v>
      </c>
      <c r="P1974" t="s">
        <v>341</v>
      </c>
      <c r="Q1974" t="s">
        <v>342</v>
      </c>
      <c r="S1974">
        <v>51.73</v>
      </c>
      <c r="T1974">
        <v>0.7</v>
      </c>
      <c r="U1974">
        <v>15.9</v>
      </c>
      <c r="W1974">
        <v>1.84</v>
      </c>
      <c r="Y1974">
        <v>9.19</v>
      </c>
      <c r="AB1974">
        <v>0.22</v>
      </c>
      <c r="AC1974">
        <v>6.07</v>
      </c>
      <c r="AD1974">
        <v>11.94</v>
      </c>
      <c r="AE1974">
        <v>2.08</v>
      </c>
      <c r="AF1974">
        <v>0.2</v>
      </c>
      <c r="AG1974">
        <v>0.06</v>
      </c>
      <c r="AI1974">
        <v>0.64</v>
      </c>
      <c r="AL1974" s="11">
        <f t="shared" si="120"/>
        <v>1</v>
      </c>
      <c r="AM1974" s="12">
        <f t="shared" si="121"/>
        <v>0</v>
      </c>
      <c r="AN1974" s="12">
        <f t="shared" si="122"/>
        <v>0</v>
      </c>
      <c r="AO1974" s="13">
        <f t="shared" si="123"/>
        <v>0</v>
      </c>
    </row>
    <row r="1975" spans="1:41" x14ac:dyDescent="0.25">
      <c r="A1975" t="s">
        <v>2192</v>
      </c>
      <c r="C1975" t="s">
        <v>2175</v>
      </c>
      <c r="D1975" t="s">
        <v>2180</v>
      </c>
      <c r="E1975">
        <v>-25.8</v>
      </c>
      <c r="F1975">
        <v>-177.15</v>
      </c>
      <c r="G1975">
        <v>0.01</v>
      </c>
      <c r="H1975">
        <v>-1240</v>
      </c>
      <c r="I1975">
        <v>-1345</v>
      </c>
      <c r="J1975" t="s">
        <v>3</v>
      </c>
      <c r="N1975" t="s">
        <v>293</v>
      </c>
      <c r="O1975" t="s">
        <v>46</v>
      </c>
      <c r="P1975" t="s">
        <v>294</v>
      </c>
      <c r="Q1975" t="s">
        <v>890</v>
      </c>
      <c r="S1975">
        <v>51.79</v>
      </c>
      <c r="T1975">
        <v>0.7</v>
      </c>
      <c r="U1975">
        <v>15.85</v>
      </c>
      <c r="W1975">
        <v>1.84</v>
      </c>
      <c r="Y1975">
        <v>9.1999999999999993</v>
      </c>
      <c r="AB1975">
        <v>0.22</v>
      </c>
      <c r="AC1975">
        <v>6.08</v>
      </c>
      <c r="AD1975">
        <v>11.92</v>
      </c>
      <c r="AE1975">
        <v>2.06</v>
      </c>
      <c r="AF1975">
        <v>0.21</v>
      </c>
      <c r="AG1975">
        <v>0.06</v>
      </c>
      <c r="AI1975">
        <v>0.92</v>
      </c>
      <c r="AL1975" s="11">
        <f t="shared" si="120"/>
        <v>0</v>
      </c>
      <c r="AM1975" s="12">
        <f t="shared" si="121"/>
        <v>0</v>
      </c>
      <c r="AN1975" s="12">
        <f t="shared" si="122"/>
        <v>0</v>
      </c>
      <c r="AO1975" s="13">
        <f t="shared" si="123"/>
        <v>0</v>
      </c>
    </row>
    <row r="1976" spans="1:41" x14ac:dyDescent="0.25">
      <c r="A1976" t="s">
        <v>2193</v>
      </c>
      <c r="C1976" t="s">
        <v>2175</v>
      </c>
      <c r="D1976" t="s">
        <v>2180</v>
      </c>
      <c r="E1976">
        <v>-25.89</v>
      </c>
      <c r="F1976">
        <v>-177.18</v>
      </c>
      <c r="G1976">
        <v>0.01</v>
      </c>
      <c r="H1976">
        <v>-139</v>
      </c>
      <c r="I1976">
        <v>-236</v>
      </c>
      <c r="J1976" t="s">
        <v>3</v>
      </c>
      <c r="N1976" t="s">
        <v>293</v>
      </c>
      <c r="O1976" t="s">
        <v>46</v>
      </c>
      <c r="P1976" t="s">
        <v>294</v>
      </c>
      <c r="Q1976" t="s">
        <v>890</v>
      </c>
      <c r="S1976">
        <v>50.64</v>
      </c>
      <c r="T1976">
        <v>0.59</v>
      </c>
      <c r="U1976">
        <v>15.54</v>
      </c>
      <c r="W1976">
        <v>1.79</v>
      </c>
      <c r="Y1976">
        <v>8.93</v>
      </c>
      <c r="AB1976">
        <v>0.21</v>
      </c>
      <c r="AC1976">
        <v>7.13</v>
      </c>
      <c r="AD1976">
        <v>13.12</v>
      </c>
      <c r="AE1976">
        <v>1.72</v>
      </c>
      <c r="AF1976">
        <v>0.18</v>
      </c>
      <c r="AG1976">
        <v>0.05</v>
      </c>
      <c r="AI1976">
        <v>0.59</v>
      </c>
      <c r="AL1976" s="11">
        <f t="shared" si="120"/>
        <v>0</v>
      </c>
      <c r="AM1976" s="12">
        <f t="shared" si="121"/>
        <v>0</v>
      </c>
      <c r="AN1976" s="12">
        <f t="shared" si="122"/>
        <v>0</v>
      </c>
      <c r="AO1976" s="13">
        <f t="shared" si="123"/>
        <v>0</v>
      </c>
    </row>
    <row r="1977" spans="1:41" x14ac:dyDescent="0.25">
      <c r="A1977" t="s">
        <v>2194</v>
      </c>
      <c r="C1977" t="s">
        <v>2175</v>
      </c>
      <c r="D1977" t="s">
        <v>2180</v>
      </c>
      <c r="E1977">
        <v>-25.89</v>
      </c>
      <c r="F1977">
        <v>-177.18</v>
      </c>
      <c r="G1977">
        <v>0.01</v>
      </c>
      <c r="H1977">
        <v>-139</v>
      </c>
      <c r="I1977">
        <v>-236</v>
      </c>
      <c r="J1977" t="s">
        <v>3</v>
      </c>
      <c r="N1977" t="s">
        <v>293</v>
      </c>
      <c r="O1977" t="s">
        <v>46</v>
      </c>
      <c r="P1977" t="s">
        <v>294</v>
      </c>
      <c r="Q1977" t="s">
        <v>890</v>
      </c>
      <c r="S1977">
        <v>49.76</v>
      </c>
      <c r="T1977">
        <v>0.5</v>
      </c>
      <c r="U1977">
        <v>17.5</v>
      </c>
      <c r="W1977">
        <v>1.59</v>
      </c>
      <c r="Y1977">
        <v>7.95</v>
      </c>
      <c r="AB1977">
        <v>0.19</v>
      </c>
      <c r="AC1977">
        <v>6.92</v>
      </c>
      <c r="AD1977">
        <v>13.65</v>
      </c>
      <c r="AE1977">
        <v>1.62</v>
      </c>
      <c r="AF1977">
        <v>0.18</v>
      </c>
      <c r="AG1977">
        <v>0.05</v>
      </c>
      <c r="AI1977">
        <v>0.39</v>
      </c>
      <c r="AL1977" s="11">
        <f t="shared" si="120"/>
        <v>0</v>
      </c>
      <c r="AM1977" s="12">
        <f t="shared" si="121"/>
        <v>0</v>
      </c>
      <c r="AN1977" s="12">
        <f t="shared" si="122"/>
        <v>0</v>
      </c>
      <c r="AO1977" s="13">
        <f t="shared" si="123"/>
        <v>0</v>
      </c>
    </row>
    <row r="1978" spans="1:41" x14ac:dyDescent="0.25">
      <c r="A1978" t="s">
        <v>2195</v>
      </c>
      <c r="C1978" t="s">
        <v>2175</v>
      </c>
      <c r="D1978" t="s">
        <v>2180</v>
      </c>
      <c r="E1978">
        <v>-25.89</v>
      </c>
      <c r="F1978">
        <v>-177.18</v>
      </c>
      <c r="G1978">
        <v>0.01</v>
      </c>
      <c r="H1978">
        <v>-139</v>
      </c>
      <c r="I1978">
        <v>-236</v>
      </c>
      <c r="J1978" t="s">
        <v>3</v>
      </c>
      <c r="N1978" t="s">
        <v>293</v>
      </c>
      <c r="O1978" t="s">
        <v>46</v>
      </c>
      <c r="P1978" t="s">
        <v>294</v>
      </c>
      <c r="Q1978" t="s">
        <v>890</v>
      </c>
      <c r="S1978">
        <v>50.26</v>
      </c>
      <c r="T1978">
        <v>0.55000000000000004</v>
      </c>
      <c r="U1978">
        <v>16.350000000000001</v>
      </c>
      <c r="W1978">
        <v>1.71</v>
      </c>
      <c r="Y1978">
        <v>8.51</v>
      </c>
      <c r="AB1978">
        <v>0.2</v>
      </c>
      <c r="AC1978">
        <v>7.08</v>
      </c>
      <c r="AD1978">
        <v>13.24</v>
      </c>
      <c r="AE1978">
        <v>1.82</v>
      </c>
      <c r="AF1978">
        <v>0.15</v>
      </c>
      <c r="AG1978">
        <v>0.05</v>
      </c>
      <c r="AI1978">
        <v>0.53</v>
      </c>
      <c r="AL1978" s="11">
        <f t="shared" si="120"/>
        <v>0</v>
      </c>
      <c r="AM1978" s="12">
        <f t="shared" si="121"/>
        <v>0</v>
      </c>
      <c r="AN1978" s="12">
        <f t="shared" si="122"/>
        <v>0</v>
      </c>
      <c r="AO1978" s="13">
        <f t="shared" si="123"/>
        <v>0</v>
      </c>
    </row>
    <row r="1979" spans="1:41" x14ac:dyDescent="0.25">
      <c r="A1979" t="s">
        <v>2196</v>
      </c>
      <c r="C1979" t="s">
        <v>2175</v>
      </c>
      <c r="D1979" t="s">
        <v>2180</v>
      </c>
      <c r="E1979">
        <v>-25.89</v>
      </c>
      <c r="F1979">
        <v>-177.18</v>
      </c>
      <c r="G1979">
        <v>0.01</v>
      </c>
      <c r="H1979">
        <v>-139</v>
      </c>
      <c r="I1979">
        <v>-236</v>
      </c>
      <c r="J1979" t="s">
        <v>3</v>
      </c>
      <c r="N1979" t="s">
        <v>293</v>
      </c>
      <c r="O1979" t="s">
        <v>46</v>
      </c>
      <c r="P1979" t="s">
        <v>294</v>
      </c>
      <c r="Q1979" t="s">
        <v>295</v>
      </c>
      <c r="S1979">
        <v>49.38</v>
      </c>
      <c r="T1979">
        <v>0.46</v>
      </c>
      <c r="U1979">
        <v>18.87</v>
      </c>
      <c r="W1979">
        <v>1.47</v>
      </c>
      <c r="Y1979">
        <v>7.32</v>
      </c>
      <c r="AB1979">
        <v>0.17</v>
      </c>
      <c r="AC1979">
        <v>6.47</v>
      </c>
      <c r="AD1979">
        <v>14.05</v>
      </c>
      <c r="AE1979">
        <v>1.53</v>
      </c>
      <c r="AF1979">
        <v>0.17</v>
      </c>
      <c r="AG1979">
        <v>0.04</v>
      </c>
      <c r="AI1979">
        <v>0.4</v>
      </c>
      <c r="AL1979" s="11">
        <f t="shared" si="120"/>
        <v>1</v>
      </c>
      <c r="AM1979" s="12">
        <f t="shared" si="121"/>
        <v>0</v>
      </c>
      <c r="AN1979" s="12">
        <f t="shared" si="122"/>
        <v>0</v>
      </c>
      <c r="AO1979" s="13">
        <f t="shared" si="123"/>
        <v>0</v>
      </c>
    </row>
    <row r="1980" spans="1:41" x14ac:dyDescent="0.25">
      <c r="A1980" t="s">
        <v>2197</v>
      </c>
      <c r="C1980" t="s">
        <v>2175</v>
      </c>
      <c r="D1980" t="s">
        <v>2180</v>
      </c>
      <c r="E1980">
        <v>-25.89</v>
      </c>
      <c r="F1980">
        <v>-177.18</v>
      </c>
      <c r="G1980">
        <v>0.01</v>
      </c>
      <c r="H1980">
        <v>-139</v>
      </c>
      <c r="I1980">
        <v>-236</v>
      </c>
      <c r="J1980" t="s">
        <v>3</v>
      </c>
      <c r="N1980" t="s">
        <v>293</v>
      </c>
      <c r="O1980" t="s">
        <v>46</v>
      </c>
      <c r="P1980" t="s">
        <v>294</v>
      </c>
      <c r="Q1980" t="s">
        <v>890</v>
      </c>
      <c r="S1980">
        <v>49.18</v>
      </c>
      <c r="T1980">
        <v>0.45</v>
      </c>
      <c r="U1980">
        <v>19.21</v>
      </c>
      <c r="W1980">
        <v>1.44</v>
      </c>
      <c r="Y1980">
        <v>7.18</v>
      </c>
      <c r="AB1980">
        <v>0.17</v>
      </c>
      <c r="AC1980">
        <v>6.45</v>
      </c>
      <c r="AD1980">
        <v>14.15</v>
      </c>
      <c r="AE1980">
        <v>1.5</v>
      </c>
      <c r="AF1980">
        <v>0.17</v>
      </c>
      <c r="AG1980">
        <v>0.04</v>
      </c>
      <c r="AI1980">
        <v>0.38</v>
      </c>
      <c r="AL1980" s="11">
        <f t="shared" si="120"/>
        <v>0</v>
      </c>
      <c r="AM1980" s="12">
        <f t="shared" si="121"/>
        <v>0</v>
      </c>
      <c r="AN1980" s="12">
        <f t="shared" si="122"/>
        <v>0</v>
      </c>
      <c r="AO1980" s="13">
        <f t="shared" si="123"/>
        <v>0</v>
      </c>
    </row>
    <row r="1981" spans="1:41" x14ac:dyDescent="0.25">
      <c r="A1981" t="s">
        <v>2198</v>
      </c>
      <c r="C1981" t="s">
        <v>2175</v>
      </c>
      <c r="D1981" t="s">
        <v>2180</v>
      </c>
      <c r="E1981">
        <v>-25.89</v>
      </c>
      <c r="F1981">
        <v>-177.18</v>
      </c>
      <c r="G1981">
        <v>0.01</v>
      </c>
      <c r="H1981">
        <v>-139</v>
      </c>
      <c r="I1981">
        <v>-236</v>
      </c>
      <c r="J1981" t="s">
        <v>3</v>
      </c>
      <c r="N1981" t="s">
        <v>293</v>
      </c>
      <c r="O1981" t="s">
        <v>46</v>
      </c>
      <c r="P1981" t="s">
        <v>294</v>
      </c>
      <c r="Q1981" t="s">
        <v>890</v>
      </c>
      <c r="S1981">
        <v>49.45</v>
      </c>
      <c r="T1981">
        <v>0.47</v>
      </c>
      <c r="U1981">
        <v>18.47</v>
      </c>
      <c r="W1981">
        <v>1.5</v>
      </c>
      <c r="Y1981">
        <v>7.47</v>
      </c>
      <c r="AB1981">
        <v>0.17</v>
      </c>
      <c r="AC1981">
        <v>6.63</v>
      </c>
      <c r="AD1981">
        <v>14</v>
      </c>
      <c r="AE1981">
        <v>1.54</v>
      </c>
      <c r="AF1981">
        <v>0.17</v>
      </c>
      <c r="AG1981">
        <v>0.04</v>
      </c>
      <c r="AI1981">
        <v>0.41</v>
      </c>
      <c r="AL1981" s="11">
        <f t="shared" si="120"/>
        <v>0</v>
      </c>
      <c r="AM1981" s="12">
        <f t="shared" si="121"/>
        <v>0</v>
      </c>
      <c r="AN1981" s="12">
        <f t="shared" si="122"/>
        <v>0</v>
      </c>
      <c r="AO1981" s="13">
        <f t="shared" si="123"/>
        <v>0</v>
      </c>
    </row>
    <row r="1982" spans="1:41" x14ac:dyDescent="0.25">
      <c r="A1982" t="s">
        <v>2199</v>
      </c>
      <c r="C1982" t="s">
        <v>2175</v>
      </c>
      <c r="D1982" t="s">
        <v>2180</v>
      </c>
      <c r="E1982">
        <v>-25.89</v>
      </c>
      <c r="F1982">
        <v>-177.18</v>
      </c>
      <c r="G1982">
        <v>0.01</v>
      </c>
      <c r="H1982">
        <v>-139</v>
      </c>
      <c r="I1982">
        <v>-236</v>
      </c>
      <c r="J1982" t="s">
        <v>3</v>
      </c>
      <c r="N1982" t="s">
        <v>293</v>
      </c>
      <c r="O1982" t="s">
        <v>46</v>
      </c>
      <c r="P1982" t="s">
        <v>294</v>
      </c>
      <c r="Q1982" t="s">
        <v>890</v>
      </c>
      <c r="S1982">
        <v>49.37</v>
      </c>
      <c r="T1982">
        <v>0.46</v>
      </c>
      <c r="U1982">
        <v>18.59</v>
      </c>
      <c r="W1982">
        <v>1.49</v>
      </c>
      <c r="Y1982">
        <v>7.42</v>
      </c>
      <c r="AB1982">
        <v>0.17</v>
      </c>
      <c r="AC1982">
        <v>6.63</v>
      </c>
      <c r="AD1982">
        <v>14.01</v>
      </c>
      <c r="AE1982">
        <v>1.57</v>
      </c>
      <c r="AF1982">
        <v>0.17</v>
      </c>
      <c r="AG1982">
        <v>0.04</v>
      </c>
      <c r="AI1982">
        <v>0.39</v>
      </c>
      <c r="AL1982" s="11">
        <f t="shared" si="120"/>
        <v>0</v>
      </c>
      <c r="AM1982" s="12">
        <f t="shared" si="121"/>
        <v>0</v>
      </c>
      <c r="AN1982" s="12">
        <f t="shared" si="122"/>
        <v>0</v>
      </c>
      <c r="AO1982" s="13">
        <f t="shared" si="123"/>
        <v>0</v>
      </c>
    </row>
    <row r="1983" spans="1:41" x14ac:dyDescent="0.25">
      <c r="A1983" t="s">
        <v>2200</v>
      </c>
      <c r="C1983" t="s">
        <v>2175</v>
      </c>
      <c r="D1983" t="s">
        <v>2180</v>
      </c>
      <c r="E1983">
        <v>-25.89</v>
      </c>
      <c r="F1983">
        <v>-177.18</v>
      </c>
      <c r="G1983">
        <v>0.01</v>
      </c>
      <c r="H1983">
        <v>-139</v>
      </c>
      <c r="I1983">
        <v>-236</v>
      </c>
      <c r="J1983" t="s">
        <v>3</v>
      </c>
      <c r="N1983" t="s">
        <v>293</v>
      </c>
      <c r="O1983" t="s">
        <v>46</v>
      </c>
      <c r="P1983" t="s">
        <v>294</v>
      </c>
      <c r="Q1983" t="s">
        <v>295</v>
      </c>
      <c r="S1983">
        <v>49.32</v>
      </c>
      <c r="T1983">
        <v>0.46</v>
      </c>
      <c r="U1983">
        <v>18.78</v>
      </c>
      <c r="W1983">
        <v>1.47</v>
      </c>
      <c r="Y1983">
        <v>7.32</v>
      </c>
      <c r="AB1983">
        <v>0.17</v>
      </c>
      <c r="AC1983">
        <v>6.54</v>
      </c>
      <c r="AD1983">
        <v>14.09</v>
      </c>
      <c r="AE1983">
        <v>1.56</v>
      </c>
      <c r="AF1983">
        <v>0.17</v>
      </c>
      <c r="AG1983">
        <v>0.04</v>
      </c>
      <c r="AI1983">
        <v>0.4</v>
      </c>
      <c r="AL1983" s="11">
        <f t="shared" si="120"/>
        <v>1</v>
      </c>
      <c r="AM1983" s="12">
        <f t="shared" si="121"/>
        <v>0</v>
      </c>
      <c r="AN1983" s="12">
        <f t="shared" si="122"/>
        <v>0</v>
      </c>
      <c r="AO1983" s="13">
        <f t="shared" si="123"/>
        <v>0</v>
      </c>
    </row>
    <row r="1984" spans="1:41" x14ac:dyDescent="0.25">
      <c r="A1984" t="s">
        <v>2201</v>
      </c>
      <c r="C1984" t="s">
        <v>2175</v>
      </c>
      <c r="D1984" t="s">
        <v>2180</v>
      </c>
      <c r="E1984">
        <v>-25.89</v>
      </c>
      <c r="F1984">
        <v>-177.18</v>
      </c>
      <c r="G1984">
        <v>0.01</v>
      </c>
      <c r="H1984">
        <v>-139</v>
      </c>
      <c r="I1984">
        <v>-236</v>
      </c>
      <c r="J1984" t="s">
        <v>3</v>
      </c>
      <c r="N1984" t="s">
        <v>293</v>
      </c>
      <c r="O1984" t="s">
        <v>46</v>
      </c>
      <c r="P1984" t="s">
        <v>294</v>
      </c>
      <c r="Q1984" t="s">
        <v>295</v>
      </c>
      <c r="S1984">
        <v>49.24</v>
      </c>
      <c r="T1984">
        <v>0.46</v>
      </c>
      <c r="U1984">
        <v>18.940000000000001</v>
      </c>
      <c r="W1984">
        <v>1.46</v>
      </c>
      <c r="Y1984">
        <v>7.27</v>
      </c>
      <c r="AB1984">
        <v>0.17</v>
      </c>
      <c r="AC1984">
        <v>6.52</v>
      </c>
      <c r="AD1984">
        <v>14.11</v>
      </c>
      <c r="AE1984">
        <v>1.55</v>
      </c>
      <c r="AF1984">
        <v>0.16</v>
      </c>
      <c r="AG1984">
        <v>0.04</v>
      </c>
      <c r="AI1984">
        <v>0.42</v>
      </c>
      <c r="AL1984" s="11">
        <f t="shared" si="120"/>
        <v>1</v>
      </c>
      <c r="AM1984" s="12">
        <f t="shared" si="121"/>
        <v>0</v>
      </c>
      <c r="AN1984" s="12">
        <f t="shared" si="122"/>
        <v>0</v>
      </c>
      <c r="AO1984" s="13">
        <f t="shared" si="123"/>
        <v>0</v>
      </c>
    </row>
    <row r="1985" spans="1:41" x14ac:dyDescent="0.25">
      <c r="A1985" t="s">
        <v>2202</v>
      </c>
      <c r="C1985" t="s">
        <v>2175</v>
      </c>
      <c r="D1985" t="s">
        <v>2180</v>
      </c>
      <c r="E1985">
        <v>-25.89</v>
      </c>
      <c r="F1985">
        <v>-177.18</v>
      </c>
      <c r="G1985">
        <v>0.01</v>
      </c>
      <c r="H1985">
        <v>-139</v>
      </c>
      <c r="I1985">
        <v>-236</v>
      </c>
      <c r="J1985" t="s">
        <v>3</v>
      </c>
      <c r="N1985" t="s">
        <v>293</v>
      </c>
      <c r="O1985" t="s">
        <v>46</v>
      </c>
      <c r="P1985" t="s">
        <v>294</v>
      </c>
      <c r="Q1985" t="s">
        <v>295</v>
      </c>
      <c r="S1985">
        <v>50.06</v>
      </c>
      <c r="T1985">
        <v>0.53</v>
      </c>
      <c r="U1985">
        <v>16.829999999999998</v>
      </c>
      <c r="W1985">
        <v>1.66</v>
      </c>
      <c r="Y1985">
        <v>8.27</v>
      </c>
      <c r="AB1985">
        <v>0.19</v>
      </c>
      <c r="AC1985">
        <v>6.98</v>
      </c>
      <c r="AD1985">
        <v>13.49</v>
      </c>
      <c r="AE1985">
        <v>1.67</v>
      </c>
      <c r="AF1985">
        <v>0.19</v>
      </c>
      <c r="AG1985">
        <v>0.05</v>
      </c>
      <c r="AI1985">
        <v>0.43</v>
      </c>
      <c r="AL1985" s="11">
        <f t="shared" si="120"/>
        <v>1</v>
      </c>
      <c r="AM1985" s="12">
        <f t="shared" si="121"/>
        <v>0</v>
      </c>
      <c r="AN1985" s="12">
        <f t="shared" si="122"/>
        <v>0</v>
      </c>
      <c r="AO1985" s="13">
        <f t="shared" si="123"/>
        <v>0</v>
      </c>
    </row>
    <row r="1986" spans="1:41" x14ac:dyDescent="0.25">
      <c r="A1986" t="s">
        <v>2203</v>
      </c>
      <c r="C1986" t="s">
        <v>2175</v>
      </c>
      <c r="D1986" t="s">
        <v>2180</v>
      </c>
      <c r="E1986">
        <v>-25.89</v>
      </c>
      <c r="F1986">
        <v>-177.18</v>
      </c>
      <c r="G1986">
        <v>0.01</v>
      </c>
      <c r="H1986">
        <v>-139</v>
      </c>
      <c r="I1986">
        <v>-236</v>
      </c>
      <c r="J1986" t="s">
        <v>3</v>
      </c>
      <c r="N1986" t="s">
        <v>293</v>
      </c>
      <c r="O1986" t="s">
        <v>46</v>
      </c>
      <c r="P1986" t="s">
        <v>294</v>
      </c>
      <c r="Q1986" t="s">
        <v>295</v>
      </c>
      <c r="S1986">
        <v>49.66</v>
      </c>
      <c r="T1986">
        <v>0.49</v>
      </c>
      <c r="U1986">
        <v>17.97</v>
      </c>
      <c r="W1986">
        <v>1.55</v>
      </c>
      <c r="Y1986">
        <v>7.75</v>
      </c>
      <c r="AB1986">
        <v>0.18</v>
      </c>
      <c r="AC1986">
        <v>6.65</v>
      </c>
      <c r="AD1986">
        <v>13.81</v>
      </c>
      <c r="AE1986">
        <v>1.63</v>
      </c>
      <c r="AF1986">
        <v>0.18</v>
      </c>
      <c r="AG1986">
        <v>0.05</v>
      </c>
      <c r="AI1986">
        <v>0.39</v>
      </c>
      <c r="AL1986" s="11">
        <f t="shared" si="120"/>
        <v>1</v>
      </c>
      <c r="AM1986" s="12">
        <f t="shared" si="121"/>
        <v>0</v>
      </c>
      <c r="AN1986" s="12">
        <f t="shared" si="122"/>
        <v>0</v>
      </c>
      <c r="AO1986" s="13">
        <f t="shared" si="123"/>
        <v>0</v>
      </c>
    </row>
    <row r="1987" spans="1:41" x14ac:dyDescent="0.25">
      <c r="A1987" t="s">
        <v>2204</v>
      </c>
      <c r="C1987" t="s">
        <v>2175</v>
      </c>
      <c r="D1987" t="s">
        <v>2180</v>
      </c>
      <c r="E1987">
        <v>-25.87</v>
      </c>
      <c r="F1987">
        <v>-177.185</v>
      </c>
      <c r="G1987">
        <v>0.01</v>
      </c>
      <c r="H1987">
        <v>-536</v>
      </c>
      <c r="I1987">
        <v>-606</v>
      </c>
      <c r="J1987" t="s">
        <v>3</v>
      </c>
      <c r="N1987" t="s">
        <v>293</v>
      </c>
      <c r="O1987" t="s">
        <v>46</v>
      </c>
      <c r="P1987" t="s">
        <v>294</v>
      </c>
      <c r="Q1987" t="s">
        <v>295</v>
      </c>
      <c r="S1987">
        <v>50.45</v>
      </c>
      <c r="T1987">
        <v>0.56999999999999995</v>
      </c>
      <c r="U1987">
        <v>15.97</v>
      </c>
      <c r="W1987">
        <v>1.77</v>
      </c>
      <c r="Y1987">
        <v>8.83</v>
      </c>
      <c r="AB1987">
        <v>0.21</v>
      </c>
      <c r="AC1987">
        <v>6.95</v>
      </c>
      <c r="AD1987">
        <v>13.22</v>
      </c>
      <c r="AE1987">
        <v>1.72</v>
      </c>
      <c r="AF1987">
        <v>0.18</v>
      </c>
      <c r="AG1987">
        <v>0.05</v>
      </c>
      <c r="AI1987">
        <v>0.56999999999999995</v>
      </c>
      <c r="AL1987" s="11">
        <f t="shared" si="120"/>
        <v>1</v>
      </c>
      <c r="AM1987" s="12">
        <f t="shared" si="121"/>
        <v>0</v>
      </c>
      <c r="AN1987" s="12">
        <f t="shared" si="122"/>
        <v>0</v>
      </c>
      <c r="AO1987" s="13">
        <f t="shared" si="123"/>
        <v>0</v>
      </c>
    </row>
    <row r="1988" spans="1:41" x14ac:dyDescent="0.25">
      <c r="A1988" t="s">
        <v>2205</v>
      </c>
      <c r="C1988" t="s">
        <v>2175</v>
      </c>
      <c r="D1988" t="s">
        <v>2180</v>
      </c>
      <c r="E1988">
        <v>-25.87</v>
      </c>
      <c r="F1988">
        <v>-177.185</v>
      </c>
      <c r="G1988">
        <v>0.01</v>
      </c>
      <c r="H1988">
        <v>-536</v>
      </c>
      <c r="I1988">
        <v>-606</v>
      </c>
      <c r="J1988" t="s">
        <v>3</v>
      </c>
      <c r="N1988" t="s">
        <v>293</v>
      </c>
      <c r="O1988" t="s">
        <v>46</v>
      </c>
      <c r="P1988" t="s">
        <v>294</v>
      </c>
      <c r="Q1988" t="s">
        <v>295</v>
      </c>
      <c r="S1988">
        <v>50.51</v>
      </c>
      <c r="T1988">
        <v>0.56999999999999995</v>
      </c>
      <c r="U1988">
        <v>15.95</v>
      </c>
      <c r="W1988">
        <v>1.77</v>
      </c>
      <c r="Y1988">
        <v>8.83</v>
      </c>
      <c r="AB1988">
        <v>0.21</v>
      </c>
      <c r="AC1988">
        <v>6.95</v>
      </c>
      <c r="AD1988">
        <v>13.18</v>
      </c>
      <c r="AE1988">
        <v>1.71</v>
      </c>
      <c r="AF1988">
        <v>0.18</v>
      </c>
      <c r="AG1988">
        <v>0.05</v>
      </c>
      <c r="AI1988">
        <v>0.56999999999999995</v>
      </c>
      <c r="AL1988" s="11">
        <f t="shared" si="120"/>
        <v>1</v>
      </c>
      <c r="AM1988" s="12">
        <f t="shared" si="121"/>
        <v>0</v>
      </c>
      <c r="AN1988" s="12">
        <f t="shared" si="122"/>
        <v>0</v>
      </c>
      <c r="AO1988" s="13">
        <f t="shared" si="123"/>
        <v>0</v>
      </c>
    </row>
    <row r="1989" spans="1:41" x14ac:dyDescent="0.25">
      <c r="A1989" t="s">
        <v>2206</v>
      </c>
      <c r="C1989" t="s">
        <v>2175</v>
      </c>
      <c r="D1989" t="s">
        <v>2180</v>
      </c>
      <c r="E1989">
        <v>-25.87</v>
      </c>
      <c r="F1989">
        <v>-177.185</v>
      </c>
      <c r="G1989">
        <v>0.01</v>
      </c>
      <c r="H1989">
        <v>-536</v>
      </c>
      <c r="I1989">
        <v>-606</v>
      </c>
      <c r="J1989" t="s">
        <v>3</v>
      </c>
      <c r="N1989" t="s">
        <v>293</v>
      </c>
      <c r="O1989" t="s">
        <v>46</v>
      </c>
      <c r="P1989" t="s">
        <v>294</v>
      </c>
      <c r="Q1989" t="s">
        <v>295</v>
      </c>
      <c r="S1989">
        <v>50.54</v>
      </c>
      <c r="T1989">
        <v>0.56999999999999995</v>
      </c>
      <c r="U1989">
        <v>15.88</v>
      </c>
      <c r="W1989">
        <v>1.77</v>
      </c>
      <c r="Y1989">
        <v>8.83</v>
      </c>
      <c r="AB1989">
        <v>0.21</v>
      </c>
      <c r="AC1989">
        <v>6.94</v>
      </c>
      <c r="AD1989">
        <v>13.21</v>
      </c>
      <c r="AE1989">
        <v>1.72</v>
      </c>
      <c r="AF1989">
        <v>0.19</v>
      </c>
      <c r="AG1989">
        <v>0.05</v>
      </c>
      <c r="AI1989">
        <v>0.57999999999999996</v>
      </c>
      <c r="AL1989" s="11">
        <f t="shared" si="120"/>
        <v>1</v>
      </c>
      <c r="AM1989" s="12">
        <f t="shared" si="121"/>
        <v>0</v>
      </c>
      <c r="AN1989" s="12">
        <f t="shared" si="122"/>
        <v>0</v>
      </c>
      <c r="AO1989" s="13">
        <f t="shared" si="123"/>
        <v>0</v>
      </c>
    </row>
    <row r="1990" spans="1:41" x14ac:dyDescent="0.25">
      <c r="A1990" t="s">
        <v>2207</v>
      </c>
      <c r="C1990" t="s">
        <v>2175</v>
      </c>
      <c r="D1990" t="s">
        <v>2180</v>
      </c>
      <c r="E1990">
        <v>-25.87</v>
      </c>
      <c r="F1990">
        <v>-177.185</v>
      </c>
      <c r="G1990">
        <v>0.01</v>
      </c>
      <c r="H1990">
        <v>-536</v>
      </c>
      <c r="I1990">
        <v>-606</v>
      </c>
      <c r="J1990" t="s">
        <v>3</v>
      </c>
      <c r="N1990" t="s">
        <v>293</v>
      </c>
      <c r="O1990" t="s">
        <v>46</v>
      </c>
      <c r="P1990" t="s">
        <v>294</v>
      </c>
      <c r="Q1990" t="s">
        <v>295</v>
      </c>
      <c r="S1990">
        <v>50.39</v>
      </c>
      <c r="T1990">
        <v>0.56999999999999995</v>
      </c>
      <c r="U1990">
        <v>16.09</v>
      </c>
      <c r="W1990">
        <v>1.76</v>
      </c>
      <c r="Y1990">
        <v>8.76</v>
      </c>
      <c r="AB1990">
        <v>0.2</v>
      </c>
      <c r="AC1990">
        <v>6.93</v>
      </c>
      <c r="AD1990">
        <v>13.26</v>
      </c>
      <c r="AE1990">
        <v>1.71</v>
      </c>
      <c r="AF1990">
        <v>0.19</v>
      </c>
      <c r="AG1990">
        <v>0.05</v>
      </c>
      <c r="AI1990">
        <v>0.67</v>
      </c>
      <c r="AL1990" s="11">
        <f t="shared" si="120"/>
        <v>1</v>
      </c>
      <c r="AM1990" s="12">
        <f t="shared" si="121"/>
        <v>0</v>
      </c>
      <c r="AN1990" s="12">
        <f t="shared" si="122"/>
        <v>0</v>
      </c>
      <c r="AO1990" s="13">
        <f t="shared" si="123"/>
        <v>0</v>
      </c>
    </row>
    <row r="1991" spans="1:41" x14ac:dyDescent="0.25">
      <c r="A1991" t="s">
        <v>2208</v>
      </c>
      <c r="C1991" t="s">
        <v>2175</v>
      </c>
      <c r="D1991" t="s">
        <v>2180</v>
      </c>
      <c r="E1991">
        <v>-25.87</v>
      </c>
      <c r="F1991">
        <v>-177.185</v>
      </c>
      <c r="G1991">
        <v>0.01</v>
      </c>
      <c r="H1991">
        <v>-536</v>
      </c>
      <c r="I1991">
        <v>-606</v>
      </c>
      <c r="J1991" t="s">
        <v>3</v>
      </c>
      <c r="N1991" t="s">
        <v>293</v>
      </c>
      <c r="O1991" t="s">
        <v>46</v>
      </c>
      <c r="P1991" t="s">
        <v>294</v>
      </c>
      <c r="Q1991" t="s">
        <v>295</v>
      </c>
      <c r="S1991">
        <v>50.46</v>
      </c>
      <c r="T1991">
        <v>0.56999999999999995</v>
      </c>
      <c r="U1991">
        <v>15.99</v>
      </c>
      <c r="W1991">
        <v>1.77</v>
      </c>
      <c r="Y1991">
        <v>8.82</v>
      </c>
      <c r="AB1991">
        <v>0.21</v>
      </c>
      <c r="AC1991">
        <v>6.94</v>
      </c>
      <c r="AD1991">
        <v>13.22</v>
      </c>
      <c r="AE1991">
        <v>1.71</v>
      </c>
      <c r="AF1991">
        <v>0.19</v>
      </c>
      <c r="AG1991">
        <v>0.05</v>
      </c>
      <c r="AI1991">
        <v>0.54</v>
      </c>
      <c r="AL1991" s="11">
        <f t="shared" si="120"/>
        <v>1</v>
      </c>
      <c r="AM1991" s="12">
        <f t="shared" si="121"/>
        <v>0</v>
      </c>
      <c r="AN1991" s="12">
        <f t="shared" si="122"/>
        <v>0</v>
      </c>
      <c r="AO1991" s="13">
        <f t="shared" si="123"/>
        <v>0</v>
      </c>
    </row>
    <row r="1992" spans="1:41" x14ac:dyDescent="0.25">
      <c r="A1992" t="s">
        <v>2209</v>
      </c>
      <c r="C1992" t="s">
        <v>2175</v>
      </c>
      <c r="D1992" t="s">
        <v>2180</v>
      </c>
      <c r="E1992">
        <v>-25.87</v>
      </c>
      <c r="F1992">
        <v>-177.185</v>
      </c>
      <c r="G1992">
        <v>0.01</v>
      </c>
      <c r="H1992">
        <v>-536</v>
      </c>
      <c r="I1992">
        <v>-606</v>
      </c>
      <c r="J1992" t="s">
        <v>3</v>
      </c>
      <c r="N1992" t="s">
        <v>293</v>
      </c>
      <c r="O1992" t="s">
        <v>46</v>
      </c>
      <c r="P1992" t="s">
        <v>294</v>
      </c>
      <c r="Q1992" t="s">
        <v>295</v>
      </c>
      <c r="S1992">
        <v>50.54</v>
      </c>
      <c r="T1992">
        <v>0.56999999999999995</v>
      </c>
      <c r="U1992">
        <v>15.88</v>
      </c>
      <c r="W1992">
        <v>1.77</v>
      </c>
      <c r="Y1992">
        <v>8.83</v>
      </c>
      <c r="AB1992">
        <v>0.21</v>
      </c>
      <c r="AC1992">
        <v>6.96</v>
      </c>
      <c r="AD1992">
        <v>13.21</v>
      </c>
      <c r="AE1992">
        <v>1.72</v>
      </c>
      <c r="AF1992">
        <v>0.18</v>
      </c>
      <c r="AG1992">
        <v>0.05</v>
      </c>
      <c r="AI1992">
        <v>0.56000000000000005</v>
      </c>
      <c r="AL1992" s="11">
        <f t="shared" si="120"/>
        <v>1</v>
      </c>
      <c r="AM1992" s="12">
        <f t="shared" si="121"/>
        <v>0</v>
      </c>
      <c r="AN1992" s="12">
        <f t="shared" si="122"/>
        <v>0</v>
      </c>
      <c r="AO1992" s="13">
        <f t="shared" si="123"/>
        <v>0</v>
      </c>
    </row>
    <row r="1993" spans="1:41" x14ac:dyDescent="0.25">
      <c r="A1993" t="s">
        <v>2210</v>
      </c>
      <c r="C1993" t="s">
        <v>2175</v>
      </c>
      <c r="D1993" t="s">
        <v>2180</v>
      </c>
      <c r="E1993">
        <v>-26.79</v>
      </c>
      <c r="F1993">
        <v>-177.11</v>
      </c>
      <c r="G1993">
        <v>0.01</v>
      </c>
      <c r="H1993">
        <v>-600</v>
      </c>
      <c r="I1993">
        <v>-757</v>
      </c>
      <c r="J1993" t="s">
        <v>3</v>
      </c>
      <c r="N1993" t="s">
        <v>293</v>
      </c>
      <c r="O1993" t="s">
        <v>46</v>
      </c>
      <c r="P1993" t="s">
        <v>341</v>
      </c>
      <c r="Q1993" t="s">
        <v>342</v>
      </c>
      <c r="S1993">
        <v>53.74</v>
      </c>
      <c r="T1993">
        <v>1.18</v>
      </c>
      <c r="U1993">
        <v>14.49</v>
      </c>
      <c r="W1993">
        <v>3.06</v>
      </c>
      <c r="Y1993">
        <v>10.210000000000001</v>
      </c>
      <c r="AB1993">
        <v>0.23</v>
      </c>
      <c r="AC1993">
        <v>4.54</v>
      </c>
      <c r="AD1993">
        <v>9.4</v>
      </c>
      <c r="AE1993">
        <v>2.72</v>
      </c>
      <c r="AF1993">
        <v>0.32</v>
      </c>
      <c r="AG1993">
        <v>0.12</v>
      </c>
      <c r="AI1993">
        <v>0.72</v>
      </c>
      <c r="AL1993" s="11">
        <f t="shared" ref="AL1993:AL2056" si="124">IF(AND(J1993="VOLCANIC_ARC",OR(Q1993="BASALT",Q1993="BASALTIC ANDESITE",Q1993="GABBRO",Q1993="PICRITE",Q1993="TRACHYBASALT")),1,0)</f>
        <v>1</v>
      </c>
      <c r="AM1993" s="12">
        <f t="shared" ref="AM1993:AM2056" si="125">IF(AND(J1993="VOLCANIC_ARC",OR(Q1993="ANDESITE",Q1993="TRACHYANDESITE",Q1993="DACITE",Q1993="RHYODACITE",Q1993="RHYOLITE")),1,0)</f>
        <v>0</v>
      </c>
      <c r="AN1993" s="12">
        <f t="shared" ref="AN1993:AN2056" si="126">IF(AND(Q1993="TEPHRA",S1993&lt;57),1,0)</f>
        <v>0</v>
      </c>
      <c r="AO1993" s="13">
        <f t="shared" ref="AO1993:AO2056" si="127">IF(AND(Q1993="TEPHRA",S1993&gt;=57),1,0)</f>
        <v>0</v>
      </c>
    </row>
    <row r="1994" spans="1:41" x14ac:dyDescent="0.25">
      <c r="A1994" t="s">
        <v>2211</v>
      </c>
      <c r="C1994" t="s">
        <v>2175</v>
      </c>
      <c r="D1994" t="s">
        <v>2180</v>
      </c>
      <c r="E1994">
        <v>-26.79</v>
      </c>
      <c r="F1994">
        <v>-177.11</v>
      </c>
      <c r="G1994">
        <v>0.01</v>
      </c>
      <c r="H1994">
        <v>-600</v>
      </c>
      <c r="I1994">
        <v>-757</v>
      </c>
      <c r="J1994" t="s">
        <v>3</v>
      </c>
      <c r="N1994" t="s">
        <v>293</v>
      </c>
      <c r="O1994" t="s">
        <v>46</v>
      </c>
      <c r="P1994" t="s">
        <v>294</v>
      </c>
      <c r="Q1994" t="s">
        <v>295</v>
      </c>
      <c r="S1994">
        <v>53.69</v>
      </c>
      <c r="T1994">
        <v>1.18</v>
      </c>
      <c r="U1994">
        <v>14.51</v>
      </c>
      <c r="W1994">
        <v>3.06</v>
      </c>
      <c r="Y1994">
        <v>10.199999999999999</v>
      </c>
      <c r="AB1994">
        <v>0.23</v>
      </c>
      <c r="AC1994">
        <v>4.54</v>
      </c>
      <c r="AD1994">
        <v>9.4</v>
      </c>
      <c r="AE1994">
        <v>2.73</v>
      </c>
      <c r="AF1994">
        <v>0.34</v>
      </c>
      <c r="AG1994">
        <v>0.12</v>
      </c>
      <c r="AI1994">
        <v>0.75</v>
      </c>
      <c r="AL1994" s="11">
        <f t="shared" si="124"/>
        <v>1</v>
      </c>
      <c r="AM1994" s="12">
        <f t="shared" si="125"/>
        <v>0</v>
      </c>
      <c r="AN1994" s="12">
        <f t="shared" si="126"/>
        <v>0</v>
      </c>
      <c r="AO1994" s="13">
        <f t="shared" si="127"/>
        <v>0</v>
      </c>
    </row>
    <row r="1995" spans="1:41" x14ac:dyDescent="0.25">
      <c r="A1995" t="s">
        <v>2212</v>
      </c>
      <c r="C1995" t="s">
        <v>2175</v>
      </c>
      <c r="D1995" t="s">
        <v>2176</v>
      </c>
      <c r="E1995">
        <v>-25.19</v>
      </c>
      <c r="F1995">
        <v>-177.06</v>
      </c>
      <c r="G1995">
        <v>0.01</v>
      </c>
      <c r="H1995">
        <v>-476</v>
      </c>
      <c r="I1995">
        <v>-476</v>
      </c>
      <c r="J1995" t="s">
        <v>3</v>
      </c>
      <c r="N1995" t="s">
        <v>293</v>
      </c>
      <c r="O1995" t="s">
        <v>46</v>
      </c>
      <c r="P1995" t="s">
        <v>341</v>
      </c>
      <c r="Q1995" t="s">
        <v>386</v>
      </c>
      <c r="S1995">
        <v>61.75</v>
      </c>
      <c r="T1995">
        <v>0.84</v>
      </c>
      <c r="U1995">
        <v>14.46</v>
      </c>
      <c r="W1995">
        <v>2.62</v>
      </c>
      <c r="Y1995">
        <v>7.5</v>
      </c>
      <c r="AB1995">
        <v>0.23</v>
      </c>
      <c r="AC1995">
        <v>2.0499999999999998</v>
      </c>
      <c r="AD1995">
        <v>6.7</v>
      </c>
      <c r="AE1995">
        <v>3.39</v>
      </c>
      <c r="AF1995">
        <v>0.34</v>
      </c>
      <c r="AG1995">
        <v>0.12</v>
      </c>
      <c r="AI1995">
        <v>1.29</v>
      </c>
      <c r="AL1995" s="11">
        <f t="shared" si="124"/>
        <v>0</v>
      </c>
      <c r="AM1995" s="12">
        <f t="shared" si="125"/>
        <v>1</v>
      </c>
      <c r="AN1995" s="12">
        <f t="shared" si="126"/>
        <v>0</v>
      </c>
      <c r="AO1995" s="13">
        <f t="shared" si="127"/>
        <v>0</v>
      </c>
    </row>
    <row r="1996" spans="1:41" x14ac:dyDescent="0.25">
      <c r="A1996" t="s">
        <v>2213</v>
      </c>
      <c r="C1996" t="s">
        <v>2175</v>
      </c>
      <c r="D1996" t="s">
        <v>2176</v>
      </c>
      <c r="E1996">
        <v>-25.19</v>
      </c>
      <c r="F1996">
        <v>-177.06</v>
      </c>
      <c r="G1996">
        <v>0.01</v>
      </c>
      <c r="H1996">
        <v>-476</v>
      </c>
      <c r="I1996">
        <v>-476</v>
      </c>
      <c r="J1996" t="s">
        <v>3</v>
      </c>
      <c r="N1996" t="s">
        <v>293</v>
      </c>
      <c r="O1996" t="s">
        <v>46</v>
      </c>
      <c r="P1996" t="s">
        <v>294</v>
      </c>
      <c r="Q1996" t="s">
        <v>295</v>
      </c>
      <c r="S1996">
        <v>49.69</v>
      </c>
      <c r="T1996">
        <v>0.76</v>
      </c>
      <c r="U1996">
        <v>18.55</v>
      </c>
      <c r="W1996">
        <v>1.81</v>
      </c>
      <c r="Y1996">
        <v>9.0399999999999991</v>
      </c>
      <c r="AB1996">
        <v>0.19</v>
      </c>
      <c r="AC1996">
        <v>5.34</v>
      </c>
      <c r="AD1996">
        <v>12.6</v>
      </c>
      <c r="AE1996">
        <v>1.79</v>
      </c>
      <c r="AF1996">
        <v>0.16</v>
      </c>
      <c r="AG1996">
        <v>0.06</v>
      </c>
      <c r="AI1996">
        <v>0.65</v>
      </c>
      <c r="AL1996" s="11">
        <f t="shared" si="124"/>
        <v>1</v>
      </c>
      <c r="AM1996" s="12">
        <f t="shared" si="125"/>
        <v>0</v>
      </c>
      <c r="AN1996" s="12">
        <f t="shared" si="126"/>
        <v>0</v>
      </c>
      <c r="AO1996" s="13">
        <f t="shared" si="127"/>
        <v>0</v>
      </c>
    </row>
    <row r="1997" spans="1:41" x14ac:dyDescent="0.25">
      <c r="A1997" t="s">
        <v>2214</v>
      </c>
      <c r="C1997" t="s">
        <v>2175</v>
      </c>
      <c r="D1997" t="s">
        <v>2176</v>
      </c>
      <c r="E1997">
        <v>-25.19</v>
      </c>
      <c r="F1997">
        <v>-177.06</v>
      </c>
      <c r="G1997">
        <v>0.01</v>
      </c>
      <c r="H1997">
        <v>-476</v>
      </c>
      <c r="I1997">
        <v>-476</v>
      </c>
      <c r="J1997" t="s">
        <v>3</v>
      </c>
      <c r="N1997" t="s">
        <v>293</v>
      </c>
      <c r="O1997" t="s">
        <v>46</v>
      </c>
      <c r="P1997" t="s">
        <v>294</v>
      </c>
      <c r="Q1997" t="s">
        <v>295</v>
      </c>
      <c r="S1997">
        <v>50.23</v>
      </c>
      <c r="T1997">
        <v>0.87</v>
      </c>
      <c r="U1997">
        <v>17.510000000000002</v>
      </c>
      <c r="W1997">
        <v>1.96</v>
      </c>
      <c r="Y1997">
        <v>9.7799999999999994</v>
      </c>
      <c r="AB1997">
        <v>0.21</v>
      </c>
      <c r="AC1997">
        <v>5.17</v>
      </c>
      <c r="AD1997">
        <v>12.06</v>
      </c>
      <c r="AE1997">
        <v>1.97</v>
      </c>
      <c r="AF1997">
        <v>0.17</v>
      </c>
      <c r="AG1997">
        <v>7.0000000000000007E-2</v>
      </c>
      <c r="AI1997">
        <v>0.76</v>
      </c>
      <c r="AL1997" s="11">
        <f t="shared" si="124"/>
        <v>1</v>
      </c>
      <c r="AM1997" s="12">
        <f t="shared" si="125"/>
        <v>0</v>
      </c>
      <c r="AN1997" s="12">
        <f t="shared" si="126"/>
        <v>0</v>
      </c>
      <c r="AO1997" s="13">
        <f t="shared" si="127"/>
        <v>0</v>
      </c>
    </row>
    <row r="1998" spans="1:41" x14ac:dyDescent="0.25">
      <c r="A1998" t="s">
        <v>2215</v>
      </c>
      <c r="C1998" t="s">
        <v>2175</v>
      </c>
      <c r="D1998" t="s">
        <v>2176</v>
      </c>
      <c r="E1998">
        <v>-25.19</v>
      </c>
      <c r="F1998">
        <v>-177.06</v>
      </c>
      <c r="G1998">
        <v>0.01</v>
      </c>
      <c r="H1998">
        <v>-476</v>
      </c>
      <c r="I1998">
        <v>-476</v>
      </c>
      <c r="J1998" t="s">
        <v>3</v>
      </c>
      <c r="N1998" t="s">
        <v>293</v>
      </c>
      <c r="O1998" t="s">
        <v>46</v>
      </c>
      <c r="P1998" t="s">
        <v>294</v>
      </c>
      <c r="Q1998" t="s">
        <v>295</v>
      </c>
      <c r="S1998">
        <v>49.83</v>
      </c>
      <c r="T1998">
        <v>0.81</v>
      </c>
      <c r="U1998">
        <v>18.420000000000002</v>
      </c>
      <c r="W1998">
        <v>1.87</v>
      </c>
      <c r="Y1998">
        <v>9.34</v>
      </c>
      <c r="AB1998">
        <v>0.2</v>
      </c>
      <c r="AC1998">
        <v>5.01</v>
      </c>
      <c r="AD1998">
        <v>12.42</v>
      </c>
      <c r="AE1998">
        <v>1.87</v>
      </c>
      <c r="AF1998">
        <v>0.17</v>
      </c>
      <c r="AG1998">
        <v>7.0000000000000007E-2</v>
      </c>
      <c r="AI1998">
        <v>0.69</v>
      </c>
      <c r="AL1998" s="11">
        <f t="shared" si="124"/>
        <v>1</v>
      </c>
      <c r="AM1998" s="12">
        <f t="shared" si="125"/>
        <v>0</v>
      </c>
      <c r="AN1998" s="12">
        <f t="shared" si="126"/>
        <v>0</v>
      </c>
      <c r="AO1998" s="13">
        <f t="shared" si="127"/>
        <v>0</v>
      </c>
    </row>
    <row r="1999" spans="1:41" x14ac:dyDescent="0.25">
      <c r="A1999" t="s">
        <v>2216</v>
      </c>
      <c r="C1999" t="s">
        <v>2175</v>
      </c>
      <c r="D1999" t="s">
        <v>2176</v>
      </c>
      <c r="E1999">
        <v>-25.44</v>
      </c>
      <c r="F1999">
        <v>-177.11</v>
      </c>
      <c r="G1999">
        <v>0.01</v>
      </c>
      <c r="H1999">
        <v>-142</v>
      </c>
      <c r="I1999">
        <v>-142</v>
      </c>
      <c r="J1999" t="s">
        <v>3</v>
      </c>
      <c r="N1999" t="s">
        <v>293</v>
      </c>
      <c r="O1999" t="s">
        <v>46</v>
      </c>
      <c r="P1999" t="s">
        <v>341</v>
      </c>
      <c r="Q1999" t="s">
        <v>342</v>
      </c>
      <c r="S1999">
        <v>52.1</v>
      </c>
      <c r="T1999">
        <v>0.96</v>
      </c>
      <c r="U1999">
        <v>17.77</v>
      </c>
      <c r="W1999">
        <v>2.5299999999999998</v>
      </c>
      <c r="Y1999">
        <v>8.44</v>
      </c>
      <c r="AB1999">
        <v>0.2</v>
      </c>
      <c r="AC1999">
        <v>4.1500000000000004</v>
      </c>
      <c r="AD1999">
        <v>10.87</v>
      </c>
      <c r="AE1999">
        <v>2.48</v>
      </c>
      <c r="AF1999">
        <v>0.37</v>
      </c>
      <c r="AG1999">
        <v>0.12</v>
      </c>
      <c r="AI1999">
        <v>0.45</v>
      </c>
      <c r="AL1999" s="11">
        <f t="shared" si="124"/>
        <v>1</v>
      </c>
      <c r="AM1999" s="12">
        <f t="shared" si="125"/>
        <v>0</v>
      </c>
      <c r="AN1999" s="12">
        <f t="shared" si="126"/>
        <v>0</v>
      </c>
      <c r="AO1999" s="13">
        <f t="shared" si="127"/>
        <v>0</v>
      </c>
    </row>
    <row r="2000" spans="1:41" x14ac:dyDescent="0.25">
      <c r="A2000" t="s">
        <v>2217</v>
      </c>
      <c r="C2000" t="s">
        <v>2175</v>
      </c>
      <c r="D2000" t="s">
        <v>2176</v>
      </c>
      <c r="E2000">
        <v>-26.39</v>
      </c>
      <c r="F2000">
        <v>-177.26</v>
      </c>
      <c r="G2000">
        <v>0.01</v>
      </c>
      <c r="H2000">
        <v>-298</v>
      </c>
      <c r="I2000">
        <v>-298</v>
      </c>
      <c r="J2000" t="s">
        <v>3</v>
      </c>
      <c r="N2000" t="s">
        <v>293</v>
      </c>
      <c r="O2000" t="s">
        <v>46</v>
      </c>
      <c r="P2000" t="s">
        <v>341</v>
      </c>
      <c r="Q2000" t="s">
        <v>386</v>
      </c>
      <c r="S2000">
        <v>61.12</v>
      </c>
      <c r="T2000">
        <v>0.44</v>
      </c>
      <c r="U2000">
        <v>15.27</v>
      </c>
      <c r="W2000">
        <v>1.69</v>
      </c>
      <c r="Y2000">
        <v>4.84</v>
      </c>
      <c r="AB2000">
        <v>0.13</v>
      </c>
      <c r="AC2000">
        <v>4.8600000000000003</v>
      </c>
      <c r="AD2000">
        <v>8.34</v>
      </c>
      <c r="AE2000">
        <v>2.63</v>
      </c>
      <c r="AF2000">
        <v>0.62</v>
      </c>
      <c r="AG2000">
        <v>0.06</v>
      </c>
      <c r="AI2000">
        <v>1.1100000000000001</v>
      </c>
      <c r="AL2000" s="11">
        <f t="shared" si="124"/>
        <v>0</v>
      </c>
      <c r="AM2000" s="12">
        <f t="shared" si="125"/>
        <v>1</v>
      </c>
      <c r="AN2000" s="12">
        <f t="shared" si="126"/>
        <v>0</v>
      </c>
      <c r="AO2000" s="13">
        <f t="shared" si="127"/>
        <v>0</v>
      </c>
    </row>
    <row r="2001" spans="1:41" x14ac:dyDescent="0.25">
      <c r="A2001" t="s">
        <v>2218</v>
      </c>
      <c r="C2001" t="s">
        <v>2175</v>
      </c>
      <c r="D2001" t="s">
        <v>2176</v>
      </c>
      <c r="E2001">
        <v>-26.39</v>
      </c>
      <c r="F2001">
        <v>-177.26</v>
      </c>
      <c r="G2001">
        <v>0.01</v>
      </c>
      <c r="H2001">
        <v>-298</v>
      </c>
      <c r="I2001">
        <v>-298</v>
      </c>
      <c r="J2001" t="s">
        <v>3</v>
      </c>
      <c r="N2001" t="s">
        <v>293</v>
      </c>
      <c r="O2001" t="s">
        <v>46</v>
      </c>
      <c r="P2001" t="s">
        <v>294</v>
      </c>
      <c r="Q2001" t="s">
        <v>295</v>
      </c>
      <c r="S2001">
        <v>49.83</v>
      </c>
      <c r="T2001">
        <v>0.46</v>
      </c>
      <c r="U2001">
        <v>18.62</v>
      </c>
      <c r="W2001">
        <v>1.41</v>
      </c>
      <c r="Y2001">
        <v>7.07</v>
      </c>
      <c r="AB2001">
        <v>0.15</v>
      </c>
      <c r="AC2001">
        <v>7.29</v>
      </c>
      <c r="AD2001">
        <v>13.66</v>
      </c>
      <c r="AE2001">
        <v>1.32</v>
      </c>
      <c r="AF2001">
        <v>0.14000000000000001</v>
      </c>
      <c r="AG2001">
        <v>0.04</v>
      </c>
      <c r="AI2001">
        <v>0.51</v>
      </c>
      <c r="AL2001" s="11">
        <f t="shared" si="124"/>
        <v>1</v>
      </c>
      <c r="AM2001" s="12">
        <f t="shared" si="125"/>
        <v>0</v>
      </c>
      <c r="AN2001" s="12">
        <f t="shared" si="126"/>
        <v>0</v>
      </c>
      <c r="AO2001" s="13">
        <f t="shared" si="127"/>
        <v>0</v>
      </c>
    </row>
    <row r="2002" spans="1:41" x14ac:dyDescent="0.25">
      <c r="A2002" t="s">
        <v>2219</v>
      </c>
      <c r="C2002" t="s">
        <v>2175</v>
      </c>
      <c r="D2002" t="s">
        <v>2176</v>
      </c>
      <c r="E2002">
        <v>-26.39</v>
      </c>
      <c r="F2002">
        <v>-177.26</v>
      </c>
      <c r="G2002">
        <v>0.01</v>
      </c>
      <c r="H2002">
        <v>-298</v>
      </c>
      <c r="I2002">
        <v>-298</v>
      </c>
      <c r="J2002" t="s">
        <v>3</v>
      </c>
      <c r="N2002" t="s">
        <v>293</v>
      </c>
      <c r="O2002" t="s">
        <v>46</v>
      </c>
      <c r="P2002" t="s">
        <v>341</v>
      </c>
      <c r="Q2002" t="s">
        <v>386</v>
      </c>
      <c r="S2002">
        <v>59.71</v>
      </c>
      <c r="T2002">
        <v>0.43</v>
      </c>
      <c r="U2002">
        <v>15.21</v>
      </c>
      <c r="W2002">
        <v>1.76</v>
      </c>
      <c r="Y2002">
        <v>5.03</v>
      </c>
      <c r="AB2002">
        <v>0.13</v>
      </c>
      <c r="AC2002">
        <v>5.84</v>
      </c>
      <c r="AD2002">
        <v>8.85</v>
      </c>
      <c r="AE2002">
        <v>2.44</v>
      </c>
      <c r="AF2002">
        <v>0.56000000000000005</v>
      </c>
      <c r="AG2002">
        <v>0.06</v>
      </c>
      <c r="AI2002">
        <v>0.55000000000000004</v>
      </c>
      <c r="AL2002" s="11">
        <f t="shared" si="124"/>
        <v>0</v>
      </c>
      <c r="AM2002" s="12">
        <f t="shared" si="125"/>
        <v>1</v>
      </c>
      <c r="AN2002" s="12">
        <f t="shared" si="126"/>
        <v>0</v>
      </c>
      <c r="AO2002" s="13">
        <f t="shared" si="127"/>
        <v>0</v>
      </c>
    </row>
    <row r="2003" spans="1:41" x14ac:dyDescent="0.25">
      <c r="A2003" t="s">
        <v>2220</v>
      </c>
      <c r="C2003" t="s">
        <v>2175</v>
      </c>
      <c r="D2003" t="s">
        <v>2176</v>
      </c>
      <c r="E2003">
        <v>-26.39</v>
      </c>
      <c r="F2003">
        <v>-177.26</v>
      </c>
      <c r="G2003">
        <v>0.01</v>
      </c>
      <c r="H2003">
        <v>-298</v>
      </c>
      <c r="I2003">
        <v>-298</v>
      </c>
      <c r="J2003" t="s">
        <v>3</v>
      </c>
      <c r="N2003" t="s">
        <v>293</v>
      </c>
      <c r="O2003" t="s">
        <v>46</v>
      </c>
      <c r="P2003" t="s">
        <v>341</v>
      </c>
      <c r="Q2003" t="s">
        <v>386</v>
      </c>
      <c r="S2003">
        <v>62.58</v>
      </c>
      <c r="T2003">
        <v>0.44</v>
      </c>
      <c r="U2003">
        <v>15.17</v>
      </c>
      <c r="W2003">
        <v>1.62</v>
      </c>
      <c r="Y2003">
        <v>4.62</v>
      </c>
      <c r="AB2003">
        <v>0.12</v>
      </c>
      <c r="AC2003">
        <v>4.24</v>
      </c>
      <c r="AD2003">
        <v>7.63</v>
      </c>
      <c r="AE2003">
        <v>2.85</v>
      </c>
      <c r="AF2003">
        <v>0.68</v>
      </c>
      <c r="AG2003">
        <v>0.06</v>
      </c>
      <c r="AI2003">
        <v>0.6</v>
      </c>
      <c r="AL2003" s="11">
        <f t="shared" si="124"/>
        <v>0</v>
      </c>
      <c r="AM2003" s="12">
        <f t="shared" si="125"/>
        <v>1</v>
      </c>
      <c r="AN2003" s="12">
        <f t="shared" si="126"/>
        <v>0</v>
      </c>
      <c r="AO2003" s="13">
        <f t="shared" si="127"/>
        <v>0</v>
      </c>
    </row>
    <row r="2004" spans="1:41" x14ac:dyDescent="0.25">
      <c r="A2004" t="s">
        <v>2221</v>
      </c>
      <c r="C2004" t="s">
        <v>2175</v>
      </c>
      <c r="D2004" t="s">
        <v>2176</v>
      </c>
      <c r="E2004">
        <v>-27.2</v>
      </c>
      <c r="F2004">
        <v>-177.41</v>
      </c>
      <c r="G2004">
        <v>0.01</v>
      </c>
      <c r="H2004">
        <v>-226</v>
      </c>
      <c r="I2004">
        <v>-226</v>
      </c>
      <c r="J2004" t="s">
        <v>3</v>
      </c>
      <c r="N2004" t="s">
        <v>293</v>
      </c>
      <c r="O2004" t="s">
        <v>46</v>
      </c>
      <c r="P2004" t="s">
        <v>388</v>
      </c>
      <c r="Q2004" t="s">
        <v>389</v>
      </c>
      <c r="S2004">
        <v>74.38</v>
      </c>
      <c r="T2004">
        <v>0.39</v>
      </c>
      <c r="U2004">
        <v>13.18</v>
      </c>
      <c r="W2004">
        <v>1.01</v>
      </c>
      <c r="Y2004">
        <v>2.02</v>
      </c>
      <c r="AB2004">
        <v>0.15</v>
      </c>
      <c r="AC2004">
        <v>0.46</v>
      </c>
      <c r="AD2004">
        <v>2.81</v>
      </c>
      <c r="AE2004">
        <v>4.72</v>
      </c>
      <c r="AF2004">
        <v>0.8</v>
      </c>
      <c r="AG2004">
        <v>0.08</v>
      </c>
      <c r="AI2004">
        <v>1.1399999999999999</v>
      </c>
      <c r="AL2004" s="11">
        <f t="shared" si="124"/>
        <v>0</v>
      </c>
      <c r="AM2004" s="12">
        <f t="shared" si="125"/>
        <v>1</v>
      </c>
      <c r="AN2004" s="12">
        <f t="shared" si="126"/>
        <v>0</v>
      </c>
      <c r="AO2004" s="13">
        <f t="shared" si="127"/>
        <v>0</v>
      </c>
    </row>
    <row r="2005" spans="1:41" x14ac:dyDescent="0.25">
      <c r="A2005" t="s">
        <v>2222</v>
      </c>
      <c r="C2005" t="s">
        <v>2175</v>
      </c>
      <c r="D2005" t="s">
        <v>2176</v>
      </c>
      <c r="E2005">
        <v>-27.2</v>
      </c>
      <c r="F2005">
        <v>-177.41</v>
      </c>
      <c r="G2005">
        <v>0.01</v>
      </c>
      <c r="H2005">
        <v>-226</v>
      </c>
      <c r="I2005">
        <v>-226</v>
      </c>
      <c r="J2005" t="s">
        <v>3</v>
      </c>
      <c r="N2005" t="s">
        <v>293</v>
      </c>
      <c r="O2005" t="s">
        <v>46</v>
      </c>
      <c r="P2005" t="s">
        <v>388</v>
      </c>
      <c r="Q2005" t="s">
        <v>389</v>
      </c>
      <c r="S2005">
        <v>74.12</v>
      </c>
      <c r="T2005">
        <v>0.42</v>
      </c>
      <c r="U2005">
        <v>13.42</v>
      </c>
      <c r="W2005">
        <v>0.96</v>
      </c>
      <c r="Y2005">
        <v>1.93</v>
      </c>
      <c r="AB2005">
        <v>0.15</v>
      </c>
      <c r="AC2005">
        <v>0.49</v>
      </c>
      <c r="AD2005">
        <v>2.94</v>
      </c>
      <c r="AE2005">
        <v>4.71</v>
      </c>
      <c r="AF2005">
        <v>0.78</v>
      </c>
      <c r="AG2005">
        <v>0.09</v>
      </c>
      <c r="AI2005">
        <v>2.61</v>
      </c>
      <c r="AL2005" s="11">
        <f t="shared" si="124"/>
        <v>0</v>
      </c>
      <c r="AM2005" s="12">
        <f t="shared" si="125"/>
        <v>1</v>
      </c>
      <c r="AN2005" s="12">
        <f t="shared" si="126"/>
        <v>0</v>
      </c>
      <c r="AO2005" s="13">
        <f t="shared" si="127"/>
        <v>0</v>
      </c>
    </row>
    <row r="2006" spans="1:41" x14ac:dyDescent="0.25">
      <c r="A2006" t="s">
        <v>2223</v>
      </c>
      <c r="C2006" t="s">
        <v>2175</v>
      </c>
      <c r="D2006" t="s">
        <v>2176</v>
      </c>
      <c r="E2006">
        <v>-27.68</v>
      </c>
      <c r="F2006">
        <v>-177.61</v>
      </c>
      <c r="G2006">
        <v>0.01</v>
      </c>
      <c r="H2006">
        <v>-225</v>
      </c>
      <c r="I2006">
        <v>-225</v>
      </c>
      <c r="J2006" t="s">
        <v>3</v>
      </c>
      <c r="N2006" t="s">
        <v>293</v>
      </c>
      <c r="O2006" t="s">
        <v>46</v>
      </c>
      <c r="P2006" t="s">
        <v>294</v>
      </c>
      <c r="Q2006" t="s">
        <v>295</v>
      </c>
      <c r="S2006">
        <v>50.34</v>
      </c>
      <c r="T2006">
        <v>0.52</v>
      </c>
      <c r="U2006">
        <v>18.190000000000001</v>
      </c>
      <c r="W2006">
        <v>1.59</v>
      </c>
      <c r="Y2006">
        <v>7.94</v>
      </c>
      <c r="AB2006">
        <v>0.18</v>
      </c>
      <c r="AC2006">
        <v>6.27</v>
      </c>
      <c r="AD2006">
        <v>13.28</v>
      </c>
      <c r="AE2006">
        <v>1.52</v>
      </c>
      <c r="AF2006">
        <v>0.13</v>
      </c>
      <c r="AG2006">
        <v>0.04</v>
      </c>
      <c r="AI2006">
        <v>0.49</v>
      </c>
      <c r="AL2006" s="11">
        <f t="shared" si="124"/>
        <v>1</v>
      </c>
      <c r="AM2006" s="12">
        <f t="shared" si="125"/>
        <v>0</v>
      </c>
      <c r="AN2006" s="12">
        <f t="shared" si="126"/>
        <v>0</v>
      </c>
      <c r="AO2006" s="13">
        <f t="shared" si="127"/>
        <v>0</v>
      </c>
    </row>
    <row r="2007" spans="1:41" x14ac:dyDescent="0.25">
      <c r="A2007" t="s">
        <v>2224</v>
      </c>
      <c r="C2007" t="s">
        <v>2175</v>
      </c>
      <c r="D2007" t="s">
        <v>2176</v>
      </c>
      <c r="E2007">
        <v>-27.68</v>
      </c>
      <c r="F2007">
        <v>-177.61</v>
      </c>
      <c r="G2007">
        <v>0.01</v>
      </c>
      <c r="H2007">
        <v>-225</v>
      </c>
      <c r="I2007">
        <v>-225</v>
      </c>
      <c r="J2007" t="s">
        <v>3</v>
      </c>
      <c r="N2007" t="s">
        <v>293</v>
      </c>
      <c r="O2007" t="s">
        <v>46</v>
      </c>
      <c r="P2007" t="s">
        <v>341</v>
      </c>
      <c r="Q2007" t="s">
        <v>342</v>
      </c>
      <c r="S2007">
        <v>52.04</v>
      </c>
      <c r="T2007">
        <v>0.7</v>
      </c>
      <c r="U2007">
        <v>15.86</v>
      </c>
      <c r="W2007">
        <v>2.68</v>
      </c>
      <c r="Y2007">
        <v>8.92</v>
      </c>
      <c r="AB2007">
        <v>0.22</v>
      </c>
      <c r="AC2007">
        <v>5.96</v>
      </c>
      <c r="AD2007">
        <v>11.61</v>
      </c>
      <c r="AE2007">
        <v>1.79</v>
      </c>
      <c r="AF2007">
        <v>0.17</v>
      </c>
      <c r="AG2007">
        <v>0.05</v>
      </c>
      <c r="AI2007">
        <v>0.39</v>
      </c>
      <c r="AL2007" s="11">
        <f t="shared" si="124"/>
        <v>1</v>
      </c>
      <c r="AM2007" s="12">
        <f t="shared" si="125"/>
        <v>0</v>
      </c>
      <c r="AN2007" s="12">
        <f t="shared" si="126"/>
        <v>0</v>
      </c>
      <c r="AO2007" s="13">
        <f t="shared" si="127"/>
        <v>0</v>
      </c>
    </row>
    <row r="2008" spans="1:41" x14ac:dyDescent="0.25">
      <c r="A2008" t="s">
        <v>2225</v>
      </c>
      <c r="C2008" t="s">
        <v>2175</v>
      </c>
      <c r="D2008" t="s">
        <v>2176</v>
      </c>
      <c r="E2008">
        <v>-27.68</v>
      </c>
      <c r="F2008">
        <v>-177.61</v>
      </c>
      <c r="G2008">
        <v>0.01</v>
      </c>
      <c r="H2008">
        <v>-225</v>
      </c>
      <c r="I2008">
        <v>-225</v>
      </c>
      <c r="J2008" t="s">
        <v>3</v>
      </c>
      <c r="N2008" t="s">
        <v>293</v>
      </c>
      <c r="O2008" t="s">
        <v>46</v>
      </c>
      <c r="P2008" t="s">
        <v>341</v>
      </c>
      <c r="Q2008" t="s">
        <v>342</v>
      </c>
      <c r="S2008">
        <v>53.8</v>
      </c>
      <c r="T2008">
        <v>0.93</v>
      </c>
      <c r="U2008">
        <v>15.38</v>
      </c>
      <c r="W2008">
        <v>2.73</v>
      </c>
      <c r="Y2008">
        <v>9.08</v>
      </c>
      <c r="AB2008">
        <v>0.21</v>
      </c>
      <c r="AC2008">
        <v>4.88</v>
      </c>
      <c r="AD2008">
        <v>9.85</v>
      </c>
      <c r="AE2008">
        <v>2.58</v>
      </c>
      <c r="AF2008">
        <v>0.44</v>
      </c>
      <c r="AG2008">
        <v>0.11</v>
      </c>
      <c r="AI2008">
        <v>0.64</v>
      </c>
      <c r="AL2008" s="11">
        <f t="shared" si="124"/>
        <v>1</v>
      </c>
      <c r="AM2008" s="12">
        <f t="shared" si="125"/>
        <v>0</v>
      </c>
      <c r="AN2008" s="12">
        <f t="shared" si="126"/>
        <v>0</v>
      </c>
      <c r="AO2008" s="13">
        <f t="shared" si="127"/>
        <v>0</v>
      </c>
    </row>
    <row r="2009" spans="1:41" x14ac:dyDescent="0.25">
      <c r="A2009" t="s">
        <v>2226</v>
      </c>
      <c r="C2009" t="s">
        <v>2175</v>
      </c>
      <c r="D2009" t="s">
        <v>2176</v>
      </c>
      <c r="E2009">
        <v>-27.68</v>
      </c>
      <c r="F2009">
        <v>-177.61</v>
      </c>
      <c r="G2009">
        <v>0.01</v>
      </c>
      <c r="H2009">
        <v>-225</v>
      </c>
      <c r="I2009">
        <v>-225</v>
      </c>
      <c r="J2009" t="s">
        <v>3</v>
      </c>
      <c r="N2009" t="s">
        <v>293</v>
      </c>
      <c r="O2009" t="s">
        <v>46</v>
      </c>
      <c r="P2009" t="s">
        <v>341</v>
      </c>
      <c r="Q2009" t="s">
        <v>342</v>
      </c>
      <c r="S2009">
        <v>55.39</v>
      </c>
      <c r="T2009">
        <v>0.76</v>
      </c>
      <c r="U2009">
        <v>14.26</v>
      </c>
      <c r="W2009">
        <v>2.21</v>
      </c>
      <c r="Y2009">
        <v>7.36</v>
      </c>
      <c r="AB2009">
        <v>0.17</v>
      </c>
      <c r="AC2009">
        <v>6.33</v>
      </c>
      <c r="AD2009">
        <v>10.35</v>
      </c>
      <c r="AE2009">
        <v>2.66</v>
      </c>
      <c r="AF2009">
        <v>0.39</v>
      </c>
      <c r="AG2009">
        <v>0.11</v>
      </c>
      <c r="AI2009">
        <v>0.39</v>
      </c>
      <c r="AL2009" s="11">
        <f t="shared" si="124"/>
        <v>1</v>
      </c>
      <c r="AM2009" s="12">
        <f t="shared" si="125"/>
        <v>0</v>
      </c>
      <c r="AN2009" s="12">
        <f t="shared" si="126"/>
        <v>0</v>
      </c>
      <c r="AO2009" s="13">
        <f t="shared" si="127"/>
        <v>0</v>
      </c>
    </row>
    <row r="2010" spans="1:41" x14ac:dyDescent="0.25">
      <c r="A2010" t="s">
        <v>2227</v>
      </c>
      <c r="C2010" t="s">
        <v>2175</v>
      </c>
      <c r="D2010" t="s">
        <v>2176</v>
      </c>
      <c r="E2010">
        <v>-27.68</v>
      </c>
      <c r="F2010">
        <v>-177.61</v>
      </c>
      <c r="G2010">
        <v>0.01</v>
      </c>
      <c r="H2010">
        <v>-225</v>
      </c>
      <c r="I2010">
        <v>-225</v>
      </c>
      <c r="J2010" t="s">
        <v>3</v>
      </c>
      <c r="N2010" t="s">
        <v>293</v>
      </c>
      <c r="O2010" t="s">
        <v>46</v>
      </c>
      <c r="P2010" t="s">
        <v>341</v>
      </c>
      <c r="Q2010" t="s">
        <v>386</v>
      </c>
      <c r="S2010">
        <v>57.57</v>
      </c>
      <c r="T2010">
        <v>0.77</v>
      </c>
      <c r="U2010">
        <v>15.63</v>
      </c>
      <c r="W2010">
        <v>2.36</v>
      </c>
      <c r="Y2010">
        <v>6.74</v>
      </c>
      <c r="AB2010">
        <v>0.18</v>
      </c>
      <c r="AC2010">
        <v>4.3099999999999996</v>
      </c>
      <c r="AD2010">
        <v>8.9</v>
      </c>
      <c r="AE2010">
        <v>2.97</v>
      </c>
      <c r="AF2010">
        <v>0.41</v>
      </c>
      <c r="AG2010">
        <v>0.16</v>
      </c>
      <c r="AI2010">
        <v>0.74</v>
      </c>
      <c r="AL2010" s="11">
        <f t="shared" si="124"/>
        <v>0</v>
      </c>
      <c r="AM2010" s="12">
        <f t="shared" si="125"/>
        <v>1</v>
      </c>
      <c r="AN2010" s="12">
        <f t="shared" si="126"/>
        <v>0</v>
      </c>
      <c r="AO2010" s="13">
        <f t="shared" si="127"/>
        <v>0</v>
      </c>
    </row>
    <row r="2011" spans="1:41" x14ac:dyDescent="0.25">
      <c r="A2011" t="s">
        <v>2228</v>
      </c>
      <c r="C2011" t="s">
        <v>2175</v>
      </c>
      <c r="D2011" t="s">
        <v>2176</v>
      </c>
      <c r="E2011">
        <v>-27.68</v>
      </c>
      <c r="F2011">
        <v>-177.61</v>
      </c>
      <c r="G2011">
        <v>0.01</v>
      </c>
      <c r="H2011">
        <v>-225</v>
      </c>
      <c r="I2011">
        <v>-225</v>
      </c>
      <c r="J2011" t="s">
        <v>3</v>
      </c>
      <c r="N2011" t="s">
        <v>293</v>
      </c>
      <c r="O2011" t="s">
        <v>46</v>
      </c>
      <c r="P2011" t="s">
        <v>294</v>
      </c>
      <c r="Q2011" t="s">
        <v>295</v>
      </c>
      <c r="S2011">
        <v>50.37</v>
      </c>
      <c r="T2011">
        <v>0.74</v>
      </c>
      <c r="U2011">
        <v>18.95</v>
      </c>
      <c r="W2011">
        <v>1.71</v>
      </c>
      <c r="Y2011">
        <v>8.56</v>
      </c>
      <c r="AB2011">
        <v>0.18</v>
      </c>
      <c r="AC2011">
        <v>5.13</v>
      </c>
      <c r="AD2011">
        <v>12.09</v>
      </c>
      <c r="AE2011">
        <v>2.02</v>
      </c>
      <c r="AF2011">
        <v>0.19</v>
      </c>
      <c r="AG2011">
        <v>7.0000000000000007E-2</v>
      </c>
      <c r="AI2011">
        <v>0.45</v>
      </c>
      <c r="AL2011" s="11">
        <f t="shared" si="124"/>
        <v>1</v>
      </c>
      <c r="AM2011" s="12">
        <f t="shared" si="125"/>
        <v>0</v>
      </c>
      <c r="AN2011" s="12">
        <f t="shared" si="126"/>
        <v>0</v>
      </c>
      <c r="AO2011" s="13">
        <f t="shared" si="127"/>
        <v>0</v>
      </c>
    </row>
    <row r="2012" spans="1:41" x14ac:dyDescent="0.25">
      <c r="A2012" t="s">
        <v>2229</v>
      </c>
      <c r="C2012" t="s">
        <v>2175</v>
      </c>
      <c r="D2012" t="s">
        <v>2176</v>
      </c>
      <c r="E2012">
        <v>-27.68</v>
      </c>
      <c r="F2012">
        <v>-177.61</v>
      </c>
      <c r="G2012">
        <v>0.01</v>
      </c>
      <c r="H2012">
        <v>-225</v>
      </c>
      <c r="I2012">
        <v>-225</v>
      </c>
      <c r="J2012" t="s">
        <v>3</v>
      </c>
      <c r="N2012" t="s">
        <v>293</v>
      </c>
      <c r="O2012" t="s">
        <v>46</v>
      </c>
      <c r="P2012" t="s">
        <v>341</v>
      </c>
      <c r="Q2012" t="s">
        <v>386</v>
      </c>
      <c r="S2012">
        <v>60.2</v>
      </c>
      <c r="T2012">
        <v>0.89</v>
      </c>
      <c r="U2012">
        <v>14.87</v>
      </c>
      <c r="W2012">
        <v>2.7</v>
      </c>
      <c r="Y2012">
        <v>7.73</v>
      </c>
      <c r="AB2012">
        <v>0.22</v>
      </c>
      <c r="AC2012">
        <v>2.2999999999999998</v>
      </c>
      <c r="AD2012">
        <v>6.74</v>
      </c>
      <c r="AE2012">
        <v>3.72</v>
      </c>
      <c r="AF2012">
        <v>0.5</v>
      </c>
      <c r="AG2012">
        <v>0.14000000000000001</v>
      </c>
      <c r="AI2012">
        <v>1.04</v>
      </c>
      <c r="AL2012" s="11">
        <f t="shared" si="124"/>
        <v>0</v>
      </c>
      <c r="AM2012" s="12">
        <f t="shared" si="125"/>
        <v>1</v>
      </c>
      <c r="AN2012" s="12">
        <f t="shared" si="126"/>
        <v>0</v>
      </c>
      <c r="AO2012" s="13">
        <f t="shared" si="127"/>
        <v>0</v>
      </c>
    </row>
    <row r="2013" spans="1:41" x14ac:dyDescent="0.25">
      <c r="A2013" t="s">
        <v>2230</v>
      </c>
      <c r="C2013" t="s">
        <v>2175</v>
      </c>
      <c r="D2013" t="s">
        <v>2176</v>
      </c>
      <c r="E2013">
        <v>-28.59</v>
      </c>
      <c r="F2013">
        <v>-177.82</v>
      </c>
      <c r="G2013">
        <v>0.01</v>
      </c>
      <c r="H2013">
        <v>-96</v>
      </c>
      <c r="I2013">
        <v>-96</v>
      </c>
      <c r="J2013" t="s">
        <v>3</v>
      </c>
      <c r="N2013" t="s">
        <v>293</v>
      </c>
      <c r="O2013" t="s">
        <v>46</v>
      </c>
      <c r="P2013" t="s">
        <v>341</v>
      </c>
      <c r="Q2013" t="s">
        <v>386</v>
      </c>
      <c r="S2013">
        <v>59.67</v>
      </c>
      <c r="T2013">
        <v>0.78</v>
      </c>
      <c r="U2013">
        <v>15.32</v>
      </c>
      <c r="W2013">
        <v>2.42</v>
      </c>
      <c r="Y2013">
        <v>6.92</v>
      </c>
      <c r="AB2013">
        <v>0.2</v>
      </c>
      <c r="AC2013">
        <v>3.32</v>
      </c>
      <c r="AD2013">
        <v>7.58</v>
      </c>
      <c r="AE2013">
        <v>3.1</v>
      </c>
      <c r="AF2013">
        <v>0.54</v>
      </c>
      <c r="AG2013">
        <v>0.16</v>
      </c>
      <c r="AI2013">
        <v>1.42</v>
      </c>
      <c r="AL2013" s="11">
        <f t="shared" si="124"/>
        <v>0</v>
      </c>
      <c r="AM2013" s="12">
        <f t="shared" si="125"/>
        <v>1</v>
      </c>
      <c r="AN2013" s="12">
        <f t="shared" si="126"/>
        <v>0</v>
      </c>
      <c r="AO2013" s="13">
        <f t="shared" si="127"/>
        <v>0</v>
      </c>
    </row>
    <row r="2014" spans="1:41" x14ac:dyDescent="0.25">
      <c r="A2014" t="s">
        <v>2231</v>
      </c>
      <c r="C2014" t="s">
        <v>2175</v>
      </c>
      <c r="D2014" t="s">
        <v>2176</v>
      </c>
      <c r="E2014">
        <v>-28.59</v>
      </c>
      <c r="F2014">
        <v>-177.82</v>
      </c>
      <c r="G2014">
        <v>0.01</v>
      </c>
      <c r="H2014">
        <v>-96</v>
      </c>
      <c r="I2014">
        <v>-96</v>
      </c>
      <c r="J2014" t="s">
        <v>3</v>
      </c>
      <c r="N2014" t="s">
        <v>293</v>
      </c>
      <c r="O2014" t="s">
        <v>46</v>
      </c>
      <c r="P2014" t="s">
        <v>341</v>
      </c>
      <c r="Q2014" t="s">
        <v>386</v>
      </c>
      <c r="S2014">
        <v>61.45</v>
      </c>
      <c r="T2014">
        <v>0.96</v>
      </c>
      <c r="U2014">
        <v>14.26</v>
      </c>
      <c r="W2014">
        <v>2.61</v>
      </c>
      <c r="Y2014">
        <v>7.45</v>
      </c>
      <c r="AB2014">
        <v>0.2</v>
      </c>
      <c r="AC2014">
        <v>2.14</v>
      </c>
      <c r="AD2014">
        <v>6.53</v>
      </c>
      <c r="AE2014">
        <v>3.5</v>
      </c>
      <c r="AF2014">
        <v>0.74</v>
      </c>
      <c r="AG2014">
        <v>0.17</v>
      </c>
      <c r="AI2014">
        <v>0.97</v>
      </c>
      <c r="AL2014" s="11">
        <f t="shared" si="124"/>
        <v>0</v>
      </c>
      <c r="AM2014" s="12">
        <f t="shared" si="125"/>
        <v>1</v>
      </c>
      <c r="AN2014" s="12">
        <f t="shared" si="126"/>
        <v>0</v>
      </c>
      <c r="AO2014" s="13">
        <f t="shared" si="127"/>
        <v>0</v>
      </c>
    </row>
    <row r="2015" spans="1:41" x14ac:dyDescent="0.25">
      <c r="A2015" t="s">
        <v>2232</v>
      </c>
      <c r="C2015" t="s">
        <v>2175</v>
      </c>
      <c r="D2015" t="s">
        <v>2176</v>
      </c>
      <c r="E2015">
        <v>-28.59</v>
      </c>
      <c r="F2015">
        <v>-177.82</v>
      </c>
      <c r="G2015">
        <v>0.01</v>
      </c>
      <c r="H2015">
        <v>-96</v>
      </c>
      <c r="I2015">
        <v>-96</v>
      </c>
      <c r="J2015" t="s">
        <v>3</v>
      </c>
      <c r="N2015" t="s">
        <v>293</v>
      </c>
      <c r="O2015" t="s">
        <v>46</v>
      </c>
      <c r="P2015" t="s">
        <v>341</v>
      </c>
      <c r="Q2015" t="s">
        <v>342</v>
      </c>
      <c r="S2015">
        <v>55.98</v>
      </c>
      <c r="T2015">
        <v>0.98</v>
      </c>
      <c r="U2015">
        <v>15.68</v>
      </c>
      <c r="W2015">
        <v>2.63</v>
      </c>
      <c r="Y2015">
        <v>8.77</v>
      </c>
      <c r="AB2015">
        <v>0.2</v>
      </c>
      <c r="AC2015">
        <v>3.52</v>
      </c>
      <c r="AD2015">
        <v>8.86</v>
      </c>
      <c r="AE2015">
        <v>2.79</v>
      </c>
      <c r="AF2015">
        <v>0.46</v>
      </c>
      <c r="AG2015">
        <v>0.12</v>
      </c>
      <c r="AI2015">
        <v>0.63</v>
      </c>
      <c r="AL2015" s="11">
        <f t="shared" si="124"/>
        <v>1</v>
      </c>
      <c r="AM2015" s="12">
        <f t="shared" si="125"/>
        <v>0</v>
      </c>
      <c r="AN2015" s="12">
        <f t="shared" si="126"/>
        <v>0</v>
      </c>
      <c r="AO2015" s="13">
        <f t="shared" si="127"/>
        <v>0</v>
      </c>
    </row>
    <row r="2016" spans="1:41" x14ac:dyDescent="0.25">
      <c r="A2016" t="s">
        <v>2233</v>
      </c>
      <c r="C2016" t="s">
        <v>2175</v>
      </c>
      <c r="D2016" t="s">
        <v>2171</v>
      </c>
      <c r="E2016">
        <v>-29.2728</v>
      </c>
      <c r="F2016">
        <v>-177.92</v>
      </c>
      <c r="G2016">
        <v>0.01</v>
      </c>
      <c r="J2016" t="s">
        <v>3</v>
      </c>
      <c r="N2016" t="s">
        <v>293</v>
      </c>
      <c r="O2016" t="s">
        <v>46</v>
      </c>
      <c r="P2016" t="s">
        <v>294</v>
      </c>
      <c r="Q2016" t="s">
        <v>295</v>
      </c>
      <c r="S2016">
        <v>49.61</v>
      </c>
      <c r="T2016">
        <v>0.61</v>
      </c>
      <c r="U2016">
        <v>18.98</v>
      </c>
      <c r="W2016">
        <v>11.34</v>
      </c>
      <c r="AB2016">
        <v>0.19</v>
      </c>
      <c r="AC2016">
        <v>5.46</v>
      </c>
      <c r="AD2016">
        <v>12.34</v>
      </c>
      <c r="AE2016">
        <v>1.58</v>
      </c>
      <c r="AF2016">
        <v>0.16</v>
      </c>
      <c r="AG2016">
        <v>0.05</v>
      </c>
      <c r="AI2016" t="s">
        <v>343</v>
      </c>
      <c r="AL2016" s="11">
        <f t="shared" si="124"/>
        <v>1</v>
      </c>
      <c r="AM2016" s="12">
        <f t="shared" si="125"/>
        <v>0</v>
      </c>
      <c r="AN2016" s="12">
        <f t="shared" si="126"/>
        <v>0</v>
      </c>
      <c r="AO2016" s="13">
        <f t="shared" si="127"/>
        <v>0</v>
      </c>
    </row>
    <row r="2017" spans="1:41" x14ac:dyDescent="0.25">
      <c r="A2017" t="s">
        <v>2234</v>
      </c>
      <c r="C2017" t="s">
        <v>2175</v>
      </c>
      <c r="D2017" t="s">
        <v>2171</v>
      </c>
      <c r="E2017">
        <v>-29.2728</v>
      </c>
      <c r="F2017">
        <v>-177.92</v>
      </c>
      <c r="G2017">
        <v>0.01</v>
      </c>
      <c r="J2017" t="s">
        <v>3</v>
      </c>
      <c r="N2017" t="s">
        <v>293</v>
      </c>
      <c r="O2017" t="s">
        <v>46</v>
      </c>
      <c r="P2017" t="s">
        <v>294</v>
      </c>
      <c r="Q2017" t="s">
        <v>295</v>
      </c>
      <c r="S2017">
        <v>49.67</v>
      </c>
      <c r="T2017">
        <v>0.61</v>
      </c>
      <c r="U2017">
        <v>17.559999999999999</v>
      </c>
      <c r="W2017">
        <v>11.49</v>
      </c>
      <c r="AB2017">
        <v>0.19</v>
      </c>
      <c r="AC2017">
        <v>6.62</v>
      </c>
      <c r="AD2017">
        <v>12.05</v>
      </c>
      <c r="AE2017">
        <v>1.63</v>
      </c>
      <c r="AF2017">
        <v>0.16</v>
      </c>
      <c r="AG2017">
        <v>0.05</v>
      </c>
      <c r="AI2017">
        <v>0.21</v>
      </c>
      <c r="AL2017" s="11">
        <f t="shared" si="124"/>
        <v>1</v>
      </c>
      <c r="AM2017" s="12">
        <f t="shared" si="125"/>
        <v>0</v>
      </c>
      <c r="AN2017" s="12">
        <f t="shared" si="126"/>
        <v>0</v>
      </c>
      <c r="AO2017" s="13">
        <f t="shared" si="127"/>
        <v>0</v>
      </c>
    </row>
    <row r="2018" spans="1:41" x14ac:dyDescent="0.25">
      <c r="A2018" t="s">
        <v>2235</v>
      </c>
      <c r="C2018" t="s">
        <v>2236</v>
      </c>
      <c r="D2018" t="s">
        <v>1587</v>
      </c>
      <c r="E2018">
        <v>52.520200000000003</v>
      </c>
      <c r="F2018">
        <v>174.91900000000001</v>
      </c>
      <c r="G2018">
        <v>1E-4</v>
      </c>
      <c r="H2018">
        <v>-539</v>
      </c>
      <c r="I2018">
        <v>-539</v>
      </c>
      <c r="J2018" t="s">
        <v>3</v>
      </c>
      <c r="N2018" t="s">
        <v>293</v>
      </c>
      <c r="O2018" t="s">
        <v>46</v>
      </c>
      <c r="P2018" t="s">
        <v>341</v>
      </c>
      <c r="Q2018" t="s">
        <v>342</v>
      </c>
      <c r="S2018">
        <v>55.82</v>
      </c>
      <c r="T2018">
        <v>0.71</v>
      </c>
      <c r="U2018">
        <v>18.350000000000001</v>
      </c>
      <c r="Z2018">
        <v>6.12</v>
      </c>
      <c r="AB2018">
        <v>0.15</v>
      </c>
      <c r="AC2018">
        <v>5.81</v>
      </c>
      <c r="AD2018">
        <v>8.25</v>
      </c>
      <c r="AE2018">
        <v>3.64</v>
      </c>
      <c r="AF2018">
        <v>0.97</v>
      </c>
      <c r="AG2018">
        <v>0.18</v>
      </c>
      <c r="AI2018">
        <v>0.71</v>
      </c>
      <c r="AL2018" s="11">
        <f t="shared" si="124"/>
        <v>1</v>
      </c>
      <c r="AM2018" s="12">
        <f t="shared" si="125"/>
        <v>0</v>
      </c>
      <c r="AN2018" s="12">
        <f t="shared" si="126"/>
        <v>0</v>
      </c>
      <c r="AO2018" s="13">
        <f t="shared" si="127"/>
        <v>0</v>
      </c>
    </row>
    <row r="2019" spans="1:41" x14ac:dyDescent="0.25">
      <c r="A2019" t="s">
        <v>2237</v>
      </c>
      <c r="C2019" t="s">
        <v>2236</v>
      </c>
      <c r="D2019" t="s">
        <v>1587</v>
      </c>
      <c r="E2019">
        <v>52.520200000000003</v>
      </c>
      <c r="F2019">
        <v>174.91900000000001</v>
      </c>
      <c r="G2019">
        <v>1E-4</v>
      </c>
      <c r="H2019">
        <v>-539</v>
      </c>
      <c r="I2019">
        <v>-539</v>
      </c>
      <c r="J2019" t="s">
        <v>3</v>
      </c>
      <c r="N2019" t="s">
        <v>293</v>
      </c>
      <c r="O2019" t="s">
        <v>46</v>
      </c>
      <c r="P2019" t="s">
        <v>341</v>
      </c>
      <c r="Q2019" t="s">
        <v>386</v>
      </c>
      <c r="S2019">
        <v>62.46</v>
      </c>
      <c r="T2019">
        <v>0.6</v>
      </c>
      <c r="U2019">
        <v>16.89</v>
      </c>
      <c r="Z2019">
        <v>4.12</v>
      </c>
      <c r="AB2019">
        <v>0.09</v>
      </c>
      <c r="AC2019">
        <v>3.23</v>
      </c>
      <c r="AD2019">
        <v>6.97</v>
      </c>
      <c r="AE2019">
        <v>3.98</v>
      </c>
      <c r="AF2019">
        <v>1.4</v>
      </c>
      <c r="AG2019">
        <v>0.26</v>
      </c>
      <c r="AI2019">
        <v>0.3</v>
      </c>
      <c r="AL2019" s="11">
        <f t="shared" si="124"/>
        <v>0</v>
      </c>
      <c r="AM2019" s="12">
        <f t="shared" si="125"/>
        <v>1</v>
      </c>
      <c r="AN2019" s="12">
        <f t="shared" si="126"/>
        <v>0</v>
      </c>
      <c r="AO2019" s="13">
        <f t="shared" si="127"/>
        <v>0</v>
      </c>
    </row>
    <row r="2020" spans="1:41" x14ac:dyDescent="0.25">
      <c r="A2020" t="s">
        <v>2238</v>
      </c>
      <c r="C2020" t="s">
        <v>2236</v>
      </c>
      <c r="D2020" t="s">
        <v>1587</v>
      </c>
      <c r="E2020">
        <v>52.535699999999999</v>
      </c>
      <c r="F2020">
        <v>175.08500000000001</v>
      </c>
      <c r="G2020">
        <v>1E-4</v>
      </c>
      <c r="H2020">
        <v>-1084</v>
      </c>
      <c r="I2020">
        <v>-1084</v>
      </c>
      <c r="J2020" t="s">
        <v>3</v>
      </c>
      <c r="N2020" t="s">
        <v>293</v>
      </c>
      <c r="O2020" t="s">
        <v>46</v>
      </c>
      <c r="P2020" t="s">
        <v>294</v>
      </c>
      <c r="Q2020" t="s">
        <v>295</v>
      </c>
      <c r="S2020">
        <v>51.31</v>
      </c>
      <c r="T2020">
        <v>0.93</v>
      </c>
      <c r="U2020">
        <v>17.72</v>
      </c>
      <c r="Z2020">
        <v>7.62</v>
      </c>
      <c r="AB2020">
        <v>0.16</v>
      </c>
      <c r="AC2020">
        <v>8.58</v>
      </c>
      <c r="AD2020">
        <v>9.1199999999999992</v>
      </c>
      <c r="AE2020">
        <v>3.55</v>
      </c>
      <c r="AF2020">
        <v>0.81</v>
      </c>
      <c r="AG2020">
        <v>0.2</v>
      </c>
      <c r="AI2020">
        <v>0.44</v>
      </c>
      <c r="AL2020" s="11">
        <f t="shared" si="124"/>
        <v>1</v>
      </c>
      <c r="AM2020" s="12">
        <f t="shared" si="125"/>
        <v>0</v>
      </c>
      <c r="AN2020" s="12">
        <f t="shared" si="126"/>
        <v>0</v>
      </c>
      <c r="AO2020" s="13">
        <f t="shared" si="127"/>
        <v>0</v>
      </c>
    </row>
    <row r="2021" spans="1:41" x14ac:dyDescent="0.25">
      <c r="A2021" t="s">
        <v>2239</v>
      </c>
      <c r="C2021" t="s">
        <v>2236</v>
      </c>
      <c r="D2021" t="s">
        <v>1587</v>
      </c>
      <c r="E2021">
        <v>52.530099999999997</v>
      </c>
      <c r="F2021">
        <v>175.245</v>
      </c>
      <c r="G2021">
        <v>1E-4</v>
      </c>
      <c r="H2021">
        <v>-1567</v>
      </c>
      <c r="I2021">
        <v>-1567</v>
      </c>
      <c r="J2021" t="s">
        <v>3</v>
      </c>
      <c r="N2021" t="s">
        <v>293</v>
      </c>
      <c r="O2021" t="s">
        <v>46</v>
      </c>
      <c r="P2021" t="s">
        <v>294</v>
      </c>
      <c r="Q2021" t="s">
        <v>295</v>
      </c>
      <c r="S2021">
        <v>51.76</v>
      </c>
      <c r="T2021">
        <v>0.79</v>
      </c>
      <c r="U2021">
        <v>18.170000000000002</v>
      </c>
      <c r="Z2021">
        <v>7.65</v>
      </c>
      <c r="AB2021">
        <v>0.16</v>
      </c>
      <c r="AC2021">
        <v>8.06</v>
      </c>
      <c r="AD2021">
        <v>9.0299999999999994</v>
      </c>
      <c r="AE2021">
        <v>3.41</v>
      </c>
      <c r="AF2021">
        <v>0.79</v>
      </c>
      <c r="AG2021">
        <v>0.17</v>
      </c>
      <c r="AI2021">
        <v>0.51</v>
      </c>
      <c r="AL2021" s="11">
        <f t="shared" si="124"/>
        <v>1</v>
      </c>
      <c r="AM2021" s="12">
        <f t="shared" si="125"/>
        <v>0</v>
      </c>
      <c r="AN2021" s="12">
        <f t="shared" si="126"/>
        <v>0</v>
      </c>
      <c r="AO2021" s="13">
        <f t="shared" si="127"/>
        <v>0</v>
      </c>
    </row>
    <row r="2022" spans="1:41" x14ac:dyDescent="0.25">
      <c r="A2022" t="s">
        <v>2240</v>
      </c>
      <c r="C2022" t="s">
        <v>2236</v>
      </c>
      <c r="D2022" t="s">
        <v>1587</v>
      </c>
      <c r="E2022">
        <v>52.530099999999997</v>
      </c>
      <c r="F2022">
        <v>175.245</v>
      </c>
      <c r="G2022">
        <v>1E-4</v>
      </c>
      <c r="H2022">
        <v>-1567</v>
      </c>
      <c r="I2022">
        <v>-1567</v>
      </c>
      <c r="J2022" t="s">
        <v>3</v>
      </c>
      <c r="N2022" t="s">
        <v>293</v>
      </c>
      <c r="O2022" t="s">
        <v>46</v>
      </c>
      <c r="P2022" t="s">
        <v>294</v>
      </c>
      <c r="Q2022" t="s">
        <v>295</v>
      </c>
      <c r="S2022">
        <v>51.75</v>
      </c>
      <c r="T2022">
        <v>0.79</v>
      </c>
      <c r="U2022">
        <v>18.329999999999998</v>
      </c>
      <c r="Z2022">
        <v>7.56</v>
      </c>
      <c r="AB2022">
        <v>0.16</v>
      </c>
      <c r="AC2022">
        <v>7.93</v>
      </c>
      <c r="AD2022">
        <v>9.08</v>
      </c>
      <c r="AE2022">
        <v>3.4</v>
      </c>
      <c r="AF2022">
        <v>0.83</v>
      </c>
      <c r="AG2022">
        <v>0.17</v>
      </c>
      <c r="AI2022">
        <v>0.92</v>
      </c>
      <c r="AL2022" s="11">
        <f t="shared" si="124"/>
        <v>1</v>
      </c>
      <c r="AM2022" s="12">
        <f t="shared" si="125"/>
        <v>0</v>
      </c>
      <c r="AN2022" s="12">
        <f t="shared" si="126"/>
        <v>0</v>
      </c>
      <c r="AO2022" s="13">
        <f t="shared" si="127"/>
        <v>0</v>
      </c>
    </row>
    <row r="2023" spans="1:41" x14ac:dyDescent="0.25">
      <c r="A2023" t="s">
        <v>2241</v>
      </c>
      <c r="C2023" t="s">
        <v>2236</v>
      </c>
      <c r="D2023" t="s">
        <v>1587</v>
      </c>
      <c r="E2023">
        <v>52.530099999999997</v>
      </c>
      <c r="F2023">
        <v>175.245</v>
      </c>
      <c r="G2023">
        <v>1E-4</v>
      </c>
      <c r="H2023">
        <v>-1567</v>
      </c>
      <c r="I2023">
        <v>-1567</v>
      </c>
      <c r="J2023" t="s">
        <v>3</v>
      </c>
      <c r="N2023" t="s">
        <v>293</v>
      </c>
      <c r="O2023" t="s">
        <v>46</v>
      </c>
      <c r="P2023" t="s">
        <v>294</v>
      </c>
      <c r="Q2023" t="s">
        <v>295</v>
      </c>
      <c r="S2023">
        <v>51.96</v>
      </c>
      <c r="T2023">
        <v>0.79</v>
      </c>
      <c r="U2023">
        <v>18.39</v>
      </c>
      <c r="Z2023">
        <v>7.3</v>
      </c>
      <c r="AB2023">
        <v>0.16</v>
      </c>
      <c r="AC2023">
        <v>7.93</v>
      </c>
      <c r="AD2023">
        <v>9.1</v>
      </c>
      <c r="AE2023">
        <v>3.4</v>
      </c>
      <c r="AF2023">
        <v>0.79</v>
      </c>
      <c r="AG2023">
        <v>0.17</v>
      </c>
      <c r="AI2023">
        <v>0.54</v>
      </c>
      <c r="AL2023" s="11">
        <f t="shared" si="124"/>
        <v>1</v>
      </c>
      <c r="AM2023" s="12">
        <f t="shared" si="125"/>
        <v>0</v>
      </c>
      <c r="AN2023" s="12">
        <f t="shared" si="126"/>
        <v>0</v>
      </c>
      <c r="AO2023" s="13">
        <f t="shared" si="127"/>
        <v>0</v>
      </c>
    </row>
    <row r="2024" spans="1:41" x14ac:dyDescent="0.25">
      <c r="A2024" t="s">
        <v>2242</v>
      </c>
      <c r="C2024" t="s">
        <v>2236</v>
      </c>
      <c r="D2024" t="s">
        <v>1587</v>
      </c>
      <c r="E2024">
        <v>52.530099999999997</v>
      </c>
      <c r="F2024">
        <v>175.245</v>
      </c>
      <c r="G2024">
        <v>1E-4</v>
      </c>
      <c r="H2024">
        <v>-1567</v>
      </c>
      <c r="I2024">
        <v>-1567</v>
      </c>
      <c r="J2024" t="s">
        <v>3</v>
      </c>
      <c r="N2024" t="s">
        <v>293</v>
      </c>
      <c r="O2024" t="s">
        <v>46</v>
      </c>
      <c r="P2024" t="s">
        <v>294</v>
      </c>
      <c r="Q2024" t="s">
        <v>295</v>
      </c>
      <c r="S2024">
        <v>51.89</v>
      </c>
      <c r="T2024">
        <v>0.79</v>
      </c>
      <c r="U2024">
        <v>18.36</v>
      </c>
      <c r="Z2024">
        <v>7.42</v>
      </c>
      <c r="AB2024">
        <v>0.16</v>
      </c>
      <c r="AC2024">
        <v>7.97</v>
      </c>
      <c r="AD2024">
        <v>9.07</v>
      </c>
      <c r="AE2024">
        <v>3.37</v>
      </c>
      <c r="AF2024">
        <v>0.8</v>
      </c>
      <c r="AG2024">
        <v>0.17</v>
      </c>
      <c r="AI2024">
        <v>0.49</v>
      </c>
      <c r="AL2024" s="11">
        <f t="shared" si="124"/>
        <v>1</v>
      </c>
      <c r="AM2024" s="12">
        <f t="shared" si="125"/>
        <v>0</v>
      </c>
      <c r="AN2024" s="12">
        <f t="shared" si="126"/>
        <v>0</v>
      </c>
      <c r="AO2024" s="13">
        <f t="shared" si="127"/>
        <v>0</v>
      </c>
    </row>
    <row r="2025" spans="1:41" x14ac:dyDescent="0.25">
      <c r="A2025" t="s">
        <v>2243</v>
      </c>
      <c r="C2025" t="s">
        <v>2236</v>
      </c>
      <c r="D2025" t="s">
        <v>1587</v>
      </c>
      <c r="E2025">
        <v>52.530099999999997</v>
      </c>
      <c r="F2025">
        <v>175.245</v>
      </c>
      <c r="G2025">
        <v>1E-4</v>
      </c>
      <c r="H2025">
        <v>-1567</v>
      </c>
      <c r="I2025">
        <v>-1567</v>
      </c>
      <c r="J2025" t="s">
        <v>3</v>
      </c>
      <c r="N2025" t="s">
        <v>293</v>
      </c>
      <c r="O2025" t="s">
        <v>46</v>
      </c>
      <c r="P2025" t="s">
        <v>294</v>
      </c>
      <c r="Q2025" t="s">
        <v>295</v>
      </c>
      <c r="S2025">
        <v>51.9</v>
      </c>
      <c r="T2025">
        <v>0.79</v>
      </c>
      <c r="U2025">
        <v>18.420000000000002</v>
      </c>
      <c r="Z2025">
        <v>7.33</v>
      </c>
      <c r="AB2025">
        <v>0.16</v>
      </c>
      <c r="AC2025">
        <v>7.91</v>
      </c>
      <c r="AD2025">
        <v>9.0500000000000007</v>
      </c>
      <c r="AE2025">
        <v>3.46</v>
      </c>
      <c r="AF2025">
        <v>0.81</v>
      </c>
      <c r="AG2025">
        <v>0.17</v>
      </c>
      <c r="AI2025">
        <v>0.75</v>
      </c>
      <c r="AL2025" s="11">
        <f t="shared" si="124"/>
        <v>1</v>
      </c>
      <c r="AM2025" s="12">
        <f t="shared" si="125"/>
        <v>0</v>
      </c>
      <c r="AN2025" s="12">
        <f t="shared" si="126"/>
        <v>0</v>
      </c>
      <c r="AO2025" s="13">
        <f t="shared" si="127"/>
        <v>0</v>
      </c>
    </row>
    <row r="2026" spans="1:41" x14ac:dyDescent="0.25">
      <c r="A2026" t="s">
        <v>2244</v>
      </c>
      <c r="C2026" t="s">
        <v>2236</v>
      </c>
      <c r="D2026" t="s">
        <v>1587</v>
      </c>
      <c r="E2026">
        <v>52.530099999999997</v>
      </c>
      <c r="F2026">
        <v>175.245</v>
      </c>
      <c r="G2026">
        <v>1E-4</v>
      </c>
      <c r="H2026">
        <v>-1567</v>
      </c>
      <c r="I2026">
        <v>-1567</v>
      </c>
      <c r="J2026" t="s">
        <v>3</v>
      </c>
      <c r="N2026" t="s">
        <v>293</v>
      </c>
      <c r="O2026" t="s">
        <v>46</v>
      </c>
      <c r="P2026" t="s">
        <v>294</v>
      </c>
      <c r="Q2026" t="s">
        <v>295</v>
      </c>
      <c r="S2026">
        <v>51.79</v>
      </c>
      <c r="T2026">
        <v>0.78</v>
      </c>
      <c r="U2026">
        <v>18.27</v>
      </c>
      <c r="Z2026">
        <v>7.58</v>
      </c>
      <c r="AB2026">
        <v>0.16</v>
      </c>
      <c r="AC2026">
        <v>8.07</v>
      </c>
      <c r="AD2026">
        <v>9.02</v>
      </c>
      <c r="AE2026">
        <v>3.35</v>
      </c>
      <c r="AF2026">
        <v>0.81</v>
      </c>
      <c r="AG2026">
        <v>0.17</v>
      </c>
      <c r="AI2026">
        <v>0.69</v>
      </c>
      <c r="AL2026" s="11">
        <f t="shared" si="124"/>
        <v>1</v>
      </c>
      <c r="AM2026" s="12">
        <f t="shared" si="125"/>
        <v>0</v>
      </c>
      <c r="AN2026" s="12">
        <f t="shared" si="126"/>
        <v>0</v>
      </c>
      <c r="AO2026" s="13">
        <f t="shared" si="127"/>
        <v>0</v>
      </c>
    </row>
    <row r="2027" spans="1:41" x14ac:dyDescent="0.25">
      <c r="A2027" t="s">
        <v>2245</v>
      </c>
      <c r="C2027" t="s">
        <v>2236</v>
      </c>
      <c r="D2027" t="s">
        <v>1587</v>
      </c>
      <c r="E2027">
        <v>52.484200000000001</v>
      </c>
      <c r="F2027">
        <v>175.27699999999999</v>
      </c>
      <c r="G2027">
        <v>1E-4</v>
      </c>
      <c r="H2027">
        <v>-770</v>
      </c>
      <c r="I2027">
        <v>-770</v>
      </c>
      <c r="J2027" t="s">
        <v>3</v>
      </c>
      <c r="N2027" t="s">
        <v>293</v>
      </c>
      <c r="O2027" t="s">
        <v>46</v>
      </c>
      <c r="P2027" t="s">
        <v>294</v>
      </c>
      <c r="Q2027" t="s">
        <v>295</v>
      </c>
      <c r="S2027">
        <v>52.13</v>
      </c>
      <c r="T2027">
        <v>0.73</v>
      </c>
      <c r="U2027">
        <v>17.89</v>
      </c>
      <c r="Z2027">
        <v>7.19</v>
      </c>
      <c r="AB2027">
        <v>0.16</v>
      </c>
      <c r="AC2027">
        <v>9.0399999999999991</v>
      </c>
      <c r="AD2027">
        <v>8.75</v>
      </c>
      <c r="AE2027">
        <v>3.24</v>
      </c>
      <c r="AF2027">
        <v>0.7</v>
      </c>
      <c r="AG2027">
        <v>0.17</v>
      </c>
      <c r="AI2027">
        <v>0.12</v>
      </c>
      <c r="AL2027" s="11">
        <f t="shared" si="124"/>
        <v>1</v>
      </c>
      <c r="AM2027" s="12">
        <f t="shared" si="125"/>
        <v>0</v>
      </c>
      <c r="AN2027" s="12">
        <f t="shared" si="126"/>
        <v>0</v>
      </c>
      <c r="AO2027" s="13">
        <f t="shared" si="127"/>
        <v>0</v>
      </c>
    </row>
    <row r="2028" spans="1:41" x14ac:dyDescent="0.25">
      <c r="A2028" t="s">
        <v>2246</v>
      </c>
      <c r="C2028" t="s">
        <v>2236</v>
      </c>
      <c r="D2028" t="s">
        <v>1587</v>
      </c>
      <c r="E2028">
        <v>52.484200000000001</v>
      </c>
      <c r="F2028">
        <v>175.27699999999999</v>
      </c>
      <c r="G2028">
        <v>1E-4</v>
      </c>
      <c r="H2028">
        <v>-770</v>
      </c>
      <c r="I2028">
        <v>-770</v>
      </c>
      <c r="J2028" t="s">
        <v>3</v>
      </c>
      <c r="N2028" t="s">
        <v>293</v>
      </c>
      <c r="O2028" t="s">
        <v>46</v>
      </c>
      <c r="P2028" t="s">
        <v>294</v>
      </c>
      <c r="Q2028" t="s">
        <v>295</v>
      </c>
      <c r="S2028">
        <v>52.17</v>
      </c>
      <c r="T2028">
        <v>0.73</v>
      </c>
      <c r="U2028">
        <v>18.23</v>
      </c>
      <c r="Z2028">
        <v>7.11</v>
      </c>
      <c r="AB2028">
        <v>0.15</v>
      </c>
      <c r="AC2028">
        <v>8.6999999999999993</v>
      </c>
      <c r="AD2028">
        <v>8.85</v>
      </c>
      <c r="AE2028">
        <v>3.31</v>
      </c>
      <c r="AF2028">
        <v>0.63</v>
      </c>
      <c r="AG2028">
        <v>0.12</v>
      </c>
      <c r="AI2028">
        <v>0.2</v>
      </c>
      <c r="AL2028" s="11">
        <f t="shared" si="124"/>
        <v>1</v>
      </c>
      <c r="AM2028" s="12">
        <f t="shared" si="125"/>
        <v>0</v>
      </c>
      <c r="AN2028" s="12">
        <f t="shared" si="126"/>
        <v>0</v>
      </c>
      <c r="AO2028" s="13">
        <f t="shared" si="127"/>
        <v>0</v>
      </c>
    </row>
    <row r="2029" spans="1:41" x14ac:dyDescent="0.25">
      <c r="A2029" t="s">
        <v>2247</v>
      </c>
      <c r="C2029" t="s">
        <v>2236</v>
      </c>
      <c r="D2029" t="s">
        <v>1587</v>
      </c>
      <c r="E2029">
        <v>52.484200000000001</v>
      </c>
      <c r="F2029">
        <v>175.27699999999999</v>
      </c>
      <c r="G2029">
        <v>1E-4</v>
      </c>
      <c r="H2029">
        <v>-770</v>
      </c>
      <c r="I2029">
        <v>-770</v>
      </c>
      <c r="J2029" t="s">
        <v>3</v>
      </c>
      <c r="N2029" t="s">
        <v>293</v>
      </c>
      <c r="O2029" t="s">
        <v>46</v>
      </c>
      <c r="P2029" t="s">
        <v>294</v>
      </c>
      <c r="Q2029" t="s">
        <v>295</v>
      </c>
      <c r="S2029">
        <v>52.31</v>
      </c>
      <c r="T2029">
        <v>0.73</v>
      </c>
      <c r="U2029">
        <v>18.03</v>
      </c>
      <c r="Z2029">
        <v>7.01</v>
      </c>
      <c r="AB2029">
        <v>0.15</v>
      </c>
      <c r="AC2029">
        <v>8.83</v>
      </c>
      <c r="AD2029">
        <v>8.7799999999999994</v>
      </c>
      <c r="AE2029">
        <v>3.32</v>
      </c>
      <c r="AF2029">
        <v>0.68</v>
      </c>
      <c r="AG2029">
        <v>0.17</v>
      </c>
      <c r="AI2029">
        <v>0.56000000000000005</v>
      </c>
      <c r="AL2029" s="11">
        <f t="shared" si="124"/>
        <v>1</v>
      </c>
      <c r="AM2029" s="12">
        <f t="shared" si="125"/>
        <v>0</v>
      </c>
      <c r="AN2029" s="12">
        <f t="shared" si="126"/>
        <v>0</v>
      </c>
      <c r="AO2029" s="13">
        <f t="shared" si="127"/>
        <v>0</v>
      </c>
    </row>
    <row r="2030" spans="1:41" x14ac:dyDescent="0.25">
      <c r="A2030" t="s">
        <v>2248</v>
      </c>
      <c r="C2030" t="s">
        <v>2236</v>
      </c>
      <c r="D2030" t="s">
        <v>1587</v>
      </c>
      <c r="E2030">
        <v>52.484200000000001</v>
      </c>
      <c r="F2030">
        <v>175.27699999999999</v>
      </c>
      <c r="G2030">
        <v>1E-4</v>
      </c>
      <c r="H2030">
        <v>-770</v>
      </c>
      <c r="I2030">
        <v>-770</v>
      </c>
      <c r="J2030" t="s">
        <v>3</v>
      </c>
      <c r="N2030" t="s">
        <v>293</v>
      </c>
      <c r="O2030" t="s">
        <v>46</v>
      </c>
      <c r="P2030" t="s">
        <v>294</v>
      </c>
      <c r="Q2030" t="s">
        <v>295</v>
      </c>
      <c r="S2030">
        <v>51.92</v>
      </c>
      <c r="T2030">
        <v>0.72</v>
      </c>
      <c r="U2030">
        <v>18.260000000000002</v>
      </c>
      <c r="Z2030">
        <v>7.23</v>
      </c>
      <c r="AB2030">
        <v>0.16</v>
      </c>
      <c r="AC2030">
        <v>8.69</v>
      </c>
      <c r="AD2030">
        <v>8.99</v>
      </c>
      <c r="AE2030">
        <v>3.23</v>
      </c>
      <c r="AF2030">
        <v>0.64</v>
      </c>
      <c r="AG2030">
        <v>0.16</v>
      </c>
      <c r="AI2030">
        <v>0.26</v>
      </c>
      <c r="AL2030" s="11">
        <f t="shared" si="124"/>
        <v>1</v>
      </c>
      <c r="AM2030" s="12">
        <f t="shared" si="125"/>
        <v>0</v>
      </c>
      <c r="AN2030" s="12">
        <f t="shared" si="126"/>
        <v>0</v>
      </c>
      <c r="AO2030" s="13">
        <f t="shared" si="127"/>
        <v>0</v>
      </c>
    </row>
    <row r="2031" spans="1:41" x14ac:dyDescent="0.25">
      <c r="A2031" t="s">
        <v>2249</v>
      </c>
      <c r="C2031" t="s">
        <v>2236</v>
      </c>
      <c r="D2031" t="s">
        <v>1587</v>
      </c>
      <c r="E2031">
        <v>52.484200000000001</v>
      </c>
      <c r="F2031">
        <v>175.27699999999999</v>
      </c>
      <c r="G2031">
        <v>1E-4</v>
      </c>
      <c r="H2031">
        <v>-770</v>
      </c>
      <c r="I2031">
        <v>-770</v>
      </c>
      <c r="J2031" t="s">
        <v>3</v>
      </c>
      <c r="N2031" t="s">
        <v>293</v>
      </c>
      <c r="O2031" t="s">
        <v>46</v>
      </c>
      <c r="P2031" t="s">
        <v>294</v>
      </c>
      <c r="Q2031" t="s">
        <v>295</v>
      </c>
      <c r="S2031">
        <v>52.17</v>
      </c>
      <c r="T2031">
        <v>0.73</v>
      </c>
      <c r="U2031">
        <v>18.010000000000002</v>
      </c>
      <c r="Z2031">
        <v>7.07</v>
      </c>
      <c r="AB2031">
        <v>0.16</v>
      </c>
      <c r="AC2031">
        <v>9.07</v>
      </c>
      <c r="AD2031">
        <v>8.82</v>
      </c>
      <c r="AE2031">
        <v>3.18</v>
      </c>
      <c r="AF2031">
        <v>0.64</v>
      </c>
      <c r="AG2031">
        <v>0.16</v>
      </c>
      <c r="AI2031">
        <v>0.38</v>
      </c>
      <c r="AL2031" s="11">
        <f t="shared" si="124"/>
        <v>1</v>
      </c>
      <c r="AM2031" s="12">
        <f t="shared" si="125"/>
        <v>0</v>
      </c>
      <c r="AN2031" s="12">
        <f t="shared" si="126"/>
        <v>0</v>
      </c>
      <c r="AO2031" s="13">
        <f t="shared" si="127"/>
        <v>0</v>
      </c>
    </row>
    <row r="2032" spans="1:41" x14ac:dyDescent="0.25">
      <c r="A2032" t="s">
        <v>2250</v>
      </c>
      <c r="C2032" t="s">
        <v>2236</v>
      </c>
      <c r="D2032" t="s">
        <v>1587</v>
      </c>
      <c r="E2032">
        <v>52.484200000000001</v>
      </c>
      <c r="F2032">
        <v>175.27699999999999</v>
      </c>
      <c r="G2032">
        <v>1E-4</v>
      </c>
      <c r="H2032">
        <v>-770</v>
      </c>
      <c r="I2032">
        <v>-770</v>
      </c>
      <c r="J2032" t="s">
        <v>3</v>
      </c>
      <c r="N2032" t="s">
        <v>293</v>
      </c>
      <c r="O2032" t="s">
        <v>46</v>
      </c>
      <c r="P2032" t="s">
        <v>294</v>
      </c>
      <c r="Q2032" t="s">
        <v>295</v>
      </c>
      <c r="S2032">
        <v>52.21</v>
      </c>
      <c r="T2032">
        <v>0.76</v>
      </c>
      <c r="U2032">
        <v>18.13</v>
      </c>
      <c r="Z2032">
        <v>7.46</v>
      </c>
      <c r="AB2032">
        <v>0.16</v>
      </c>
      <c r="AC2032">
        <v>8.1999999999999993</v>
      </c>
      <c r="AD2032">
        <v>9.01</v>
      </c>
      <c r="AE2032">
        <v>3.22</v>
      </c>
      <c r="AF2032">
        <v>0.69</v>
      </c>
      <c r="AG2032">
        <v>0.17</v>
      </c>
      <c r="AI2032">
        <v>0.35</v>
      </c>
      <c r="AL2032" s="11">
        <f t="shared" si="124"/>
        <v>1</v>
      </c>
      <c r="AM2032" s="12">
        <f t="shared" si="125"/>
        <v>0</v>
      </c>
      <c r="AN2032" s="12">
        <f t="shared" si="126"/>
        <v>0</v>
      </c>
      <c r="AO2032" s="13">
        <f t="shared" si="127"/>
        <v>0</v>
      </c>
    </row>
    <row r="2033" spans="1:41" x14ac:dyDescent="0.25">
      <c r="A2033" t="s">
        <v>2251</v>
      </c>
      <c r="C2033" t="s">
        <v>2236</v>
      </c>
      <c r="D2033" t="s">
        <v>1587</v>
      </c>
      <c r="E2033">
        <v>52.484200000000001</v>
      </c>
      <c r="F2033">
        <v>175.27699999999999</v>
      </c>
      <c r="G2033">
        <v>1E-4</v>
      </c>
      <c r="H2033">
        <v>-770</v>
      </c>
      <c r="I2033">
        <v>-770</v>
      </c>
      <c r="J2033" t="s">
        <v>3</v>
      </c>
      <c r="N2033" t="s">
        <v>293</v>
      </c>
      <c r="O2033" t="s">
        <v>46</v>
      </c>
      <c r="P2033" t="s">
        <v>294</v>
      </c>
      <c r="Q2033" t="s">
        <v>295</v>
      </c>
      <c r="S2033">
        <v>51.9</v>
      </c>
      <c r="T2033">
        <v>0.79</v>
      </c>
      <c r="U2033">
        <v>18.329999999999998</v>
      </c>
      <c r="Z2033">
        <v>7.33</v>
      </c>
      <c r="AB2033">
        <v>0.16</v>
      </c>
      <c r="AC2033">
        <v>8.1</v>
      </c>
      <c r="AD2033">
        <v>9.0299999999999994</v>
      </c>
      <c r="AE2033">
        <v>3.38</v>
      </c>
      <c r="AF2033">
        <v>0.81</v>
      </c>
      <c r="AG2033">
        <v>0.17</v>
      </c>
      <c r="AI2033">
        <v>0.54</v>
      </c>
      <c r="AL2033" s="11">
        <f t="shared" si="124"/>
        <v>1</v>
      </c>
      <c r="AM2033" s="12">
        <f t="shared" si="125"/>
        <v>0</v>
      </c>
      <c r="AN2033" s="12">
        <f t="shared" si="126"/>
        <v>0</v>
      </c>
      <c r="AO2033" s="13">
        <f t="shared" si="127"/>
        <v>0</v>
      </c>
    </row>
    <row r="2034" spans="1:41" x14ac:dyDescent="0.25">
      <c r="A2034" t="s">
        <v>2252</v>
      </c>
      <c r="C2034" t="s">
        <v>2236</v>
      </c>
      <c r="D2034" t="s">
        <v>1587</v>
      </c>
      <c r="E2034">
        <v>52.484200000000001</v>
      </c>
      <c r="F2034">
        <v>175.27699999999999</v>
      </c>
      <c r="G2034">
        <v>1E-4</v>
      </c>
      <c r="H2034">
        <v>-770</v>
      </c>
      <c r="I2034">
        <v>-770</v>
      </c>
      <c r="J2034" t="s">
        <v>3</v>
      </c>
      <c r="N2034" t="s">
        <v>293</v>
      </c>
      <c r="O2034" t="s">
        <v>46</v>
      </c>
      <c r="P2034" t="s">
        <v>294</v>
      </c>
      <c r="Q2034" t="s">
        <v>295</v>
      </c>
      <c r="S2034">
        <v>51.93</v>
      </c>
      <c r="T2034">
        <v>0.72</v>
      </c>
      <c r="U2034">
        <v>18.03</v>
      </c>
      <c r="Z2034">
        <v>7.24</v>
      </c>
      <c r="AB2034">
        <v>0.16</v>
      </c>
      <c r="AC2034">
        <v>8.9600000000000009</v>
      </c>
      <c r="AD2034">
        <v>8.91</v>
      </c>
      <c r="AE2034">
        <v>3.26</v>
      </c>
      <c r="AF2034">
        <v>0.64</v>
      </c>
      <c r="AG2034">
        <v>0.16</v>
      </c>
      <c r="AI2034">
        <v>0.23</v>
      </c>
      <c r="AL2034" s="11">
        <f t="shared" si="124"/>
        <v>1</v>
      </c>
      <c r="AM2034" s="12">
        <f t="shared" si="125"/>
        <v>0</v>
      </c>
      <c r="AN2034" s="12">
        <f t="shared" si="126"/>
        <v>0</v>
      </c>
      <c r="AO2034" s="13">
        <f t="shared" si="127"/>
        <v>0</v>
      </c>
    </row>
    <row r="2035" spans="1:41" x14ac:dyDescent="0.25">
      <c r="A2035" t="s">
        <v>2253</v>
      </c>
      <c r="C2035" t="s">
        <v>2236</v>
      </c>
      <c r="D2035" t="s">
        <v>1587</v>
      </c>
      <c r="E2035">
        <v>52.484200000000001</v>
      </c>
      <c r="F2035">
        <v>175.27699999999999</v>
      </c>
      <c r="G2035">
        <v>1E-4</v>
      </c>
      <c r="H2035">
        <v>-770</v>
      </c>
      <c r="I2035">
        <v>-770</v>
      </c>
      <c r="J2035" t="s">
        <v>3</v>
      </c>
      <c r="N2035" t="s">
        <v>293</v>
      </c>
      <c r="O2035" t="s">
        <v>46</v>
      </c>
      <c r="P2035" t="s">
        <v>294</v>
      </c>
      <c r="Q2035" t="s">
        <v>295</v>
      </c>
      <c r="S2035">
        <v>51.87</v>
      </c>
      <c r="T2035">
        <v>0.73</v>
      </c>
      <c r="U2035">
        <v>17.8</v>
      </c>
      <c r="Z2035">
        <v>7.27</v>
      </c>
      <c r="AB2035">
        <v>0.16</v>
      </c>
      <c r="AC2035">
        <v>9.39</v>
      </c>
      <c r="AD2035">
        <v>8.7100000000000009</v>
      </c>
      <c r="AE2035">
        <v>3.23</v>
      </c>
      <c r="AF2035">
        <v>0.68</v>
      </c>
      <c r="AG2035">
        <v>0.16</v>
      </c>
      <c r="AI2035">
        <v>0.43</v>
      </c>
      <c r="AL2035" s="11">
        <f t="shared" si="124"/>
        <v>1</v>
      </c>
      <c r="AM2035" s="12">
        <f t="shared" si="125"/>
        <v>0</v>
      </c>
      <c r="AN2035" s="12">
        <f t="shared" si="126"/>
        <v>0</v>
      </c>
      <c r="AO2035" s="13">
        <f t="shared" si="127"/>
        <v>0</v>
      </c>
    </row>
    <row r="2036" spans="1:41" x14ac:dyDescent="0.25">
      <c r="A2036" t="s">
        <v>2254</v>
      </c>
      <c r="C2036" t="s">
        <v>2236</v>
      </c>
      <c r="D2036" t="s">
        <v>1587</v>
      </c>
      <c r="E2036">
        <v>52.484200000000001</v>
      </c>
      <c r="F2036">
        <v>175.27699999999999</v>
      </c>
      <c r="G2036">
        <v>1E-4</v>
      </c>
      <c r="H2036">
        <v>-770</v>
      </c>
      <c r="I2036">
        <v>-770</v>
      </c>
      <c r="J2036" t="s">
        <v>3</v>
      </c>
      <c r="N2036" t="s">
        <v>293</v>
      </c>
      <c r="O2036" t="s">
        <v>46</v>
      </c>
      <c r="P2036" t="s">
        <v>294</v>
      </c>
      <c r="Q2036" t="s">
        <v>295</v>
      </c>
      <c r="S2036">
        <v>51.85</v>
      </c>
      <c r="T2036">
        <v>0.72</v>
      </c>
      <c r="U2036">
        <v>17.71</v>
      </c>
      <c r="Z2036">
        <v>7.27</v>
      </c>
      <c r="AB2036">
        <v>0.15</v>
      </c>
      <c r="AC2036">
        <v>9.59</v>
      </c>
      <c r="AD2036">
        <v>8.6300000000000008</v>
      </c>
      <c r="AE2036">
        <v>3.22</v>
      </c>
      <c r="AF2036">
        <v>0.68</v>
      </c>
      <c r="AG2036">
        <v>0.16</v>
      </c>
      <c r="AI2036">
        <v>0.28999999999999998</v>
      </c>
      <c r="AL2036" s="11">
        <f t="shared" si="124"/>
        <v>1</v>
      </c>
      <c r="AM2036" s="12">
        <f t="shared" si="125"/>
        <v>0</v>
      </c>
      <c r="AN2036" s="12">
        <f t="shared" si="126"/>
        <v>0</v>
      </c>
      <c r="AO2036" s="13">
        <f t="shared" si="127"/>
        <v>0</v>
      </c>
    </row>
    <row r="2037" spans="1:41" x14ac:dyDescent="0.25">
      <c r="A2037" t="s">
        <v>2255</v>
      </c>
      <c r="C2037" t="s">
        <v>2236</v>
      </c>
      <c r="D2037" t="s">
        <v>1587</v>
      </c>
      <c r="E2037">
        <v>52.484200000000001</v>
      </c>
      <c r="F2037">
        <v>175.27699999999999</v>
      </c>
      <c r="G2037">
        <v>1E-4</v>
      </c>
      <c r="H2037">
        <v>-770</v>
      </c>
      <c r="I2037">
        <v>-770</v>
      </c>
      <c r="J2037" t="s">
        <v>3</v>
      </c>
      <c r="N2037" t="s">
        <v>293</v>
      </c>
      <c r="O2037" t="s">
        <v>46</v>
      </c>
      <c r="P2037" t="s">
        <v>294</v>
      </c>
      <c r="Q2037" t="s">
        <v>295</v>
      </c>
      <c r="S2037">
        <v>52.12</v>
      </c>
      <c r="T2037">
        <v>0.73</v>
      </c>
      <c r="U2037">
        <v>18.18</v>
      </c>
      <c r="Z2037">
        <v>7.15</v>
      </c>
      <c r="AB2037">
        <v>0.15</v>
      </c>
      <c r="AC2037">
        <v>8.82</v>
      </c>
      <c r="AD2037">
        <v>8.89</v>
      </c>
      <c r="AE2037">
        <v>3.22</v>
      </c>
      <c r="AF2037">
        <v>0.59</v>
      </c>
      <c r="AG2037">
        <v>0.15</v>
      </c>
      <c r="AI2037">
        <v>0.44</v>
      </c>
      <c r="AL2037" s="11">
        <f t="shared" si="124"/>
        <v>1</v>
      </c>
      <c r="AM2037" s="12">
        <f t="shared" si="125"/>
        <v>0</v>
      </c>
      <c r="AN2037" s="12">
        <f t="shared" si="126"/>
        <v>0</v>
      </c>
      <c r="AO2037" s="13">
        <f t="shared" si="127"/>
        <v>0</v>
      </c>
    </row>
    <row r="2038" spans="1:41" x14ac:dyDescent="0.25">
      <c r="A2038" t="s">
        <v>2256</v>
      </c>
      <c r="C2038" t="s">
        <v>2236</v>
      </c>
      <c r="D2038" t="s">
        <v>1587</v>
      </c>
      <c r="E2038">
        <v>52.484200000000001</v>
      </c>
      <c r="F2038">
        <v>175.27699999999999</v>
      </c>
      <c r="G2038">
        <v>1E-4</v>
      </c>
      <c r="H2038">
        <v>-770</v>
      </c>
      <c r="I2038">
        <v>-770</v>
      </c>
      <c r="J2038" t="s">
        <v>3</v>
      </c>
      <c r="N2038" t="s">
        <v>293</v>
      </c>
      <c r="O2038" t="s">
        <v>46</v>
      </c>
      <c r="P2038" t="s">
        <v>294</v>
      </c>
      <c r="Q2038" t="s">
        <v>295</v>
      </c>
      <c r="S2038">
        <v>51.94</v>
      </c>
      <c r="T2038">
        <v>0.73</v>
      </c>
      <c r="U2038">
        <v>18.190000000000001</v>
      </c>
      <c r="Z2038">
        <v>7.39</v>
      </c>
      <c r="AB2038">
        <v>0.16</v>
      </c>
      <c r="AC2038">
        <v>8.75</v>
      </c>
      <c r="AD2038">
        <v>8.92</v>
      </c>
      <c r="AE2038">
        <v>3.18</v>
      </c>
      <c r="AF2038">
        <v>0.56999999999999995</v>
      </c>
      <c r="AG2038">
        <v>0.16</v>
      </c>
      <c r="AI2038">
        <v>0.2</v>
      </c>
      <c r="AL2038" s="11">
        <f t="shared" si="124"/>
        <v>1</v>
      </c>
      <c r="AM2038" s="12">
        <f t="shared" si="125"/>
        <v>0</v>
      </c>
      <c r="AN2038" s="12">
        <f t="shared" si="126"/>
        <v>0</v>
      </c>
      <c r="AO2038" s="13">
        <f t="shared" si="127"/>
        <v>0</v>
      </c>
    </row>
    <row r="2039" spans="1:41" x14ac:dyDescent="0.25">
      <c r="A2039" t="s">
        <v>2257</v>
      </c>
      <c r="C2039" t="s">
        <v>2236</v>
      </c>
      <c r="D2039" t="s">
        <v>1587</v>
      </c>
      <c r="E2039">
        <v>52.4343</v>
      </c>
      <c r="F2039">
        <v>175.14500000000001</v>
      </c>
      <c r="G2039">
        <v>1E-4</v>
      </c>
      <c r="H2039">
        <v>-461</v>
      </c>
      <c r="I2039">
        <v>-461</v>
      </c>
      <c r="J2039" t="s">
        <v>3</v>
      </c>
      <c r="N2039" t="s">
        <v>293</v>
      </c>
      <c r="O2039" t="s">
        <v>46</v>
      </c>
      <c r="P2039" t="s">
        <v>294</v>
      </c>
      <c r="Q2039" t="s">
        <v>295</v>
      </c>
      <c r="S2039">
        <v>50.33</v>
      </c>
      <c r="T2039">
        <v>0.86</v>
      </c>
      <c r="U2039">
        <v>18.21</v>
      </c>
      <c r="Z2039">
        <v>8.27</v>
      </c>
      <c r="AB2039">
        <v>0.17</v>
      </c>
      <c r="AC2039">
        <v>8.66</v>
      </c>
      <c r="AD2039">
        <v>9.33</v>
      </c>
      <c r="AE2039">
        <v>3.22</v>
      </c>
      <c r="AF2039">
        <v>0.77</v>
      </c>
      <c r="AG2039">
        <v>0.18</v>
      </c>
      <c r="AI2039">
        <v>0.35</v>
      </c>
      <c r="AL2039" s="11">
        <f t="shared" si="124"/>
        <v>1</v>
      </c>
      <c r="AM2039" s="12">
        <f t="shared" si="125"/>
        <v>0</v>
      </c>
      <c r="AN2039" s="12">
        <f t="shared" si="126"/>
        <v>0</v>
      </c>
      <c r="AO2039" s="13">
        <f t="shared" si="127"/>
        <v>0</v>
      </c>
    </row>
    <row r="2040" spans="1:41" x14ac:dyDescent="0.25">
      <c r="A2040" t="s">
        <v>2258</v>
      </c>
      <c r="C2040" t="s">
        <v>2236</v>
      </c>
      <c r="D2040" t="s">
        <v>1587</v>
      </c>
      <c r="E2040">
        <v>52.4343</v>
      </c>
      <c r="F2040">
        <v>175.14500000000001</v>
      </c>
      <c r="G2040">
        <v>1E-4</v>
      </c>
      <c r="H2040">
        <v>-461</v>
      </c>
      <c r="I2040">
        <v>-461</v>
      </c>
      <c r="J2040" t="s">
        <v>3</v>
      </c>
      <c r="N2040" t="s">
        <v>293</v>
      </c>
      <c r="O2040" t="s">
        <v>46</v>
      </c>
      <c r="P2040" t="s">
        <v>294</v>
      </c>
      <c r="Q2040" t="s">
        <v>295</v>
      </c>
      <c r="S2040">
        <v>50.3</v>
      </c>
      <c r="T2040">
        <v>0.87</v>
      </c>
      <c r="U2040">
        <v>18.100000000000001</v>
      </c>
      <c r="Z2040">
        <v>8.25</v>
      </c>
      <c r="AB2040">
        <v>0.19</v>
      </c>
      <c r="AC2040">
        <v>8.8000000000000007</v>
      </c>
      <c r="AD2040">
        <v>9.33</v>
      </c>
      <c r="AE2040">
        <v>3.21</v>
      </c>
      <c r="AF2040">
        <v>0.77</v>
      </c>
      <c r="AG2040">
        <v>0.18</v>
      </c>
      <c r="AI2040">
        <v>0.6</v>
      </c>
      <c r="AL2040" s="11">
        <f t="shared" si="124"/>
        <v>1</v>
      </c>
      <c r="AM2040" s="12">
        <f t="shared" si="125"/>
        <v>0</v>
      </c>
      <c r="AN2040" s="12">
        <f t="shared" si="126"/>
        <v>0</v>
      </c>
      <c r="AO2040" s="13">
        <f t="shared" si="127"/>
        <v>0</v>
      </c>
    </row>
    <row r="2041" spans="1:41" x14ac:dyDescent="0.25">
      <c r="A2041" t="s">
        <v>2259</v>
      </c>
      <c r="C2041" t="s">
        <v>2236</v>
      </c>
      <c r="D2041" t="s">
        <v>1587</v>
      </c>
      <c r="E2041">
        <v>52.4343</v>
      </c>
      <c r="F2041">
        <v>175.14500000000001</v>
      </c>
      <c r="G2041">
        <v>1E-4</v>
      </c>
      <c r="H2041">
        <v>-461</v>
      </c>
      <c r="I2041">
        <v>-461</v>
      </c>
      <c r="J2041" t="s">
        <v>3</v>
      </c>
      <c r="N2041" t="s">
        <v>293</v>
      </c>
      <c r="O2041" t="s">
        <v>46</v>
      </c>
      <c r="P2041" t="s">
        <v>294</v>
      </c>
      <c r="Q2041" t="s">
        <v>295</v>
      </c>
      <c r="S2041">
        <v>50.35</v>
      </c>
      <c r="T2041">
        <v>0.86</v>
      </c>
      <c r="U2041">
        <v>18.28</v>
      </c>
      <c r="Z2041">
        <v>8.02</v>
      </c>
      <c r="AB2041">
        <v>0.18</v>
      </c>
      <c r="AC2041">
        <v>8.69</v>
      </c>
      <c r="AD2041">
        <v>9.4</v>
      </c>
      <c r="AE2041">
        <v>3.27</v>
      </c>
      <c r="AF2041">
        <v>0.77</v>
      </c>
      <c r="AG2041">
        <v>0.18</v>
      </c>
      <c r="AI2041">
        <v>0.87</v>
      </c>
      <c r="AL2041" s="11">
        <f t="shared" si="124"/>
        <v>1</v>
      </c>
      <c r="AM2041" s="12">
        <f t="shared" si="125"/>
        <v>0</v>
      </c>
      <c r="AN2041" s="12">
        <f t="shared" si="126"/>
        <v>0</v>
      </c>
      <c r="AO2041" s="13">
        <f t="shared" si="127"/>
        <v>0</v>
      </c>
    </row>
    <row r="2042" spans="1:41" x14ac:dyDescent="0.25">
      <c r="A2042" t="s">
        <v>2260</v>
      </c>
      <c r="C2042" t="s">
        <v>2236</v>
      </c>
      <c r="D2042" t="s">
        <v>1587</v>
      </c>
      <c r="E2042">
        <v>52.4343</v>
      </c>
      <c r="F2042">
        <v>175.14500000000001</v>
      </c>
      <c r="G2042">
        <v>1E-4</v>
      </c>
      <c r="H2042">
        <v>-461</v>
      </c>
      <c r="I2042">
        <v>-461</v>
      </c>
      <c r="J2042" t="s">
        <v>3</v>
      </c>
      <c r="N2042" t="s">
        <v>293</v>
      </c>
      <c r="O2042" t="s">
        <v>46</v>
      </c>
      <c r="P2042" t="s">
        <v>294</v>
      </c>
      <c r="Q2042" t="s">
        <v>295</v>
      </c>
      <c r="S2042">
        <v>50.36</v>
      </c>
      <c r="T2042">
        <v>0.86</v>
      </c>
      <c r="U2042">
        <v>18.07</v>
      </c>
      <c r="Z2042">
        <v>8.14</v>
      </c>
      <c r="AB2042">
        <v>0.18</v>
      </c>
      <c r="AC2042">
        <v>9</v>
      </c>
      <c r="AD2042">
        <v>9.25</v>
      </c>
      <c r="AE2042">
        <v>3.23</v>
      </c>
      <c r="AF2042">
        <v>0.74</v>
      </c>
      <c r="AG2042">
        <v>0.17</v>
      </c>
      <c r="AI2042">
        <v>0.21</v>
      </c>
      <c r="AL2042" s="11">
        <f t="shared" si="124"/>
        <v>1</v>
      </c>
      <c r="AM2042" s="12">
        <f t="shared" si="125"/>
        <v>0</v>
      </c>
      <c r="AN2042" s="12">
        <f t="shared" si="126"/>
        <v>0</v>
      </c>
      <c r="AO2042" s="13">
        <f t="shared" si="127"/>
        <v>0</v>
      </c>
    </row>
    <row r="2043" spans="1:41" x14ac:dyDescent="0.25">
      <c r="A2043" t="s">
        <v>2261</v>
      </c>
      <c r="C2043" t="s">
        <v>2236</v>
      </c>
      <c r="D2043" t="s">
        <v>1587</v>
      </c>
      <c r="E2043">
        <v>52.459899999999998</v>
      </c>
      <c r="F2043">
        <v>175.15799999999999</v>
      </c>
      <c r="G2043">
        <v>1E-4</v>
      </c>
      <c r="H2043">
        <v>-398</v>
      </c>
      <c r="I2043">
        <v>-398</v>
      </c>
      <c r="J2043" t="s">
        <v>3</v>
      </c>
      <c r="N2043" t="s">
        <v>293</v>
      </c>
      <c r="O2043" t="s">
        <v>46</v>
      </c>
      <c r="P2043" t="s">
        <v>341</v>
      </c>
      <c r="Q2043" t="s">
        <v>386</v>
      </c>
      <c r="S2043">
        <v>60.24</v>
      </c>
      <c r="T2043">
        <v>0.77</v>
      </c>
      <c r="U2043">
        <v>16.93</v>
      </c>
      <c r="Z2043">
        <v>4.87</v>
      </c>
      <c r="AB2043">
        <v>0.11</v>
      </c>
      <c r="AC2043">
        <v>4.3099999999999996</v>
      </c>
      <c r="AD2043">
        <v>7.14</v>
      </c>
      <c r="AE2043">
        <v>3.52</v>
      </c>
      <c r="AF2043">
        <v>1.82</v>
      </c>
      <c r="AG2043">
        <v>0.28999999999999998</v>
      </c>
      <c r="AI2043">
        <v>1.34</v>
      </c>
      <c r="AL2043" s="11">
        <f t="shared" si="124"/>
        <v>0</v>
      </c>
      <c r="AM2043" s="12">
        <f t="shared" si="125"/>
        <v>1</v>
      </c>
      <c r="AN2043" s="12">
        <f t="shared" si="126"/>
        <v>0</v>
      </c>
      <c r="AO2043" s="13">
        <f t="shared" si="127"/>
        <v>0</v>
      </c>
    </row>
    <row r="2044" spans="1:41" x14ac:dyDescent="0.25">
      <c r="A2044" t="s">
        <v>2262</v>
      </c>
      <c r="C2044" t="s">
        <v>2236</v>
      </c>
      <c r="D2044" t="s">
        <v>1587</v>
      </c>
      <c r="E2044">
        <v>52.458799999999997</v>
      </c>
      <c r="F2044">
        <v>175.29400000000001</v>
      </c>
      <c r="G2044">
        <v>1E-4</v>
      </c>
      <c r="H2044">
        <v>-790</v>
      </c>
      <c r="I2044">
        <v>-790</v>
      </c>
      <c r="J2044" t="s">
        <v>3</v>
      </c>
      <c r="N2044" t="s">
        <v>293</v>
      </c>
      <c r="O2044" t="s">
        <v>46</v>
      </c>
      <c r="P2044" t="s">
        <v>294</v>
      </c>
      <c r="Q2044" t="s">
        <v>295</v>
      </c>
      <c r="S2044">
        <v>51.45</v>
      </c>
      <c r="T2044">
        <v>0.84</v>
      </c>
      <c r="U2044">
        <v>18.2</v>
      </c>
      <c r="Z2044">
        <v>7.68</v>
      </c>
      <c r="AB2044">
        <v>0.17</v>
      </c>
      <c r="AC2044">
        <v>8.25</v>
      </c>
      <c r="AD2044">
        <v>9.14</v>
      </c>
      <c r="AE2044">
        <v>3.37</v>
      </c>
      <c r="AF2044">
        <v>0.74</v>
      </c>
      <c r="AG2044">
        <v>0.16</v>
      </c>
      <c r="AI2044">
        <v>0.44</v>
      </c>
      <c r="AL2044" s="11">
        <f t="shared" si="124"/>
        <v>1</v>
      </c>
      <c r="AM2044" s="12">
        <f t="shared" si="125"/>
        <v>0</v>
      </c>
      <c r="AN2044" s="12">
        <f t="shared" si="126"/>
        <v>0</v>
      </c>
      <c r="AO2044" s="13">
        <f t="shared" si="127"/>
        <v>0</v>
      </c>
    </row>
    <row r="2045" spans="1:41" x14ac:dyDescent="0.25">
      <c r="A2045" t="s">
        <v>2263</v>
      </c>
      <c r="C2045" t="s">
        <v>2236</v>
      </c>
      <c r="D2045" t="s">
        <v>1587</v>
      </c>
      <c r="E2045">
        <v>52.458799999999997</v>
      </c>
      <c r="F2045">
        <v>175.29400000000001</v>
      </c>
      <c r="G2045">
        <v>1E-4</v>
      </c>
      <c r="H2045">
        <v>-790</v>
      </c>
      <c r="I2045">
        <v>-790</v>
      </c>
      <c r="J2045" t="s">
        <v>3</v>
      </c>
      <c r="N2045" t="s">
        <v>293</v>
      </c>
      <c r="O2045" t="s">
        <v>46</v>
      </c>
      <c r="P2045" t="s">
        <v>294</v>
      </c>
      <c r="Q2045" t="s">
        <v>295</v>
      </c>
      <c r="S2045">
        <v>51.33</v>
      </c>
      <c r="T2045">
        <v>0.83</v>
      </c>
      <c r="U2045">
        <v>18.09</v>
      </c>
      <c r="Z2045">
        <v>7.96</v>
      </c>
      <c r="AB2045">
        <v>0.16</v>
      </c>
      <c r="AC2045">
        <v>8.39</v>
      </c>
      <c r="AD2045">
        <v>9.06</v>
      </c>
      <c r="AE2045">
        <v>3.27</v>
      </c>
      <c r="AF2045">
        <v>0.74</v>
      </c>
      <c r="AG2045">
        <v>0.16</v>
      </c>
      <c r="AI2045">
        <v>0.26</v>
      </c>
      <c r="AL2045" s="11">
        <f t="shared" si="124"/>
        <v>1</v>
      </c>
      <c r="AM2045" s="12">
        <f t="shared" si="125"/>
        <v>0</v>
      </c>
      <c r="AN2045" s="12">
        <f t="shared" si="126"/>
        <v>0</v>
      </c>
      <c r="AO2045" s="13">
        <f t="shared" si="127"/>
        <v>0</v>
      </c>
    </row>
    <row r="2046" spans="1:41" x14ac:dyDescent="0.25">
      <c r="A2046" t="s">
        <v>2264</v>
      </c>
      <c r="C2046" t="s">
        <v>2236</v>
      </c>
      <c r="D2046" t="s">
        <v>1587</v>
      </c>
      <c r="E2046">
        <v>52.471600000000002</v>
      </c>
      <c r="F2046">
        <v>175.33</v>
      </c>
      <c r="G2046">
        <v>1E-4</v>
      </c>
      <c r="H2046">
        <v>-791</v>
      </c>
      <c r="I2046">
        <v>-791</v>
      </c>
      <c r="J2046" t="s">
        <v>3</v>
      </c>
      <c r="N2046" t="s">
        <v>293</v>
      </c>
      <c r="O2046" t="s">
        <v>46</v>
      </c>
      <c r="P2046" t="s">
        <v>341</v>
      </c>
      <c r="Q2046" t="s">
        <v>342</v>
      </c>
      <c r="S2046">
        <v>53.25</v>
      </c>
      <c r="T2046">
        <v>0.74</v>
      </c>
      <c r="U2046">
        <v>18.16</v>
      </c>
      <c r="Z2046">
        <v>7.16</v>
      </c>
      <c r="AB2046">
        <v>0.15</v>
      </c>
      <c r="AC2046">
        <v>7.39</v>
      </c>
      <c r="AD2046">
        <v>8.7799999999999994</v>
      </c>
      <c r="AE2046">
        <v>3.38</v>
      </c>
      <c r="AF2046">
        <v>0.81</v>
      </c>
      <c r="AG2046">
        <v>0.18</v>
      </c>
      <c r="AI2046">
        <v>0.35</v>
      </c>
      <c r="AL2046" s="11">
        <f t="shared" si="124"/>
        <v>1</v>
      </c>
      <c r="AM2046" s="12">
        <f t="shared" si="125"/>
        <v>0</v>
      </c>
      <c r="AN2046" s="12">
        <f t="shared" si="126"/>
        <v>0</v>
      </c>
      <c r="AO2046" s="13">
        <f t="shared" si="127"/>
        <v>0</v>
      </c>
    </row>
    <row r="2047" spans="1:41" x14ac:dyDescent="0.25">
      <c r="A2047" t="s">
        <v>2265</v>
      </c>
      <c r="C2047" t="s">
        <v>2236</v>
      </c>
      <c r="D2047" t="s">
        <v>1587</v>
      </c>
      <c r="E2047">
        <v>52.471600000000002</v>
      </c>
      <c r="F2047">
        <v>175.33</v>
      </c>
      <c r="G2047">
        <v>1E-4</v>
      </c>
      <c r="H2047">
        <v>-791</v>
      </c>
      <c r="I2047">
        <v>-791</v>
      </c>
      <c r="J2047" t="s">
        <v>3</v>
      </c>
      <c r="N2047" t="s">
        <v>293</v>
      </c>
      <c r="O2047" t="s">
        <v>46</v>
      </c>
      <c r="P2047" t="s">
        <v>341</v>
      </c>
      <c r="Q2047" t="s">
        <v>342</v>
      </c>
      <c r="S2047">
        <v>53.26</v>
      </c>
      <c r="T2047">
        <v>0.74</v>
      </c>
      <c r="U2047">
        <v>18.059999999999999</v>
      </c>
      <c r="Z2047">
        <v>7.2</v>
      </c>
      <c r="AB2047">
        <v>0.15</v>
      </c>
      <c r="AC2047">
        <v>7.57</v>
      </c>
      <c r="AD2047">
        <v>8.7100000000000009</v>
      </c>
      <c r="AE2047">
        <v>3.35</v>
      </c>
      <c r="AF2047">
        <v>0.79</v>
      </c>
      <c r="AG2047">
        <v>0.18</v>
      </c>
      <c r="AI2047">
        <v>0.4</v>
      </c>
      <c r="AL2047" s="11">
        <f t="shared" si="124"/>
        <v>1</v>
      </c>
      <c r="AM2047" s="12">
        <f t="shared" si="125"/>
        <v>0</v>
      </c>
      <c r="AN2047" s="12">
        <f t="shared" si="126"/>
        <v>0</v>
      </c>
      <c r="AO2047" s="13">
        <f t="shared" si="127"/>
        <v>0</v>
      </c>
    </row>
    <row r="2048" spans="1:41" x14ac:dyDescent="0.25">
      <c r="A2048" t="s">
        <v>2266</v>
      </c>
      <c r="C2048" t="s">
        <v>2236</v>
      </c>
      <c r="D2048" t="s">
        <v>1587</v>
      </c>
      <c r="E2048">
        <v>52.471600000000002</v>
      </c>
      <c r="F2048">
        <v>175.33</v>
      </c>
      <c r="G2048">
        <v>1E-4</v>
      </c>
      <c r="H2048">
        <v>-791</v>
      </c>
      <c r="I2048">
        <v>-791</v>
      </c>
      <c r="J2048" t="s">
        <v>3</v>
      </c>
      <c r="N2048" t="s">
        <v>293</v>
      </c>
      <c r="O2048" t="s">
        <v>46</v>
      </c>
      <c r="P2048" t="s">
        <v>341</v>
      </c>
      <c r="Q2048" t="s">
        <v>342</v>
      </c>
      <c r="S2048">
        <v>53.13</v>
      </c>
      <c r="T2048">
        <v>0.74</v>
      </c>
      <c r="U2048">
        <v>18.079999999999998</v>
      </c>
      <c r="Z2048">
        <v>7.26</v>
      </c>
      <c r="AB2048">
        <v>0.15</v>
      </c>
      <c r="AC2048">
        <v>7.59</v>
      </c>
      <c r="AD2048">
        <v>8.7100000000000009</v>
      </c>
      <c r="AE2048">
        <v>3.38</v>
      </c>
      <c r="AF2048">
        <v>0.8</v>
      </c>
      <c r="AG2048">
        <v>0.18</v>
      </c>
      <c r="AI2048">
        <v>0.42</v>
      </c>
      <c r="AL2048" s="11">
        <f t="shared" si="124"/>
        <v>1</v>
      </c>
      <c r="AM2048" s="12">
        <f t="shared" si="125"/>
        <v>0</v>
      </c>
      <c r="AN2048" s="12">
        <f t="shared" si="126"/>
        <v>0</v>
      </c>
      <c r="AO2048" s="13">
        <f t="shared" si="127"/>
        <v>0</v>
      </c>
    </row>
    <row r="2049" spans="1:41" x14ac:dyDescent="0.25">
      <c r="A2049" t="s">
        <v>2267</v>
      </c>
      <c r="C2049" t="s">
        <v>2236</v>
      </c>
      <c r="D2049" t="s">
        <v>1587</v>
      </c>
      <c r="E2049">
        <v>52.471600000000002</v>
      </c>
      <c r="F2049">
        <v>175.33</v>
      </c>
      <c r="G2049">
        <v>1E-4</v>
      </c>
      <c r="H2049">
        <v>-791</v>
      </c>
      <c r="I2049">
        <v>-791</v>
      </c>
      <c r="J2049" t="s">
        <v>3</v>
      </c>
      <c r="N2049" t="s">
        <v>293</v>
      </c>
      <c r="O2049" t="s">
        <v>46</v>
      </c>
      <c r="P2049" t="s">
        <v>341</v>
      </c>
      <c r="Q2049" t="s">
        <v>342</v>
      </c>
      <c r="S2049">
        <v>53.54</v>
      </c>
      <c r="T2049">
        <v>0.75</v>
      </c>
      <c r="U2049">
        <v>18.079999999999998</v>
      </c>
      <c r="Z2049">
        <v>6.94</v>
      </c>
      <c r="AB2049">
        <v>0.16</v>
      </c>
      <c r="AC2049">
        <v>7.41</v>
      </c>
      <c r="AD2049">
        <v>8.76</v>
      </c>
      <c r="AE2049">
        <v>3.36</v>
      </c>
      <c r="AF2049">
        <v>0.83</v>
      </c>
      <c r="AG2049">
        <v>0.18</v>
      </c>
      <c r="AI2049">
        <v>0.28999999999999998</v>
      </c>
      <c r="AL2049" s="11">
        <f t="shared" si="124"/>
        <v>1</v>
      </c>
      <c r="AM2049" s="12">
        <f t="shared" si="125"/>
        <v>0</v>
      </c>
      <c r="AN2049" s="12">
        <f t="shared" si="126"/>
        <v>0</v>
      </c>
      <c r="AO2049" s="13">
        <f t="shared" si="127"/>
        <v>0</v>
      </c>
    </row>
    <row r="2050" spans="1:41" x14ac:dyDescent="0.25">
      <c r="A2050" t="s">
        <v>2268</v>
      </c>
      <c r="C2050" t="s">
        <v>2269</v>
      </c>
      <c r="D2050" t="s">
        <v>2270</v>
      </c>
      <c r="E2050">
        <v>19.416699999999999</v>
      </c>
      <c r="F2050">
        <v>146</v>
      </c>
      <c r="G2050">
        <v>1E-4</v>
      </c>
      <c r="H2050">
        <v>-2100</v>
      </c>
      <c r="I2050">
        <v>-1400</v>
      </c>
      <c r="J2050" t="s">
        <v>3</v>
      </c>
      <c r="N2050" t="s">
        <v>2271</v>
      </c>
      <c r="O2050" t="s">
        <v>46</v>
      </c>
      <c r="P2050" t="s">
        <v>294</v>
      </c>
      <c r="Q2050" t="s">
        <v>295</v>
      </c>
      <c r="S2050">
        <v>53.54</v>
      </c>
      <c r="T2050">
        <v>0.9</v>
      </c>
      <c r="U2050">
        <v>17.88</v>
      </c>
      <c r="Z2050">
        <v>8.6999999999999993</v>
      </c>
      <c r="AB2050">
        <v>0.17</v>
      </c>
      <c r="AC2050">
        <v>6.89</v>
      </c>
      <c r="AD2050">
        <v>10.52</v>
      </c>
      <c r="AE2050">
        <v>2.36</v>
      </c>
      <c r="AF2050">
        <v>0.74</v>
      </c>
      <c r="AG2050">
        <v>0.13</v>
      </c>
      <c r="AL2050" s="11">
        <f t="shared" si="124"/>
        <v>1</v>
      </c>
      <c r="AM2050" s="12">
        <f t="shared" si="125"/>
        <v>0</v>
      </c>
      <c r="AN2050" s="12">
        <f t="shared" si="126"/>
        <v>0</v>
      </c>
      <c r="AO2050" s="13">
        <f t="shared" si="127"/>
        <v>0</v>
      </c>
    </row>
    <row r="2051" spans="1:41" x14ac:dyDescent="0.25">
      <c r="A2051" t="s">
        <v>2272</v>
      </c>
      <c r="C2051" t="s">
        <v>2269</v>
      </c>
      <c r="D2051" t="s">
        <v>2270</v>
      </c>
      <c r="E2051">
        <v>19.416699999999999</v>
      </c>
      <c r="F2051">
        <v>146</v>
      </c>
      <c r="G2051">
        <v>1E-4</v>
      </c>
      <c r="H2051">
        <v>-2100</v>
      </c>
      <c r="I2051">
        <v>-1400</v>
      </c>
      <c r="J2051" t="s">
        <v>3</v>
      </c>
      <c r="N2051" t="s">
        <v>2271</v>
      </c>
      <c r="O2051" t="s">
        <v>46</v>
      </c>
      <c r="P2051" t="s">
        <v>294</v>
      </c>
      <c r="Q2051" t="s">
        <v>295</v>
      </c>
      <c r="S2051">
        <v>51.3</v>
      </c>
      <c r="T2051">
        <v>0.76</v>
      </c>
      <c r="U2051">
        <v>18.37</v>
      </c>
      <c r="Z2051">
        <v>8.06</v>
      </c>
      <c r="AB2051">
        <v>0.16</v>
      </c>
      <c r="AC2051">
        <v>6.33</v>
      </c>
      <c r="AD2051">
        <v>10.27</v>
      </c>
      <c r="AE2051">
        <v>2.23</v>
      </c>
      <c r="AF2051">
        <v>0.63</v>
      </c>
      <c r="AG2051">
        <v>0.1</v>
      </c>
      <c r="AL2051" s="11">
        <f t="shared" si="124"/>
        <v>1</v>
      </c>
      <c r="AM2051" s="12">
        <f t="shared" si="125"/>
        <v>0</v>
      </c>
      <c r="AN2051" s="12">
        <f t="shared" si="126"/>
        <v>0</v>
      </c>
      <c r="AO2051" s="13">
        <f t="shared" si="127"/>
        <v>0</v>
      </c>
    </row>
    <row r="2052" spans="1:41" x14ac:dyDescent="0.25">
      <c r="A2052" t="s">
        <v>2273</v>
      </c>
      <c r="C2052" t="s">
        <v>2269</v>
      </c>
      <c r="D2052" t="s">
        <v>2270</v>
      </c>
      <c r="E2052">
        <v>19.416699999999999</v>
      </c>
      <c r="F2052">
        <v>146</v>
      </c>
      <c r="G2052">
        <v>1E-4</v>
      </c>
      <c r="H2052">
        <v>-2100</v>
      </c>
      <c r="I2052">
        <v>-1400</v>
      </c>
      <c r="J2052" t="s">
        <v>3</v>
      </c>
      <c r="N2052" t="s">
        <v>2271</v>
      </c>
      <c r="O2052" t="s">
        <v>46</v>
      </c>
      <c r="P2052" t="s">
        <v>294</v>
      </c>
      <c r="Q2052" t="s">
        <v>295</v>
      </c>
      <c r="S2052">
        <v>63.98</v>
      </c>
      <c r="T2052">
        <v>0.62</v>
      </c>
      <c r="U2052">
        <v>17.14</v>
      </c>
      <c r="Z2052">
        <v>5.49</v>
      </c>
      <c r="AB2052">
        <v>0.16</v>
      </c>
      <c r="AC2052">
        <v>2.65</v>
      </c>
      <c r="AD2052">
        <v>6.09</v>
      </c>
      <c r="AE2052">
        <v>3.28</v>
      </c>
      <c r="AF2052">
        <v>1.22</v>
      </c>
      <c r="AG2052">
        <v>0.15</v>
      </c>
      <c r="AL2052" s="11">
        <f t="shared" si="124"/>
        <v>1</v>
      </c>
      <c r="AM2052" s="12">
        <f t="shared" si="125"/>
        <v>0</v>
      </c>
      <c r="AN2052" s="12">
        <f t="shared" si="126"/>
        <v>0</v>
      </c>
      <c r="AO2052" s="13">
        <f t="shared" si="127"/>
        <v>0</v>
      </c>
    </row>
    <row r="2053" spans="1:41" x14ac:dyDescent="0.25">
      <c r="A2053" t="s">
        <v>2274</v>
      </c>
      <c r="C2053" t="s">
        <v>2269</v>
      </c>
      <c r="D2053" t="s">
        <v>2270</v>
      </c>
      <c r="E2053">
        <v>19.416699999999999</v>
      </c>
      <c r="F2053">
        <v>146</v>
      </c>
      <c r="G2053">
        <v>1E-4</v>
      </c>
      <c r="H2053">
        <v>-2100</v>
      </c>
      <c r="I2053">
        <v>-1400</v>
      </c>
      <c r="J2053" t="s">
        <v>3</v>
      </c>
      <c r="N2053" t="s">
        <v>2271</v>
      </c>
      <c r="O2053" t="s">
        <v>46</v>
      </c>
      <c r="P2053" t="s">
        <v>294</v>
      </c>
      <c r="Q2053" t="s">
        <v>295</v>
      </c>
      <c r="S2053">
        <v>49.3</v>
      </c>
      <c r="T2053">
        <v>0.77</v>
      </c>
      <c r="U2053">
        <v>21.83</v>
      </c>
      <c r="Z2053">
        <v>8.84</v>
      </c>
      <c r="AB2053">
        <v>0.16</v>
      </c>
      <c r="AC2053">
        <v>4.17</v>
      </c>
      <c r="AD2053">
        <v>11.89</v>
      </c>
      <c r="AE2053">
        <v>1.98</v>
      </c>
      <c r="AF2053">
        <v>0.55000000000000004</v>
      </c>
      <c r="AG2053">
        <v>0.11</v>
      </c>
      <c r="AL2053" s="11">
        <f t="shared" si="124"/>
        <v>1</v>
      </c>
      <c r="AM2053" s="12">
        <f t="shared" si="125"/>
        <v>0</v>
      </c>
      <c r="AN2053" s="12">
        <f t="shared" si="126"/>
        <v>0</v>
      </c>
      <c r="AO2053" s="13">
        <f t="shared" si="127"/>
        <v>0</v>
      </c>
    </row>
    <row r="2054" spans="1:41" x14ac:dyDescent="0.25">
      <c r="A2054" t="s">
        <v>2275</v>
      </c>
      <c r="C2054" t="s">
        <v>2269</v>
      </c>
      <c r="D2054" t="s">
        <v>2270</v>
      </c>
      <c r="E2054">
        <v>19.416699999999999</v>
      </c>
      <c r="F2054">
        <v>146</v>
      </c>
      <c r="G2054">
        <v>1E-4</v>
      </c>
      <c r="H2054">
        <v>-2100</v>
      </c>
      <c r="I2054">
        <v>-1400</v>
      </c>
      <c r="J2054" t="s">
        <v>3</v>
      </c>
      <c r="N2054" t="s">
        <v>2271</v>
      </c>
      <c r="O2054" t="s">
        <v>46</v>
      </c>
      <c r="P2054" t="s">
        <v>294</v>
      </c>
      <c r="Q2054" t="s">
        <v>295</v>
      </c>
      <c r="S2054">
        <v>55.65</v>
      </c>
      <c r="T2054">
        <v>0.7</v>
      </c>
      <c r="U2054">
        <v>18.329999999999998</v>
      </c>
      <c r="Z2054">
        <v>7.34</v>
      </c>
      <c r="AB2054">
        <v>0.16</v>
      </c>
      <c r="AC2054">
        <v>4.5199999999999996</v>
      </c>
      <c r="AD2054">
        <v>8.6199999999999992</v>
      </c>
      <c r="AE2054">
        <v>2.64</v>
      </c>
      <c r="AF2054">
        <v>0.61</v>
      </c>
      <c r="AG2054">
        <v>0.08</v>
      </c>
      <c r="AL2054" s="11">
        <f t="shared" si="124"/>
        <v>1</v>
      </c>
      <c r="AM2054" s="12">
        <f t="shared" si="125"/>
        <v>0</v>
      </c>
      <c r="AN2054" s="12">
        <f t="shared" si="126"/>
        <v>0</v>
      </c>
      <c r="AO2054" s="13">
        <f t="shared" si="127"/>
        <v>0</v>
      </c>
    </row>
    <row r="2055" spans="1:41" x14ac:dyDescent="0.25">
      <c r="A2055" t="s">
        <v>2276</v>
      </c>
      <c r="C2055" t="s">
        <v>2269</v>
      </c>
      <c r="D2055" t="s">
        <v>2270</v>
      </c>
      <c r="E2055">
        <v>20.133299999999998</v>
      </c>
      <c r="F2055">
        <v>145</v>
      </c>
      <c r="G2055">
        <v>1E-4</v>
      </c>
      <c r="H2055">
        <v>-1060</v>
      </c>
      <c r="I2055">
        <v>-530</v>
      </c>
      <c r="J2055" t="s">
        <v>3</v>
      </c>
      <c r="N2055" t="s">
        <v>2271</v>
      </c>
      <c r="O2055" t="s">
        <v>46</v>
      </c>
      <c r="P2055" t="s">
        <v>294</v>
      </c>
      <c r="Q2055" t="s">
        <v>295</v>
      </c>
      <c r="S2055">
        <v>53.79</v>
      </c>
      <c r="T2055">
        <v>0.87</v>
      </c>
      <c r="U2055">
        <v>19.59</v>
      </c>
      <c r="Z2055">
        <v>8.31</v>
      </c>
      <c r="AB2055">
        <v>0.16</v>
      </c>
      <c r="AC2055">
        <v>4.96</v>
      </c>
      <c r="AD2055">
        <v>10.61</v>
      </c>
      <c r="AE2055">
        <v>2.65</v>
      </c>
      <c r="AF2055">
        <v>0.4</v>
      </c>
      <c r="AG2055">
        <v>0.14000000000000001</v>
      </c>
      <c r="AL2055" s="11">
        <f t="shared" si="124"/>
        <v>1</v>
      </c>
      <c r="AM2055" s="12">
        <f t="shared" si="125"/>
        <v>0</v>
      </c>
      <c r="AN2055" s="12">
        <f t="shared" si="126"/>
        <v>0</v>
      </c>
      <c r="AO2055" s="13">
        <f t="shared" si="127"/>
        <v>0</v>
      </c>
    </row>
    <row r="2056" spans="1:41" x14ac:dyDescent="0.25">
      <c r="A2056" t="s">
        <v>2277</v>
      </c>
      <c r="C2056" t="s">
        <v>2269</v>
      </c>
      <c r="D2056" t="s">
        <v>2270</v>
      </c>
      <c r="E2056">
        <v>20.133299999999998</v>
      </c>
      <c r="F2056">
        <v>145</v>
      </c>
      <c r="G2056">
        <v>1E-4</v>
      </c>
      <c r="H2056">
        <v>-1060</v>
      </c>
      <c r="I2056">
        <v>-530</v>
      </c>
      <c r="J2056" t="s">
        <v>3</v>
      </c>
      <c r="N2056" t="s">
        <v>2271</v>
      </c>
      <c r="O2056" t="s">
        <v>46</v>
      </c>
      <c r="P2056" t="s">
        <v>294</v>
      </c>
      <c r="Q2056" t="s">
        <v>295</v>
      </c>
      <c r="S2056">
        <v>59.3</v>
      </c>
      <c r="T2056">
        <v>1.02</v>
      </c>
      <c r="U2056">
        <v>18.62</v>
      </c>
      <c r="Z2056">
        <v>7.65</v>
      </c>
      <c r="AB2056">
        <v>0.15</v>
      </c>
      <c r="AC2056">
        <v>3.04</v>
      </c>
      <c r="AD2056">
        <v>7.83</v>
      </c>
      <c r="AE2056">
        <v>3.51</v>
      </c>
      <c r="AF2056">
        <v>0.68</v>
      </c>
      <c r="AG2056">
        <v>0.16</v>
      </c>
      <c r="AL2056" s="11">
        <f t="shared" si="124"/>
        <v>1</v>
      </c>
      <c r="AM2056" s="12">
        <f t="shared" si="125"/>
        <v>0</v>
      </c>
      <c r="AN2056" s="12">
        <f t="shared" si="126"/>
        <v>0</v>
      </c>
      <c r="AO2056" s="13">
        <f t="shared" si="127"/>
        <v>0</v>
      </c>
    </row>
    <row r="2057" spans="1:41" x14ac:dyDescent="0.25">
      <c r="A2057" t="s">
        <v>2278</v>
      </c>
      <c r="C2057" t="s">
        <v>2269</v>
      </c>
      <c r="D2057" t="s">
        <v>2270</v>
      </c>
      <c r="E2057">
        <v>20.133299999999998</v>
      </c>
      <c r="F2057">
        <v>145</v>
      </c>
      <c r="G2057">
        <v>1E-4</v>
      </c>
      <c r="H2057">
        <v>-1060</v>
      </c>
      <c r="I2057">
        <v>-530</v>
      </c>
      <c r="J2057" t="s">
        <v>3</v>
      </c>
      <c r="N2057" t="s">
        <v>2271</v>
      </c>
      <c r="O2057" t="s">
        <v>46</v>
      </c>
      <c r="P2057" t="s">
        <v>294</v>
      </c>
      <c r="Q2057" t="s">
        <v>295</v>
      </c>
      <c r="S2057">
        <v>55.76</v>
      </c>
      <c r="T2057">
        <v>1.01</v>
      </c>
      <c r="U2057">
        <v>17.11</v>
      </c>
      <c r="Z2057">
        <v>10.18</v>
      </c>
      <c r="AB2057">
        <v>0.2</v>
      </c>
      <c r="AC2057">
        <v>4.05</v>
      </c>
      <c r="AD2057">
        <v>8.3699999999999992</v>
      </c>
      <c r="AE2057">
        <v>2.94</v>
      </c>
      <c r="AF2057">
        <v>0.44</v>
      </c>
      <c r="AG2057">
        <v>0.12</v>
      </c>
      <c r="AL2057" s="11">
        <f t="shared" ref="AL2057:AL2120" si="128">IF(AND(J2057="VOLCANIC_ARC",OR(Q2057="BASALT",Q2057="BASALTIC ANDESITE",Q2057="GABBRO",Q2057="PICRITE",Q2057="TRACHYBASALT")),1,0)</f>
        <v>1</v>
      </c>
      <c r="AM2057" s="12">
        <f t="shared" ref="AM2057:AM2120" si="129">IF(AND(J2057="VOLCANIC_ARC",OR(Q2057="ANDESITE",Q2057="TRACHYANDESITE",Q2057="DACITE",Q2057="RHYODACITE",Q2057="RHYOLITE")),1,0)</f>
        <v>0</v>
      </c>
      <c r="AN2057" s="12">
        <f t="shared" ref="AN2057:AN2120" si="130">IF(AND(Q2057="TEPHRA",S2057&lt;57),1,0)</f>
        <v>0</v>
      </c>
      <c r="AO2057" s="13">
        <f t="shared" ref="AO2057:AO2120" si="131">IF(AND(Q2057="TEPHRA",S2057&gt;=57),1,0)</f>
        <v>0</v>
      </c>
    </row>
    <row r="2058" spans="1:41" x14ac:dyDescent="0.25">
      <c r="A2058" t="s">
        <v>2279</v>
      </c>
      <c r="C2058" t="s">
        <v>2269</v>
      </c>
      <c r="D2058" t="s">
        <v>2270</v>
      </c>
      <c r="E2058">
        <v>20.416699999999999</v>
      </c>
      <c r="F2058">
        <v>145</v>
      </c>
      <c r="G2058">
        <v>1E-4</v>
      </c>
      <c r="H2058">
        <v>-1100</v>
      </c>
      <c r="I2058">
        <v>-322</v>
      </c>
      <c r="J2058" t="s">
        <v>3</v>
      </c>
      <c r="N2058" t="s">
        <v>2271</v>
      </c>
      <c r="O2058" t="s">
        <v>46</v>
      </c>
      <c r="P2058" t="s">
        <v>294</v>
      </c>
      <c r="Q2058" t="s">
        <v>295</v>
      </c>
      <c r="S2058">
        <v>52.78</v>
      </c>
      <c r="T2058">
        <v>0.72</v>
      </c>
      <c r="U2058">
        <v>17.190000000000001</v>
      </c>
      <c r="Z2058">
        <v>8.74</v>
      </c>
      <c r="AB2058">
        <v>0.17</v>
      </c>
      <c r="AC2058">
        <v>4.79</v>
      </c>
      <c r="AD2058">
        <v>9.15</v>
      </c>
      <c r="AE2058">
        <v>2.8</v>
      </c>
      <c r="AF2058">
        <v>0.7</v>
      </c>
      <c r="AG2058">
        <v>0.08</v>
      </c>
      <c r="AL2058" s="11">
        <f t="shared" si="128"/>
        <v>1</v>
      </c>
      <c r="AM2058" s="12">
        <f t="shared" si="129"/>
        <v>0</v>
      </c>
      <c r="AN2058" s="12">
        <f t="shared" si="130"/>
        <v>0</v>
      </c>
      <c r="AO2058" s="13">
        <f t="shared" si="131"/>
        <v>0</v>
      </c>
    </row>
    <row r="2059" spans="1:41" x14ac:dyDescent="0.25">
      <c r="A2059" t="s">
        <v>2280</v>
      </c>
      <c r="C2059" t="s">
        <v>2269</v>
      </c>
      <c r="D2059" t="s">
        <v>2270</v>
      </c>
      <c r="E2059">
        <v>20.416699999999999</v>
      </c>
      <c r="F2059">
        <v>145</v>
      </c>
      <c r="G2059">
        <v>1E-4</v>
      </c>
      <c r="H2059">
        <v>-1100</v>
      </c>
      <c r="I2059">
        <v>-322</v>
      </c>
      <c r="J2059" t="s">
        <v>3</v>
      </c>
      <c r="N2059" t="s">
        <v>2271</v>
      </c>
      <c r="O2059" t="s">
        <v>46</v>
      </c>
      <c r="P2059" t="s">
        <v>294</v>
      </c>
      <c r="Q2059" t="s">
        <v>295</v>
      </c>
      <c r="S2059">
        <v>52.95</v>
      </c>
      <c r="T2059">
        <v>0.71</v>
      </c>
      <c r="U2059">
        <v>18.11</v>
      </c>
      <c r="Z2059">
        <v>9.26</v>
      </c>
      <c r="AB2059">
        <v>0.18</v>
      </c>
      <c r="AC2059">
        <v>5.45</v>
      </c>
      <c r="AD2059">
        <v>9.5399999999999991</v>
      </c>
      <c r="AE2059">
        <v>2.85</v>
      </c>
      <c r="AF2059">
        <v>0.56999999999999995</v>
      </c>
      <c r="AG2059">
        <v>0.05</v>
      </c>
      <c r="AL2059" s="11">
        <f t="shared" si="128"/>
        <v>1</v>
      </c>
      <c r="AM2059" s="12">
        <f t="shared" si="129"/>
        <v>0</v>
      </c>
      <c r="AN2059" s="12">
        <f t="shared" si="130"/>
        <v>0</v>
      </c>
      <c r="AO2059" s="13">
        <f t="shared" si="131"/>
        <v>0</v>
      </c>
    </row>
    <row r="2060" spans="1:41" x14ac:dyDescent="0.25">
      <c r="A2060" t="s">
        <v>2281</v>
      </c>
      <c r="C2060" t="s">
        <v>2269</v>
      </c>
      <c r="D2060" t="s">
        <v>2270</v>
      </c>
      <c r="E2060">
        <v>20.416699999999999</v>
      </c>
      <c r="F2060">
        <v>145</v>
      </c>
      <c r="G2060">
        <v>1E-4</v>
      </c>
      <c r="H2060">
        <v>-1100</v>
      </c>
      <c r="I2060">
        <v>-322</v>
      </c>
      <c r="J2060" t="s">
        <v>3</v>
      </c>
      <c r="N2060" t="s">
        <v>2271</v>
      </c>
      <c r="O2060" t="s">
        <v>46</v>
      </c>
      <c r="P2060" t="s">
        <v>294</v>
      </c>
      <c r="Q2060" t="s">
        <v>295</v>
      </c>
      <c r="S2060">
        <v>47.79</v>
      </c>
      <c r="T2060">
        <v>0.62</v>
      </c>
      <c r="U2060">
        <v>14.31</v>
      </c>
      <c r="Z2060">
        <v>10.39</v>
      </c>
      <c r="AB2060">
        <v>0.22</v>
      </c>
      <c r="AC2060">
        <v>9.7899999999999991</v>
      </c>
      <c r="AD2060">
        <v>12.93</v>
      </c>
      <c r="AE2060">
        <v>1.68</v>
      </c>
      <c r="AF2060">
        <v>0.37</v>
      </c>
      <c r="AG2060">
        <v>0.09</v>
      </c>
      <c r="AL2060" s="11">
        <f t="shared" si="128"/>
        <v>1</v>
      </c>
      <c r="AM2060" s="12">
        <f t="shared" si="129"/>
        <v>0</v>
      </c>
      <c r="AN2060" s="12">
        <f t="shared" si="130"/>
        <v>0</v>
      </c>
      <c r="AO2060" s="13">
        <f t="shared" si="131"/>
        <v>0</v>
      </c>
    </row>
    <row r="2061" spans="1:41" x14ac:dyDescent="0.25">
      <c r="A2061" t="s">
        <v>2282</v>
      </c>
      <c r="C2061" t="s">
        <v>2269</v>
      </c>
      <c r="D2061" t="s">
        <v>2270</v>
      </c>
      <c r="E2061">
        <v>20.75</v>
      </c>
      <c r="F2061">
        <v>144.5</v>
      </c>
      <c r="G2061">
        <v>1E-4</v>
      </c>
      <c r="H2061">
        <v>-1600</v>
      </c>
      <c r="I2061">
        <v>-1380</v>
      </c>
      <c r="J2061" t="s">
        <v>3</v>
      </c>
      <c r="N2061" t="s">
        <v>2271</v>
      </c>
      <c r="O2061" t="s">
        <v>46</v>
      </c>
      <c r="P2061" t="s">
        <v>294</v>
      </c>
      <c r="Q2061" t="s">
        <v>295</v>
      </c>
      <c r="S2061">
        <v>65.81</v>
      </c>
      <c r="T2061">
        <v>0.44</v>
      </c>
      <c r="U2061">
        <v>15.61</v>
      </c>
      <c r="Z2061">
        <v>4.17</v>
      </c>
      <c r="AB2061">
        <v>0.13</v>
      </c>
      <c r="AC2061">
        <v>2.08</v>
      </c>
      <c r="AD2061">
        <v>5.08</v>
      </c>
      <c r="AE2061">
        <v>3.46</v>
      </c>
      <c r="AF2061">
        <v>1.32</v>
      </c>
      <c r="AG2061">
        <v>0.09</v>
      </c>
      <c r="AL2061" s="11">
        <f t="shared" si="128"/>
        <v>1</v>
      </c>
      <c r="AM2061" s="12">
        <f t="shared" si="129"/>
        <v>0</v>
      </c>
      <c r="AN2061" s="12">
        <f t="shared" si="130"/>
        <v>0</v>
      </c>
      <c r="AO2061" s="13">
        <f t="shared" si="131"/>
        <v>0</v>
      </c>
    </row>
    <row r="2062" spans="1:41" x14ac:dyDescent="0.25">
      <c r="A2062" t="s">
        <v>2283</v>
      </c>
      <c r="C2062" t="s">
        <v>2269</v>
      </c>
      <c r="D2062" t="s">
        <v>2270</v>
      </c>
      <c r="E2062">
        <v>21.05</v>
      </c>
      <c r="F2062">
        <v>144.5</v>
      </c>
      <c r="G2062">
        <v>1E-4</v>
      </c>
      <c r="H2062">
        <v>-850</v>
      </c>
      <c r="I2062">
        <v>-500</v>
      </c>
      <c r="J2062" t="s">
        <v>3</v>
      </c>
      <c r="N2062" t="s">
        <v>2271</v>
      </c>
      <c r="O2062" t="s">
        <v>46</v>
      </c>
      <c r="P2062" t="s">
        <v>294</v>
      </c>
      <c r="Q2062" t="s">
        <v>295</v>
      </c>
      <c r="S2062">
        <v>58.19</v>
      </c>
      <c r="T2062">
        <v>0.94</v>
      </c>
      <c r="U2062">
        <v>16.39</v>
      </c>
      <c r="Z2062">
        <v>8.89</v>
      </c>
      <c r="AB2062">
        <v>0.19</v>
      </c>
      <c r="AC2062">
        <v>2.0099999999999998</v>
      </c>
      <c r="AD2062">
        <v>5.49</v>
      </c>
      <c r="AE2062">
        <v>3.95</v>
      </c>
      <c r="AF2062">
        <v>1.5</v>
      </c>
      <c r="AG2062">
        <v>0.18</v>
      </c>
      <c r="AL2062" s="11">
        <f t="shared" si="128"/>
        <v>1</v>
      </c>
      <c r="AM2062" s="12">
        <f t="shared" si="129"/>
        <v>0</v>
      </c>
      <c r="AN2062" s="12">
        <f t="shared" si="130"/>
        <v>0</v>
      </c>
      <c r="AO2062" s="13">
        <f t="shared" si="131"/>
        <v>0</v>
      </c>
    </row>
    <row r="2063" spans="1:41" x14ac:dyDescent="0.25">
      <c r="A2063" t="s">
        <v>2284</v>
      </c>
      <c r="C2063" t="s">
        <v>2269</v>
      </c>
      <c r="D2063" t="s">
        <v>2270</v>
      </c>
      <c r="E2063">
        <v>21.05</v>
      </c>
      <c r="F2063">
        <v>144.5</v>
      </c>
      <c r="G2063">
        <v>1E-4</v>
      </c>
      <c r="H2063">
        <v>-850</v>
      </c>
      <c r="I2063">
        <v>-500</v>
      </c>
      <c r="J2063" t="s">
        <v>3</v>
      </c>
      <c r="N2063" t="s">
        <v>2271</v>
      </c>
      <c r="O2063" t="s">
        <v>46</v>
      </c>
      <c r="P2063" t="s">
        <v>294</v>
      </c>
      <c r="Q2063" t="s">
        <v>295</v>
      </c>
      <c r="S2063">
        <v>54.33</v>
      </c>
      <c r="T2063">
        <v>1.01</v>
      </c>
      <c r="U2063">
        <v>17.11</v>
      </c>
      <c r="Z2063">
        <v>9.19</v>
      </c>
      <c r="AB2063">
        <v>0.19</v>
      </c>
      <c r="AC2063">
        <v>4.47</v>
      </c>
      <c r="AD2063">
        <v>9.3000000000000007</v>
      </c>
      <c r="AE2063">
        <v>2.96</v>
      </c>
      <c r="AF2063">
        <v>0.7</v>
      </c>
      <c r="AG2063">
        <v>0.09</v>
      </c>
      <c r="AL2063" s="11">
        <f t="shared" si="128"/>
        <v>1</v>
      </c>
      <c r="AM2063" s="12">
        <f t="shared" si="129"/>
        <v>0</v>
      </c>
      <c r="AN2063" s="12">
        <f t="shared" si="130"/>
        <v>0</v>
      </c>
      <c r="AO2063" s="13">
        <f t="shared" si="131"/>
        <v>0</v>
      </c>
    </row>
    <row r="2064" spans="1:41" x14ac:dyDescent="0.25">
      <c r="A2064" t="s">
        <v>2285</v>
      </c>
      <c r="C2064" t="s">
        <v>2269</v>
      </c>
      <c r="D2064" t="s">
        <v>2270</v>
      </c>
      <c r="E2064">
        <v>21.05</v>
      </c>
      <c r="F2064">
        <v>144.5</v>
      </c>
      <c r="G2064">
        <v>1E-4</v>
      </c>
      <c r="H2064">
        <v>-850</v>
      </c>
      <c r="I2064">
        <v>-500</v>
      </c>
      <c r="J2064" t="s">
        <v>3</v>
      </c>
      <c r="N2064" t="s">
        <v>2271</v>
      </c>
      <c r="O2064" t="s">
        <v>46</v>
      </c>
      <c r="P2064" t="s">
        <v>294</v>
      </c>
      <c r="Q2064" t="s">
        <v>295</v>
      </c>
      <c r="S2064">
        <v>56.53</v>
      </c>
      <c r="T2064">
        <v>1</v>
      </c>
      <c r="U2064">
        <v>16.57</v>
      </c>
      <c r="Z2064">
        <v>10.29</v>
      </c>
      <c r="AB2064">
        <v>0.19</v>
      </c>
      <c r="AC2064">
        <v>3.2</v>
      </c>
      <c r="AD2064">
        <v>7.06</v>
      </c>
      <c r="AE2064">
        <v>3.29</v>
      </c>
      <c r="AF2064">
        <v>1.06</v>
      </c>
      <c r="AG2064">
        <v>0.19</v>
      </c>
      <c r="AL2064" s="11">
        <f t="shared" si="128"/>
        <v>1</v>
      </c>
      <c r="AM2064" s="12">
        <f t="shared" si="129"/>
        <v>0</v>
      </c>
      <c r="AN2064" s="12">
        <f t="shared" si="130"/>
        <v>0</v>
      </c>
      <c r="AO2064" s="13">
        <f t="shared" si="131"/>
        <v>0</v>
      </c>
    </row>
    <row r="2065" spans="1:41" x14ac:dyDescent="0.25">
      <c r="A2065" t="s">
        <v>2286</v>
      </c>
      <c r="C2065" t="s">
        <v>2269</v>
      </c>
      <c r="D2065" t="s">
        <v>2270</v>
      </c>
      <c r="E2065">
        <v>21.05</v>
      </c>
      <c r="F2065">
        <v>144.5</v>
      </c>
      <c r="G2065">
        <v>1E-4</v>
      </c>
      <c r="H2065">
        <v>-850</v>
      </c>
      <c r="I2065">
        <v>-500</v>
      </c>
      <c r="J2065" t="s">
        <v>3</v>
      </c>
      <c r="N2065" t="s">
        <v>2271</v>
      </c>
      <c r="O2065" t="s">
        <v>46</v>
      </c>
      <c r="P2065" t="s">
        <v>294</v>
      </c>
      <c r="Q2065" t="s">
        <v>295</v>
      </c>
      <c r="S2065">
        <v>61.8</v>
      </c>
      <c r="T2065">
        <v>0.7</v>
      </c>
      <c r="U2065">
        <v>16.86</v>
      </c>
      <c r="Z2065">
        <v>6.68</v>
      </c>
      <c r="AB2065">
        <v>0.18</v>
      </c>
      <c r="AC2065">
        <v>1.67</v>
      </c>
      <c r="AD2065">
        <v>6.28</v>
      </c>
      <c r="AE2065">
        <v>3.87</v>
      </c>
      <c r="AF2065">
        <v>0.92</v>
      </c>
      <c r="AG2065">
        <v>0.23</v>
      </c>
      <c r="AL2065" s="11">
        <f t="shared" si="128"/>
        <v>1</v>
      </c>
      <c r="AM2065" s="12">
        <f t="shared" si="129"/>
        <v>0</v>
      </c>
      <c r="AN2065" s="12">
        <f t="shared" si="130"/>
        <v>0</v>
      </c>
      <c r="AO2065" s="13">
        <f t="shared" si="131"/>
        <v>0</v>
      </c>
    </row>
    <row r="2066" spans="1:41" x14ac:dyDescent="0.25">
      <c r="A2066" t="s">
        <v>2287</v>
      </c>
      <c r="C2066" t="s">
        <v>2269</v>
      </c>
      <c r="D2066" t="s">
        <v>2270</v>
      </c>
      <c r="E2066">
        <v>21.416699999999999</v>
      </c>
      <c r="F2066">
        <v>144</v>
      </c>
      <c r="G2066">
        <v>1E-4</v>
      </c>
      <c r="H2066">
        <v>-1715</v>
      </c>
      <c r="I2066">
        <v>-1500</v>
      </c>
      <c r="J2066" t="s">
        <v>3</v>
      </c>
      <c r="N2066" t="s">
        <v>2271</v>
      </c>
      <c r="O2066" t="s">
        <v>46</v>
      </c>
      <c r="P2066" t="s">
        <v>294</v>
      </c>
      <c r="Q2066" t="s">
        <v>295</v>
      </c>
      <c r="S2066">
        <v>52.53</v>
      </c>
      <c r="T2066">
        <v>0.85</v>
      </c>
      <c r="U2066">
        <v>17.68</v>
      </c>
      <c r="Z2066">
        <v>9.82</v>
      </c>
      <c r="AB2066">
        <v>0.18</v>
      </c>
      <c r="AC2066">
        <v>5.62</v>
      </c>
      <c r="AD2066">
        <v>10.52</v>
      </c>
      <c r="AE2066">
        <v>2.42</v>
      </c>
      <c r="AF2066">
        <v>0.95</v>
      </c>
      <c r="AG2066">
        <v>0.19</v>
      </c>
      <c r="AL2066" s="11">
        <f t="shared" si="128"/>
        <v>1</v>
      </c>
      <c r="AM2066" s="12">
        <f t="shared" si="129"/>
        <v>0</v>
      </c>
      <c r="AN2066" s="12">
        <f t="shared" si="130"/>
        <v>0</v>
      </c>
      <c r="AO2066" s="13">
        <f t="shared" si="131"/>
        <v>0</v>
      </c>
    </row>
    <row r="2067" spans="1:41" x14ac:dyDescent="0.25">
      <c r="A2067" t="s">
        <v>2288</v>
      </c>
      <c r="C2067" t="s">
        <v>2269</v>
      </c>
      <c r="D2067" t="s">
        <v>2270</v>
      </c>
      <c r="E2067">
        <v>21.416699999999999</v>
      </c>
      <c r="F2067">
        <v>144</v>
      </c>
      <c r="G2067">
        <v>1E-4</v>
      </c>
      <c r="H2067">
        <v>-1715</v>
      </c>
      <c r="I2067">
        <v>-1500</v>
      </c>
      <c r="J2067" t="s">
        <v>3</v>
      </c>
      <c r="N2067" t="s">
        <v>2271</v>
      </c>
      <c r="O2067" t="s">
        <v>46</v>
      </c>
      <c r="P2067" t="s">
        <v>294</v>
      </c>
      <c r="Q2067" t="s">
        <v>295</v>
      </c>
      <c r="S2067">
        <v>49.63</v>
      </c>
      <c r="T2067">
        <v>0.76</v>
      </c>
      <c r="U2067">
        <v>14.57</v>
      </c>
      <c r="Z2067">
        <v>9.5399999999999991</v>
      </c>
      <c r="AB2067">
        <v>0.18</v>
      </c>
      <c r="AC2067">
        <v>7.67</v>
      </c>
      <c r="AD2067">
        <v>11.76</v>
      </c>
      <c r="AE2067">
        <v>2.25</v>
      </c>
      <c r="AF2067">
        <v>0.93</v>
      </c>
      <c r="AG2067">
        <v>0.14000000000000001</v>
      </c>
      <c r="AL2067" s="11">
        <f t="shared" si="128"/>
        <v>1</v>
      </c>
      <c r="AM2067" s="12">
        <f t="shared" si="129"/>
        <v>0</v>
      </c>
      <c r="AN2067" s="12">
        <f t="shared" si="130"/>
        <v>0</v>
      </c>
      <c r="AO2067" s="13">
        <f t="shared" si="131"/>
        <v>0</v>
      </c>
    </row>
    <row r="2068" spans="1:41" x14ac:dyDescent="0.25">
      <c r="A2068" t="s">
        <v>2289</v>
      </c>
      <c r="C2068" t="s">
        <v>2269</v>
      </c>
      <c r="D2068" t="s">
        <v>2270</v>
      </c>
      <c r="E2068">
        <v>21.416699999999999</v>
      </c>
      <c r="F2068">
        <v>144</v>
      </c>
      <c r="G2068">
        <v>1E-4</v>
      </c>
      <c r="H2068">
        <v>-1715</v>
      </c>
      <c r="I2068">
        <v>-1500</v>
      </c>
      <c r="J2068" t="s">
        <v>3</v>
      </c>
      <c r="N2068" t="s">
        <v>2271</v>
      </c>
      <c r="O2068" t="s">
        <v>46</v>
      </c>
      <c r="P2068" t="s">
        <v>294</v>
      </c>
      <c r="Q2068" t="s">
        <v>295</v>
      </c>
      <c r="S2068">
        <v>49.05</v>
      </c>
      <c r="T2068">
        <v>0.78</v>
      </c>
      <c r="U2068">
        <v>13.78</v>
      </c>
      <c r="Z2068">
        <v>9.7100000000000009</v>
      </c>
      <c r="AB2068">
        <v>0.2</v>
      </c>
      <c r="AC2068">
        <v>8.7799999999999994</v>
      </c>
      <c r="AD2068">
        <v>12.05</v>
      </c>
      <c r="AE2068">
        <v>1.92</v>
      </c>
      <c r="AF2068">
        <v>0.87</v>
      </c>
      <c r="AG2068">
        <v>0.1</v>
      </c>
      <c r="AL2068" s="11">
        <f t="shared" si="128"/>
        <v>1</v>
      </c>
      <c r="AM2068" s="12">
        <f t="shared" si="129"/>
        <v>0</v>
      </c>
      <c r="AN2068" s="12">
        <f t="shared" si="130"/>
        <v>0</v>
      </c>
      <c r="AO2068" s="13">
        <f t="shared" si="131"/>
        <v>0</v>
      </c>
    </row>
    <row r="2069" spans="1:41" x14ac:dyDescent="0.25">
      <c r="A2069" t="s">
        <v>2290</v>
      </c>
      <c r="C2069" t="s">
        <v>2269</v>
      </c>
      <c r="D2069" t="s">
        <v>2270</v>
      </c>
      <c r="E2069">
        <v>21.416699999999999</v>
      </c>
      <c r="F2069">
        <v>144</v>
      </c>
      <c r="G2069">
        <v>1E-4</v>
      </c>
      <c r="H2069">
        <v>-1715</v>
      </c>
      <c r="I2069">
        <v>-1500</v>
      </c>
      <c r="J2069" t="s">
        <v>3</v>
      </c>
      <c r="N2069" t="s">
        <v>2271</v>
      </c>
      <c r="O2069" t="s">
        <v>46</v>
      </c>
      <c r="P2069" t="s">
        <v>294</v>
      </c>
      <c r="Q2069" t="s">
        <v>295</v>
      </c>
      <c r="S2069">
        <v>52.54</v>
      </c>
      <c r="T2069">
        <v>1.01</v>
      </c>
      <c r="U2069">
        <v>19.920000000000002</v>
      </c>
      <c r="Z2069">
        <v>10.210000000000001</v>
      </c>
      <c r="AB2069">
        <v>0.19</v>
      </c>
      <c r="AC2069">
        <v>3.72</v>
      </c>
      <c r="AD2069">
        <v>9.3699999999999992</v>
      </c>
      <c r="AE2069">
        <v>2.83</v>
      </c>
      <c r="AF2069">
        <v>1.31</v>
      </c>
      <c r="AG2069">
        <v>0.2</v>
      </c>
      <c r="AL2069" s="11">
        <f t="shared" si="128"/>
        <v>1</v>
      </c>
      <c r="AM2069" s="12">
        <f t="shared" si="129"/>
        <v>0</v>
      </c>
      <c r="AN2069" s="12">
        <f t="shared" si="130"/>
        <v>0</v>
      </c>
      <c r="AO2069" s="13">
        <f t="shared" si="131"/>
        <v>0</v>
      </c>
    </row>
    <row r="2070" spans="1:41" x14ac:dyDescent="0.25">
      <c r="A2070" t="s">
        <v>2291</v>
      </c>
      <c r="C2070" t="s">
        <v>2269</v>
      </c>
      <c r="D2070" t="s">
        <v>2270</v>
      </c>
      <c r="E2070">
        <v>21.75</v>
      </c>
      <c r="F2070">
        <v>143.5</v>
      </c>
      <c r="G2070">
        <v>1E-4</v>
      </c>
      <c r="H2070">
        <v>-1170</v>
      </c>
      <c r="I2070">
        <v>-600</v>
      </c>
      <c r="J2070" t="s">
        <v>3</v>
      </c>
      <c r="N2070" t="s">
        <v>2271</v>
      </c>
      <c r="O2070" t="s">
        <v>46</v>
      </c>
      <c r="P2070" t="s">
        <v>294</v>
      </c>
      <c r="Q2070" t="s">
        <v>295</v>
      </c>
      <c r="S2070">
        <v>56.77</v>
      </c>
      <c r="T2070">
        <v>0.51</v>
      </c>
      <c r="U2070">
        <v>17.37</v>
      </c>
      <c r="Z2070">
        <v>7.81</v>
      </c>
      <c r="AB2070">
        <v>0.17</v>
      </c>
      <c r="AC2070">
        <v>4.4400000000000004</v>
      </c>
      <c r="AD2070">
        <v>8.9499999999999993</v>
      </c>
      <c r="AE2070">
        <v>2.33</v>
      </c>
      <c r="AF2070">
        <v>0.38</v>
      </c>
      <c r="AG2070">
        <v>0.02</v>
      </c>
      <c r="AL2070" s="11">
        <f t="shared" si="128"/>
        <v>1</v>
      </c>
      <c r="AM2070" s="12">
        <f t="shared" si="129"/>
        <v>0</v>
      </c>
      <c r="AN2070" s="12">
        <f t="shared" si="130"/>
        <v>0</v>
      </c>
      <c r="AO2070" s="13">
        <f t="shared" si="131"/>
        <v>0</v>
      </c>
    </row>
    <row r="2071" spans="1:41" x14ac:dyDescent="0.25">
      <c r="A2071" t="s">
        <v>2292</v>
      </c>
      <c r="C2071" t="s">
        <v>2269</v>
      </c>
      <c r="D2071" t="s">
        <v>2270</v>
      </c>
      <c r="E2071">
        <v>21.916699999999999</v>
      </c>
      <c r="F2071">
        <v>143.5</v>
      </c>
      <c r="G2071">
        <v>1E-4</v>
      </c>
      <c r="H2071">
        <v>-1600</v>
      </c>
      <c r="I2071">
        <v>-1002</v>
      </c>
      <c r="J2071" t="s">
        <v>3</v>
      </c>
      <c r="N2071" t="s">
        <v>2271</v>
      </c>
      <c r="O2071" t="s">
        <v>46</v>
      </c>
      <c r="P2071" t="s">
        <v>294</v>
      </c>
      <c r="Q2071" t="s">
        <v>295</v>
      </c>
      <c r="S2071">
        <v>52.69</v>
      </c>
      <c r="T2071">
        <v>0.9</v>
      </c>
      <c r="U2071">
        <v>20.82</v>
      </c>
      <c r="Z2071">
        <v>8.32</v>
      </c>
      <c r="AB2071">
        <v>0.14000000000000001</v>
      </c>
      <c r="AC2071">
        <v>3.25</v>
      </c>
      <c r="AD2071">
        <v>11.27</v>
      </c>
      <c r="AE2071">
        <v>2.2200000000000002</v>
      </c>
      <c r="AF2071">
        <v>1.01</v>
      </c>
      <c r="AG2071">
        <v>0.14000000000000001</v>
      </c>
      <c r="AL2071" s="11">
        <f t="shared" si="128"/>
        <v>1</v>
      </c>
      <c r="AM2071" s="12">
        <f t="shared" si="129"/>
        <v>0</v>
      </c>
      <c r="AN2071" s="12">
        <f t="shared" si="130"/>
        <v>0</v>
      </c>
      <c r="AO2071" s="13">
        <f t="shared" si="131"/>
        <v>0</v>
      </c>
    </row>
    <row r="2072" spans="1:41" x14ac:dyDescent="0.25">
      <c r="A2072" t="s">
        <v>2293</v>
      </c>
      <c r="C2072" t="s">
        <v>2269</v>
      </c>
      <c r="D2072" t="s">
        <v>2270</v>
      </c>
      <c r="E2072">
        <v>21.916699999999999</v>
      </c>
      <c r="F2072">
        <v>143.5</v>
      </c>
      <c r="G2072">
        <v>1E-4</v>
      </c>
      <c r="H2072">
        <v>-1600</v>
      </c>
      <c r="I2072">
        <v>-1002</v>
      </c>
      <c r="J2072" t="s">
        <v>3</v>
      </c>
      <c r="N2072" t="s">
        <v>2271</v>
      </c>
      <c r="O2072" t="s">
        <v>46</v>
      </c>
      <c r="P2072" t="s">
        <v>294</v>
      </c>
      <c r="Q2072" t="s">
        <v>295</v>
      </c>
      <c r="S2072">
        <v>53.11</v>
      </c>
      <c r="T2072">
        <v>0.85</v>
      </c>
      <c r="U2072">
        <v>18.71</v>
      </c>
      <c r="Z2072">
        <v>9.56</v>
      </c>
      <c r="AB2072">
        <v>0.17</v>
      </c>
      <c r="AC2072">
        <v>4.0999999999999996</v>
      </c>
      <c r="AD2072">
        <v>9.41</v>
      </c>
      <c r="AE2072">
        <v>2.48</v>
      </c>
      <c r="AF2072">
        <v>1.19</v>
      </c>
      <c r="AG2072">
        <v>0.2</v>
      </c>
      <c r="AL2072" s="11">
        <f t="shared" si="128"/>
        <v>1</v>
      </c>
      <c r="AM2072" s="12">
        <f t="shared" si="129"/>
        <v>0</v>
      </c>
      <c r="AN2072" s="12">
        <f t="shared" si="130"/>
        <v>0</v>
      </c>
      <c r="AO2072" s="13">
        <f t="shared" si="131"/>
        <v>0</v>
      </c>
    </row>
    <row r="2073" spans="1:41" x14ac:dyDescent="0.25">
      <c r="A2073" t="s">
        <v>2294</v>
      </c>
      <c r="C2073" t="s">
        <v>2269</v>
      </c>
      <c r="D2073" t="s">
        <v>2270</v>
      </c>
      <c r="E2073">
        <v>22.383299999999998</v>
      </c>
      <c r="F2073">
        <v>143</v>
      </c>
      <c r="G2073">
        <v>1E-4</v>
      </c>
      <c r="H2073">
        <v>-1800</v>
      </c>
      <c r="I2073">
        <v>-1740</v>
      </c>
      <c r="J2073" t="s">
        <v>3</v>
      </c>
      <c r="N2073" t="s">
        <v>2271</v>
      </c>
      <c r="O2073" t="s">
        <v>46</v>
      </c>
      <c r="P2073" t="s">
        <v>294</v>
      </c>
      <c r="Q2073" t="s">
        <v>295</v>
      </c>
      <c r="S2073">
        <v>52.5</v>
      </c>
      <c r="T2073">
        <v>0.54</v>
      </c>
      <c r="U2073">
        <v>16.48</v>
      </c>
      <c r="Z2073">
        <v>8.89</v>
      </c>
      <c r="AB2073">
        <v>0.17</v>
      </c>
      <c r="AC2073">
        <v>8.94</v>
      </c>
      <c r="AD2073">
        <v>11.26</v>
      </c>
      <c r="AE2073">
        <v>1.4</v>
      </c>
      <c r="AF2073">
        <v>0.31</v>
      </c>
      <c r="AG2073">
        <v>0.09</v>
      </c>
      <c r="AL2073" s="11">
        <f t="shared" si="128"/>
        <v>1</v>
      </c>
      <c r="AM2073" s="12">
        <f t="shared" si="129"/>
        <v>0</v>
      </c>
      <c r="AN2073" s="12">
        <f t="shared" si="130"/>
        <v>0</v>
      </c>
      <c r="AO2073" s="13">
        <f t="shared" si="131"/>
        <v>0</v>
      </c>
    </row>
    <row r="2074" spans="1:41" x14ac:dyDescent="0.25">
      <c r="A2074" t="s">
        <v>2295</v>
      </c>
      <c r="C2074" t="s">
        <v>2269</v>
      </c>
      <c r="D2074" t="s">
        <v>2270</v>
      </c>
      <c r="E2074">
        <v>23</v>
      </c>
      <c r="F2074">
        <v>142.75</v>
      </c>
      <c r="G2074">
        <v>1E-4</v>
      </c>
      <c r="H2074">
        <v>-2000</v>
      </c>
      <c r="I2074">
        <v>-1760</v>
      </c>
      <c r="J2074" t="s">
        <v>3</v>
      </c>
      <c r="N2074" t="s">
        <v>2271</v>
      </c>
      <c r="O2074" t="s">
        <v>46</v>
      </c>
      <c r="P2074" t="s">
        <v>294</v>
      </c>
      <c r="Q2074" t="s">
        <v>295</v>
      </c>
      <c r="S2074">
        <v>53.21</v>
      </c>
      <c r="T2074">
        <v>0.73</v>
      </c>
      <c r="U2074">
        <v>17.79</v>
      </c>
      <c r="Z2074">
        <v>8.6199999999999992</v>
      </c>
      <c r="AB2074">
        <v>0.19</v>
      </c>
      <c r="AC2074">
        <v>3.81</v>
      </c>
      <c r="AD2074">
        <v>8.94</v>
      </c>
      <c r="AE2074">
        <v>2.88</v>
      </c>
      <c r="AF2074">
        <v>1.23</v>
      </c>
      <c r="AG2074">
        <v>0.13</v>
      </c>
      <c r="AL2074" s="11">
        <f t="shared" si="128"/>
        <v>1</v>
      </c>
      <c r="AM2074" s="12">
        <f t="shared" si="129"/>
        <v>0</v>
      </c>
      <c r="AN2074" s="12">
        <f t="shared" si="130"/>
        <v>0</v>
      </c>
      <c r="AO2074" s="13">
        <f t="shared" si="131"/>
        <v>0</v>
      </c>
    </row>
    <row r="2075" spans="1:41" x14ac:dyDescent="0.25">
      <c r="A2075" t="s">
        <v>2296</v>
      </c>
      <c r="C2075" t="s">
        <v>2269</v>
      </c>
      <c r="D2075" t="s">
        <v>2270</v>
      </c>
      <c r="E2075">
        <v>23.083300000000001</v>
      </c>
      <c r="F2075">
        <v>142</v>
      </c>
      <c r="G2075">
        <v>1E-4</v>
      </c>
      <c r="H2075">
        <v>-1865</v>
      </c>
      <c r="I2075">
        <v>-1310</v>
      </c>
      <c r="J2075" t="s">
        <v>3</v>
      </c>
      <c r="N2075" t="s">
        <v>2271</v>
      </c>
      <c r="O2075" t="s">
        <v>46</v>
      </c>
      <c r="P2075" t="s">
        <v>294</v>
      </c>
      <c r="Q2075" t="s">
        <v>295</v>
      </c>
      <c r="S2075">
        <v>51.62</v>
      </c>
      <c r="T2075">
        <v>1.02</v>
      </c>
      <c r="U2075">
        <v>17.37</v>
      </c>
      <c r="Z2075">
        <v>11.75</v>
      </c>
      <c r="AB2075">
        <v>0.21</v>
      </c>
      <c r="AC2075">
        <v>4.93</v>
      </c>
      <c r="AD2075">
        <v>10.76</v>
      </c>
      <c r="AE2075">
        <v>2.4700000000000002</v>
      </c>
      <c r="AF2075">
        <v>0.23</v>
      </c>
      <c r="AG2075">
        <v>0.12</v>
      </c>
      <c r="AL2075" s="11">
        <f t="shared" si="128"/>
        <v>1</v>
      </c>
      <c r="AM2075" s="12">
        <f t="shared" si="129"/>
        <v>0</v>
      </c>
      <c r="AN2075" s="12">
        <f t="shared" si="130"/>
        <v>0</v>
      </c>
      <c r="AO2075" s="13">
        <f t="shared" si="131"/>
        <v>0</v>
      </c>
    </row>
    <row r="2076" spans="1:41" x14ac:dyDescent="0.25">
      <c r="A2076" t="s">
        <v>2297</v>
      </c>
      <c r="C2076" t="s">
        <v>2269</v>
      </c>
      <c r="D2076" t="s">
        <v>2270</v>
      </c>
      <c r="E2076">
        <v>23.083300000000001</v>
      </c>
      <c r="F2076">
        <v>142</v>
      </c>
      <c r="G2076">
        <v>1E-4</v>
      </c>
      <c r="H2076">
        <v>-1865</v>
      </c>
      <c r="I2076">
        <v>-1310</v>
      </c>
      <c r="J2076" t="s">
        <v>3</v>
      </c>
      <c r="N2076" t="s">
        <v>2271</v>
      </c>
      <c r="O2076" t="s">
        <v>46</v>
      </c>
      <c r="P2076" t="s">
        <v>294</v>
      </c>
      <c r="Q2076" t="s">
        <v>295</v>
      </c>
      <c r="S2076">
        <v>49.93</v>
      </c>
      <c r="T2076">
        <v>0.77</v>
      </c>
      <c r="U2076">
        <v>17.91</v>
      </c>
      <c r="Z2076">
        <v>10.050000000000001</v>
      </c>
      <c r="AB2076">
        <v>0.17</v>
      </c>
      <c r="AC2076">
        <v>4.75</v>
      </c>
      <c r="AD2076">
        <v>11.08</v>
      </c>
      <c r="AE2076">
        <v>2.2200000000000002</v>
      </c>
      <c r="AF2076">
        <v>0.26</v>
      </c>
      <c r="AG2076">
        <v>7.0000000000000007E-2</v>
      </c>
      <c r="AL2076" s="11">
        <f t="shared" si="128"/>
        <v>1</v>
      </c>
      <c r="AM2076" s="12">
        <f t="shared" si="129"/>
        <v>0</v>
      </c>
      <c r="AN2076" s="12">
        <f t="shared" si="130"/>
        <v>0</v>
      </c>
      <c r="AO2076" s="13">
        <f t="shared" si="131"/>
        <v>0</v>
      </c>
    </row>
    <row r="2077" spans="1:41" x14ac:dyDescent="0.25">
      <c r="A2077" t="s">
        <v>2298</v>
      </c>
      <c r="C2077" t="s">
        <v>2269</v>
      </c>
      <c r="D2077" t="s">
        <v>2270</v>
      </c>
      <c r="E2077">
        <v>23.083300000000001</v>
      </c>
      <c r="F2077">
        <v>142</v>
      </c>
      <c r="G2077">
        <v>1E-4</v>
      </c>
      <c r="H2077">
        <v>-1865</v>
      </c>
      <c r="I2077">
        <v>-1310</v>
      </c>
      <c r="J2077" t="s">
        <v>3</v>
      </c>
      <c r="N2077" t="s">
        <v>2271</v>
      </c>
      <c r="O2077" t="s">
        <v>46</v>
      </c>
      <c r="P2077" t="s">
        <v>294</v>
      </c>
      <c r="Q2077" t="s">
        <v>295</v>
      </c>
      <c r="S2077">
        <v>47.7</v>
      </c>
      <c r="T2077">
        <v>0.87</v>
      </c>
      <c r="U2077">
        <v>16.98</v>
      </c>
      <c r="Z2077">
        <v>12.1</v>
      </c>
      <c r="AB2077">
        <v>0.2</v>
      </c>
      <c r="AC2077">
        <v>6.45</v>
      </c>
      <c r="AD2077">
        <v>11.74</v>
      </c>
      <c r="AE2077">
        <v>2.02</v>
      </c>
      <c r="AF2077">
        <v>0.3</v>
      </c>
      <c r="AG2077">
        <v>0.06</v>
      </c>
      <c r="AL2077" s="11">
        <f t="shared" si="128"/>
        <v>1</v>
      </c>
      <c r="AM2077" s="12">
        <f t="shared" si="129"/>
        <v>0</v>
      </c>
      <c r="AN2077" s="12">
        <f t="shared" si="130"/>
        <v>0</v>
      </c>
      <c r="AO2077" s="13">
        <f t="shared" si="131"/>
        <v>0</v>
      </c>
    </row>
    <row r="2078" spans="1:41" x14ac:dyDescent="0.25">
      <c r="A2078" t="s">
        <v>2299</v>
      </c>
      <c r="C2078" t="s">
        <v>2269</v>
      </c>
      <c r="D2078" t="s">
        <v>2270</v>
      </c>
      <c r="E2078">
        <v>23.083300000000001</v>
      </c>
      <c r="F2078">
        <v>142</v>
      </c>
      <c r="G2078">
        <v>1E-4</v>
      </c>
      <c r="H2078">
        <v>-1865</v>
      </c>
      <c r="I2078">
        <v>-1310</v>
      </c>
      <c r="J2078" t="s">
        <v>3</v>
      </c>
      <c r="N2078" t="s">
        <v>2271</v>
      </c>
      <c r="O2078" t="s">
        <v>46</v>
      </c>
      <c r="P2078" t="s">
        <v>294</v>
      </c>
      <c r="Q2078" t="s">
        <v>295</v>
      </c>
      <c r="S2078">
        <v>61.71</v>
      </c>
      <c r="T2078">
        <v>0.89</v>
      </c>
      <c r="U2078">
        <v>15.23</v>
      </c>
      <c r="Z2078">
        <v>5.68</v>
      </c>
      <c r="AB2078">
        <v>0.18</v>
      </c>
      <c r="AC2078">
        <v>1.24</v>
      </c>
      <c r="AD2078">
        <v>4.0999999999999996</v>
      </c>
      <c r="AE2078">
        <v>4.53</v>
      </c>
      <c r="AF2078">
        <v>1.51</v>
      </c>
      <c r="AG2078">
        <v>0.21</v>
      </c>
      <c r="AL2078" s="11">
        <f t="shared" si="128"/>
        <v>1</v>
      </c>
      <c r="AM2078" s="12">
        <f t="shared" si="129"/>
        <v>0</v>
      </c>
      <c r="AN2078" s="12">
        <f t="shared" si="130"/>
        <v>0</v>
      </c>
      <c r="AO2078" s="13">
        <f t="shared" si="131"/>
        <v>0</v>
      </c>
    </row>
    <row r="2079" spans="1:41" x14ac:dyDescent="0.25">
      <c r="A2079" t="s">
        <v>2300</v>
      </c>
      <c r="C2079" t="s">
        <v>2269</v>
      </c>
      <c r="D2079" t="s">
        <v>2270</v>
      </c>
      <c r="E2079">
        <v>23.083300000000001</v>
      </c>
      <c r="F2079">
        <v>142</v>
      </c>
      <c r="G2079">
        <v>1E-4</v>
      </c>
      <c r="H2079">
        <v>-1865</v>
      </c>
      <c r="I2079">
        <v>-1310</v>
      </c>
      <c r="J2079" t="s">
        <v>3</v>
      </c>
      <c r="N2079" t="s">
        <v>2271</v>
      </c>
      <c r="O2079" t="s">
        <v>46</v>
      </c>
      <c r="P2079" t="s">
        <v>294</v>
      </c>
      <c r="Q2079" t="s">
        <v>295</v>
      </c>
      <c r="S2079">
        <v>45.76</v>
      </c>
      <c r="T2079">
        <v>0.82</v>
      </c>
      <c r="U2079">
        <v>19.14</v>
      </c>
      <c r="Z2079">
        <v>9.67</v>
      </c>
      <c r="AB2079">
        <v>0.19</v>
      </c>
      <c r="AC2079">
        <v>7.2</v>
      </c>
      <c r="AD2079">
        <v>13.74</v>
      </c>
      <c r="AE2079">
        <v>1.88</v>
      </c>
      <c r="AF2079">
        <v>0.26</v>
      </c>
      <c r="AG2079">
        <v>0.09</v>
      </c>
      <c r="AL2079" s="11">
        <f t="shared" si="128"/>
        <v>1</v>
      </c>
      <c r="AM2079" s="12">
        <f t="shared" si="129"/>
        <v>0</v>
      </c>
      <c r="AN2079" s="12">
        <f t="shared" si="130"/>
        <v>0</v>
      </c>
      <c r="AO2079" s="13">
        <f t="shared" si="131"/>
        <v>0</v>
      </c>
    </row>
    <row r="2080" spans="1:41" x14ac:dyDescent="0.25">
      <c r="A2080" t="s">
        <v>2301</v>
      </c>
      <c r="C2080" t="s">
        <v>2269</v>
      </c>
      <c r="D2080" t="s">
        <v>2302</v>
      </c>
      <c r="E2080">
        <v>23.183299999999999</v>
      </c>
      <c r="F2080">
        <v>142</v>
      </c>
      <c r="G2080">
        <v>1E-4</v>
      </c>
      <c r="H2080">
        <v>-2030</v>
      </c>
      <c r="I2080">
        <v>-1600</v>
      </c>
      <c r="J2080" t="s">
        <v>3</v>
      </c>
      <c r="N2080" t="s">
        <v>290</v>
      </c>
      <c r="O2080" t="s">
        <v>46</v>
      </c>
      <c r="P2080" t="s">
        <v>294</v>
      </c>
      <c r="Q2080" t="s">
        <v>295</v>
      </c>
      <c r="S2080">
        <v>49.14</v>
      </c>
      <c r="T2080">
        <v>0.79</v>
      </c>
      <c r="U2080">
        <v>18.82</v>
      </c>
      <c r="X2080">
        <v>10.19</v>
      </c>
      <c r="AB2080">
        <v>0.17</v>
      </c>
      <c r="AC2080">
        <v>5.47</v>
      </c>
      <c r="AD2080">
        <v>13.18</v>
      </c>
      <c r="AE2080">
        <v>2.35</v>
      </c>
      <c r="AF2080">
        <v>0.91</v>
      </c>
      <c r="AG2080">
        <v>0.22</v>
      </c>
      <c r="AI2080">
        <v>0.59</v>
      </c>
      <c r="AL2080" s="11">
        <f t="shared" si="128"/>
        <v>1</v>
      </c>
      <c r="AM2080" s="12">
        <f t="shared" si="129"/>
        <v>0</v>
      </c>
      <c r="AN2080" s="12">
        <f t="shared" si="130"/>
        <v>0</v>
      </c>
      <c r="AO2080" s="13">
        <f t="shared" si="131"/>
        <v>0</v>
      </c>
    </row>
    <row r="2081" spans="1:41" x14ac:dyDescent="0.25">
      <c r="A2081" t="s">
        <v>2303</v>
      </c>
      <c r="C2081" t="s">
        <v>2269</v>
      </c>
      <c r="D2081" t="s">
        <v>2302</v>
      </c>
      <c r="E2081">
        <v>23.183299999999999</v>
      </c>
      <c r="F2081">
        <v>142</v>
      </c>
      <c r="G2081">
        <v>1E-4</v>
      </c>
      <c r="H2081">
        <v>-2030</v>
      </c>
      <c r="I2081">
        <v>-1600</v>
      </c>
      <c r="J2081" t="s">
        <v>3</v>
      </c>
      <c r="N2081" t="s">
        <v>290</v>
      </c>
      <c r="O2081" t="s">
        <v>46</v>
      </c>
      <c r="P2081" t="s">
        <v>294</v>
      </c>
      <c r="Q2081" t="s">
        <v>295</v>
      </c>
      <c r="S2081">
        <v>51.25</v>
      </c>
      <c r="T2081">
        <v>0.83</v>
      </c>
      <c r="U2081">
        <v>18.55</v>
      </c>
      <c r="X2081">
        <v>10.5</v>
      </c>
      <c r="AB2081">
        <v>0.23</v>
      </c>
      <c r="AC2081">
        <v>4.66</v>
      </c>
      <c r="AD2081">
        <v>10.38</v>
      </c>
      <c r="AE2081">
        <v>3.21</v>
      </c>
      <c r="AF2081">
        <v>0.98</v>
      </c>
      <c r="AG2081">
        <v>0.19</v>
      </c>
      <c r="AI2081">
        <v>2.2999999999999998</v>
      </c>
      <c r="AL2081" s="11">
        <f t="shared" si="128"/>
        <v>1</v>
      </c>
      <c r="AM2081" s="12">
        <f t="shared" si="129"/>
        <v>0</v>
      </c>
      <c r="AN2081" s="12">
        <f t="shared" si="130"/>
        <v>0</v>
      </c>
      <c r="AO2081" s="13">
        <f t="shared" si="131"/>
        <v>0</v>
      </c>
    </row>
    <row r="2082" spans="1:41" x14ac:dyDescent="0.25">
      <c r="A2082" t="s">
        <v>2304</v>
      </c>
      <c r="C2082" t="s">
        <v>2269</v>
      </c>
      <c r="D2082" t="s">
        <v>2302</v>
      </c>
      <c r="E2082">
        <v>23.183299999999999</v>
      </c>
      <c r="F2082">
        <v>142</v>
      </c>
      <c r="G2082">
        <v>1E-4</v>
      </c>
      <c r="H2082">
        <v>-2030</v>
      </c>
      <c r="I2082">
        <v>-1600</v>
      </c>
      <c r="J2082" t="s">
        <v>3</v>
      </c>
      <c r="N2082" t="s">
        <v>290</v>
      </c>
      <c r="O2082" t="s">
        <v>46</v>
      </c>
      <c r="P2082" t="s">
        <v>294</v>
      </c>
      <c r="Q2082" t="s">
        <v>295</v>
      </c>
      <c r="S2082">
        <v>52.1</v>
      </c>
      <c r="T2082">
        <v>0.75</v>
      </c>
      <c r="U2082">
        <v>19.71</v>
      </c>
      <c r="X2082">
        <v>9.36</v>
      </c>
      <c r="AB2082">
        <v>0.21</v>
      </c>
      <c r="AC2082">
        <v>3.47</v>
      </c>
      <c r="AD2082">
        <v>10.029999999999999</v>
      </c>
      <c r="AE2082">
        <v>3.53</v>
      </c>
      <c r="AF2082">
        <v>1.08</v>
      </c>
      <c r="AG2082">
        <v>0.26</v>
      </c>
      <c r="AI2082">
        <v>1.33</v>
      </c>
      <c r="AL2082" s="11">
        <f t="shared" si="128"/>
        <v>1</v>
      </c>
      <c r="AM2082" s="12">
        <f t="shared" si="129"/>
        <v>0</v>
      </c>
      <c r="AN2082" s="12">
        <f t="shared" si="130"/>
        <v>0</v>
      </c>
      <c r="AO2082" s="13">
        <f t="shared" si="131"/>
        <v>0</v>
      </c>
    </row>
    <row r="2083" spans="1:41" x14ac:dyDescent="0.25">
      <c r="A2083" t="s">
        <v>2305</v>
      </c>
      <c r="C2083" t="s">
        <v>2269</v>
      </c>
      <c r="D2083" t="s">
        <v>2302</v>
      </c>
      <c r="E2083">
        <v>23.183299999999999</v>
      </c>
      <c r="F2083">
        <v>142</v>
      </c>
      <c r="G2083">
        <v>1E-4</v>
      </c>
      <c r="H2083">
        <v>-2030</v>
      </c>
      <c r="I2083">
        <v>-1600</v>
      </c>
      <c r="J2083" t="s">
        <v>3</v>
      </c>
      <c r="N2083" t="s">
        <v>290</v>
      </c>
      <c r="O2083" t="s">
        <v>46</v>
      </c>
      <c r="P2083" t="s">
        <v>294</v>
      </c>
      <c r="Q2083" t="s">
        <v>295</v>
      </c>
      <c r="S2083">
        <v>51.99</v>
      </c>
      <c r="T2083">
        <v>0.74</v>
      </c>
      <c r="U2083">
        <v>20.09</v>
      </c>
      <c r="X2083">
        <v>9.25</v>
      </c>
      <c r="AB2083">
        <v>0.2</v>
      </c>
      <c r="AC2083">
        <v>3.27</v>
      </c>
      <c r="AD2083">
        <v>10.029999999999999</v>
      </c>
      <c r="AE2083">
        <v>3.34</v>
      </c>
      <c r="AF2083">
        <v>0.98</v>
      </c>
      <c r="AG2083">
        <v>0.23</v>
      </c>
      <c r="AI2083">
        <v>0.5</v>
      </c>
      <c r="AL2083" s="11">
        <f t="shared" si="128"/>
        <v>1</v>
      </c>
      <c r="AM2083" s="12">
        <f t="shared" si="129"/>
        <v>0</v>
      </c>
      <c r="AN2083" s="12">
        <f t="shared" si="130"/>
        <v>0</v>
      </c>
      <c r="AO2083" s="13">
        <f t="shared" si="131"/>
        <v>0</v>
      </c>
    </row>
    <row r="2084" spans="1:41" x14ac:dyDescent="0.25">
      <c r="A2084" t="s">
        <v>2306</v>
      </c>
      <c r="C2084" t="s">
        <v>2269</v>
      </c>
      <c r="D2084" t="s">
        <v>2302</v>
      </c>
      <c r="E2084">
        <v>23.549399999999999</v>
      </c>
      <c r="F2084">
        <v>141.96700000000001</v>
      </c>
      <c r="G2084">
        <v>1E-4</v>
      </c>
      <c r="J2084" t="s">
        <v>3</v>
      </c>
      <c r="N2084" t="s">
        <v>290</v>
      </c>
      <c r="O2084" t="s">
        <v>46</v>
      </c>
      <c r="P2084" t="s">
        <v>294</v>
      </c>
      <c r="Q2084" t="s">
        <v>295</v>
      </c>
      <c r="S2084">
        <v>52.8</v>
      </c>
      <c r="T2084">
        <v>0.94</v>
      </c>
      <c r="U2084">
        <v>18.63</v>
      </c>
      <c r="X2084">
        <v>9.86</v>
      </c>
      <c r="AB2084">
        <v>0.18</v>
      </c>
      <c r="AC2084">
        <v>3.05</v>
      </c>
      <c r="AD2084">
        <v>8.89</v>
      </c>
      <c r="AE2084">
        <v>3.56</v>
      </c>
      <c r="AF2084">
        <v>2.13</v>
      </c>
      <c r="AG2084">
        <v>0.4</v>
      </c>
      <c r="AI2084">
        <v>0.32</v>
      </c>
      <c r="AL2084" s="11">
        <f t="shared" si="128"/>
        <v>1</v>
      </c>
      <c r="AM2084" s="12">
        <f t="shared" si="129"/>
        <v>0</v>
      </c>
      <c r="AN2084" s="12">
        <f t="shared" si="130"/>
        <v>0</v>
      </c>
      <c r="AO2084" s="13">
        <f t="shared" si="131"/>
        <v>0</v>
      </c>
    </row>
    <row r="2085" spans="1:41" x14ac:dyDescent="0.25">
      <c r="A2085" t="s">
        <v>2307</v>
      </c>
      <c r="C2085" t="s">
        <v>2269</v>
      </c>
      <c r="D2085" t="s">
        <v>2302</v>
      </c>
      <c r="E2085">
        <v>23.549399999999999</v>
      </c>
      <c r="F2085">
        <v>141.96700000000001</v>
      </c>
      <c r="G2085">
        <v>1E-4</v>
      </c>
      <c r="J2085" t="s">
        <v>3</v>
      </c>
      <c r="N2085" t="s">
        <v>290</v>
      </c>
      <c r="O2085" t="s">
        <v>46</v>
      </c>
      <c r="P2085" t="s">
        <v>294</v>
      </c>
      <c r="Q2085" t="s">
        <v>295</v>
      </c>
      <c r="S2085">
        <v>56.61</v>
      </c>
      <c r="T2085">
        <v>0.88</v>
      </c>
      <c r="U2085">
        <v>16.55</v>
      </c>
      <c r="X2085">
        <v>9.02</v>
      </c>
      <c r="AB2085">
        <v>0.21</v>
      </c>
      <c r="AC2085">
        <v>2.19</v>
      </c>
      <c r="AD2085">
        <v>5.31</v>
      </c>
      <c r="AE2085">
        <v>4.24</v>
      </c>
      <c r="AF2085">
        <v>3.55</v>
      </c>
      <c r="AG2085">
        <v>0.57999999999999996</v>
      </c>
      <c r="AI2085">
        <v>0.2</v>
      </c>
      <c r="AL2085" s="11">
        <f t="shared" si="128"/>
        <v>1</v>
      </c>
      <c r="AM2085" s="12">
        <f t="shared" si="129"/>
        <v>0</v>
      </c>
      <c r="AN2085" s="12">
        <f t="shared" si="130"/>
        <v>0</v>
      </c>
      <c r="AO2085" s="13">
        <f t="shared" si="131"/>
        <v>0</v>
      </c>
    </row>
    <row r="2086" spans="1:41" x14ac:dyDescent="0.25">
      <c r="A2086" t="s">
        <v>2308</v>
      </c>
      <c r="C2086" t="s">
        <v>2269</v>
      </c>
      <c r="D2086" t="s">
        <v>2302</v>
      </c>
      <c r="E2086">
        <v>23.3</v>
      </c>
      <c r="F2086">
        <v>142</v>
      </c>
      <c r="G2086">
        <v>1E-4</v>
      </c>
      <c r="H2086">
        <v>-1105</v>
      </c>
      <c r="I2086">
        <v>-647</v>
      </c>
      <c r="J2086" t="s">
        <v>3</v>
      </c>
      <c r="N2086" t="s">
        <v>290</v>
      </c>
      <c r="O2086" t="s">
        <v>46</v>
      </c>
      <c r="P2086" t="s">
        <v>294</v>
      </c>
      <c r="Q2086" t="s">
        <v>295</v>
      </c>
      <c r="S2086">
        <v>52.42</v>
      </c>
      <c r="T2086">
        <v>0.68</v>
      </c>
      <c r="U2086">
        <v>17.670000000000002</v>
      </c>
      <c r="X2086">
        <v>9.69</v>
      </c>
      <c r="AB2086">
        <v>0.23</v>
      </c>
      <c r="AC2086">
        <v>4.6100000000000003</v>
      </c>
      <c r="AD2086">
        <v>8.64</v>
      </c>
      <c r="AE2086">
        <v>3.36</v>
      </c>
      <c r="AF2086">
        <v>1.4</v>
      </c>
      <c r="AG2086">
        <v>0.34</v>
      </c>
      <c r="AI2086">
        <v>0.44</v>
      </c>
      <c r="AL2086" s="11">
        <f t="shared" si="128"/>
        <v>1</v>
      </c>
      <c r="AM2086" s="12">
        <f t="shared" si="129"/>
        <v>0</v>
      </c>
      <c r="AN2086" s="12">
        <f t="shared" si="130"/>
        <v>0</v>
      </c>
      <c r="AO2086" s="13">
        <f t="shared" si="131"/>
        <v>0</v>
      </c>
    </row>
    <row r="2087" spans="1:41" x14ac:dyDescent="0.25">
      <c r="A2087" t="s">
        <v>2309</v>
      </c>
      <c r="C2087" t="s">
        <v>2269</v>
      </c>
      <c r="D2087" t="s">
        <v>2302</v>
      </c>
      <c r="E2087">
        <v>23.3</v>
      </c>
      <c r="F2087">
        <v>142</v>
      </c>
      <c r="G2087">
        <v>1E-4</v>
      </c>
      <c r="H2087">
        <v>-1105</v>
      </c>
      <c r="I2087">
        <v>-647</v>
      </c>
      <c r="J2087" t="s">
        <v>3</v>
      </c>
      <c r="N2087" t="s">
        <v>290</v>
      </c>
      <c r="O2087" t="s">
        <v>46</v>
      </c>
      <c r="P2087" t="s">
        <v>294</v>
      </c>
      <c r="Q2087" t="s">
        <v>295</v>
      </c>
      <c r="S2087">
        <v>50.76</v>
      </c>
      <c r="T2087">
        <v>0.8</v>
      </c>
      <c r="U2087">
        <v>18.73</v>
      </c>
      <c r="X2087">
        <v>9.77</v>
      </c>
      <c r="AB2087">
        <v>0.2</v>
      </c>
      <c r="AC2087">
        <v>4.2300000000000004</v>
      </c>
      <c r="AD2087">
        <v>9.7200000000000006</v>
      </c>
      <c r="AE2087">
        <v>3.11</v>
      </c>
      <c r="AF2087">
        <v>2.57</v>
      </c>
      <c r="AG2087">
        <v>0.41</v>
      </c>
      <c r="AI2087">
        <v>0.73</v>
      </c>
      <c r="AL2087" s="11">
        <f t="shared" si="128"/>
        <v>1</v>
      </c>
      <c r="AM2087" s="12">
        <f t="shared" si="129"/>
        <v>0</v>
      </c>
      <c r="AN2087" s="12">
        <f t="shared" si="130"/>
        <v>0</v>
      </c>
      <c r="AO2087" s="13">
        <f t="shared" si="131"/>
        <v>0</v>
      </c>
    </row>
    <row r="2088" spans="1:41" x14ac:dyDescent="0.25">
      <c r="A2088" t="s">
        <v>2310</v>
      </c>
      <c r="C2088" t="s">
        <v>2269</v>
      </c>
      <c r="D2088" t="s">
        <v>2302</v>
      </c>
      <c r="E2088">
        <v>23.366700000000002</v>
      </c>
      <c r="F2088">
        <v>142</v>
      </c>
      <c r="G2088">
        <v>1E-4</v>
      </c>
      <c r="H2088">
        <v>-1687</v>
      </c>
      <c r="I2088">
        <v>-1280</v>
      </c>
      <c r="J2088" t="s">
        <v>3</v>
      </c>
      <c r="N2088" t="s">
        <v>290</v>
      </c>
      <c r="O2088" t="s">
        <v>46</v>
      </c>
      <c r="P2088" t="s">
        <v>294</v>
      </c>
      <c r="Q2088" t="s">
        <v>295</v>
      </c>
      <c r="S2088">
        <v>56.27</v>
      </c>
      <c r="T2088">
        <v>0.64</v>
      </c>
      <c r="U2088">
        <v>17.850000000000001</v>
      </c>
      <c r="X2088">
        <v>7.29</v>
      </c>
      <c r="AB2088">
        <v>0.15</v>
      </c>
      <c r="AC2088">
        <v>2.92</v>
      </c>
      <c r="AD2088">
        <v>6.58</v>
      </c>
      <c r="AE2088">
        <v>3.75</v>
      </c>
      <c r="AF2088">
        <v>4.1500000000000004</v>
      </c>
      <c r="AG2088">
        <v>0.35</v>
      </c>
      <c r="AI2088">
        <v>0.87</v>
      </c>
      <c r="AL2088" s="11">
        <f t="shared" si="128"/>
        <v>1</v>
      </c>
      <c r="AM2088" s="12">
        <f t="shared" si="129"/>
        <v>0</v>
      </c>
      <c r="AN2088" s="12">
        <f t="shared" si="130"/>
        <v>0</v>
      </c>
      <c r="AO2088" s="13">
        <f t="shared" si="131"/>
        <v>0</v>
      </c>
    </row>
    <row r="2089" spans="1:41" x14ac:dyDescent="0.25">
      <c r="A2089" t="s">
        <v>2311</v>
      </c>
      <c r="C2089" t="s">
        <v>2269</v>
      </c>
      <c r="D2089" t="s">
        <v>2302</v>
      </c>
      <c r="E2089">
        <v>23.366700000000002</v>
      </c>
      <c r="F2089">
        <v>142</v>
      </c>
      <c r="G2089">
        <v>1E-4</v>
      </c>
      <c r="H2089">
        <v>-1687</v>
      </c>
      <c r="I2089">
        <v>-1280</v>
      </c>
      <c r="J2089" t="s">
        <v>3</v>
      </c>
      <c r="N2089" t="s">
        <v>290</v>
      </c>
      <c r="O2089" t="s">
        <v>46</v>
      </c>
      <c r="P2089" t="s">
        <v>294</v>
      </c>
      <c r="Q2089" t="s">
        <v>295</v>
      </c>
      <c r="S2089">
        <v>47.93</v>
      </c>
      <c r="T2089">
        <v>0.95</v>
      </c>
      <c r="U2089">
        <v>17.43</v>
      </c>
      <c r="X2089">
        <v>11.79</v>
      </c>
      <c r="AB2089">
        <v>0.21</v>
      </c>
      <c r="AC2089">
        <v>6.13</v>
      </c>
      <c r="AD2089">
        <v>11.23</v>
      </c>
      <c r="AE2089">
        <v>2.59</v>
      </c>
      <c r="AF2089">
        <v>1.44</v>
      </c>
      <c r="AG2089">
        <v>0.36</v>
      </c>
      <c r="AI2089">
        <v>0.67</v>
      </c>
      <c r="AL2089" s="11">
        <f t="shared" si="128"/>
        <v>1</v>
      </c>
      <c r="AM2089" s="12">
        <f t="shared" si="129"/>
        <v>0</v>
      </c>
      <c r="AN2089" s="12">
        <f t="shared" si="130"/>
        <v>0</v>
      </c>
      <c r="AO2089" s="13">
        <f t="shared" si="131"/>
        <v>0</v>
      </c>
    </row>
    <row r="2090" spans="1:41" x14ac:dyDescent="0.25">
      <c r="A2090" t="s">
        <v>2312</v>
      </c>
      <c r="C2090" t="s">
        <v>2269</v>
      </c>
      <c r="D2090" t="s">
        <v>2302</v>
      </c>
      <c r="E2090">
        <v>23.366700000000002</v>
      </c>
      <c r="F2090">
        <v>142</v>
      </c>
      <c r="G2090">
        <v>1E-4</v>
      </c>
      <c r="H2090">
        <v>-1687</v>
      </c>
      <c r="I2090">
        <v>-1280</v>
      </c>
      <c r="J2090" t="s">
        <v>3</v>
      </c>
      <c r="N2090" t="s">
        <v>290</v>
      </c>
      <c r="O2090" t="s">
        <v>46</v>
      </c>
      <c r="P2090" t="s">
        <v>294</v>
      </c>
      <c r="Q2090" t="s">
        <v>295</v>
      </c>
      <c r="S2090">
        <v>47.75</v>
      </c>
      <c r="T2090">
        <v>0.91</v>
      </c>
      <c r="U2090">
        <v>17.62</v>
      </c>
      <c r="X2090">
        <v>11.78</v>
      </c>
      <c r="AB2090">
        <v>0.2</v>
      </c>
      <c r="AC2090">
        <v>6.23</v>
      </c>
      <c r="AD2090">
        <v>12.08</v>
      </c>
      <c r="AE2090">
        <v>2.36</v>
      </c>
      <c r="AF2090">
        <v>1.2</v>
      </c>
      <c r="AG2090">
        <v>0.34</v>
      </c>
      <c r="AI2090">
        <v>0.23</v>
      </c>
      <c r="AL2090" s="11">
        <f t="shared" si="128"/>
        <v>1</v>
      </c>
      <c r="AM2090" s="12">
        <f t="shared" si="129"/>
        <v>0</v>
      </c>
      <c r="AN2090" s="12">
        <f t="shared" si="130"/>
        <v>0</v>
      </c>
      <c r="AO2090" s="13">
        <f t="shared" si="131"/>
        <v>0</v>
      </c>
    </row>
    <row r="2091" spans="1:41" x14ac:dyDescent="0.25">
      <c r="A2091" t="s">
        <v>2313</v>
      </c>
      <c r="C2091" t="s">
        <v>2269</v>
      </c>
      <c r="D2091" t="s">
        <v>2302</v>
      </c>
      <c r="E2091">
        <v>23.366700000000002</v>
      </c>
      <c r="F2091">
        <v>142</v>
      </c>
      <c r="G2091">
        <v>1E-4</v>
      </c>
      <c r="H2091">
        <v>-1687</v>
      </c>
      <c r="I2091">
        <v>-1280</v>
      </c>
      <c r="J2091" t="s">
        <v>3</v>
      </c>
      <c r="N2091" t="s">
        <v>290</v>
      </c>
      <c r="O2091" t="s">
        <v>46</v>
      </c>
      <c r="P2091" t="s">
        <v>294</v>
      </c>
      <c r="Q2091" t="s">
        <v>295</v>
      </c>
      <c r="S2091">
        <v>48.07</v>
      </c>
      <c r="T2091">
        <v>0.91</v>
      </c>
      <c r="U2091">
        <v>17.54</v>
      </c>
      <c r="X2091">
        <v>11.94</v>
      </c>
      <c r="AB2091">
        <v>0.19</v>
      </c>
      <c r="AC2091">
        <v>6.43</v>
      </c>
      <c r="AD2091">
        <v>12.05</v>
      </c>
      <c r="AE2091">
        <v>2.41</v>
      </c>
      <c r="AF2091">
        <v>1.1499999999999999</v>
      </c>
      <c r="AG2091">
        <v>0.37</v>
      </c>
      <c r="AI2091">
        <v>0.32</v>
      </c>
      <c r="AL2091" s="11">
        <f t="shared" si="128"/>
        <v>1</v>
      </c>
      <c r="AM2091" s="12">
        <f t="shared" si="129"/>
        <v>0</v>
      </c>
      <c r="AN2091" s="12">
        <f t="shared" si="130"/>
        <v>0</v>
      </c>
      <c r="AO2091" s="13">
        <f t="shared" si="131"/>
        <v>0</v>
      </c>
    </row>
    <row r="2092" spans="1:41" x14ac:dyDescent="0.25">
      <c r="A2092" t="s">
        <v>2314</v>
      </c>
      <c r="C2092" t="s">
        <v>2315</v>
      </c>
      <c r="D2092" t="s">
        <v>2316</v>
      </c>
      <c r="E2092">
        <v>55.424500000000002</v>
      </c>
      <c r="F2092">
        <v>167.268</v>
      </c>
      <c r="G2092" t="s">
        <v>2317</v>
      </c>
      <c r="H2092">
        <v>-400</v>
      </c>
      <c r="I2092">
        <v>-600</v>
      </c>
      <c r="J2092" t="s">
        <v>3</v>
      </c>
      <c r="N2092" t="s">
        <v>2318</v>
      </c>
      <c r="O2092" t="s">
        <v>46</v>
      </c>
      <c r="P2092" t="s">
        <v>341</v>
      </c>
      <c r="Q2092" t="s">
        <v>386</v>
      </c>
      <c r="S2092">
        <v>61.85</v>
      </c>
      <c r="T2092">
        <v>0.51</v>
      </c>
      <c r="U2092">
        <v>16.579999999999998</v>
      </c>
      <c r="W2092">
        <v>0.88</v>
      </c>
      <c r="Y2092">
        <v>3</v>
      </c>
      <c r="AB2092">
        <v>7.0000000000000007E-2</v>
      </c>
      <c r="AC2092">
        <v>3.44</v>
      </c>
      <c r="AD2092">
        <v>5.58</v>
      </c>
      <c r="AE2092">
        <v>4.5199999999999996</v>
      </c>
      <c r="AF2092">
        <v>1.25</v>
      </c>
      <c r="AG2092">
        <v>0.13</v>
      </c>
      <c r="AL2092" s="11">
        <f t="shared" si="128"/>
        <v>0</v>
      </c>
      <c r="AM2092" s="12">
        <f t="shared" si="129"/>
        <v>1</v>
      </c>
      <c r="AN2092" s="12">
        <f t="shared" si="130"/>
        <v>0</v>
      </c>
      <c r="AO2092" s="13">
        <f t="shared" si="131"/>
        <v>0</v>
      </c>
    </row>
    <row r="2093" spans="1:41" x14ac:dyDescent="0.25">
      <c r="A2093" t="s">
        <v>2319</v>
      </c>
      <c r="C2093" t="s">
        <v>2315</v>
      </c>
      <c r="D2093" t="s">
        <v>2316</v>
      </c>
      <c r="E2093">
        <v>55.424500000000002</v>
      </c>
      <c r="F2093">
        <v>167.268</v>
      </c>
      <c r="G2093" t="s">
        <v>2317</v>
      </c>
      <c r="H2093">
        <v>-400</v>
      </c>
      <c r="I2093">
        <v>-600</v>
      </c>
      <c r="J2093" t="s">
        <v>3</v>
      </c>
      <c r="N2093" t="s">
        <v>2318</v>
      </c>
      <c r="O2093" t="s">
        <v>46</v>
      </c>
      <c r="P2093" t="s">
        <v>341</v>
      </c>
      <c r="Q2093" t="s">
        <v>386</v>
      </c>
      <c r="S2093">
        <v>64.02</v>
      </c>
      <c r="T2093">
        <v>0.42</v>
      </c>
      <c r="U2093">
        <v>16.170000000000002</v>
      </c>
      <c r="W2093">
        <v>0.72</v>
      </c>
      <c r="Y2093">
        <v>2.79</v>
      </c>
      <c r="AB2093">
        <v>0.06</v>
      </c>
      <c r="AC2093">
        <v>3.28</v>
      </c>
      <c r="AD2093">
        <v>4.38</v>
      </c>
      <c r="AE2093">
        <v>4.7300000000000004</v>
      </c>
      <c r="AF2093">
        <v>1.35</v>
      </c>
      <c r="AG2093">
        <v>0.12</v>
      </c>
      <c r="AL2093" s="11">
        <f t="shared" si="128"/>
        <v>0</v>
      </c>
      <c r="AM2093" s="12">
        <f t="shared" si="129"/>
        <v>1</v>
      </c>
      <c r="AN2093" s="12">
        <f t="shared" si="130"/>
        <v>0</v>
      </c>
      <c r="AO2093" s="13">
        <f t="shared" si="131"/>
        <v>0</v>
      </c>
    </row>
    <row r="2094" spans="1:41" x14ac:dyDescent="0.25">
      <c r="A2094" t="s">
        <v>2320</v>
      </c>
      <c r="C2094" t="s">
        <v>2315</v>
      </c>
      <c r="D2094" t="s">
        <v>2316</v>
      </c>
      <c r="E2094">
        <v>55.424500000000002</v>
      </c>
      <c r="F2094">
        <v>167.268</v>
      </c>
      <c r="G2094" t="s">
        <v>2317</v>
      </c>
      <c r="H2094">
        <v>-400</v>
      </c>
      <c r="I2094">
        <v>-600</v>
      </c>
      <c r="J2094" t="s">
        <v>3</v>
      </c>
      <c r="N2094" t="s">
        <v>2318</v>
      </c>
      <c r="O2094" t="s">
        <v>46</v>
      </c>
      <c r="P2094" t="s">
        <v>341</v>
      </c>
      <c r="Q2094" t="s">
        <v>386</v>
      </c>
      <c r="S2094">
        <v>64.78</v>
      </c>
      <c r="T2094">
        <v>0.44</v>
      </c>
      <c r="U2094">
        <v>16.21</v>
      </c>
      <c r="W2094">
        <v>0.73</v>
      </c>
      <c r="Y2094">
        <v>2.74</v>
      </c>
      <c r="AB2094">
        <v>0.08</v>
      </c>
      <c r="AC2094">
        <v>3.04</v>
      </c>
      <c r="AD2094">
        <v>4.5</v>
      </c>
      <c r="AE2094">
        <v>4.7300000000000004</v>
      </c>
      <c r="AF2094">
        <v>1.35</v>
      </c>
      <c r="AG2094">
        <v>0.11</v>
      </c>
      <c r="AL2094" s="11">
        <f t="shared" si="128"/>
        <v>0</v>
      </c>
      <c r="AM2094" s="12">
        <f t="shared" si="129"/>
        <v>1</v>
      </c>
      <c r="AN2094" s="12">
        <f t="shared" si="130"/>
        <v>0</v>
      </c>
      <c r="AO2094" s="13">
        <f t="shared" si="131"/>
        <v>0</v>
      </c>
    </row>
    <row r="2095" spans="1:41" x14ac:dyDescent="0.25">
      <c r="A2095" t="s">
        <v>2321</v>
      </c>
      <c r="C2095" t="s">
        <v>2315</v>
      </c>
      <c r="D2095" t="s">
        <v>2316</v>
      </c>
      <c r="E2095">
        <v>55.457799999999999</v>
      </c>
      <c r="F2095">
        <v>167.16800000000001</v>
      </c>
      <c r="G2095" t="s">
        <v>2317</v>
      </c>
      <c r="H2095">
        <v>-2100</v>
      </c>
      <c r="I2095">
        <v>-2400</v>
      </c>
      <c r="J2095" t="s">
        <v>3</v>
      </c>
      <c r="N2095" t="s">
        <v>2318</v>
      </c>
      <c r="O2095" t="s">
        <v>46</v>
      </c>
      <c r="P2095" t="s">
        <v>341</v>
      </c>
      <c r="Q2095" t="s">
        <v>386</v>
      </c>
      <c r="S2095">
        <v>56.25</v>
      </c>
      <c r="T2095">
        <v>0.77</v>
      </c>
      <c r="U2095">
        <v>16.48</v>
      </c>
      <c r="W2095">
        <v>0.98</v>
      </c>
      <c r="Y2095">
        <v>4.09</v>
      </c>
      <c r="AB2095">
        <v>0.11</v>
      </c>
      <c r="AC2095">
        <v>6.4</v>
      </c>
      <c r="AD2095">
        <v>7.22</v>
      </c>
      <c r="AE2095">
        <v>3.46</v>
      </c>
      <c r="AF2095">
        <v>1.27</v>
      </c>
      <c r="AG2095">
        <v>0.18</v>
      </c>
      <c r="AL2095" s="11">
        <f t="shared" si="128"/>
        <v>0</v>
      </c>
      <c r="AM2095" s="12">
        <f t="shared" si="129"/>
        <v>1</v>
      </c>
      <c r="AN2095" s="12">
        <f t="shared" si="130"/>
        <v>0</v>
      </c>
      <c r="AO2095" s="13">
        <f t="shared" si="131"/>
        <v>0</v>
      </c>
    </row>
    <row r="2096" spans="1:41" x14ac:dyDescent="0.25">
      <c r="A2096" t="s">
        <v>2322</v>
      </c>
      <c r="C2096" t="s">
        <v>2315</v>
      </c>
      <c r="D2096" t="s">
        <v>2316</v>
      </c>
      <c r="E2096">
        <v>55.457799999999999</v>
      </c>
      <c r="F2096">
        <v>167.16800000000001</v>
      </c>
      <c r="G2096" t="s">
        <v>2317</v>
      </c>
      <c r="H2096">
        <v>-2100</v>
      </c>
      <c r="I2096">
        <v>-2400</v>
      </c>
      <c r="J2096" t="s">
        <v>3</v>
      </c>
      <c r="N2096" t="s">
        <v>2318</v>
      </c>
      <c r="O2096" t="s">
        <v>46</v>
      </c>
      <c r="P2096" t="s">
        <v>341</v>
      </c>
      <c r="Q2096" t="s">
        <v>386</v>
      </c>
      <c r="S2096">
        <v>57.12</v>
      </c>
      <c r="T2096">
        <v>0.73</v>
      </c>
      <c r="U2096">
        <v>16.21</v>
      </c>
      <c r="W2096">
        <v>1</v>
      </c>
      <c r="Y2096">
        <v>4.05</v>
      </c>
      <c r="AB2096">
        <v>0.05</v>
      </c>
      <c r="AC2096">
        <v>6.22</v>
      </c>
      <c r="AD2096">
        <v>7.2</v>
      </c>
      <c r="AE2096">
        <v>3.56</v>
      </c>
      <c r="AF2096">
        <v>1.3</v>
      </c>
      <c r="AG2096">
        <v>0.14000000000000001</v>
      </c>
      <c r="AL2096" s="11">
        <f t="shared" si="128"/>
        <v>0</v>
      </c>
      <c r="AM2096" s="12">
        <f t="shared" si="129"/>
        <v>1</v>
      </c>
      <c r="AN2096" s="12">
        <f t="shared" si="130"/>
        <v>0</v>
      </c>
      <c r="AO2096" s="13">
        <f t="shared" si="131"/>
        <v>0</v>
      </c>
    </row>
    <row r="2097" spans="1:41" x14ac:dyDescent="0.25">
      <c r="A2097" t="s">
        <v>2323</v>
      </c>
      <c r="C2097" t="s">
        <v>2315</v>
      </c>
      <c r="D2097" t="s">
        <v>2316</v>
      </c>
      <c r="E2097">
        <v>55.457799999999999</v>
      </c>
      <c r="F2097">
        <v>167.16800000000001</v>
      </c>
      <c r="G2097" t="s">
        <v>2317</v>
      </c>
      <c r="H2097">
        <v>-2100</v>
      </c>
      <c r="I2097">
        <v>-2400</v>
      </c>
      <c r="J2097" t="s">
        <v>3</v>
      </c>
      <c r="N2097" t="s">
        <v>2318</v>
      </c>
      <c r="O2097" t="s">
        <v>46</v>
      </c>
      <c r="P2097" t="s">
        <v>341</v>
      </c>
      <c r="Q2097" t="s">
        <v>386</v>
      </c>
      <c r="S2097">
        <v>56.54</v>
      </c>
      <c r="T2097">
        <v>0.61</v>
      </c>
      <c r="U2097">
        <v>16.68</v>
      </c>
      <c r="W2097">
        <v>1.28</v>
      </c>
      <c r="Y2097">
        <v>3.69</v>
      </c>
      <c r="AB2097">
        <v>0.12</v>
      </c>
      <c r="AC2097">
        <v>6.62</v>
      </c>
      <c r="AD2097">
        <v>7.2</v>
      </c>
      <c r="AE2097">
        <v>3.89</v>
      </c>
      <c r="AF2097">
        <v>1.3</v>
      </c>
      <c r="AG2097">
        <v>0.13</v>
      </c>
      <c r="AL2097" s="11">
        <f t="shared" si="128"/>
        <v>0</v>
      </c>
      <c r="AM2097" s="12">
        <f t="shared" si="129"/>
        <v>1</v>
      </c>
      <c r="AN2097" s="12">
        <f t="shared" si="130"/>
        <v>0</v>
      </c>
      <c r="AO2097" s="13">
        <f t="shared" si="131"/>
        <v>0</v>
      </c>
    </row>
    <row r="2098" spans="1:41" x14ac:dyDescent="0.25">
      <c r="A2098" t="s">
        <v>2324</v>
      </c>
      <c r="C2098" t="s">
        <v>2315</v>
      </c>
      <c r="D2098" t="s">
        <v>2316</v>
      </c>
      <c r="E2098">
        <v>55.457799999999999</v>
      </c>
      <c r="F2098">
        <v>167.16800000000001</v>
      </c>
      <c r="G2098" t="s">
        <v>2317</v>
      </c>
      <c r="H2098">
        <v>-2100</v>
      </c>
      <c r="I2098">
        <v>-2400</v>
      </c>
      <c r="J2098" t="s">
        <v>3</v>
      </c>
      <c r="N2098" t="s">
        <v>2318</v>
      </c>
      <c r="O2098" t="s">
        <v>46</v>
      </c>
      <c r="P2098" t="s">
        <v>341</v>
      </c>
      <c r="Q2098" t="s">
        <v>386</v>
      </c>
      <c r="S2098">
        <v>56.96</v>
      </c>
      <c r="T2098">
        <v>0.77</v>
      </c>
      <c r="U2098">
        <v>16.02</v>
      </c>
      <c r="W2098">
        <v>1.04</v>
      </c>
      <c r="Y2098">
        <v>3.72</v>
      </c>
      <c r="AB2098">
        <v>0.09</v>
      </c>
      <c r="AC2098">
        <v>6.64</v>
      </c>
      <c r="AD2098">
        <v>7.66</v>
      </c>
      <c r="AE2098">
        <v>3.57</v>
      </c>
      <c r="AF2098">
        <v>1.2</v>
      </c>
      <c r="AG2098">
        <v>0.17</v>
      </c>
      <c r="AL2098" s="11">
        <f t="shared" si="128"/>
        <v>0</v>
      </c>
      <c r="AM2098" s="12">
        <f t="shared" si="129"/>
        <v>1</v>
      </c>
      <c r="AN2098" s="12">
        <f t="shared" si="130"/>
        <v>0</v>
      </c>
      <c r="AO2098" s="13">
        <f t="shared" si="131"/>
        <v>0</v>
      </c>
    </row>
    <row r="2099" spans="1:41" x14ac:dyDescent="0.25">
      <c r="A2099" t="s">
        <v>2325</v>
      </c>
      <c r="C2099" t="s">
        <v>2315</v>
      </c>
      <c r="D2099" t="s">
        <v>2316</v>
      </c>
      <c r="E2099">
        <v>55.4801</v>
      </c>
      <c r="F2099">
        <v>167.107</v>
      </c>
      <c r="G2099" t="s">
        <v>2317</v>
      </c>
      <c r="H2099">
        <v>-2140</v>
      </c>
      <c r="I2099">
        <v>-2300</v>
      </c>
      <c r="J2099" t="s">
        <v>3</v>
      </c>
      <c r="N2099" t="s">
        <v>2318</v>
      </c>
      <c r="O2099" t="s">
        <v>46</v>
      </c>
      <c r="P2099" t="s">
        <v>341</v>
      </c>
      <c r="Q2099" t="s">
        <v>386</v>
      </c>
      <c r="S2099">
        <v>56.08</v>
      </c>
      <c r="T2099">
        <v>0.79</v>
      </c>
      <c r="U2099">
        <v>18.760000000000002</v>
      </c>
      <c r="W2099">
        <v>1.71</v>
      </c>
      <c r="Y2099">
        <v>3.66</v>
      </c>
      <c r="AB2099">
        <v>0.12</v>
      </c>
      <c r="AC2099">
        <v>4.28</v>
      </c>
      <c r="AD2099">
        <v>6.9</v>
      </c>
      <c r="AE2099">
        <v>3.52</v>
      </c>
      <c r="AF2099">
        <v>1.25</v>
      </c>
      <c r="AG2099">
        <v>0.11</v>
      </c>
      <c r="AL2099" s="11">
        <f t="shared" si="128"/>
        <v>0</v>
      </c>
      <c r="AM2099" s="12">
        <f t="shared" si="129"/>
        <v>1</v>
      </c>
      <c r="AN2099" s="12">
        <f t="shared" si="130"/>
        <v>0</v>
      </c>
      <c r="AO2099" s="13">
        <f t="shared" si="131"/>
        <v>0</v>
      </c>
    </row>
    <row r="2100" spans="1:41" x14ac:dyDescent="0.25">
      <c r="A2100" t="s">
        <v>2326</v>
      </c>
      <c r="C2100" t="s">
        <v>2315</v>
      </c>
      <c r="D2100" t="s">
        <v>2316</v>
      </c>
      <c r="E2100">
        <v>55.475200000000001</v>
      </c>
      <c r="F2100">
        <v>167.113</v>
      </c>
      <c r="G2100" t="s">
        <v>2317</v>
      </c>
      <c r="H2100">
        <v>-2200</v>
      </c>
      <c r="I2100">
        <v>-2350</v>
      </c>
      <c r="J2100" t="s">
        <v>3</v>
      </c>
      <c r="N2100" t="s">
        <v>2318</v>
      </c>
      <c r="O2100" t="s">
        <v>46</v>
      </c>
      <c r="P2100" t="s">
        <v>341</v>
      </c>
      <c r="Q2100" t="s">
        <v>386</v>
      </c>
      <c r="S2100">
        <v>57.2</v>
      </c>
      <c r="T2100">
        <v>0.7</v>
      </c>
      <c r="U2100">
        <v>19.05</v>
      </c>
      <c r="W2100">
        <v>1.3</v>
      </c>
      <c r="Y2100">
        <v>3.46</v>
      </c>
      <c r="AB2100">
        <v>0.09</v>
      </c>
      <c r="AC2100">
        <v>3.8</v>
      </c>
      <c r="AD2100">
        <v>6.68</v>
      </c>
      <c r="AE2100">
        <v>3.76</v>
      </c>
      <c r="AF2100">
        <v>1.2</v>
      </c>
      <c r="AG2100">
        <v>0.14000000000000001</v>
      </c>
      <c r="AL2100" s="11">
        <f t="shared" si="128"/>
        <v>0</v>
      </c>
      <c r="AM2100" s="12">
        <f t="shared" si="129"/>
        <v>1</v>
      </c>
      <c r="AN2100" s="12">
        <f t="shared" si="130"/>
        <v>0</v>
      </c>
      <c r="AO2100" s="13">
        <f t="shared" si="131"/>
        <v>0</v>
      </c>
    </row>
    <row r="2101" spans="1:41" x14ac:dyDescent="0.25">
      <c r="A2101" t="s">
        <v>2327</v>
      </c>
      <c r="C2101" t="s">
        <v>2315</v>
      </c>
      <c r="D2101" t="s">
        <v>2316</v>
      </c>
      <c r="E2101">
        <v>55.475200000000001</v>
      </c>
      <c r="F2101">
        <v>167.113</v>
      </c>
      <c r="G2101" t="s">
        <v>2317</v>
      </c>
      <c r="H2101">
        <v>-2200</v>
      </c>
      <c r="I2101">
        <v>-2350</v>
      </c>
      <c r="J2101" t="s">
        <v>3</v>
      </c>
      <c r="N2101" t="s">
        <v>2318</v>
      </c>
      <c r="O2101" t="s">
        <v>46</v>
      </c>
      <c r="P2101" t="s">
        <v>341</v>
      </c>
      <c r="Q2101" t="s">
        <v>386</v>
      </c>
      <c r="S2101">
        <v>57.18</v>
      </c>
      <c r="T2101">
        <v>0.73</v>
      </c>
      <c r="U2101">
        <v>18</v>
      </c>
      <c r="W2101">
        <v>0.93</v>
      </c>
      <c r="Y2101">
        <v>3.72</v>
      </c>
      <c r="AB2101">
        <v>0.13</v>
      </c>
      <c r="AC2101">
        <v>3.4</v>
      </c>
      <c r="AD2101">
        <v>7.24</v>
      </c>
      <c r="AE2101">
        <v>3.76</v>
      </c>
      <c r="AF2101">
        <v>1.34</v>
      </c>
      <c r="AG2101">
        <v>0.14000000000000001</v>
      </c>
      <c r="AL2101" s="11">
        <f t="shared" si="128"/>
        <v>0</v>
      </c>
      <c r="AM2101" s="12">
        <f t="shared" si="129"/>
        <v>1</v>
      </c>
      <c r="AN2101" s="12">
        <f t="shared" si="130"/>
        <v>0</v>
      </c>
      <c r="AO2101" s="13">
        <f t="shared" si="131"/>
        <v>0</v>
      </c>
    </row>
    <row r="2102" spans="1:41" x14ac:dyDescent="0.25">
      <c r="A2102" t="s">
        <v>2328</v>
      </c>
      <c r="C2102" t="s">
        <v>2315</v>
      </c>
      <c r="D2102" t="s">
        <v>2316</v>
      </c>
      <c r="E2102">
        <v>55.350700000000003</v>
      </c>
      <c r="F2102">
        <v>167.44200000000001</v>
      </c>
      <c r="G2102" t="s">
        <v>2317</v>
      </c>
      <c r="H2102">
        <v>-2100</v>
      </c>
      <c r="I2102">
        <v>-2400</v>
      </c>
      <c r="J2102" t="s">
        <v>3</v>
      </c>
      <c r="N2102" t="s">
        <v>2318</v>
      </c>
      <c r="O2102" t="s">
        <v>46</v>
      </c>
      <c r="P2102" t="s">
        <v>341</v>
      </c>
      <c r="Q2102" t="s">
        <v>386</v>
      </c>
      <c r="S2102">
        <v>56.36</v>
      </c>
      <c r="T2102">
        <v>0.65</v>
      </c>
      <c r="U2102">
        <v>18.2</v>
      </c>
      <c r="W2102">
        <v>1.63</v>
      </c>
      <c r="Y2102">
        <v>3.23</v>
      </c>
      <c r="AB2102">
        <v>0.08</v>
      </c>
      <c r="AC2102">
        <v>4.38</v>
      </c>
      <c r="AD2102">
        <v>7.2</v>
      </c>
      <c r="AE2102">
        <v>4.05</v>
      </c>
      <c r="AF2102">
        <v>1.4</v>
      </c>
      <c r="AG2102">
        <v>0.11</v>
      </c>
      <c r="AL2102" s="11">
        <f t="shared" si="128"/>
        <v>0</v>
      </c>
      <c r="AM2102" s="12">
        <f t="shared" si="129"/>
        <v>1</v>
      </c>
      <c r="AN2102" s="12">
        <f t="shared" si="130"/>
        <v>0</v>
      </c>
      <c r="AO2102" s="13">
        <f t="shared" si="131"/>
        <v>0</v>
      </c>
    </row>
    <row r="2103" spans="1:41" x14ac:dyDescent="0.25">
      <c r="A2103" t="s">
        <v>2329</v>
      </c>
      <c r="C2103" t="s">
        <v>2315</v>
      </c>
      <c r="D2103" t="s">
        <v>2316</v>
      </c>
      <c r="E2103">
        <v>55.350700000000003</v>
      </c>
      <c r="F2103">
        <v>167.44200000000001</v>
      </c>
      <c r="G2103" t="s">
        <v>2317</v>
      </c>
      <c r="H2103">
        <v>-2100</v>
      </c>
      <c r="I2103">
        <v>-2400</v>
      </c>
      <c r="J2103" t="s">
        <v>3</v>
      </c>
      <c r="N2103" t="s">
        <v>2318</v>
      </c>
      <c r="O2103" t="s">
        <v>46</v>
      </c>
      <c r="P2103" t="s">
        <v>341</v>
      </c>
      <c r="Q2103" t="s">
        <v>386</v>
      </c>
      <c r="S2103">
        <v>52.82</v>
      </c>
      <c r="T2103">
        <v>1.22</v>
      </c>
      <c r="U2103">
        <v>17.63</v>
      </c>
      <c r="W2103">
        <v>2.37</v>
      </c>
      <c r="Y2103">
        <v>4.29</v>
      </c>
      <c r="AB2103">
        <v>0.14000000000000001</v>
      </c>
      <c r="AC2103">
        <v>5.08</v>
      </c>
      <c r="AD2103">
        <v>11.24</v>
      </c>
      <c r="AE2103">
        <v>3.4</v>
      </c>
      <c r="AF2103">
        <v>0.6</v>
      </c>
      <c r="AG2103">
        <v>0.13</v>
      </c>
      <c r="AL2103" s="11">
        <f t="shared" si="128"/>
        <v>0</v>
      </c>
      <c r="AM2103" s="12">
        <f t="shared" si="129"/>
        <v>1</v>
      </c>
      <c r="AN2103" s="12">
        <f t="shared" si="130"/>
        <v>0</v>
      </c>
      <c r="AO2103" s="13">
        <f t="shared" si="131"/>
        <v>0</v>
      </c>
    </row>
    <row r="2104" spans="1:41" x14ac:dyDescent="0.25">
      <c r="A2104" t="s">
        <v>2330</v>
      </c>
      <c r="C2104" t="s">
        <v>2315</v>
      </c>
      <c r="D2104" t="s">
        <v>2316</v>
      </c>
      <c r="E2104">
        <v>55.350700000000003</v>
      </c>
      <c r="F2104">
        <v>167.44200000000001</v>
      </c>
      <c r="G2104" t="s">
        <v>2317</v>
      </c>
      <c r="H2104">
        <v>-2100</v>
      </c>
      <c r="I2104">
        <v>-2400</v>
      </c>
      <c r="J2104" t="s">
        <v>3</v>
      </c>
      <c r="N2104" t="s">
        <v>2318</v>
      </c>
      <c r="O2104" t="s">
        <v>46</v>
      </c>
      <c r="P2104" t="s">
        <v>341</v>
      </c>
      <c r="Q2104" t="s">
        <v>386</v>
      </c>
      <c r="S2104">
        <v>57.38</v>
      </c>
      <c r="T2104">
        <v>0.7</v>
      </c>
      <c r="U2104">
        <v>18.670000000000002</v>
      </c>
      <c r="W2104">
        <v>1.1499999999999999</v>
      </c>
      <c r="Y2104">
        <v>3.6</v>
      </c>
      <c r="AB2104">
        <v>0.1</v>
      </c>
      <c r="AC2104">
        <v>3.86</v>
      </c>
      <c r="AD2104">
        <v>6.9</v>
      </c>
      <c r="AE2104">
        <v>3.52</v>
      </c>
      <c r="AF2104">
        <v>1.08</v>
      </c>
      <c r="AG2104">
        <v>0.12</v>
      </c>
      <c r="AL2104" s="11">
        <f t="shared" si="128"/>
        <v>0</v>
      </c>
      <c r="AM2104" s="12">
        <f t="shared" si="129"/>
        <v>1</v>
      </c>
      <c r="AN2104" s="12">
        <f t="shared" si="130"/>
        <v>0</v>
      </c>
      <c r="AO2104" s="13">
        <f t="shared" si="131"/>
        <v>0</v>
      </c>
    </row>
    <row r="2105" spans="1:41" x14ac:dyDescent="0.25">
      <c r="A2105" t="s">
        <v>2331</v>
      </c>
      <c r="C2105" t="s">
        <v>2315</v>
      </c>
      <c r="D2105" t="s">
        <v>2316</v>
      </c>
      <c r="E2105">
        <v>55.4</v>
      </c>
      <c r="F2105">
        <v>167.4</v>
      </c>
      <c r="G2105">
        <v>0.1</v>
      </c>
      <c r="J2105" t="s">
        <v>3</v>
      </c>
      <c r="N2105" t="s">
        <v>2318</v>
      </c>
      <c r="O2105" t="s">
        <v>46</v>
      </c>
      <c r="P2105" t="s">
        <v>341</v>
      </c>
      <c r="Q2105" t="s">
        <v>386</v>
      </c>
      <c r="S2105">
        <v>53.22</v>
      </c>
      <c r="T2105">
        <v>1.57</v>
      </c>
      <c r="U2105">
        <v>8.36</v>
      </c>
      <c r="W2105">
        <v>4.16</v>
      </c>
      <c r="Y2105">
        <v>3.02</v>
      </c>
      <c r="AB2105">
        <v>0.05</v>
      </c>
      <c r="AC2105">
        <v>4.4800000000000004</v>
      </c>
      <c r="AD2105">
        <v>9.24</v>
      </c>
      <c r="AE2105">
        <v>3.7</v>
      </c>
      <c r="AF2105">
        <v>0.67</v>
      </c>
      <c r="AG2105">
        <v>0.19</v>
      </c>
      <c r="AL2105" s="11">
        <f t="shared" si="128"/>
        <v>0</v>
      </c>
      <c r="AM2105" s="12">
        <f t="shared" si="129"/>
        <v>1</v>
      </c>
      <c r="AN2105" s="12">
        <f t="shared" si="130"/>
        <v>0</v>
      </c>
      <c r="AO2105" s="13">
        <f t="shared" si="131"/>
        <v>0</v>
      </c>
    </row>
    <row r="2106" spans="1:41" x14ac:dyDescent="0.25">
      <c r="A2106" t="s">
        <v>2332</v>
      </c>
      <c r="C2106" t="s">
        <v>2315</v>
      </c>
      <c r="D2106" t="s">
        <v>2316</v>
      </c>
      <c r="E2106">
        <v>55.4</v>
      </c>
      <c r="F2106">
        <v>167.4</v>
      </c>
      <c r="G2106">
        <v>0.1</v>
      </c>
      <c r="J2106" t="s">
        <v>3</v>
      </c>
      <c r="N2106" t="s">
        <v>2318</v>
      </c>
      <c r="O2106" t="s">
        <v>46</v>
      </c>
      <c r="P2106" t="s">
        <v>341</v>
      </c>
      <c r="Q2106" t="s">
        <v>386</v>
      </c>
      <c r="S2106">
        <v>56.68</v>
      </c>
      <c r="T2106">
        <v>0.78</v>
      </c>
      <c r="U2106">
        <v>18.850000000000001</v>
      </c>
      <c r="W2106">
        <v>1.63</v>
      </c>
      <c r="Y2106">
        <v>3.73</v>
      </c>
      <c r="AB2106">
        <v>0.16</v>
      </c>
      <c r="AC2106">
        <v>4.08</v>
      </c>
      <c r="AD2106">
        <v>7.14</v>
      </c>
      <c r="AE2106">
        <v>4.0199999999999996</v>
      </c>
      <c r="AF2106">
        <v>1.18</v>
      </c>
      <c r="AG2106">
        <v>0.17</v>
      </c>
      <c r="AL2106" s="11">
        <f t="shared" si="128"/>
        <v>0</v>
      </c>
      <c r="AM2106" s="12">
        <f t="shared" si="129"/>
        <v>1</v>
      </c>
      <c r="AN2106" s="12">
        <f t="shared" si="130"/>
        <v>0</v>
      </c>
      <c r="AO2106" s="13">
        <f t="shared" si="131"/>
        <v>0</v>
      </c>
    </row>
    <row r="2107" spans="1:41" x14ac:dyDescent="0.25">
      <c r="A2107" t="s">
        <v>2333</v>
      </c>
      <c r="C2107" t="s">
        <v>2315</v>
      </c>
      <c r="D2107" t="s">
        <v>2316</v>
      </c>
      <c r="E2107">
        <v>55.350700000000003</v>
      </c>
      <c r="F2107">
        <v>167.44200000000001</v>
      </c>
      <c r="G2107" t="s">
        <v>2317</v>
      </c>
      <c r="H2107">
        <v>-2100</v>
      </c>
      <c r="I2107">
        <v>-2500</v>
      </c>
      <c r="J2107" t="s">
        <v>3</v>
      </c>
      <c r="N2107" t="s">
        <v>2318</v>
      </c>
      <c r="O2107" t="s">
        <v>46</v>
      </c>
      <c r="P2107" t="s">
        <v>341</v>
      </c>
      <c r="Q2107" t="s">
        <v>386</v>
      </c>
      <c r="S2107">
        <v>56.88</v>
      </c>
      <c r="T2107">
        <v>0.68</v>
      </c>
      <c r="U2107">
        <v>18.36</v>
      </c>
      <c r="W2107">
        <v>1.63</v>
      </c>
      <c r="Y2107">
        <v>3.25</v>
      </c>
      <c r="AB2107">
        <v>0.1</v>
      </c>
      <c r="AC2107">
        <v>4.04</v>
      </c>
      <c r="AD2107">
        <v>7.48</v>
      </c>
      <c r="AE2107">
        <v>4.05</v>
      </c>
      <c r="AF2107">
        <v>1.3</v>
      </c>
      <c r="AG2107">
        <v>0.11</v>
      </c>
      <c r="AL2107" s="11">
        <f t="shared" si="128"/>
        <v>0</v>
      </c>
      <c r="AM2107" s="12">
        <f t="shared" si="129"/>
        <v>1</v>
      </c>
      <c r="AN2107" s="12">
        <f t="shared" si="130"/>
        <v>0</v>
      </c>
      <c r="AO2107" s="13">
        <f t="shared" si="131"/>
        <v>0</v>
      </c>
    </row>
    <row r="2108" spans="1:41" x14ac:dyDescent="0.25">
      <c r="A2108" t="s">
        <v>2334</v>
      </c>
      <c r="C2108" t="s">
        <v>2315</v>
      </c>
      <c r="D2108" t="s">
        <v>2316</v>
      </c>
      <c r="E2108">
        <v>55.350700000000003</v>
      </c>
      <c r="F2108">
        <v>167.44200000000001</v>
      </c>
      <c r="G2108" t="s">
        <v>2317</v>
      </c>
      <c r="H2108">
        <v>-2100</v>
      </c>
      <c r="I2108">
        <v>-2500</v>
      </c>
      <c r="J2108" t="s">
        <v>3</v>
      </c>
      <c r="N2108" t="s">
        <v>2318</v>
      </c>
      <c r="O2108" t="s">
        <v>46</v>
      </c>
      <c r="P2108" t="s">
        <v>341</v>
      </c>
      <c r="Q2108" t="s">
        <v>386</v>
      </c>
      <c r="S2108">
        <v>53.3</v>
      </c>
      <c r="T2108">
        <v>1.02</v>
      </c>
      <c r="U2108">
        <v>16.989999999999998</v>
      </c>
      <c r="W2108">
        <v>2.8</v>
      </c>
      <c r="Y2108">
        <v>4.18</v>
      </c>
      <c r="AB2108">
        <v>0.11</v>
      </c>
      <c r="AC2108">
        <v>4.76</v>
      </c>
      <c r="AD2108">
        <v>8.74</v>
      </c>
      <c r="AE2108">
        <v>3.86</v>
      </c>
      <c r="AF2108">
        <v>1.04</v>
      </c>
      <c r="AG2108">
        <v>0.13</v>
      </c>
      <c r="AL2108" s="11">
        <f t="shared" si="128"/>
        <v>0</v>
      </c>
      <c r="AM2108" s="12">
        <f t="shared" si="129"/>
        <v>1</v>
      </c>
      <c r="AN2108" s="12">
        <f t="shared" si="130"/>
        <v>0</v>
      </c>
      <c r="AO2108" s="13">
        <f t="shared" si="131"/>
        <v>0</v>
      </c>
    </row>
    <row r="2109" spans="1:41" x14ac:dyDescent="0.25">
      <c r="A2109" t="s">
        <v>2335</v>
      </c>
      <c r="C2109" t="s">
        <v>2315</v>
      </c>
      <c r="D2109" t="s">
        <v>2336</v>
      </c>
      <c r="E2109">
        <v>55.416699999999999</v>
      </c>
      <c r="F2109">
        <v>167.21700000000001</v>
      </c>
      <c r="G2109">
        <v>0.01</v>
      </c>
      <c r="J2109" t="s">
        <v>3</v>
      </c>
      <c r="N2109" t="s">
        <v>384</v>
      </c>
      <c r="O2109" t="s">
        <v>46</v>
      </c>
      <c r="P2109" t="s">
        <v>341</v>
      </c>
      <c r="Q2109" t="s">
        <v>386</v>
      </c>
      <c r="S2109">
        <v>63.51</v>
      </c>
      <c r="T2109">
        <v>0.54</v>
      </c>
      <c r="U2109">
        <v>17.05</v>
      </c>
      <c r="W2109">
        <v>0.73</v>
      </c>
      <c r="Y2109">
        <v>2.92</v>
      </c>
      <c r="Z2109">
        <v>3.61</v>
      </c>
      <c r="AB2109">
        <v>7.0000000000000007E-2</v>
      </c>
      <c r="AC2109">
        <v>3.54</v>
      </c>
      <c r="AD2109">
        <v>5.9</v>
      </c>
      <c r="AE2109">
        <v>4.66</v>
      </c>
      <c r="AF2109">
        <v>0.98</v>
      </c>
      <c r="AG2109">
        <v>0.13</v>
      </c>
      <c r="AL2109" s="11">
        <f t="shared" si="128"/>
        <v>0</v>
      </c>
      <c r="AM2109" s="12">
        <f t="shared" si="129"/>
        <v>1</v>
      </c>
      <c r="AN2109" s="12">
        <f t="shared" si="130"/>
        <v>0</v>
      </c>
      <c r="AO2109" s="13">
        <f t="shared" si="131"/>
        <v>0</v>
      </c>
    </row>
    <row r="2110" spans="1:41" x14ac:dyDescent="0.25">
      <c r="A2110" t="s">
        <v>2337</v>
      </c>
      <c r="C2110" t="s">
        <v>2315</v>
      </c>
      <c r="D2110" t="s">
        <v>2336</v>
      </c>
      <c r="E2110">
        <v>55.416699999999999</v>
      </c>
      <c r="F2110">
        <v>167.21700000000001</v>
      </c>
      <c r="G2110">
        <v>0.01</v>
      </c>
      <c r="J2110" t="s">
        <v>3</v>
      </c>
      <c r="N2110" t="s">
        <v>384</v>
      </c>
      <c r="O2110" t="s">
        <v>46</v>
      </c>
      <c r="P2110" t="s">
        <v>341</v>
      </c>
      <c r="Q2110" t="s">
        <v>386</v>
      </c>
      <c r="S2110">
        <v>65.900000000000006</v>
      </c>
      <c r="T2110">
        <v>0.42</v>
      </c>
      <c r="U2110">
        <v>16.71</v>
      </c>
      <c r="W2110">
        <v>0.76</v>
      </c>
      <c r="Y2110">
        <v>2.39</v>
      </c>
      <c r="Z2110">
        <v>3.09</v>
      </c>
      <c r="AB2110">
        <v>0.06</v>
      </c>
      <c r="AC2110">
        <v>3.03</v>
      </c>
      <c r="AD2110">
        <v>4.72</v>
      </c>
      <c r="AE2110">
        <v>4.87</v>
      </c>
      <c r="AF2110">
        <v>1.08</v>
      </c>
      <c r="AG2110">
        <v>0.12</v>
      </c>
      <c r="AL2110" s="11">
        <f t="shared" si="128"/>
        <v>0</v>
      </c>
      <c r="AM2110" s="12">
        <f t="shared" si="129"/>
        <v>1</v>
      </c>
      <c r="AN2110" s="12">
        <f t="shared" si="130"/>
        <v>0</v>
      </c>
      <c r="AO2110" s="13">
        <f t="shared" si="131"/>
        <v>0</v>
      </c>
    </row>
    <row r="2111" spans="1:41" x14ac:dyDescent="0.25">
      <c r="A2111" t="s">
        <v>2338</v>
      </c>
      <c r="C2111" t="s">
        <v>2315</v>
      </c>
      <c r="D2111" t="s">
        <v>2336</v>
      </c>
      <c r="E2111">
        <v>55.416699999999999</v>
      </c>
      <c r="F2111">
        <v>167.21700000000001</v>
      </c>
      <c r="G2111">
        <v>0.01</v>
      </c>
      <c r="J2111" t="s">
        <v>3</v>
      </c>
      <c r="N2111" t="s">
        <v>384</v>
      </c>
      <c r="O2111" t="s">
        <v>46</v>
      </c>
      <c r="P2111" t="s">
        <v>341</v>
      </c>
      <c r="Q2111" t="s">
        <v>386</v>
      </c>
      <c r="S2111">
        <v>62.64</v>
      </c>
      <c r="T2111">
        <v>0.59</v>
      </c>
      <c r="U2111">
        <v>17.66</v>
      </c>
      <c r="W2111">
        <v>0.78</v>
      </c>
      <c r="Y2111">
        <v>3.17</v>
      </c>
      <c r="Z2111">
        <v>3.87</v>
      </c>
      <c r="AB2111">
        <v>0.08</v>
      </c>
      <c r="AC2111">
        <v>3.3</v>
      </c>
      <c r="AD2111">
        <v>6.17</v>
      </c>
      <c r="AE2111">
        <v>4.62</v>
      </c>
      <c r="AF2111">
        <v>0.93</v>
      </c>
      <c r="AG2111">
        <v>0.14000000000000001</v>
      </c>
      <c r="AL2111" s="11">
        <f t="shared" si="128"/>
        <v>0</v>
      </c>
      <c r="AM2111" s="12">
        <f t="shared" si="129"/>
        <v>1</v>
      </c>
      <c r="AN2111" s="12">
        <f t="shared" si="130"/>
        <v>0</v>
      </c>
      <c r="AO2111" s="13">
        <f t="shared" si="131"/>
        <v>0</v>
      </c>
    </row>
    <row r="2112" spans="1:41" x14ac:dyDescent="0.25">
      <c r="A2112" t="s">
        <v>2339</v>
      </c>
      <c r="C2112" t="s">
        <v>2315</v>
      </c>
      <c r="D2112" t="s">
        <v>2336</v>
      </c>
      <c r="E2112">
        <v>55.416699999999999</v>
      </c>
      <c r="F2112">
        <v>167.21700000000001</v>
      </c>
      <c r="G2112">
        <v>0.01</v>
      </c>
      <c r="J2112" t="s">
        <v>3</v>
      </c>
      <c r="N2112" t="s">
        <v>384</v>
      </c>
      <c r="O2112" t="s">
        <v>46</v>
      </c>
      <c r="P2112" t="s">
        <v>341</v>
      </c>
      <c r="Q2112" t="s">
        <v>386</v>
      </c>
      <c r="S2112">
        <v>58.39</v>
      </c>
      <c r="T2112">
        <v>0.69</v>
      </c>
      <c r="U2112">
        <v>16.829999999999998</v>
      </c>
      <c r="W2112">
        <v>0.89</v>
      </c>
      <c r="Y2112">
        <v>4</v>
      </c>
      <c r="Z2112">
        <v>4.7699999999999996</v>
      </c>
      <c r="AB2112">
        <v>0.1</v>
      </c>
      <c r="AC2112">
        <v>6.53</v>
      </c>
      <c r="AD2112">
        <v>7.69</v>
      </c>
      <c r="AE2112">
        <v>3.78</v>
      </c>
      <c r="AF2112">
        <v>1.05</v>
      </c>
      <c r="AG2112">
        <v>0.15</v>
      </c>
      <c r="AL2112" s="11">
        <f t="shared" si="128"/>
        <v>0</v>
      </c>
      <c r="AM2112" s="12">
        <f t="shared" si="129"/>
        <v>1</v>
      </c>
      <c r="AN2112" s="12">
        <f t="shared" si="130"/>
        <v>0</v>
      </c>
      <c r="AO2112" s="13">
        <f t="shared" si="131"/>
        <v>0</v>
      </c>
    </row>
    <row r="2113" spans="1:41" x14ac:dyDescent="0.25">
      <c r="A2113" t="s">
        <v>2340</v>
      </c>
      <c r="C2113" t="s">
        <v>2315</v>
      </c>
      <c r="D2113" t="s">
        <v>2336</v>
      </c>
      <c r="E2113">
        <v>55.416699999999999</v>
      </c>
      <c r="F2113">
        <v>167.21700000000001</v>
      </c>
      <c r="G2113">
        <v>0.01</v>
      </c>
      <c r="J2113" t="s">
        <v>3</v>
      </c>
      <c r="N2113" t="s">
        <v>384</v>
      </c>
      <c r="O2113" t="s">
        <v>46</v>
      </c>
      <c r="P2113" t="s">
        <v>341</v>
      </c>
      <c r="Q2113" t="s">
        <v>386</v>
      </c>
      <c r="S2113">
        <v>59.06</v>
      </c>
      <c r="T2113">
        <v>0.69</v>
      </c>
      <c r="U2113">
        <v>17.16</v>
      </c>
      <c r="W2113">
        <v>1</v>
      </c>
      <c r="Y2113">
        <v>3.77</v>
      </c>
      <c r="Z2113">
        <v>4.5599999999999996</v>
      </c>
      <c r="AB2113">
        <v>0.09</v>
      </c>
      <c r="AC2113">
        <v>5.64</v>
      </c>
      <c r="AD2113">
        <v>7.66</v>
      </c>
      <c r="AE2113">
        <v>3.97</v>
      </c>
      <c r="AF2113">
        <v>1.03</v>
      </c>
      <c r="AG2113">
        <v>0.14000000000000001</v>
      </c>
      <c r="AL2113" s="11">
        <f t="shared" si="128"/>
        <v>0</v>
      </c>
      <c r="AM2113" s="12">
        <f t="shared" si="129"/>
        <v>1</v>
      </c>
      <c r="AN2113" s="12">
        <f t="shared" si="130"/>
        <v>0</v>
      </c>
      <c r="AO2113" s="13">
        <f t="shared" si="131"/>
        <v>0</v>
      </c>
    </row>
    <row r="2114" spans="1:41" x14ac:dyDescent="0.25">
      <c r="A2114" t="s">
        <v>2341</v>
      </c>
      <c r="C2114" t="s">
        <v>2315</v>
      </c>
      <c r="D2114" t="s">
        <v>1587</v>
      </c>
      <c r="E2114">
        <v>55.416699999999999</v>
      </c>
      <c r="F2114">
        <v>167.21700000000001</v>
      </c>
      <c r="G2114">
        <v>0.01</v>
      </c>
      <c r="J2114" t="s">
        <v>3</v>
      </c>
      <c r="N2114" t="s">
        <v>421</v>
      </c>
      <c r="O2114" t="s">
        <v>46</v>
      </c>
      <c r="P2114" t="s">
        <v>341</v>
      </c>
      <c r="Q2114" t="s">
        <v>386</v>
      </c>
      <c r="S2114">
        <v>58.31</v>
      </c>
      <c r="T2114">
        <v>0.69</v>
      </c>
      <c r="U2114">
        <v>16.829999999999998</v>
      </c>
      <c r="Z2114">
        <v>4.78</v>
      </c>
      <c r="AB2114">
        <v>0.1</v>
      </c>
      <c r="AC2114">
        <v>6.62</v>
      </c>
      <c r="AD2114">
        <v>7.7</v>
      </c>
      <c r="AE2114">
        <v>3.77</v>
      </c>
      <c r="AF2114">
        <v>1.06</v>
      </c>
      <c r="AG2114">
        <v>0.15</v>
      </c>
      <c r="AL2114" s="11">
        <f t="shared" si="128"/>
        <v>0</v>
      </c>
      <c r="AM2114" s="12">
        <f t="shared" si="129"/>
        <v>1</v>
      </c>
      <c r="AN2114" s="12">
        <f t="shared" si="130"/>
        <v>0</v>
      </c>
      <c r="AO2114" s="13">
        <f t="shared" si="131"/>
        <v>0</v>
      </c>
    </row>
    <row r="2115" spans="1:41" x14ac:dyDescent="0.25">
      <c r="A2115" t="s">
        <v>2342</v>
      </c>
      <c r="C2115" t="s">
        <v>2343</v>
      </c>
      <c r="D2115" t="s">
        <v>1291</v>
      </c>
      <c r="E2115">
        <v>55.117199999999997</v>
      </c>
      <c r="F2115">
        <v>165.03299999999999</v>
      </c>
      <c r="G2115">
        <v>1E-3</v>
      </c>
      <c r="H2115">
        <v>-1600</v>
      </c>
      <c r="I2115">
        <v>-1600</v>
      </c>
      <c r="J2115" t="s">
        <v>3</v>
      </c>
      <c r="N2115" t="s">
        <v>2344</v>
      </c>
      <c r="O2115" t="s">
        <v>46</v>
      </c>
      <c r="P2115" t="s">
        <v>341</v>
      </c>
      <c r="Q2115" t="s">
        <v>386</v>
      </c>
      <c r="S2115">
        <v>58.63</v>
      </c>
      <c r="T2115">
        <v>0.95</v>
      </c>
      <c r="U2115">
        <v>15.25</v>
      </c>
      <c r="W2115">
        <v>1.95</v>
      </c>
      <c r="Y2115">
        <v>1.52</v>
      </c>
      <c r="AB2115">
        <v>0.05</v>
      </c>
      <c r="AC2115">
        <v>4.5199999999999996</v>
      </c>
      <c r="AD2115">
        <v>7.48</v>
      </c>
      <c r="AE2115">
        <v>3.63</v>
      </c>
      <c r="AF2115">
        <v>2.35</v>
      </c>
      <c r="AG2115">
        <v>0.44</v>
      </c>
      <c r="AL2115" s="11">
        <f t="shared" si="128"/>
        <v>0</v>
      </c>
      <c r="AM2115" s="12">
        <f t="shared" si="129"/>
        <v>1</v>
      </c>
      <c r="AN2115" s="12">
        <f t="shared" si="130"/>
        <v>0</v>
      </c>
      <c r="AO2115" s="13">
        <f t="shared" si="131"/>
        <v>0</v>
      </c>
    </row>
    <row r="2116" spans="1:41" x14ac:dyDescent="0.25">
      <c r="A2116" t="s">
        <v>2345</v>
      </c>
      <c r="C2116" t="s">
        <v>2343</v>
      </c>
      <c r="D2116" t="s">
        <v>1291</v>
      </c>
      <c r="E2116">
        <v>55.117199999999997</v>
      </c>
      <c r="F2116">
        <v>165.03299999999999</v>
      </c>
      <c r="G2116">
        <v>1E-3</v>
      </c>
      <c r="H2116">
        <v>-1600</v>
      </c>
      <c r="I2116">
        <v>-1600</v>
      </c>
      <c r="J2116" t="s">
        <v>3</v>
      </c>
      <c r="N2116" t="s">
        <v>2344</v>
      </c>
      <c r="O2116" t="s">
        <v>46</v>
      </c>
      <c r="P2116" t="s">
        <v>341</v>
      </c>
      <c r="Q2116" t="s">
        <v>386</v>
      </c>
      <c r="S2116">
        <v>59.7</v>
      </c>
      <c r="T2116">
        <v>0.89</v>
      </c>
      <c r="U2116">
        <v>15.43</v>
      </c>
      <c r="W2116">
        <v>1.65</v>
      </c>
      <c r="Y2116">
        <v>1.89</v>
      </c>
      <c r="AB2116">
        <v>0.04</v>
      </c>
      <c r="AC2116">
        <v>4.76</v>
      </c>
      <c r="AD2116">
        <v>7.48</v>
      </c>
      <c r="AE2116">
        <v>3.69</v>
      </c>
      <c r="AF2116">
        <v>2.08</v>
      </c>
      <c r="AG2116">
        <v>0.39</v>
      </c>
      <c r="AL2116" s="11">
        <f t="shared" si="128"/>
        <v>0</v>
      </c>
      <c r="AM2116" s="12">
        <f t="shared" si="129"/>
        <v>1</v>
      </c>
      <c r="AN2116" s="12">
        <f t="shared" si="130"/>
        <v>0</v>
      </c>
      <c r="AO2116" s="13">
        <f t="shared" si="131"/>
        <v>0</v>
      </c>
    </row>
    <row r="2117" spans="1:41" x14ac:dyDescent="0.25">
      <c r="A2117" t="s">
        <v>2346</v>
      </c>
      <c r="C2117" t="s">
        <v>2343</v>
      </c>
      <c r="D2117" t="s">
        <v>1291</v>
      </c>
      <c r="E2117">
        <v>55.117199999999997</v>
      </c>
      <c r="F2117">
        <v>165.03299999999999</v>
      </c>
      <c r="G2117">
        <v>1E-3</v>
      </c>
      <c r="H2117">
        <v>-1600</v>
      </c>
      <c r="I2117">
        <v>-1600</v>
      </c>
      <c r="J2117" t="s">
        <v>3</v>
      </c>
      <c r="N2117" t="s">
        <v>2344</v>
      </c>
      <c r="O2117" t="s">
        <v>46</v>
      </c>
      <c r="P2117" t="s">
        <v>341</v>
      </c>
      <c r="Q2117" t="s">
        <v>386</v>
      </c>
      <c r="S2117">
        <v>60.6</v>
      </c>
      <c r="T2117">
        <v>0.92</v>
      </c>
      <c r="U2117">
        <v>15.52</v>
      </c>
      <c r="W2117">
        <v>0.88</v>
      </c>
      <c r="Y2117">
        <v>2.61</v>
      </c>
      <c r="AB2117">
        <v>0.05</v>
      </c>
      <c r="AC2117">
        <v>4.5199999999999996</v>
      </c>
      <c r="AD2117">
        <v>6.94</v>
      </c>
      <c r="AE2117">
        <v>3.63</v>
      </c>
      <c r="AF2117">
        <v>2.2200000000000002</v>
      </c>
      <c r="AG2117">
        <v>0.43</v>
      </c>
      <c r="AL2117" s="11">
        <f t="shared" si="128"/>
        <v>0</v>
      </c>
      <c r="AM2117" s="12">
        <f t="shared" si="129"/>
        <v>1</v>
      </c>
      <c r="AN2117" s="12">
        <f t="shared" si="130"/>
        <v>0</v>
      </c>
      <c r="AO2117" s="13">
        <f t="shared" si="131"/>
        <v>0</v>
      </c>
    </row>
    <row r="2118" spans="1:41" x14ac:dyDescent="0.25">
      <c r="A2118" t="s">
        <v>2347</v>
      </c>
      <c r="C2118" t="s">
        <v>2343</v>
      </c>
      <c r="D2118" t="s">
        <v>2348</v>
      </c>
      <c r="E2118">
        <v>55.117199999999997</v>
      </c>
      <c r="F2118">
        <v>165.03299999999999</v>
      </c>
      <c r="G2118">
        <v>1E-3</v>
      </c>
      <c r="H2118">
        <v>-1600</v>
      </c>
      <c r="I2118">
        <v>-1600</v>
      </c>
      <c r="J2118" t="s">
        <v>3</v>
      </c>
      <c r="N2118" t="s">
        <v>2349</v>
      </c>
      <c r="O2118" t="s">
        <v>46</v>
      </c>
      <c r="P2118" t="s">
        <v>341</v>
      </c>
      <c r="Q2118" t="s">
        <v>386</v>
      </c>
      <c r="S2118">
        <v>60.85</v>
      </c>
      <c r="T2118">
        <v>0.83</v>
      </c>
      <c r="U2118">
        <v>15.53</v>
      </c>
      <c r="W2118">
        <v>1.92</v>
      </c>
      <c r="Y2118">
        <v>1.66</v>
      </c>
      <c r="Z2118">
        <v>3.7</v>
      </c>
      <c r="AB2118">
        <v>0.05</v>
      </c>
      <c r="AC2118">
        <v>4.9400000000000004</v>
      </c>
      <c r="AD2118">
        <v>7.62</v>
      </c>
      <c r="AE2118">
        <v>3.83</v>
      </c>
      <c r="AF2118">
        <v>2.23</v>
      </c>
      <c r="AG2118">
        <v>0.4</v>
      </c>
      <c r="AI2118">
        <v>0.28000000000000003</v>
      </c>
      <c r="AL2118" s="11">
        <f t="shared" si="128"/>
        <v>0</v>
      </c>
      <c r="AM2118" s="12">
        <f t="shared" si="129"/>
        <v>1</v>
      </c>
      <c r="AN2118" s="12">
        <f t="shared" si="130"/>
        <v>0</v>
      </c>
      <c r="AO2118" s="13">
        <f t="shared" si="131"/>
        <v>0</v>
      </c>
    </row>
    <row r="2119" spans="1:41" x14ac:dyDescent="0.25">
      <c r="A2119" t="s">
        <v>2350</v>
      </c>
      <c r="C2119" t="s">
        <v>2343</v>
      </c>
      <c r="D2119" t="s">
        <v>1291</v>
      </c>
      <c r="E2119">
        <v>55.117199999999997</v>
      </c>
      <c r="F2119">
        <v>165.03299999999999</v>
      </c>
      <c r="G2119">
        <v>1E-3</v>
      </c>
      <c r="H2119">
        <v>-1600</v>
      </c>
      <c r="I2119">
        <v>-1600</v>
      </c>
      <c r="J2119" t="s">
        <v>3</v>
      </c>
      <c r="N2119" t="s">
        <v>2351</v>
      </c>
      <c r="O2119" t="s">
        <v>46</v>
      </c>
      <c r="P2119" t="s">
        <v>341</v>
      </c>
      <c r="Q2119" t="s">
        <v>386</v>
      </c>
      <c r="S2119">
        <v>58.88</v>
      </c>
      <c r="T2119">
        <v>0.89</v>
      </c>
      <c r="U2119">
        <v>15.71</v>
      </c>
      <c r="W2119">
        <v>1.54</v>
      </c>
      <c r="Y2119">
        <v>1.98</v>
      </c>
      <c r="AB2119">
        <v>0.05</v>
      </c>
      <c r="AC2119">
        <v>4.4400000000000004</v>
      </c>
      <c r="AD2119">
        <v>7.32</v>
      </c>
      <c r="AE2119">
        <v>3.48</v>
      </c>
      <c r="AF2119">
        <v>2.12</v>
      </c>
      <c r="AG2119">
        <v>0.38</v>
      </c>
      <c r="AI2119">
        <v>2.44</v>
      </c>
      <c r="AL2119" s="11">
        <f t="shared" si="128"/>
        <v>0</v>
      </c>
      <c r="AM2119" s="12">
        <f t="shared" si="129"/>
        <v>1</v>
      </c>
      <c r="AN2119" s="12">
        <f t="shared" si="130"/>
        <v>0</v>
      </c>
      <c r="AO2119" s="13">
        <f t="shared" si="131"/>
        <v>0</v>
      </c>
    </row>
    <row r="2120" spans="1:41" x14ac:dyDescent="0.25">
      <c r="A2120" t="s">
        <v>2352</v>
      </c>
      <c r="C2120" t="s">
        <v>43</v>
      </c>
      <c r="D2120" t="s">
        <v>2353</v>
      </c>
      <c r="E2120">
        <v>16.346299999999999</v>
      </c>
      <c r="F2120">
        <v>145.66499999999999</v>
      </c>
      <c r="G2120">
        <v>1E-4</v>
      </c>
      <c r="J2120" t="s">
        <v>3</v>
      </c>
      <c r="N2120" t="s">
        <v>2161</v>
      </c>
      <c r="O2120" t="s">
        <v>46</v>
      </c>
      <c r="P2120" t="s">
        <v>341</v>
      </c>
      <c r="Q2120" t="s">
        <v>386</v>
      </c>
      <c r="S2120">
        <v>59.83</v>
      </c>
      <c r="T2120">
        <v>0.92700000000000005</v>
      </c>
      <c r="U2120">
        <v>15.35</v>
      </c>
      <c r="X2120">
        <v>9.34</v>
      </c>
      <c r="AB2120">
        <v>0.224</v>
      </c>
      <c r="AC2120">
        <v>2.12</v>
      </c>
      <c r="AD2120">
        <v>5.89</v>
      </c>
      <c r="AE2120">
        <v>4.0199999999999996</v>
      </c>
      <c r="AF2120">
        <v>1.42</v>
      </c>
      <c r="AG2120">
        <v>0.28000000000000003</v>
      </c>
      <c r="AI2120">
        <v>0.16</v>
      </c>
      <c r="AL2120" s="11">
        <f t="shared" si="128"/>
        <v>0</v>
      </c>
      <c r="AM2120" s="12">
        <f t="shared" si="129"/>
        <v>1</v>
      </c>
      <c r="AN2120" s="12">
        <f t="shared" si="130"/>
        <v>0</v>
      </c>
      <c r="AO2120" s="13">
        <f t="shared" si="131"/>
        <v>0</v>
      </c>
    </row>
    <row r="2121" spans="1:41" x14ac:dyDescent="0.25">
      <c r="A2121" t="s">
        <v>2354</v>
      </c>
      <c r="C2121" t="s">
        <v>43</v>
      </c>
      <c r="D2121" t="s">
        <v>2353</v>
      </c>
      <c r="E2121">
        <v>16.350000000000001</v>
      </c>
      <c r="F2121">
        <v>145.68</v>
      </c>
      <c r="G2121">
        <v>0.01</v>
      </c>
      <c r="J2121" t="s">
        <v>3</v>
      </c>
      <c r="N2121" t="s">
        <v>2161</v>
      </c>
      <c r="O2121" t="s">
        <v>46</v>
      </c>
      <c r="P2121" t="s">
        <v>341</v>
      </c>
      <c r="Q2121" t="s">
        <v>386</v>
      </c>
      <c r="S2121">
        <v>61.85</v>
      </c>
      <c r="T2121">
        <v>0.88400000000000001</v>
      </c>
      <c r="U2121">
        <v>15.55</v>
      </c>
      <c r="X2121">
        <v>8.99</v>
      </c>
      <c r="AB2121">
        <v>0.224</v>
      </c>
      <c r="AC2121">
        <v>1.97</v>
      </c>
      <c r="AD2121">
        <v>5.5</v>
      </c>
      <c r="AE2121">
        <v>4.12</v>
      </c>
      <c r="AF2121">
        <v>1.46</v>
      </c>
      <c r="AG2121">
        <v>0.314</v>
      </c>
      <c r="AI2121">
        <v>0.76</v>
      </c>
      <c r="AL2121" s="11">
        <f t="shared" ref="AL2121:AL2184" si="132">IF(AND(J2121="VOLCANIC_ARC",OR(Q2121="BASALT",Q2121="BASALTIC ANDESITE",Q2121="GABBRO",Q2121="PICRITE",Q2121="TRACHYBASALT")),1,0)</f>
        <v>0</v>
      </c>
      <c r="AM2121" s="12">
        <f t="shared" ref="AM2121:AM2184" si="133">IF(AND(J2121="VOLCANIC_ARC",OR(Q2121="ANDESITE",Q2121="TRACHYANDESITE",Q2121="DACITE",Q2121="RHYODACITE",Q2121="RHYOLITE")),1,0)</f>
        <v>1</v>
      </c>
      <c r="AN2121" s="12">
        <f t="shared" ref="AN2121:AN2184" si="134">IF(AND(Q2121="TEPHRA",S2121&lt;57),1,0)</f>
        <v>0</v>
      </c>
      <c r="AO2121" s="13">
        <f t="shared" ref="AO2121:AO2184" si="135">IF(AND(Q2121="TEPHRA",S2121&gt;=57),1,0)</f>
        <v>0</v>
      </c>
    </row>
    <row r="2122" spans="1:41" x14ac:dyDescent="0.25">
      <c r="A2122" t="s">
        <v>2355</v>
      </c>
      <c r="C2122" t="s">
        <v>43</v>
      </c>
      <c r="D2122" t="s">
        <v>2353</v>
      </c>
      <c r="E2122">
        <v>16.350000000000001</v>
      </c>
      <c r="F2122">
        <v>145.68</v>
      </c>
      <c r="G2122">
        <v>0.01</v>
      </c>
      <c r="J2122" t="s">
        <v>3</v>
      </c>
      <c r="N2122" t="s">
        <v>445</v>
      </c>
      <c r="O2122" t="s">
        <v>46</v>
      </c>
      <c r="P2122" t="s">
        <v>294</v>
      </c>
      <c r="Q2122" t="s">
        <v>295</v>
      </c>
      <c r="S2122">
        <v>52</v>
      </c>
      <c r="T2122">
        <v>0.69</v>
      </c>
      <c r="U2122">
        <v>19.399999999999999</v>
      </c>
      <c r="X2122">
        <v>9.9700000000000006</v>
      </c>
      <c r="AB2122">
        <v>0.17499999999999999</v>
      </c>
      <c r="AC2122">
        <v>4.3600000000000003</v>
      </c>
      <c r="AD2122">
        <v>10.26</v>
      </c>
      <c r="AE2122">
        <v>2.46</v>
      </c>
      <c r="AF2122">
        <v>0.57999999999999996</v>
      </c>
      <c r="AG2122">
        <v>0.09</v>
      </c>
      <c r="AL2122" s="11">
        <f t="shared" si="132"/>
        <v>1</v>
      </c>
      <c r="AM2122" s="12">
        <f t="shared" si="133"/>
        <v>0</v>
      </c>
      <c r="AN2122" s="12">
        <f t="shared" si="134"/>
        <v>0</v>
      </c>
      <c r="AO2122" s="13">
        <f t="shared" si="135"/>
        <v>0</v>
      </c>
    </row>
    <row r="2123" spans="1:41" x14ac:dyDescent="0.25">
      <c r="A2123" t="s">
        <v>2356</v>
      </c>
      <c r="C2123" t="s">
        <v>43</v>
      </c>
      <c r="D2123" t="s">
        <v>2353</v>
      </c>
      <c r="E2123">
        <v>16.350000000000001</v>
      </c>
      <c r="F2123">
        <v>145.68</v>
      </c>
      <c r="G2123">
        <v>0.01</v>
      </c>
      <c r="J2123" t="s">
        <v>3</v>
      </c>
      <c r="N2123" t="s">
        <v>2161</v>
      </c>
      <c r="O2123" t="s">
        <v>46</v>
      </c>
      <c r="P2123" t="s">
        <v>341</v>
      </c>
      <c r="Q2123" t="s">
        <v>386</v>
      </c>
      <c r="S2123">
        <v>61.26</v>
      </c>
      <c r="T2123">
        <v>0.80400000000000005</v>
      </c>
      <c r="U2123">
        <v>15.67</v>
      </c>
      <c r="X2123">
        <v>8.36</v>
      </c>
      <c r="AB2123">
        <v>0.20799999999999999</v>
      </c>
      <c r="AC2123">
        <v>1.82</v>
      </c>
      <c r="AD2123">
        <v>5.44</v>
      </c>
      <c r="AE2123">
        <v>3.99</v>
      </c>
      <c r="AF2123">
        <v>1.52</v>
      </c>
      <c r="AG2123">
        <v>0.32200000000000001</v>
      </c>
      <c r="AI2123">
        <v>1.26</v>
      </c>
      <c r="AL2123" s="11">
        <f t="shared" si="132"/>
        <v>0</v>
      </c>
      <c r="AM2123" s="12">
        <f t="shared" si="133"/>
        <v>1</v>
      </c>
      <c r="AN2123" s="12">
        <f t="shared" si="134"/>
        <v>0</v>
      </c>
      <c r="AO2123" s="13">
        <f t="shared" si="135"/>
        <v>0</v>
      </c>
    </row>
    <row r="2124" spans="1:41" x14ac:dyDescent="0.25">
      <c r="A2124" t="s">
        <v>2357</v>
      </c>
      <c r="C2124" t="s">
        <v>43</v>
      </c>
      <c r="D2124" t="s">
        <v>2353</v>
      </c>
      <c r="E2124">
        <v>16.335799999999999</v>
      </c>
      <c r="F2124">
        <v>145.65799999999999</v>
      </c>
      <c r="G2124">
        <v>1E-4</v>
      </c>
      <c r="J2124" t="s">
        <v>3</v>
      </c>
      <c r="N2124" t="s">
        <v>2161</v>
      </c>
      <c r="O2124" t="s">
        <v>46</v>
      </c>
      <c r="P2124" t="s">
        <v>341</v>
      </c>
      <c r="Q2124" t="s">
        <v>386</v>
      </c>
      <c r="S2124">
        <v>59.51</v>
      </c>
      <c r="T2124">
        <v>0.874</v>
      </c>
      <c r="U2124">
        <v>17.14</v>
      </c>
      <c r="X2124">
        <v>8.16</v>
      </c>
      <c r="AB2124">
        <v>0.21</v>
      </c>
      <c r="AC2124">
        <v>1.94</v>
      </c>
      <c r="AD2124">
        <v>5.56</v>
      </c>
      <c r="AE2124">
        <v>4.0199999999999996</v>
      </c>
      <c r="AF2124">
        <v>1.49</v>
      </c>
      <c r="AG2124">
        <v>0.314</v>
      </c>
      <c r="AI2124">
        <v>1.62</v>
      </c>
      <c r="AL2124" s="11">
        <f t="shared" si="132"/>
        <v>0</v>
      </c>
      <c r="AM2124" s="12">
        <f t="shared" si="133"/>
        <v>1</v>
      </c>
      <c r="AN2124" s="12">
        <f t="shared" si="134"/>
        <v>0</v>
      </c>
      <c r="AO2124" s="13">
        <f t="shared" si="135"/>
        <v>0</v>
      </c>
    </row>
    <row r="2125" spans="1:41" x14ac:dyDescent="0.25">
      <c r="A2125" t="s">
        <v>2358</v>
      </c>
      <c r="C2125" t="s">
        <v>43</v>
      </c>
      <c r="D2125" t="s">
        <v>2353</v>
      </c>
      <c r="E2125">
        <v>16.335799999999999</v>
      </c>
      <c r="F2125">
        <v>145.65799999999999</v>
      </c>
      <c r="G2125">
        <v>1E-4</v>
      </c>
      <c r="J2125" t="s">
        <v>3</v>
      </c>
      <c r="N2125" t="s">
        <v>2161</v>
      </c>
      <c r="O2125" t="s">
        <v>46</v>
      </c>
      <c r="P2125" t="s">
        <v>341</v>
      </c>
      <c r="Q2125" t="s">
        <v>386</v>
      </c>
      <c r="S2125">
        <v>60.29</v>
      </c>
      <c r="T2125">
        <v>0.84299999999999997</v>
      </c>
      <c r="U2125">
        <v>16.100000000000001</v>
      </c>
      <c r="X2125">
        <v>8.57</v>
      </c>
      <c r="AB2125">
        <v>0.20300000000000001</v>
      </c>
      <c r="AC2125">
        <v>2.33</v>
      </c>
      <c r="AD2125">
        <v>6.04</v>
      </c>
      <c r="AE2125">
        <v>3.73</v>
      </c>
      <c r="AF2125">
        <v>1.37</v>
      </c>
      <c r="AG2125">
        <v>0.317</v>
      </c>
      <c r="AI2125">
        <v>2.39</v>
      </c>
      <c r="AL2125" s="11">
        <f t="shared" si="132"/>
        <v>0</v>
      </c>
      <c r="AM2125" s="12">
        <f t="shared" si="133"/>
        <v>1</v>
      </c>
      <c r="AN2125" s="12">
        <f t="shared" si="134"/>
        <v>0</v>
      </c>
      <c r="AO2125" s="13">
        <f t="shared" si="135"/>
        <v>0</v>
      </c>
    </row>
    <row r="2126" spans="1:41" x14ac:dyDescent="0.25">
      <c r="A2126" t="s">
        <v>2359</v>
      </c>
      <c r="C2126" t="s">
        <v>43</v>
      </c>
      <c r="D2126" t="s">
        <v>2353</v>
      </c>
      <c r="E2126">
        <v>16.335799999999999</v>
      </c>
      <c r="F2126">
        <v>145.65799999999999</v>
      </c>
      <c r="G2126">
        <v>1E-4</v>
      </c>
      <c r="J2126" t="s">
        <v>3</v>
      </c>
      <c r="N2126" t="s">
        <v>2161</v>
      </c>
      <c r="O2126" t="s">
        <v>46</v>
      </c>
      <c r="P2126" t="s">
        <v>341</v>
      </c>
      <c r="Q2126" t="s">
        <v>386</v>
      </c>
      <c r="S2126">
        <v>58.36</v>
      </c>
      <c r="T2126">
        <v>0.878</v>
      </c>
      <c r="U2126">
        <v>16.13</v>
      </c>
      <c r="X2126">
        <v>9.0399999999999991</v>
      </c>
      <c r="AB2126">
        <v>0.224</v>
      </c>
      <c r="AC2126">
        <v>2.39</v>
      </c>
      <c r="AD2126">
        <v>6.22</v>
      </c>
      <c r="AE2126">
        <v>4.41</v>
      </c>
      <c r="AF2126">
        <v>1.36</v>
      </c>
      <c r="AG2126">
        <v>0.254</v>
      </c>
      <c r="AI2126">
        <v>3.09</v>
      </c>
      <c r="AL2126" s="11">
        <f t="shared" si="132"/>
        <v>0</v>
      </c>
      <c r="AM2126" s="12">
        <f t="shared" si="133"/>
        <v>1</v>
      </c>
      <c r="AN2126" s="12">
        <f t="shared" si="134"/>
        <v>0</v>
      </c>
      <c r="AO2126" s="13">
        <f t="shared" si="135"/>
        <v>0</v>
      </c>
    </row>
    <row r="2127" spans="1:41" x14ac:dyDescent="0.25">
      <c r="A2127" t="s">
        <v>2360</v>
      </c>
      <c r="C2127" t="s">
        <v>43</v>
      </c>
      <c r="D2127" t="s">
        <v>2353</v>
      </c>
      <c r="E2127">
        <v>16.336400000000001</v>
      </c>
      <c r="F2127">
        <v>145.679</v>
      </c>
      <c r="G2127">
        <v>1E-4</v>
      </c>
      <c r="J2127" t="s">
        <v>3</v>
      </c>
      <c r="N2127" t="s">
        <v>2161</v>
      </c>
      <c r="O2127" t="s">
        <v>46</v>
      </c>
      <c r="P2127" t="s">
        <v>341</v>
      </c>
      <c r="Q2127" t="s">
        <v>386</v>
      </c>
      <c r="S2127">
        <v>59.39</v>
      </c>
      <c r="T2127">
        <v>0.97699999999999998</v>
      </c>
      <c r="U2127">
        <v>15.84</v>
      </c>
      <c r="X2127">
        <v>9.41</v>
      </c>
      <c r="AB2127">
        <v>0.22600000000000001</v>
      </c>
      <c r="AC2127">
        <v>2.36</v>
      </c>
      <c r="AD2127">
        <v>6.15</v>
      </c>
      <c r="AE2127">
        <v>3.93</v>
      </c>
      <c r="AF2127">
        <v>1.39</v>
      </c>
      <c r="AG2127">
        <v>0.26700000000000002</v>
      </c>
      <c r="AI2127">
        <v>0.15</v>
      </c>
      <c r="AL2127" s="11">
        <f t="shared" si="132"/>
        <v>0</v>
      </c>
      <c r="AM2127" s="12">
        <f t="shared" si="133"/>
        <v>1</v>
      </c>
      <c r="AN2127" s="12">
        <f t="shared" si="134"/>
        <v>0</v>
      </c>
      <c r="AO2127" s="13">
        <f t="shared" si="135"/>
        <v>0</v>
      </c>
    </row>
    <row r="2128" spans="1:41" x14ac:dyDescent="0.25">
      <c r="A2128" t="s">
        <v>2361</v>
      </c>
      <c r="C2128" t="s">
        <v>43</v>
      </c>
      <c r="D2128" t="s">
        <v>2353</v>
      </c>
      <c r="E2128">
        <v>16.337</v>
      </c>
      <c r="F2128">
        <v>145.66200000000001</v>
      </c>
      <c r="G2128">
        <v>1E-4</v>
      </c>
      <c r="J2128" t="s">
        <v>3</v>
      </c>
      <c r="N2128" t="s">
        <v>2161</v>
      </c>
      <c r="O2128" t="s">
        <v>46</v>
      </c>
      <c r="P2128" t="s">
        <v>341</v>
      </c>
      <c r="Q2128" t="s">
        <v>342</v>
      </c>
      <c r="S2128">
        <v>56.35</v>
      </c>
      <c r="T2128">
        <v>0.755</v>
      </c>
      <c r="U2128">
        <v>18.89</v>
      </c>
      <c r="X2128">
        <v>7.9</v>
      </c>
      <c r="AB2128">
        <v>0.17</v>
      </c>
      <c r="AC2128">
        <v>2.12</v>
      </c>
      <c r="AD2128">
        <v>8.17</v>
      </c>
      <c r="AE2128">
        <v>3.6</v>
      </c>
      <c r="AF2128">
        <v>1.26</v>
      </c>
      <c r="AG2128">
        <v>0.22</v>
      </c>
      <c r="AI2128">
        <v>0.46</v>
      </c>
      <c r="AL2128" s="11">
        <f t="shared" si="132"/>
        <v>1</v>
      </c>
      <c r="AM2128" s="12">
        <f t="shared" si="133"/>
        <v>0</v>
      </c>
      <c r="AN2128" s="12">
        <f t="shared" si="134"/>
        <v>0</v>
      </c>
      <c r="AO2128" s="13">
        <f t="shared" si="135"/>
        <v>0</v>
      </c>
    </row>
    <row r="2129" spans="1:41" x14ac:dyDescent="0.25">
      <c r="A2129" t="s">
        <v>2362</v>
      </c>
      <c r="C2129" t="s">
        <v>43</v>
      </c>
      <c r="D2129" t="s">
        <v>2353</v>
      </c>
      <c r="E2129">
        <v>16.339300000000001</v>
      </c>
      <c r="F2129">
        <v>145.63999999999999</v>
      </c>
      <c r="G2129">
        <v>1E-4</v>
      </c>
      <c r="J2129" t="s">
        <v>3</v>
      </c>
      <c r="N2129" t="s">
        <v>2161</v>
      </c>
      <c r="O2129" t="s">
        <v>46</v>
      </c>
      <c r="P2129" t="s">
        <v>341</v>
      </c>
      <c r="Q2129" t="s">
        <v>342</v>
      </c>
      <c r="S2129">
        <v>54.03</v>
      </c>
      <c r="T2129">
        <v>0.77800000000000002</v>
      </c>
      <c r="U2129">
        <v>19.41</v>
      </c>
      <c r="X2129">
        <v>8.69</v>
      </c>
      <c r="AB2129">
        <v>0.17899999999999999</v>
      </c>
      <c r="AC2129">
        <v>2.56</v>
      </c>
      <c r="AD2129">
        <v>9.08</v>
      </c>
      <c r="AE2129">
        <v>3.44</v>
      </c>
      <c r="AF2129">
        <v>1</v>
      </c>
      <c r="AG2129">
        <v>0.187</v>
      </c>
      <c r="AI2129">
        <v>1.7</v>
      </c>
      <c r="AL2129" s="11">
        <f t="shared" si="132"/>
        <v>1</v>
      </c>
      <c r="AM2129" s="12">
        <f t="shared" si="133"/>
        <v>0</v>
      </c>
      <c r="AN2129" s="12">
        <f t="shared" si="134"/>
        <v>0</v>
      </c>
      <c r="AO2129" s="13">
        <f t="shared" si="135"/>
        <v>0</v>
      </c>
    </row>
    <row r="2130" spans="1:41" x14ac:dyDescent="0.25">
      <c r="A2130" t="s">
        <v>2363</v>
      </c>
      <c r="C2130" t="s">
        <v>43</v>
      </c>
      <c r="D2130" t="s">
        <v>2353</v>
      </c>
      <c r="E2130">
        <v>16.361899999999999</v>
      </c>
      <c r="F2130">
        <v>145.63300000000001</v>
      </c>
      <c r="G2130">
        <v>1E-4</v>
      </c>
      <c r="J2130" t="s">
        <v>3</v>
      </c>
      <c r="N2130" t="s">
        <v>2161</v>
      </c>
      <c r="O2130" t="s">
        <v>46</v>
      </c>
      <c r="P2130" t="s">
        <v>341</v>
      </c>
      <c r="Q2130" t="s">
        <v>386</v>
      </c>
      <c r="S2130">
        <v>59.7</v>
      </c>
      <c r="T2130">
        <v>0.85</v>
      </c>
      <c r="U2130">
        <v>18.5</v>
      </c>
      <c r="X2130">
        <v>8.83</v>
      </c>
      <c r="AB2130">
        <v>0.20699999999999999</v>
      </c>
      <c r="AC2130">
        <v>2.02</v>
      </c>
      <c r="AD2130">
        <v>5.61</v>
      </c>
      <c r="AE2130">
        <v>3.73</v>
      </c>
      <c r="AF2130">
        <v>1.29</v>
      </c>
      <c r="AG2130">
        <v>0.27700000000000002</v>
      </c>
      <c r="AI2130">
        <v>0.49</v>
      </c>
      <c r="AL2130" s="11">
        <f t="shared" si="132"/>
        <v>0</v>
      </c>
      <c r="AM2130" s="12">
        <f t="shared" si="133"/>
        <v>1</v>
      </c>
      <c r="AN2130" s="12">
        <f t="shared" si="134"/>
        <v>0</v>
      </c>
      <c r="AO2130" s="13">
        <f t="shared" si="135"/>
        <v>0</v>
      </c>
    </row>
    <row r="2131" spans="1:41" x14ac:dyDescent="0.25">
      <c r="A2131" t="s">
        <v>2364</v>
      </c>
      <c r="C2131" t="s">
        <v>43</v>
      </c>
      <c r="D2131" t="s">
        <v>2353</v>
      </c>
      <c r="E2131">
        <v>16.361899999999999</v>
      </c>
      <c r="F2131">
        <v>145.63300000000001</v>
      </c>
      <c r="G2131">
        <v>1E-4</v>
      </c>
      <c r="J2131" t="s">
        <v>3</v>
      </c>
      <c r="N2131" t="s">
        <v>2161</v>
      </c>
      <c r="O2131" t="s">
        <v>46</v>
      </c>
      <c r="P2131" t="s">
        <v>341</v>
      </c>
      <c r="Q2131" t="s">
        <v>386</v>
      </c>
      <c r="S2131">
        <v>59.75</v>
      </c>
      <c r="T2131">
        <v>0.90400000000000003</v>
      </c>
      <c r="U2131">
        <v>15.62</v>
      </c>
      <c r="X2131">
        <v>9.39</v>
      </c>
      <c r="AB2131">
        <v>0.218</v>
      </c>
      <c r="AC2131">
        <v>2.15</v>
      </c>
      <c r="AD2131">
        <v>5.97</v>
      </c>
      <c r="AE2131">
        <v>3.96</v>
      </c>
      <c r="AF2131">
        <v>1.36</v>
      </c>
      <c r="AG2131">
        <v>0.30299999999999999</v>
      </c>
      <c r="AI2131">
        <v>0.18</v>
      </c>
      <c r="AL2131" s="11">
        <f t="shared" si="132"/>
        <v>0</v>
      </c>
      <c r="AM2131" s="12">
        <f t="shared" si="133"/>
        <v>1</v>
      </c>
      <c r="AN2131" s="12">
        <f t="shared" si="134"/>
        <v>0</v>
      </c>
      <c r="AO2131" s="13">
        <f t="shared" si="135"/>
        <v>0</v>
      </c>
    </row>
    <row r="2132" spans="1:41" x14ac:dyDescent="0.25">
      <c r="A2132" t="s">
        <v>2365</v>
      </c>
      <c r="C2132" t="s">
        <v>43</v>
      </c>
      <c r="D2132" t="s">
        <v>2353</v>
      </c>
      <c r="E2132">
        <v>16.361899999999999</v>
      </c>
      <c r="F2132">
        <v>145.63300000000001</v>
      </c>
      <c r="G2132">
        <v>1E-4</v>
      </c>
      <c r="J2132" t="s">
        <v>3</v>
      </c>
      <c r="N2132" t="s">
        <v>2161</v>
      </c>
      <c r="O2132" t="s">
        <v>46</v>
      </c>
      <c r="P2132" t="s">
        <v>341</v>
      </c>
      <c r="Q2132" t="s">
        <v>386</v>
      </c>
      <c r="S2132">
        <v>58.85</v>
      </c>
      <c r="T2132">
        <v>0.85899999999999999</v>
      </c>
      <c r="U2132">
        <v>16.329999999999998</v>
      </c>
      <c r="X2132">
        <v>9.2200000000000006</v>
      </c>
      <c r="AB2132">
        <v>0.20100000000000001</v>
      </c>
      <c r="AC2132">
        <v>2.16</v>
      </c>
      <c r="AD2132">
        <v>6.08</v>
      </c>
      <c r="AE2132">
        <v>3.75</v>
      </c>
      <c r="AF2132">
        <v>1.27</v>
      </c>
      <c r="AG2132">
        <v>0.26600000000000001</v>
      </c>
      <c r="AI2132">
        <v>1.04</v>
      </c>
      <c r="AL2132" s="11">
        <f t="shared" si="132"/>
        <v>0</v>
      </c>
      <c r="AM2132" s="12">
        <f t="shared" si="133"/>
        <v>1</v>
      </c>
      <c r="AN2132" s="12">
        <f t="shared" si="134"/>
        <v>0</v>
      </c>
      <c r="AO2132" s="13">
        <f t="shared" si="135"/>
        <v>0</v>
      </c>
    </row>
    <row r="2133" spans="1:41" x14ac:dyDescent="0.25">
      <c r="A2133" t="s">
        <v>2366</v>
      </c>
      <c r="C2133" t="s">
        <v>43</v>
      </c>
      <c r="D2133" t="s">
        <v>2353</v>
      </c>
      <c r="E2133">
        <v>16.361899999999999</v>
      </c>
      <c r="F2133">
        <v>145.63300000000001</v>
      </c>
      <c r="G2133">
        <v>1E-4</v>
      </c>
      <c r="J2133" t="s">
        <v>3</v>
      </c>
      <c r="N2133" t="s">
        <v>2161</v>
      </c>
      <c r="O2133" t="s">
        <v>46</v>
      </c>
      <c r="P2133" t="s">
        <v>341</v>
      </c>
      <c r="Q2133" t="s">
        <v>386</v>
      </c>
      <c r="S2133">
        <v>59.89</v>
      </c>
      <c r="T2133">
        <v>0.85899999999999999</v>
      </c>
      <c r="U2133">
        <v>16.32</v>
      </c>
      <c r="X2133">
        <v>8.61</v>
      </c>
      <c r="AB2133">
        <v>0.22</v>
      </c>
      <c r="AC2133">
        <v>2.0499999999999998</v>
      </c>
      <c r="AD2133">
        <v>5.78</v>
      </c>
      <c r="AE2133">
        <v>4.13</v>
      </c>
      <c r="AF2133">
        <v>1.43</v>
      </c>
      <c r="AG2133">
        <v>0.27900000000000003</v>
      </c>
      <c r="AI2133">
        <v>0.09</v>
      </c>
      <c r="AL2133" s="11">
        <f t="shared" si="132"/>
        <v>0</v>
      </c>
      <c r="AM2133" s="12">
        <f t="shared" si="133"/>
        <v>1</v>
      </c>
      <c r="AN2133" s="12">
        <f t="shared" si="134"/>
        <v>0</v>
      </c>
      <c r="AO2133" s="13">
        <f t="shared" si="135"/>
        <v>0</v>
      </c>
    </row>
    <row r="2134" spans="1:41" x14ac:dyDescent="0.25">
      <c r="A2134" t="s">
        <v>2367</v>
      </c>
      <c r="C2134" t="s">
        <v>43</v>
      </c>
      <c r="D2134" t="s">
        <v>2353</v>
      </c>
      <c r="E2134">
        <v>16.361899999999999</v>
      </c>
      <c r="F2134">
        <v>145.63300000000001</v>
      </c>
      <c r="G2134">
        <v>1E-4</v>
      </c>
      <c r="J2134" t="s">
        <v>3</v>
      </c>
      <c r="N2134" t="s">
        <v>2161</v>
      </c>
      <c r="O2134" t="s">
        <v>46</v>
      </c>
      <c r="P2134" t="s">
        <v>341</v>
      </c>
      <c r="Q2134" t="s">
        <v>386</v>
      </c>
      <c r="S2134">
        <v>60.97</v>
      </c>
      <c r="T2134">
        <v>0.88100000000000001</v>
      </c>
      <c r="U2134">
        <v>15.98</v>
      </c>
      <c r="X2134">
        <v>8.77</v>
      </c>
      <c r="AB2134">
        <v>0.22</v>
      </c>
      <c r="AC2134">
        <v>2.0699999999999998</v>
      </c>
      <c r="AD2134">
        <v>5.97</v>
      </c>
      <c r="AE2134">
        <v>4.0599999999999996</v>
      </c>
      <c r="AF2134">
        <v>1.41</v>
      </c>
      <c r="AG2134">
        <v>0.27200000000000002</v>
      </c>
      <c r="AI2134" t="s">
        <v>943</v>
      </c>
      <c r="AL2134" s="11">
        <f t="shared" si="132"/>
        <v>0</v>
      </c>
      <c r="AM2134" s="12">
        <f t="shared" si="133"/>
        <v>1</v>
      </c>
      <c r="AN2134" s="12">
        <f t="shared" si="134"/>
        <v>0</v>
      </c>
      <c r="AO2134" s="13">
        <f t="shared" si="135"/>
        <v>0</v>
      </c>
    </row>
    <row r="2135" spans="1:41" x14ac:dyDescent="0.25">
      <c r="A2135" t="s">
        <v>2368</v>
      </c>
      <c r="C2135" t="s">
        <v>43</v>
      </c>
      <c r="D2135" t="s">
        <v>2353</v>
      </c>
      <c r="E2135">
        <v>16.361899999999999</v>
      </c>
      <c r="F2135">
        <v>145.63300000000001</v>
      </c>
      <c r="G2135">
        <v>1E-4</v>
      </c>
      <c r="J2135" t="s">
        <v>3</v>
      </c>
      <c r="N2135" t="s">
        <v>445</v>
      </c>
      <c r="O2135" t="s">
        <v>46</v>
      </c>
      <c r="P2135" t="s">
        <v>341</v>
      </c>
      <c r="Q2135" t="s">
        <v>386</v>
      </c>
      <c r="S2135">
        <v>59.77</v>
      </c>
      <c r="T2135">
        <v>0.879</v>
      </c>
      <c r="U2135">
        <v>16.37</v>
      </c>
      <c r="X2135">
        <v>9.39</v>
      </c>
      <c r="AB2135">
        <v>0.20799999999999999</v>
      </c>
      <c r="AC2135">
        <v>2.17</v>
      </c>
      <c r="AD2135">
        <v>6.04</v>
      </c>
      <c r="AE2135">
        <v>3.82</v>
      </c>
      <c r="AF2135">
        <v>1.28</v>
      </c>
      <c r="AG2135">
        <v>0.28100000000000003</v>
      </c>
      <c r="AL2135" s="11">
        <f t="shared" si="132"/>
        <v>0</v>
      </c>
      <c r="AM2135" s="12">
        <f t="shared" si="133"/>
        <v>1</v>
      </c>
      <c r="AN2135" s="12">
        <f t="shared" si="134"/>
        <v>0</v>
      </c>
      <c r="AO2135" s="13">
        <f t="shared" si="135"/>
        <v>0</v>
      </c>
    </row>
    <row r="2136" spans="1:41" x14ac:dyDescent="0.25">
      <c r="A2136" t="s">
        <v>2369</v>
      </c>
      <c r="C2136" t="s">
        <v>43</v>
      </c>
      <c r="D2136" t="s">
        <v>2353</v>
      </c>
      <c r="E2136">
        <v>16.361899999999999</v>
      </c>
      <c r="F2136">
        <v>145.63300000000001</v>
      </c>
      <c r="G2136">
        <v>1E-4</v>
      </c>
      <c r="J2136" t="s">
        <v>3</v>
      </c>
      <c r="N2136" t="s">
        <v>445</v>
      </c>
      <c r="O2136" t="s">
        <v>46</v>
      </c>
      <c r="P2136" t="s">
        <v>341</v>
      </c>
      <c r="Q2136" t="s">
        <v>386</v>
      </c>
      <c r="S2136">
        <v>61</v>
      </c>
      <c r="T2136">
        <v>0.86099999999999999</v>
      </c>
      <c r="U2136">
        <v>15.58</v>
      </c>
      <c r="X2136">
        <v>9.16</v>
      </c>
      <c r="AB2136">
        <v>0.20899999999999999</v>
      </c>
      <c r="AC2136">
        <v>2.0299999999999998</v>
      </c>
      <c r="AD2136">
        <v>5.63</v>
      </c>
      <c r="AE2136">
        <v>3.95</v>
      </c>
      <c r="AF2136">
        <v>1.26</v>
      </c>
      <c r="AG2136">
        <v>0.32</v>
      </c>
      <c r="AL2136" s="11">
        <f t="shared" si="132"/>
        <v>0</v>
      </c>
      <c r="AM2136" s="12">
        <f t="shared" si="133"/>
        <v>1</v>
      </c>
      <c r="AN2136" s="12">
        <f t="shared" si="134"/>
        <v>0</v>
      </c>
      <c r="AO2136" s="13">
        <f t="shared" si="135"/>
        <v>0</v>
      </c>
    </row>
    <row r="2137" spans="1:41" x14ac:dyDescent="0.25">
      <c r="A2137" t="s">
        <v>2370</v>
      </c>
      <c r="C2137" t="s">
        <v>43</v>
      </c>
      <c r="D2137" t="s">
        <v>2353</v>
      </c>
      <c r="E2137">
        <v>16.361899999999999</v>
      </c>
      <c r="F2137">
        <v>145.63300000000001</v>
      </c>
      <c r="G2137">
        <v>1E-4</v>
      </c>
      <c r="J2137" t="s">
        <v>3</v>
      </c>
      <c r="N2137" t="s">
        <v>2161</v>
      </c>
      <c r="O2137" t="s">
        <v>46</v>
      </c>
      <c r="P2137" t="s">
        <v>341</v>
      </c>
      <c r="Q2137" t="s">
        <v>386</v>
      </c>
      <c r="S2137">
        <v>60.37</v>
      </c>
      <c r="T2137">
        <v>0.89100000000000001</v>
      </c>
      <c r="U2137">
        <v>16.07</v>
      </c>
      <c r="X2137">
        <v>9.2799999999999994</v>
      </c>
      <c r="AB2137">
        <v>0.21299999999999999</v>
      </c>
      <c r="AC2137">
        <v>2.19</v>
      </c>
      <c r="AD2137">
        <v>6.02</v>
      </c>
      <c r="AE2137">
        <v>3.95</v>
      </c>
      <c r="AF2137">
        <v>1.37</v>
      </c>
      <c r="AG2137">
        <v>0.28299999999999997</v>
      </c>
      <c r="AI2137" t="s">
        <v>1214</v>
      </c>
      <c r="AL2137" s="11">
        <f t="shared" si="132"/>
        <v>0</v>
      </c>
      <c r="AM2137" s="12">
        <f t="shared" si="133"/>
        <v>1</v>
      </c>
      <c r="AN2137" s="12">
        <f t="shared" si="134"/>
        <v>0</v>
      </c>
      <c r="AO2137" s="13">
        <f t="shared" si="135"/>
        <v>0</v>
      </c>
    </row>
    <row r="2138" spans="1:41" x14ac:dyDescent="0.25">
      <c r="A2138" t="s">
        <v>2371</v>
      </c>
      <c r="C2138" t="s">
        <v>43</v>
      </c>
      <c r="D2138" t="s">
        <v>2353</v>
      </c>
      <c r="E2138">
        <v>16.361899999999999</v>
      </c>
      <c r="F2138">
        <v>145.63300000000001</v>
      </c>
      <c r="G2138">
        <v>1E-4</v>
      </c>
      <c r="J2138" t="s">
        <v>3</v>
      </c>
      <c r="N2138" t="s">
        <v>2161</v>
      </c>
      <c r="O2138" t="s">
        <v>46</v>
      </c>
      <c r="P2138" t="s">
        <v>341</v>
      </c>
      <c r="Q2138" t="s">
        <v>386</v>
      </c>
      <c r="S2138">
        <v>59.74</v>
      </c>
      <c r="T2138">
        <v>0.89500000000000002</v>
      </c>
      <c r="U2138">
        <v>15.81</v>
      </c>
      <c r="X2138">
        <v>9.35</v>
      </c>
      <c r="AB2138">
        <v>0.215</v>
      </c>
      <c r="AC2138">
        <v>2.12</v>
      </c>
      <c r="AD2138">
        <v>5.96</v>
      </c>
      <c r="AE2138">
        <v>3.82</v>
      </c>
      <c r="AF2138">
        <v>1.3</v>
      </c>
      <c r="AG2138">
        <v>0.28599999999999998</v>
      </c>
      <c r="AI2138">
        <v>0.06</v>
      </c>
      <c r="AL2138" s="11">
        <f t="shared" si="132"/>
        <v>0</v>
      </c>
      <c r="AM2138" s="12">
        <f t="shared" si="133"/>
        <v>1</v>
      </c>
      <c r="AN2138" s="12">
        <f t="shared" si="134"/>
        <v>0</v>
      </c>
      <c r="AO2138" s="13">
        <f t="shared" si="135"/>
        <v>0</v>
      </c>
    </row>
    <row r="2139" spans="1:41" x14ac:dyDescent="0.25">
      <c r="A2139" t="s">
        <v>2372</v>
      </c>
      <c r="C2139" t="s">
        <v>43</v>
      </c>
      <c r="D2139" t="s">
        <v>2353</v>
      </c>
      <c r="E2139">
        <v>16.361899999999999</v>
      </c>
      <c r="F2139">
        <v>145.63300000000001</v>
      </c>
      <c r="G2139">
        <v>1E-4</v>
      </c>
      <c r="J2139" t="s">
        <v>3</v>
      </c>
      <c r="N2139" t="s">
        <v>445</v>
      </c>
      <c r="O2139" t="s">
        <v>46</v>
      </c>
      <c r="P2139" t="s">
        <v>341</v>
      </c>
      <c r="Q2139" t="s">
        <v>386</v>
      </c>
      <c r="S2139">
        <v>61</v>
      </c>
      <c r="T2139">
        <v>0.86299999999999999</v>
      </c>
      <c r="U2139">
        <v>15.59</v>
      </c>
      <c r="X2139">
        <v>9.18</v>
      </c>
      <c r="AB2139">
        <v>0.20899999999999999</v>
      </c>
      <c r="AC2139">
        <v>2.0499999999999998</v>
      </c>
      <c r="AD2139">
        <v>5.61</v>
      </c>
      <c r="AE2139">
        <v>3.93</v>
      </c>
      <c r="AF2139">
        <v>1.28</v>
      </c>
      <c r="AG2139">
        <v>0.29699999999999999</v>
      </c>
      <c r="AL2139" s="11">
        <f t="shared" si="132"/>
        <v>0</v>
      </c>
      <c r="AM2139" s="12">
        <f t="shared" si="133"/>
        <v>1</v>
      </c>
      <c r="AN2139" s="12">
        <f t="shared" si="134"/>
        <v>0</v>
      </c>
      <c r="AO2139" s="13">
        <f t="shared" si="135"/>
        <v>0</v>
      </c>
    </row>
    <row r="2140" spans="1:41" x14ac:dyDescent="0.25">
      <c r="A2140" t="s">
        <v>2373</v>
      </c>
      <c r="C2140" t="s">
        <v>43</v>
      </c>
      <c r="D2140" t="s">
        <v>2353</v>
      </c>
      <c r="E2140">
        <v>16.361899999999999</v>
      </c>
      <c r="F2140">
        <v>145.63300000000001</v>
      </c>
      <c r="G2140">
        <v>1E-4</v>
      </c>
      <c r="J2140" t="s">
        <v>3</v>
      </c>
      <c r="N2140" t="s">
        <v>445</v>
      </c>
      <c r="O2140" t="s">
        <v>46</v>
      </c>
      <c r="P2140" t="s">
        <v>341</v>
      </c>
      <c r="Q2140" t="s">
        <v>386</v>
      </c>
      <c r="S2140">
        <v>59.9</v>
      </c>
      <c r="T2140">
        <v>0.89300000000000002</v>
      </c>
      <c r="U2140">
        <v>15.72</v>
      </c>
      <c r="X2140">
        <v>9.51</v>
      </c>
      <c r="AB2140">
        <v>0.21299999999999999</v>
      </c>
      <c r="AC2140">
        <v>2.16</v>
      </c>
      <c r="AD2140">
        <v>5.9</v>
      </c>
      <c r="AE2140">
        <v>4.07</v>
      </c>
      <c r="AF2140">
        <v>1.26</v>
      </c>
      <c r="AG2140">
        <v>0.32100000000000001</v>
      </c>
      <c r="AL2140" s="11">
        <f t="shared" si="132"/>
        <v>0</v>
      </c>
      <c r="AM2140" s="12">
        <f t="shared" si="133"/>
        <v>1</v>
      </c>
      <c r="AN2140" s="12">
        <f t="shared" si="134"/>
        <v>0</v>
      </c>
      <c r="AO2140" s="13">
        <f t="shared" si="135"/>
        <v>0</v>
      </c>
    </row>
    <row r="2141" spans="1:41" x14ac:dyDescent="0.25">
      <c r="A2141" t="s">
        <v>2374</v>
      </c>
      <c r="C2141" t="s">
        <v>2375</v>
      </c>
      <c r="D2141" t="s">
        <v>2376</v>
      </c>
      <c r="E2141">
        <v>10.4</v>
      </c>
      <c r="F2141">
        <v>-84.7</v>
      </c>
      <c r="G2141">
        <v>0.1</v>
      </c>
      <c r="J2141" t="s">
        <v>3</v>
      </c>
      <c r="N2141" t="s">
        <v>290</v>
      </c>
      <c r="O2141" t="s">
        <v>46</v>
      </c>
      <c r="P2141" t="s">
        <v>47</v>
      </c>
      <c r="Q2141" t="s">
        <v>48</v>
      </c>
      <c r="S2141">
        <v>51.6</v>
      </c>
      <c r="T2141">
        <v>0.62</v>
      </c>
      <c r="U2141">
        <v>20.6</v>
      </c>
      <c r="Z2141">
        <v>8.4</v>
      </c>
      <c r="AB2141">
        <v>0.16</v>
      </c>
      <c r="AC2141">
        <v>5.37</v>
      </c>
      <c r="AD2141">
        <v>10.8</v>
      </c>
      <c r="AE2141">
        <v>2.52</v>
      </c>
      <c r="AF2141">
        <v>0.4</v>
      </c>
      <c r="AG2141">
        <v>0.14000000000000001</v>
      </c>
      <c r="AI2141">
        <v>7.0000000000000001E-3</v>
      </c>
      <c r="AL2141" s="11">
        <f t="shared" si="132"/>
        <v>0</v>
      </c>
      <c r="AM2141" s="12">
        <f t="shared" si="133"/>
        <v>0</v>
      </c>
      <c r="AN2141" s="12">
        <f t="shared" si="134"/>
        <v>1</v>
      </c>
      <c r="AO2141" s="13">
        <f t="shared" si="135"/>
        <v>0</v>
      </c>
    </row>
    <row r="2142" spans="1:41" x14ac:dyDescent="0.25">
      <c r="A2142" t="s">
        <v>2377</v>
      </c>
      <c r="C2142" t="s">
        <v>2375</v>
      </c>
      <c r="D2142" t="s">
        <v>2376</v>
      </c>
      <c r="E2142">
        <v>10.4</v>
      </c>
      <c r="F2142">
        <v>-84.7</v>
      </c>
      <c r="G2142">
        <v>0.1</v>
      </c>
      <c r="J2142" t="s">
        <v>3</v>
      </c>
      <c r="N2142" t="s">
        <v>290</v>
      </c>
      <c r="O2142" t="s">
        <v>46</v>
      </c>
      <c r="P2142" t="s">
        <v>47</v>
      </c>
      <c r="Q2142" t="s">
        <v>48</v>
      </c>
      <c r="S2142">
        <v>50.3</v>
      </c>
      <c r="T2142">
        <v>0.59</v>
      </c>
      <c r="U2142">
        <v>20.9</v>
      </c>
      <c r="Z2142">
        <v>7.93</v>
      </c>
      <c r="AB2142">
        <v>0.15</v>
      </c>
      <c r="AC2142">
        <v>5.08</v>
      </c>
      <c r="AD2142">
        <v>11.2</v>
      </c>
      <c r="AE2142">
        <v>2.56</v>
      </c>
      <c r="AF2142">
        <v>0.41</v>
      </c>
      <c r="AG2142">
        <v>0.12</v>
      </c>
      <c r="AI2142">
        <v>2.1999999999999999E-2</v>
      </c>
      <c r="AL2142" s="11">
        <f t="shared" si="132"/>
        <v>0</v>
      </c>
      <c r="AM2142" s="12">
        <f t="shared" si="133"/>
        <v>0</v>
      </c>
      <c r="AN2142" s="12">
        <f t="shared" si="134"/>
        <v>1</v>
      </c>
      <c r="AO2142" s="13">
        <f t="shared" si="135"/>
        <v>0</v>
      </c>
    </row>
    <row r="2143" spans="1:41" x14ac:dyDescent="0.25">
      <c r="A2143" t="s">
        <v>2378</v>
      </c>
      <c r="C2143" t="s">
        <v>2379</v>
      </c>
      <c r="D2143" t="s">
        <v>2380</v>
      </c>
      <c r="E2143">
        <v>14.4</v>
      </c>
      <c r="F2143">
        <v>-89.78</v>
      </c>
      <c r="G2143">
        <v>0.01</v>
      </c>
      <c r="J2143" t="s">
        <v>3</v>
      </c>
      <c r="N2143" t="s">
        <v>421</v>
      </c>
      <c r="O2143" t="s">
        <v>46</v>
      </c>
      <c r="P2143" t="s">
        <v>294</v>
      </c>
      <c r="Q2143" t="s">
        <v>295</v>
      </c>
      <c r="S2143">
        <v>49.83</v>
      </c>
      <c r="T2143">
        <v>1.17</v>
      </c>
      <c r="U2143">
        <v>17.309999999999999</v>
      </c>
      <c r="Z2143">
        <v>9.11</v>
      </c>
      <c r="AB2143">
        <v>0.16</v>
      </c>
      <c r="AC2143">
        <v>7.87</v>
      </c>
      <c r="AD2143">
        <v>9.41</v>
      </c>
      <c r="AE2143">
        <v>3.26</v>
      </c>
      <c r="AF2143">
        <v>0.83</v>
      </c>
      <c r="AG2143">
        <v>0.28000000000000003</v>
      </c>
      <c r="AL2143" s="11">
        <f t="shared" si="132"/>
        <v>1</v>
      </c>
      <c r="AM2143" s="12">
        <f t="shared" si="133"/>
        <v>0</v>
      </c>
      <c r="AN2143" s="12">
        <f t="shared" si="134"/>
        <v>0</v>
      </c>
      <c r="AO2143" s="13">
        <f t="shared" si="135"/>
        <v>0</v>
      </c>
    </row>
    <row r="2144" spans="1:41" x14ac:dyDescent="0.25">
      <c r="A2144" t="s">
        <v>2381</v>
      </c>
      <c r="C2144" t="s">
        <v>2379</v>
      </c>
      <c r="D2144" t="s">
        <v>2380</v>
      </c>
      <c r="E2144">
        <v>14.82</v>
      </c>
      <c r="F2144">
        <v>-91.48</v>
      </c>
      <c r="G2144">
        <v>0.01</v>
      </c>
      <c r="J2144" t="s">
        <v>3</v>
      </c>
      <c r="N2144" t="s">
        <v>421</v>
      </c>
      <c r="O2144" t="s">
        <v>46</v>
      </c>
      <c r="P2144" t="s">
        <v>341</v>
      </c>
      <c r="Q2144" t="s">
        <v>386</v>
      </c>
      <c r="S2144">
        <v>58.26</v>
      </c>
      <c r="T2144">
        <v>0.6</v>
      </c>
      <c r="U2144">
        <v>16.309999999999999</v>
      </c>
      <c r="Z2144">
        <v>5.61</v>
      </c>
      <c r="AB2144">
        <v>0.12</v>
      </c>
      <c r="AC2144">
        <v>3.02</v>
      </c>
      <c r="AD2144">
        <v>5.74</v>
      </c>
      <c r="AE2144">
        <v>4.0599999999999996</v>
      </c>
      <c r="AF2144">
        <v>1.92</v>
      </c>
      <c r="AG2144">
        <v>0.12</v>
      </c>
      <c r="AL2144" s="11">
        <f t="shared" si="132"/>
        <v>0</v>
      </c>
      <c r="AM2144" s="12">
        <f t="shared" si="133"/>
        <v>1</v>
      </c>
      <c r="AN2144" s="12">
        <f t="shared" si="134"/>
        <v>0</v>
      </c>
      <c r="AO2144" s="13">
        <f t="shared" si="135"/>
        <v>0</v>
      </c>
    </row>
    <row r="2145" spans="1:41" x14ac:dyDescent="0.25">
      <c r="A2145" t="s">
        <v>2382</v>
      </c>
      <c r="C2145" t="s">
        <v>2379</v>
      </c>
      <c r="D2145" t="s">
        <v>2380</v>
      </c>
      <c r="E2145">
        <v>14.33</v>
      </c>
      <c r="F2145">
        <v>-90.4</v>
      </c>
      <c r="G2145">
        <v>0.01</v>
      </c>
      <c r="J2145" t="s">
        <v>3</v>
      </c>
      <c r="N2145" t="s">
        <v>421</v>
      </c>
      <c r="O2145" t="s">
        <v>46</v>
      </c>
      <c r="P2145" t="s">
        <v>47</v>
      </c>
      <c r="Q2145" t="s">
        <v>48</v>
      </c>
      <c r="S2145">
        <v>50.13</v>
      </c>
      <c r="T2145">
        <v>1.3</v>
      </c>
      <c r="U2145">
        <v>17.28</v>
      </c>
      <c r="Z2145">
        <v>8.9600000000000009</v>
      </c>
      <c r="AB2145">
        <v>0.16</v>
      </c>
      <c r="AC2145">
        <v>6.65</v>
      </c>
      <c r="AD2145">
        <v>8.73</v>
      </c>
      <c r="AE2145">
        <v>3.76</v>
      </c>
      <c r="AF2145">
        <v>1.07</v>
      </c>
      <c r="AG2145">
        <v>0.3</v>
      </c>
      <c r="AL2145" s="11">
        <f t="shared" si="132"/>
        <v>0</v>
      </c>
      <c r="AM2145" s="12">
        <f t="shared" si="133"/>
        <v>0</v>
      </c>
      <c r="AN2145" s="12">
        <f t="shared" si="134"/>
        <v>1</v>
      </c>
      <c r="AO2145" s="13">
        <f t="shared" si="135"/>
        <v>0</v>
      </c>
    </row>
    <row r="2146" spans="1:41" x14ac:dyDescent="0.25">
      <c r="A2146" t="s">
        <v>2383</v>
      </c>
      <c r="C2146" t="s">
        <v>2379</v>
      </c>
      <c r="D2146" t="s">
        <v>2380</v>
      </c>
      <c r="E2146">
        <v>14.5</v>
      </c>
      <c r="F2146">
        <v>-91</v>
      </c>
      <c r="G2146">
        <v>0.1</v>
      </c>
      <c r="J2146" t="s">
        <v>3</v>
      </c>
      <c r="N2146" t="s">
        <v>421</v>
      </c>
      <c r="O2146" t="s">
        <v>46</v>
      </c>
      <c r="P2146" t="s">
        <v>47</v>
      </c>
      <c r="Q2146" t="s">
        <v>48</v>
      </c>
      <c r="S2146">
        <v>51.68</v>
      </c>
      <c r="T2146">
        <v>0.93</v>
      </c>
      <c r="U2146">
        <v>20.21</v>
      </c>
      <c r="Z2146">
        <v>8.2200000000000006</v>
      </c>
      <c r="AB2146">
        <v>0.15</v>
      </c>
      <c r="AC2146">
        <v>4.05</v>
      </c>
      <c r="AD2146">
        <v>9.1</v>
      </c>
      <c r="AE2146">
        <v>3.6</v>
      </c>
      <c r="AF2146">
        <v>0.77</v>
      </c>
      <c r="AG2146">
        <v>0.14000000000000001</v>
      </c>
      <c r="AL2146" s="11">
        <f t="shared" si="132"/>
        <v>0</v>
      </c>
      <c r="AM2146" s="12">
        <f t="shared" si="133"/>
        <v>0</v>
      </c>
      <c r="AN2146" s="12">
        <f t="shared" si="134"/>
        <v>1</v>
      </c>
      <c r="AO2146" s="13">
        <f t="shared" si="135"/>
        <v>0</v>
      </c>
    </row>
    <row r="2147" spans="1:41" x14ac:dyDescent="0.25">
      <c r="A2147" t="s">
        <v>2384</v>
      </c>
      <c r="C2147" t="s">
        <v>2379</v>
      </c>
      <c r="D2147" t="s">
        <v>2380</v>
      </c>
      <c r="E2147">
        <v>14.381</v>
      </c>
      <c r="F2147">
        <v>-90.600999999999999</v>
      </c>
      <c r="G2147">
        <v>1E-3</v>
      </c>
      <c r="J2147" t="s">
        <v>3</v>
      </c>
      <c r="N2147" t="s">
        <v>421</v>
      </c>
      <c r="O2147" t="s">
        <v>46</v>
      </c>
      <c r="P2147" t="s">
        <v>47</v>
      </c>
      <c r="Q2147" t="s">
        <v>48</v>
      </c>
      <c r="S2147">
        <v>49.2</v>
      </c>
      <c r="T2147">
        <v>11.14</v>
      </c>
      <c r="U2147">
        <v>19.07</v>
      </c>
      <c r="Z2147">
        <v>8.9</v>
      </c>
      <c r="AB2147">
        <v>0.16</v>
      </c>
      <c r="AC2147">
        <v>3.38</v>
      </c>
      <c r="AD2147">
        <v>9.91</v>
      </c>
      <c r="AE2147">
        <v>3.59</v>
      </c>
      <c r="AF2147">
        <v>0.85</v>
      </c>
      <c r="AG2147">
        <v>0.22</v>
      </c>
      <c r="AL2147" s="11">
        <f t="shared" si="132"/>
        <v>0</v>
      </c>
      <c r="AM2147" s="12">
        <f t="shared" si="133"/>
        <v>0</v>
      </c>
      <c r="AN2147" s="12">
        <f t="shared" si="134"/>
        <v>1</v>
      </c>
      <c r="AO2147" s="13">
        <f t="shared" si="135"/>
        <v>0</v>
      </c>
    </row>
    <row r="2148" spans="1:41" x14ac:dyDescent="0.25">
      <c r="A2148" t="s">
        <v>2385</v>
      </c>
      <c r="C2148" t="s">
        <v>2379</v>
      </c>
      <c r="D2148" t="s">
        <v>2380</v>
      </c>
      <c r="E2148">
        <v>14.381</v>
      </c>
      <c r="F2148">
        <v>-90.600999999999999</v>
      </c>
      <c r="G2148">
        <v>1E-3</v>
      </c>
      <c r="J2148" t="s">
        <v>3</v>
      </c>
      <c r="N2148" t="s">
        <v>421</v>
      </c>
      <c r="O2148" t="s">
        <v>46</v>
      </c>
      <c r="P2148" t="s">
        <v>294</v>
      </c>
      <c r="Q2148" t="s">
        <v>295</v>
      </c>
      <c r="S2148">
        <v>47.12</v>
      </c>
      <c r="T2148">
        <v>1.0900000000000001</v>
      </c>
      <c r="U2148">
        <v>18.86</v>
      </c>
      <c r="Z2148">
        <v>8.6300000000000008</v>
      </c>
      <c r="AB2148">
        <v>0.15</v>
      </c>
      <c r="AC2148">
        <v>3.18</v>
      </c>
      <c r="AD2148">
        <v>10.3</v>
      </c>
      <c r="AE2148">
        <v>3.47</v>
      </c>
      <c r="AF2148">
        <v>0.81</v>
      </c>
      <c r="AG2148">
        <v>0.2</v>
      </c>
      <c r="AL2148" s="11">
        <f t="shared" si="132"/>
        <v>1</v>
      </c>
      <c r="AM2148" s="12">
        <f t="shared" si="133"/>
        <v>0</v>
      </c>
      <c r="AN2148" s="12">
        <f t="shared" si="134"/>
        <v>0</v>
      </c>
      <c r="AO2148" s="13">
        <f t="shared" si="135"/>
        <v>0</v>
      </c>
    </row>
    <row r="2149" spans="1:41" x14ac:dyDescent="0.25">
      <c r="A2149" t="s">
        <v>2386</v>
      </c>
      <c r="C2149" t="s">
        <v>2379</v>
      </c>
      <c r="D2149" t="s">
        <v>2380</v>
      </c>
      <c r="E2149">
        <v>14.381</v>
      </c>
      <c r="F2149">
        <v>-90.600999999999999</v>
      </c>
      <c r="G2149">
        <v>1E-3</v>
      </c>
      <c r="J2149" t="s">
        <v>3</v>
      </c>
      <c r="N2149" t="s">
        <v>421</v>
      </c>
      <c r="O2149" t="s">
        <v>46</v>
      </c>
      <c r="P2149" t="s">
        <v>294</v>
      </c>
      <c r="Q2149" t="s">
        <v>295</v>
      </c>
      <c r="S2149">
        <v>50.46</v>
      </c>
      <c r="T2149">
        <v>1.1200000000000001</v>
      </c>
      <c r="U2149">
        <v>20.18</v>
      </c>
      <c r="Z2149">
        <v>8.8000000000000007</v>
      </c>
      <c r="AB2149">
        <v>0.15</v>
      </c>
      <c r="AC2149">
        <v>3.39</v>
      </c>
      <c r="AD2149">
        <v>10.18</v>
      </c>
      <c r="AE2149">
        <v>3.48</v>
      </c>
      <c r="AF2149">
        <v>0.82</v>
      </c>
      <c r="AG2149">
        <v>0.24</v>
      </c>
      <c r="AL2149" s="11">
        <f t="shared" si="132"/>
        <v>1</v>
      </c>
      <c r="AM2149" s="12">
        <f t="shared" si="133"/>
        <v>0</v>
      </c>
      <c r="AN2149" s="12">
        <f t="shared" si="134"/>
        <v>0</v>
      </c>
      <c r="AO2149" s="13">
        <f t="shared" si="135"/>
        <v>0</v>
      </c>
    </row>
    <row r="2150" spans="1:41" x14ac:dyDescent="0.25">
      <c r="A2150" t="s">
        <v>2387</v>
      </c>
      <c r="C2150" t="s">
        <v>2379</v>
      </c>
      <c r="D2150" t="s">
        <v>2380</v>
      </c>
      <c r="E2150">
        <v>14.756</v>
      </c>
      <c r="F2150">
        <v>-91.552000000000007</v>
      </c>
      <c r="G2150">
        <v>1E-3</v>
      </c>
      <c r="J2150" t="s">
        <v>3</v>
      </c>
      <c r="N2150" t="s">
        <v>421</v>
      </c>
      <c r="O2150" t="s">
        <v>46</v>
      </c>
      <c r="P2150" t="s">
        <v>294</v>
      </c>
      <c r="Q2150" t="s">
        <v>295</v>
      </c>
      <c r="S2150">
        <v>51.9</v>
      </c>
      <c r="T2150">
        <v>0.9</v>
      </c>
      <c r="U2150">
        <v>18.25</v>
      </c>
      <c r="Z2150">
        <v>9.11</v>
      </c>
      <c r="AB2150">
        <v>0.19</v>
      </c>
      <c r="AC2150">
        <v>5.4</v>
      </c>
      <c r="AD2150">
        <v>8.4700000000000006</v>
      </c>
      <c r="AE2150">
        <v>3.64</v>
      </c>
      <c r="AF2150">
        <v>0.87</v>
      </c>
      <c r="AG2150">
        <v>0.23</v>
      </c>
      <c r="AL2150" s="11">
        <f t="shared" si="132"/>
        <v>1</v>
      </c>
      <c r="AM2150" s="12">
        <f t="shared" si="133"/>
        <v>0</v>
      </c>
      <c r="AN2150" s="12">
        <f t="shared" si="134"/>
        <v>0</v>
      </c>
      <c r="AO2150" s="13">
        <f t="shared" si="135"/>
        <v>0</v>
      </c>
    </row>
    <row r="2151" spans="1:41" x14ac:dyDescent="0.25">
      <c r="A2151" t="s">
        <v>2388</v>
      </c>
      <c r="C2151" t="s">
        <v>2379</v>
      </c>
      <c r="D2151" t="s">
        <v>2380</v>
      </c>
      <c r="E2151">
        <v>14.756</v>
      </c>
      <c r="F2151">
        <v>-91.552000000000007</v>
      </c>
      <c r="G2151">
        <v>1E-3</v>
      </c>
      <c r="J2151" t="s">
        <v>3</v>
      </c>
      <c r="N2151" t="s">
        <v>421</v>
      </c>
      <c r="O2151" t="s">
        <v>46</v>
      </c>
      <c r="P2151" t="s">
        <v>294</v>
      </c>
      <c r="Q2151" t="s">
        <v>295</v>
      </c>
      <c r="S2151">
        <v>51.4</v>
      </c>
      <c r="T2151">
        <v>0.95</v>
      </c>
      <c r="U2151">
        <v>18.690000000000001</v>
      </c>
      <c r="Z2151">
        <v>8.2799999999999994</v>
      </c>
      <c r="AC2151">
        <v>5.2</v>
      </c>
      <c r="AD2151">
        <v>9.35</v>
      </c>
      <c r="AE2151">
        <v>3.6</v>
      </c>
      <c r="AF2151">
        <v>0.76</v>
      </c>
      <c r="AG2151">
        <v>0.22</v>
      </c>
      <c r="AL2151" s="11">
        <f t="shared" si="132"/>
        <v>1</v>
      </c>
      <c r="AM2151" s="12">
        <f t="shared" si="133"/>
        <v>0</v>
      </c>
      <c r="AN2151" s="12">
        <f t="shared" si="134"/>
        <v>0</v>
      </c>
      <c r="AO2151" s="13">
        <f t="shared" si="135"/>
        <v>0</v>
      </c>
    </row>
    <row r="2152" spans="1:41" x14ac:dyDescent="0.25">
      <c r="A2152" t="s">
        <v>2389</v>
      </c>
      <c r="C2152" t="s">
        <v>2379</v>
      </c>
      <c r="D2152" t="s">
        <v>2380</v>
      </c>
      <c r="E2152">
        <v>14.156000000000001</v>
      </c>
      <c r="F2152">
        <v>-90.406999999999996</v>
      </c>
      <c r="G2152">
        <v>1E-3</v>
      </c>
      <c r="J2152" t="s">
        <v>3</v>
      </c>
      <c r="N2152" t="s">
        <v>421</v>
      </c>
      <c r="O2152" t="s">
        <v>46</v>
      </c>
      <c r="P2152" t="s">
        <v>341</v>
      </c>
      <c r="Q2152" t="s">
        <v>386</v>
      </c>
      <c r="S2152">
        <v>53.87</v>
      </c>
      <c r="T2152">
        <v>0.74</v>
      </c>
      <c r="U2152">
        <v>17.95</v>
      </c>
      <c r="Z2152">
        <v>7.52</v>
      </c>
      <c r="AB2152">
        <v>0.14000000000000001</v>
      </c>
      <c r="AC2152">
        <v>5.43</v>
      </c>
      <c r="AD2152">
        <v>8.59</v>
      </c>
      <c r="AE2152">
        <v>3.39</v>
      </c>
      <c r="AF2152">
        <v>0.62</v>
      </c>
      <c r="AG2152">
        <v>0.15</v>
      </c>
      <c r="AL2152" s="11">
        <f t="shared" si="132"/>
        <v>0</v>
      </c>
      <c r="AM2152" s="12">
        <f t="shared" si="133"/>
        <v>1</v>
      </c>
      <c r="AN2152" s="12">
        <f t="shared" si="134"/>
        <v>0</v>
      </c>
      <c r="AO2152" s="13">
        <f t="shared" si="135"/>
        <v>0</v>
      </c>
    </row>
    <row r="2153" spans="1:41" x14ac:dyDescent="0.25">
      <c r="A2153" t="s">
        <v>2390</v>
      </c>
      <c r="C2153" t="s">
        <v>43</v>
      </c>
      <c r="D2153" t="s">
        <v>2391</v>
      </c>
      <c r="E2153">
        <v>-39.25</v>
      </c>
      <c r="F2153">
        <v>-71.75</v>
      </c>
      <c r="G2153">
        <v>0.01</v>
      </c>
      <c r="J2153" t="s">
        <v>3</v>
      </c>
      <c r="N2153" t="s">
        <v>445</v>
      </c>
      <c r="O2153" t="s">
        <v>46</v>
      </c>
      <c r="P2153" t="s">
        <v>294</v>
      </c>
      <c r="Q2153" t="s">
        <v>295</v>
      </c>
      <c r="S2153">
        <v>52.28</v>
      </c>
      <c r="T2153">
        <v>1.28</v>
      </c>
      <c r="U2153">
        <v>18.260000000000002</v>
      </c>
      <c r="W2153">
        <v>9.5</v>
      </c>
      <c r="AB2153">
        <v>0.16</v>
      </c>
      <c r="AC2153">
        <v>4.5999999999999996</v>
      </c>
      <c r="AD2153">
        <v>8.9</v>
      </c>
      <c r="AE2153">
        <v>3.4</v>
      </c>
      <c r="AF2153">
        <v>1.1200000000000001</v>
      </c>
      <c r="AG2153">
        <v>0.55000000000000004</v>
      </c>
      <c r="AL2153" s="11">
        <f t="shared" si="132"/>
        <v>1</v>
      </c>
      <c r="AM2153" s="12">
        <f t="shared" si="133"/>
        <v>0</v>
      </c>
      <c r="AN2153" s="12">
        <f t="shared" si="134"/>
        <v>0</v>
      </c>
      <c r="AO2153" s="13">
        <f t="shared" si="135"/>
        <v>0</v>
      </c>
    </row>
    <row r="2154" spans="1:41" x14ac:dyDescent="0.25">
      <c r="A2154" t="s">
        <v>2392</v>
      </c>
      <c r="C2154" t="s">
        <v>43</v>
      </c>
      <c r="D2154" t="s">
        <v>2391</v>
      </c>
      <c r="E2154">
        <v>-39.25</v>
      </c>
      <c r="F2154">
        <v>-71.75</v>
      </c>
      <c r="G2154">
        <v>0.01</v>
      </c>
      <c r="J2154" t="s">
        <v>3</v>
      </c>
      <c r="N2154" t="s">
        <v>445</v>
      </c>
      <c r="O2154" t="s">
        <v>46</v>
      </c>
      <c r="P2154" t="s">
        <v>294</v>
      </c>
      <c r="Q2154" t="s">
        <v>295</v>
      </c>
      <c r="S2154">
        <v>52.1</v>
      </c>
      <c r="T2154">
        <v>1.17</v>
      </c>
      <c r="U2154">
        <v>18.190000000000001</v>
      </c>
      <c r="W2154">
        <v>9.84</v>
      </c>
      <c r="AB2154">
        <v>0.16</v>
      </c>
      <c r="AC2154">
        <v>4.26</v>
      </c>
      <c r="AD2154">
        <v>9.35</v>
      </c>
      <c r="AE2154">
        <v>2.79</v>
      </c>
      <c r="AF2154">
        <v>0.82</v>
      </c>
      <c r="AG2154">
        <v>0.42</v>
      </c>
      <c r="AL2154" s="11">
        <f t="shared" si="132"/>
        <v>1</v>
      </c>
      <c r="AM2154" s="12">
        <f t="shared" si="133"/>
        <v>0</v>
      </c>
      <c r="AN2154" s="12">
        <f t="shared" si="134"/>
        <v>0</v>
      </c>
      <c r="AO2154" s="13">
        <f t="shared" si="135"/>
        <v>0</v>
      </c>
    </row>
    <row r="2155" spans="1:41" x14ac:dyDescent="0.25">
      <c r="A2155" t="s">
        <v>2393</v>
      </c>
      <c r="C2155" t="s">
        <v>43</v>
      </c>
      <c r="D2155" t="s">
        <v>2391</v>
      </c>
      <c r="E2155">
        <v>-39.25</v>
      </c>
      <c r="F2155">
        <v>-71.75</v>
      </c>
      <c r="G2155">
        <v>0.01</v>
      </c>
      <c r="J2155" t="s">
        <v>3</v>
      </c>
      <c r="N2155" t="s">
        <v>445</v>
      </c>
      <c r="O2155" t="s">
        <v>46</v>
      </c>
      <c r="P2155" t="s">
        <v>294</v>
      </c>
      <c r="Q2155" t="s">
        <v>295</v>
      </c>
      <c r="S2155">
        <v>50.98</v>
      </c>
      <c r="T2155">
        <v>1.18</v>
      </c>
      <c r="U2155">
        <v>17.760000000000002</v>
      </c>
      <c r="W2155">
        <v>9.42</v>
      </c>
      <c r="AB2155">
        <v>0.16</v>
      </c>
      <c r="AC2155">
        <v>5.74</v>
      </c>
      <c r="AD2155">
        <v>8.9499999999999993</v>
      </c>
      <c r="AE2155">
        <v>3.46</v>
      </c>
      <c r="AF2155">
        <v>1.07</v>
      </c>
      <c r="AG2155">
        <v>0.41</v>
      </c>
      <c r="AL2155" s="11">
        <f t="shared" si="132"/>
        <v>1</v>
      </c>
      <c r="AM2155" s="12">
        <f t="shared" si="133"/>
        <v>0</v>
      </c>
      <c r="AN2155" s="12">
        <f t="shared" si="134"/>
        <v>0</v>
      </c>
      <c r="AO2155" s="13">
        <f t="shared" si="135"/>
        <v>0</v>
      </c>
    </row>
    <row r="2156" spans="1:41" x14ac:dyDescent="0.25">
      <c r="A2156" t="s">
        <v>2394</v>
      </c>
      <c r="C2156" t="s">
        <v>43</v>
      </c>
      <c r="D2156" t="s">
        <v>2391</v>
      </c>
      <c r="E2156">
        <v>-39.25</v>
      </c>
      <c r="F2156">
        <v>-71.75</v>
      </c>
      <c r="G2156">
        <v>0.01</v>
      </c>
      <c r="J2156" t="s">
        <v>3</v>
      </c>
      <c r="N2156" t="s">
        <v>445</v>
      </c>
      <c r="O2156" t="s">
        <v>46</v>
      </c>
      <c r="P2156" t="s">
        <v>294</v>
      </c>
      <c r="Q2156" t="s">
        <v>295</v>
      </c>
      <c r="S2156">
        <v>50.48</v>
      </c>
      <c r="T2156">
        <v>1.07</v>
      </c>
      <c r="U2156">
        <v>18.53</v>
      </c>
      <c r="W2156">
        <v>9.56</v>
      </c>
      <c r="AB2156">
        <v>0.16</v>
      </c>
      <c r="AC2156">
        <v>5.67</v>
      </c>
      <c r="AD2156">
        <v>9.57</v>
      </c>
      <c r="AE2156">
        <v>3.37</v>
      </c>
      <c r="AF2156">
        <v>0.82</v>
      </c>
      <c r="AG2156">
        <v>0.38</v>
      </c>
      <c r="AL2156" s="11">
        <f t="shared" si="132"/>
        <v>1</v>
      </c>
      <c r="AM2156" s="12">
        <f t="shared" si="133"/>
        <v>0</v>
      </c>
      <c r="AN2156" s="12">
        <f t="shared" si="134"/>
        <v>0</v>
      </c>
      <c r="AO2156" s="13">
        <f t="shared" si="135"/>
        <v>0</v>
      </c>
    </row>
    <row r="2157" spans="1:41" x14ac:dyDescent="0.25">
      <c r="A2157" t="s">
        <v>2395</v>
      </c>
      <c r="C2157" t="s">
        <v>43</v>
      </c>
      <c r="D2157" t="s">
        <v>2391</v>
      </c>
      <c r="E2157">
        <v>-39.25</v>
      </c>
      <c r="F2157">
        <v>-71.75</v>
      </c>
      <c r="G2157">
        <v>0.01</v>
      </c>
      <c r="J2157" t="s">
        <v>3</v>
      </c>
      <c r="N2157" t="s">
        <v>445</v>
      </c>
      <c r="O2157" t="s">
        <v>46</v>
      </c>
      <c r="P2157" t="s">
        <v>294</v>
      </c>
      <c r="Q2157" t="s">
        <v>295</v>
      </c>
      <c r="S2157">
        <v>50.69</v>
      </c>
      <c r="T2157">
        <v>1.1000000000000001</v>
      </c>
      <c r="U2157">
        <v>18.649999999999999</v>
      </c>
      <c r="W2157">
        <v>9.76</v>
      </c>
      <c r="AB2157">
        <v>0.16</v>
      </c>
      <c r="AC2157">
        <v>5.99</v>
      </c>
      <c r="AD2157">
        <v>9.44</v>
      </c>
      <c r="AE2157">
        <v>3.26</v>
      </c>
      <c r="AF2157">
        <v>0.84</v>
      </c>
      <c r="AG2157">
        <v>0.41</v>
      </c>
      <c r="AL2157" s="11">
        <f t="shared" si="132"/>
        <v>1</v>
      </c>
      <c r="AM2157" s="12">
        <f t="shared" si="133"/>
        <v>0</v>
      </c>
      <c r="AN2157" s="12">
        <f t="shared" si="134"/>
        <v>0</v>
      </c>
      <c r="AO2157" s="13">
        <f t="shared" si="135"/>
        <v>0</v>
      </c>
    </row>
    <row r="2158" spans="1:41" x14ac:dyDescent="0.25">
      <c r="A2158" t="s">
        <v>2396</v>
      </c>
      <c r="C2158" t="s">
        <v>43</v>
      </c>
      <c r="D2158" t="s">
        <v>2391</v>
      </c>
      <c r="E2158">
        <v>-39.25</v>
      </c>
      <c r="F2158">
        <v>-71.75</v>
      </c>
      <c r="G2158">
        <v>0.01</v>
      </c>
      <c r="J2158" t="s">
        <v>3</v>
      </c>
      <c r="N2158" t="s">
        <v>445</v>
      </c>
      <c r="O2158" t="s">
        <v>46</v>
      </c>
      <c r="P2158" t="s">
        <v>294</v>
      </c>
      <c r="Q2158" t="s">
        <v>295</v>
      </c>
      <c r="S2158">
        <v>52.24</v>
      </c>
      <c r="T2158">
        <v>1.1499999999999999</v>
      </c>
      <c r="U2158">
        <v>18.72</v>
      </c>
      <c r="W2158">
        <v>9.33</v>
      </c>
      <c r="AB2158">
        <v>0.16</v>
      </c>
      <c r="AC2158">
        <v>4.67</v>
      </c>
      <c r="AD2158">
        <v>9.2200000000000006</v>
      </c>
      <c r="AE2158">
        <v>3.65</v>
      </c>
      <c r="AF2158">
        <v>0.96</v>
      </c>
      <c r="AG2158">
        <v>0.42</v>
      </c>
      <c r="AL2158" s="11">
        <f t="shared" si="132"/>
        <v>1</v>
      </c>
      <c r="AM2158" s="12">
        <f t="shared" si="133"/>
        <v>0</v>
      </c>
      <c r="AN2158" s="12">
        <f t="shared" si="134"/>
        <v>0</v>
      </c>
      <c r="AO2158" s="13">
        <f t="shared" si="135"/>
        <v>0</v>
      </c>
    </row>
    <row r="2159" spans="1:41" x14ac:dyDescent="0.25">
      <c r="A2159" t="s">
        <v>2397</v>
      </c>
      <c r="C2159" t="s">
        <v>43</v>
      </c>
      <c r="D2159" t="s">
        <v>2391</v>
      </c>
      <c r="E2159">
        <v>-39.25</v>
      </c>
      <c r="F2159">
        <v>-71.75</v>
      </c>
      <c r="G2159">
        <v>0.01</v>
      </c>
      <c r="J2159" t="s">
        <v>3</v>
      </c>
      <c r="N2159" t="s">
        <v>445</v>
      </c>
      <c r="O2159" t="s">
        <v>46</v>
      </c>
      <c r="P2159" t="s">
        <v>294</v>
      </c>
      <c r="Q2159" t="s">
        <v>295</v>
      </c>
      <c r="S2159">
        <v>51.53</v>
      </c>
      <c r="T2159">
        <v>1.1200000000000001</v>
      </c>
      <c r="U2159">
        <v>18.03</v>
      </c>
      <c r="W2159">
        <v>9.64</v>
      </c>
      <c r="AB2159">
        <v>0.16</v>
      </c>
      <c r="AC2159">
        <v>5.84</v>
      </c>
      <c r="AD2159">
        <v>9.2899999999999991</v>
      </c>
      <c r="AE2159">
        <v>2.63</v>
      </c>
      <c r="AF2159">
        <v>0.74</v>
      </c>
      <c r="AG2159">
        <v>0.33</v>
      </c>
      <c r="AL2159" s="11">
        <f t="shared" si="132"/>
        <v>1</v>
      </c>
      <c r="AM2159" s="12">
        <f t="shared" si="133"/>
        <v>0</v>
      </c>
      <c r="AN2159" s="12">
        <f t="shared" si="134"/>
        <v>0</v>
      </c>
      <c r="AO2159" s="13">
        <f t="shared" si="135"/>
        <v>0</v>
      </c>
    </row>
    <row r="2160" spans="1:41" x14ac:dyDescent="0.25">
      <c r="A2160" t="s">
        <v>2398</v>
      </c>
      <c r="C2160" t="s">
        <v>43</v>
      </c>
      <c r="D2160" t="s">
        <v>2391</v>
      </c>
      <c r="E2160">
        <v>-39.25</v>
      </c>
      <c r="F2160">
        <v>-71.75</v>
      </c>
      <c r="G2160">
        <v>0.01</v>
      </c>
      <c r="J2160" t="s">
        <v>3</v>
      </c>
      <c r="N2160" t="s">
        <v>445</v>
      </c>
      <c r="O2160" t="s">
        <v>46</v>
      </c>
      <c r="P2160" t="s">
        <v>294</v>
      </c>
      <c r="Q2160" t="s">
        <v>295</v>
      </c>
      <c r="S2160">
        <v>51.51</v>
      </c>
      <c r="T2160">
        <v>1.1299999999999999</v>
      </c>
      <c r="U2160">
        <v>18.25</v>
      </c>
      <c r="W2160">
        <v>9.39</v>
      </c>
      <c r="AB2160">
        <v>0.15</v>
      </c>
      <c r="AC2160">
        <v>6.15</v>
      </c>
      <c r="AD2160">
        <v>9.16</v>
      </c>
      <c r="AE2160">
        <v>3.57</v>
      </c>
      <c r="AF2160">
        <v>0.83</v>
      </c>
      <c r="AG2160">
        <v>0.31</v>
      </c>
      <c r="AL2160" s="11">
        <f t="shared" si="132"/>
        <v>1</v>
      </c>
      <c r="AM2160" s="12">
        <f t="shared" si="133"/>
        <v>0</v>
      </c>
      <c r="AN2160" s="12">
        <f t="shared" si="134"/>
        <v>0</v>
      </c>
      <c r="AO2160" s="13">
        <f t="shared" si="135"/>
        <v>0</v>
      </c>
    </row>
    <row r="2161" spans="1:41" x14ac:dyDescent="0.25">
      <c r="A2161" t="s">
        <v>2399</v>
      </c>
      <c r="C2161" t="s">
        <v>43</v>
      </c>
      <c r="D2161" t="s">
        <v>2391</v>
      </c>
      <c r="E2161">
        <v>-39.25</v>
      </c>
      <c r="F2161">
        <v>-71.75</v>
      </c>
      <c r="G2161">
        <v>0.01</v>
      </c>
      <c r="J2161" t="s">
        <v>3</v>
      </c>
      <c r="N2161" t="s">
        <v>445</v>
      </c>
      <c r="O2161" t="s">
        <v>46</v>
      </c>
      <c r="P2161" t="s">
        <v>294</v>
      </c>
      <c r="Q2161" t="s">
        <v>295</v>
      </c>
      <c r="S2161">
        <v>51.54</v>
      </c>
      <c r="T2161">
        <v>1.1299999999999999</v>
      </c>
      <c r="U2161">
        <v>18.25</v>
      </c>
      <c r="W2161">
        <v>9.41</v>
      </c>
      <c r="AB2161">
        <v>0.15</v>
      </c>
      <c r="AC2161">
        <v>5.99</v>
      </c>
      <c r="AD2161">
        <v>9.16</v>
      </c>
      <c r="AE2161">
        <v>3.54</v>
      </c>
      <c r="AF2161">
        <v>0.8</v>
      </c>
      <c r="AG2161">
        <v>0.32</v>
      </c>
      <c r="AL2161" s="11">
        <f t="shared" si="132"/>
        <v>1</v>
      </c>
      <c r="AM2161" s="12">
        <f t="shared" si="133"/>
        <v>0</v>
      </c>
      <c r="AN2161" s="12">
        <f t="shared" si="134"/>
        <v>0</v>
      </c>
      <c r="AO2161" s="13">
        <f t="shared" si="135"/>
        <v>0</v>
      </c>
    </row>
    <row r="2162" spans="1:41" x14ac:dyDescent="0.25">
      <c r="A2162" t="s">
        <v>2400</v>
      </c>
      <c r="C2162" t="s">
        <v>43</v>
      </c>
      <c r="D2162" t="s">
        <v>2391</v>
      </c>
      <c r="E2162">
        <v>-39.25</v>
      </c>
      <c r="F2162">
        <v>-71.75</v>
      </c>
      <c r="G2162">
        <v>0.01</v>
      </c>
      <c r="J2162" t="s">
        <v>3</v>
      </c>
      <c r="N2162" t="s">
        <v>445</v>
      </c>
      <c r="O2162" t="s">
        <v>46</v>
      </c>
      <c r="P2162" t="s">
        <v>294</v>
      </c>
      <c r="Q2162" t="s">
        <v>295</v>
      </c>
      <c r="S2162">
        <v>51.59</v>
      </c>
      <c r="T2162">
        <v>1.1000000000000001</v>
      </c>
      <c r="U2162">
        <v>17.93</v>
      </c>
      <c r="W2162">
        <v>9.56</v>
      </c>
      <c r="AB2162">
        <v>0.15</v>
      </c>
      <c r="AC2162">
        <v>6.68</v>
      </c>
      <c r="AD2162">
        <v>9.16</v>
      </c>
      <c r="AE2162">
        <v>3.55</v>
      </c>
      <c r="AF2162">
        <v>0.8</v>
      </c>
      <c r="AG2162">
        <v>0.31</v>
      </c>
      <c r="AL2162" s="11">
        <f t="shared" si="132"/>
        <v>1</v>
      </c>
      <c r="AM2162" s="12">
        <f t="shared" si="133"/>
        <v>0</v>
      </c>
      <c r="AN2162" s="12">
        <f t="shared" si="134"/>
        <v>0</v>
      </c>
      <c r="AO2162" s="13">
        <f t="shared" si="135"/>
        <v>0</v>
      </c>
    </row>
    <row r="2163" spans="1:41" x14ac:dyDescent="0.25">
      <c r="A2163" t="s">
        <v>2401</v>
      </c>
      <c r="C2163" t="s">
        <v>43</v>
      </c>
      <c r="D2163" t="s">
        <v>2391</v>
      </c>
      <c r="E2163">
        <v>-39.25</v>
      </c>
      <c r="F2163">
        <v>-71.75</v>
      </c>
      <c r="G2163">
        <v>0.01</v>
      </c>
      <c r="J2163" t="s">
        <v>3</v>
      </c>
      <c r="N2163" t="s">
        <v>445</v>
      </c>
      <c r="O2163" t="s">
        <v>46</v>
      </c>
      <c r="P2163" t="s">
        <v>294</v>
      </c>
      <c r="Q2163" t="s">
        <v>295</v>
      </c>
      <c r="S2163">
        <v>51.38</v>
      </c>
      <c r="T2163">
        <v>1.1000000000000001</v>
      </c>
      <c r="U2163">
        <v>18.100000000000001</v>
      </c>
      <c r="W2163">
        <v>9.33</v>
      </c>
      <c r="AB2163">
        <v>0.15</v>
      </c>
      <c r="AC2163">
        <v>6.54</v>
      </c>
      <c r="AD2163">
        <v>9.19</v>
      </c>
      <c r="AE2163">
        <v>3.42</v>
      </c>
      <c r="AF2163">
        <v>0.77</v>
      </c>
      <c r="AG2163">
        <v>0.3</v>
      </c>
      <c r="AL2163" s="11">
        <f t="shared" si="132"/>
        <v>1</v>
      </c>
      <c r="AM2163" s="12">
        <f t="shared" si="133"/>
        <v>0</v>
      </c>
      <c r="AN2163" s="12">
        <f t="shared" si="134"/>
        <v>0</v>
      </c>
      <c r="AO2163" s="13">
        <f t="shared" si="135"/>
        <v>0</v>
      </c>
    </row>
    <row r="2164" spans="1:41" x14ac:dyDescent="0.25">
      <c r="A2164" t="s">
        <v>2402</v>
      </c>
      <c r="C2164" t="s">
        <v>43</v>
      </c>
      <c r="D2164" t="s">
        <v>2391</v>
      </c>
      <c r="E2164">
        <v>-39.25</v>
      </c>
      <c r="F2164">
        <v>-71.75</v>
      </c>
      <c r="G2164">
        <v>0.01</v>
      </c>
      <c r="J2164" t="s">
        <v>3</v>
      </c>
      <c r="N2164" t="s">
        <v>445</v>
      </c>
      <c r="O2164" t="s">
        <v>46</v>
      </c>
      <c r="P2164" t="s">
        <v>294</v>
      </c>
      <c r="Q2164" t="s">
        <v>295</v>
      </c>
      <c r="S2164">
        <v>50.91</v>
      </c>
      <c r="T2164">
        <v>1.1000000000000001</v>
      </c>
      <c r="U2164">
        <v>18.149999999999999</v>
      </c>
      <c r="W2164">
        <v>9.3000000000000007</v>
      </c>
      <c r="AB2164">
        <v>0.15</v>
      </c>
      <c r="AC2164">
        <v>6.45</v>
      </c>
      <c r="AD2164">
        <v>9.18</v>
      </c>
      <c r="AE2164">
        <v>3.48</v>
      </c>
      <c r="AF2164">
        <v>0.71</v>
      </c>
      <c r="AG2164">
        <v>0.31</v>
      </c>
      <c r="AL2164" s="11">
        <f t="shared" si="132"/>
        <v>1</v>
      </c>
      <c r="AM2164" s="12">
        <f t="shared" si="133"/>
        <v>0</v>
      </c>
      <c r="AN2164" s="12">
        <f t="shared" si="134"/>
        <v>0</v>
      </c>
      <c r="AO2164" s="13">
        <f t="shared" si="135"/>
        <v>0</v>
      </c>
    </row>
    <row r="2165" spans="1:41" x14ac:dyDescent="0.25">
      <c r="A2165" t="s">
        <v>2403</v>
      </c>
      <c r="C2165" t="s">
        <v>43</v>
      </c>
      <c r="D2165" t="s">
        <v>2391</v>
      </c>
      <c r="E2165">
        <v>-39.25</v>
      </c>
      <c r="F2165">
        <v>-71.75</v>
      </c>
      <c r="G2165">
        <v>0.01</v>
      </c>
      <c r="J2165" t="s">
        <v>3</v>
      </c>
      <c r="N2165" t="s">
        <v>445</v>
      </c>
      <c r="O2165" t="s">
        <v>46</v>
      </c>
      <c r="P2165" t="s">
        <v>294</v>
      </c>
      <c r="Q2165" t="s">
        <v>295</v>
      </c>
      <c r="S2165">
        <v>51.42</v>
      </c>
      <c r="T2165">
        <v>1.1000000000000001</v>
      </c>
      <c r="U2165">
        <v>18.97</v>
      </c>
      <c r="W2165">
        <v>9.56</v>
      </c>
      <c r="AB2165">
        <v>0.16</v>
      </c>
      <c r="AC2165">
        <v>4.9000000000000004</v>
      </c>
      <c r="AD2165">
        <v>9.8000000000000007</v>
      </c>
      <c r="AE2165">
        <v>2.79</v>
      </c>
      <c r="AF2165">
        <v>0.69</v>
      </c>
      <c r="AG2165">
        <v>0.31</v>
      </c>
      <c r="AL2165" s="11">
        <f t="shared" si="132"/>
        <v>1</v>
      </c>
      <c r="AM2165" s="12">
        <f t="shared" si="133"/>
        <v>0</v>
      </c>
      <c r="AN2165" s="12">
        <f t="shared" si="134"/>
        <v>0</v>
      </c>
      <c r="AO2165" s="13">
        <f t="shared" si="135"/>
        <v>0</v>
      </c>
    </row>
    <row r="2166" spans="1:41" x14ac:dyDescent="0.25">
      <c r="A2166" t="s">
        <v>2404</v>
      </c>
      <c r="C2166" t="s">
        <v>43</v>
      </c>
      <c r="D2166" t="s">
        <v>2391</v>
      </c>
      <c r="E2166">
        <v>-39.25</v>
      </c>
      <c r="F2166">
        <v>-71.75</v>
      </c>
      <c r="G2166">
        <v>0.01</v>
      </c>
      <c r="J2166" t="s">
        <v>3</v>
      </c>
      <c r="N2166" t="s">
        <v>445</v>
      </c>
      <c r="O2166" t="s">
        <v>46</v>
      </c>
      <c r="P2166" t="s">
        <v>294</v>
      </c>
      <c r="Q2166" t="s">
        <v>295</v>
      </c>
      <c r="S2166">
        <v>51.28</v>
      </c>
      <c r="T2166">
        <v>1.1000000000000001</v>
      </c>
      <c r="U2166">
        <v>17.920000000000002</v>
      </c>
      <c r="W2166">
        <v>9.61</v>
      </c>
      <c r="AB2166">
        <v>0.16</v>
      </c>
      <c r="AC2166">
        <v>6.32</v>
      </c>
      <c r="AD2166">
        <v>9.36</v>
      </c>
      <c r="AE2166">
        <v>2.69</v>
      </c>
      <c r="AF2166">
        <v>0.71</v>
      </c>
      <c r="AG2166">
        <v>0.3</v>
      </c>
      <c r="AL2166" s="11">
        <f t="shared" si="132"/>
        <v>1</v>
      </c>
      <c r="AM2166" s="12">
        <f t="shared" si="133"/>
        <v>0</v>
      </c>
      <c r="AN2166" s="12">
        <f t="shared" si="134"/>
        <v>0</v>
      </c>
      <c r="AO2166" s="13">
        <f t="shared" si="135"/>
        <v>0</v>
      </c>
    </row>
    <row r="2167" spans="1:41" x14ac:dyDescent="0.25">
      <c r="A2167" t="s">
        <v>2405</v>
      </c>
      <c r="C2167" t="s">
        <v>43</v>
      </c>
      <c r="D2167" t="s">
        <v>2391</v>
      </c>
      <c r="E2167">
        <v>-39.25</v>
      </c>
      <c r="F2167">
        <v>-71.75</v>
      </c>
      <c r="G2167">
        <v>0.01</v>
      </c>
      <c r="J2167" t="s">
        <v>3</v>
      </c>
      <c r="N2167" t="s">
        <v>445</v>
      </c>
      <c r="O2167" t="s">
        <v>46</v>
      </c>
      <c r="P2167" t="s">
        <v>294</v>
      </c>
      <c r="Q2167" t="s">
        <v>295</v>
      </c>
      <c r="S2167">
        <v>51.56</v>
      </c>
      <c r="T2167">
        <v>1.22</v>
      </c>
      <c r="U2167">
        <v>17.809999999999999</v>
      </c>
      <c r="W2167">
        <v>9.1999999999999993</v>
      </c>
      <c r="AB2167">
        <v>0.17</v>
      </c>
      <c r="AC2167">
        <v>7.04</v>
      </c>
      <c r="AD2167">
        <v>8.49</v>
      </c>
      <c r="AE2167">
        <v>3.38</v>
      </c>
      <c r="AF2167">
        <v>0.77</v>
      </c>
      <c r="AG2167">
        <v>0.35</v>
      </c>
      <c r="AL2167" s="11">
        <f t="shared" si="132"/>
        <v>1</v>
      </c>
      <c r="AM2167" s="12">
        <f t="shared" si="133"/>
        <v>0</v>
      </c>
      <c r="AN2167" s="12">
        <f t="shared" si="134"/>
        <v>0</v>
      </c>
      <c r="AO2167" s="13">
        <f t="shared" si="135"/>
        <v>0</v>
      </c>
    </row>
    <row r="2168" spans="1:41" x14ac:dyDescent="0.25">
      <c r="A2168" t="s">
        <v>2406</v>
      </c>
      <c r="C2168" t="s">
        <v>43</v>
      </c>
      <c r="D2168" t="s">
        <v>2391</v>
      </c>
      <c r="E2168">
        <v>-39.25</v>
      </c>
      <c r="F2168">
        <v>-71.75</v>
      </c>
      <c r="G2168">
        <v>0.01</v>
      </c>
      <c r="J2168" t="s">
        <v>3</v>
      </c>
      <c r="N2168" t="s">
        <v>445</v>
      </c>
      <c r="O2168" t="s">
        <v>46</v>
      </c>
      <c r="P2168" t="s">
        <v>294</v>
      </c>
      <c r="Q2168" t="s">
        <v>295</v>
      </c>
      <c r="S2168">
        <v>52.34</v>
      </c>
      <c r="T2168">
        <v>1.1499999999999999</v>
      </c>
      <c r="U2168">
        <v>17.41</v>
      </c>
      <c r="W2168">
        <v>9.02</v>
      </c>
      <c r="AB2168">
        <v>0.16</v>
      </c>
      <c r="AC2168">
        <v>7.07</v>
      </c>
      <c r="AD2168">
        <v>8.61</v>
      </c>
      <c r="AE2168">
        <v>3.21</v>
      </c>
      <c r="AF2168">
        <v>0.73</v>
      </c>
      <c r="AG2168">
        <v>0.31</v>
      </c>
      <c r="AL2168" s="11">
        <f t="shared" si="132"/>
        <v>1</v>
      </c>
      <c r="AM2168" s="12">
        <f t="shared" si="133"/>
        <v>0</v>
      </c>
      <c r="AN2168" s="12">
        <f t="shared" si="134"/>
        <v>0</v>
      </c>
      <c r="AO2168" s="13">
        <f t="shared" si="135"/>
        <v>0</v>
      </c>
    </row>
    <row r="2169" spans="1:41" x14ac:dyDescent="0.25">
      <c r="A2169" t="s">
        <v>2407</v>
      </c>
      <c r="C2169" t="s">
        <v>43</v>
      </c>
      <c r="D2169" t="s">
        <v>2391</v>
      </c>
      <c r="E2169">
        <v>-39.25</v>
      </c>
      <c r="F2169">
        <v>-71.75</v>
      </c>
      <c r="G2169">
        <v>0.01</v>
      </c>
      <c r="J2169" t="s">
        <v>3</v>
      </c>
      <c r="N2169" t="s">
        <v>445</v>
      </c>
      <c r="O2169" t="s">
        <v>46</v>
      </c>
      <c r="P2169" t="s">
        <v>294</v>
      </c>
      <c r="Q2169" t="s">
        <v>295</v>
      </c>
      <c r="S2169">
        <v>51.62</v>
      </c>
      <c r="T2169">
        <v>1.1599999999999999</v>
      </c>
      <c r="U2169">
        <v>18.03</v>
      </c>
      <c r="W2169">
        <v>9.51</v>
      </c>
      <c r="AB2169">
        <v>0.16</v>
      </c>
      <c r="AC2169">
        <v>6.81</v>
      </c>
      <c r="AD2169">
        <v>8.93</v>
      </c>
      <c r="AE2169">
        <v>3.63</v>
      </c>
      <c r="AF2169">
        <v>0.72</v>
      </c>
      <c r="AG2169">
        <v>0.34</v>
      </c>
      <c r="AL2169" s="11">
        <f t="shared" si="132"/>
        <v>1</v>
      </c>
      <c r="AM2169" s="12">
        <f t="shared" si="133"/>
        <v>0</v>
      </c>
      <c r="AN2169" s="12">
        <f t="shared" si="134"/>
        <v>0</v>
      </c>
      <c r="AO2169" s="13">
        <f t="shared" si="135"/>
        <v>0</v>
      </c>
    </row>
    <row r="2170" spans="1:41" x14ac:dyDescent="0.25">
      <c r="A2170" t="s">
        <v>2408</v>
      </c>
      <c r="C2170" t="s">
        <v>43</v>
      </c>
      <c r="D2170" t="s">
        <v>2391</v>
      </c>
      <c r="E2170">
        <v>-34.188899999999997</v>
      </c>
      <c r="F2170">
        <v>-71.649199999999993</v>
      </c>
      <c r="G2170">
        <v>1E-4</v>
      </c>
      <c r="J2170" t="s">
        <v>3</v>
      </c>
      <c r="N2170" t="s">
        <v>445</v>
      </c>
      <c r="O2170" t="s">
        <v>46</v>
      </c>
      <c r="P2170" t="s">
        <v>294</v>
      </c>
      <c r="Q2170" t="s">
        <v>295</v>
      </c>
      <c r="S2170">
        <v>51.55</v>
      </c>
      <c r="T2170">
        <v>1.01</v>
      </c>
      <c r="U2170">
        <v>17.96</v>
      </c>
      <c r="W2170">
        <v>9.3699999999999992</v>
      </c>
      <c r="AB2170">
        <v>0.15</v>
      </c>
      <c r="AC2170">
        <v>6.49</v>
      </c>
      <c r="AD2170">
        <v>8.83</v>
      </c>
      <c r="AE2170">
        <v>3.32</v>
      </c>
      <c r="AF2170">
        <v>0.84</v>
      </c>
      <c r="AG2170">
        <v>0.31</v>
      </c>
      <c r="AL2170" s="11">
        <f t="shared" si="132"/>
        <v>1</v>
      </c>
      <c r="AM2170" s="12">
        <f t="shared" si="133"/>
        <v>0</v>
      </c>
      <c r="AN2170" s="12">
        <f t="shared" si="134"/>
        <v>0</v>
      </c>
      <c r="AO2170" s="13">
        <f t="shared" si="135"/>
        <v>0</v>
      </c>
    </row>
    <row r="2171" spans="1:41" x14ac:dyDescent="0.25">
      <c r="A2171" t="s">
        <v>2409</v>
      </c>
      <c r="C2171" t="s">
        <v>43</v>
      </c>
      <c r="D2171" t="s">
        <v>2391</v>
      </c>
      <c r="E2171">
        <v>-34.188899999999997</v>
      </c>
      <c r="F2171">
        <v>-71.649199999999993</v>
      </c>
      <c r="G2171">
        <v>1E-4</v>
      </c>
      <c r="J2171" t="s">
        <v>3</v>
      </c>
      <c r="N2171" t="s">
        <v>445</v>
      </c>
      <c r="O2171" t="s">
        <v>46</v>
      </c>
      <c r="P2171" t="s">
        <v>294</v>
      </c>
      <c r="Q2171" t="s">
        <v>295</v>
      </c>
      <c r="S2171">
        <v>51.56</v>
      </c>
      <c r="T2171">
        <v>1</v>
      </c>
      <c r="U2171">
        <v>17.93</v>
      </c>
      <c r="W2171">
        <v>9.5299999999999994</v>
      </c>
      <c r="AB2171">
        <v>0.15</v>
      </c>
      <c r="AC2171">
        <v>6.1</v>
      </c>
      <c r="AD2171">
        <v>9.1300000000000008</v>
      </c>
      <c r="AE2171">
        <v>2.48</v>
      </c>
      <c r="AF2171">
        <v>0.77</v>
      </c>
      <c r="AG2171">
        <v>0.3</v>
      </c>
      <c r="AL2171" s="11">
        <f t="shared" si="132"/>
        <v>1</v>
      </c>
      <c r="AM2171" s="12">
        <f t="shared" si="133"/>
        <v>0</v>
      </c>
      <c r="AN2171" s="12">
        <f t="shared" si="134"/>
        <v>0</v>
      </c>
      <c r="AO2171" s="13">
        <f t="shared" si="135"/>
        <v>0</v>
      </c>
    </row>
    <row r="2172" spans="1:41" x14ac:dyDescent="0.25">
      <c r="A2172" t="s">
        <v>2410</v>
      </c>
      <c r="C2172" t="s">
        <v>43</v>
      </c>
      <c r="D2172" t="s">
        <v>2391</v>
      </c>
      <c r="E2172">
        <v>-34.188899999999997</v>
      </c>
      <c r="F2172">
        <v>-71.649199999999993</v>
      </c>
      <c r="G2172">
        <v>1E-4</v>
      </c>
      <c r="J2172" t="s">
        <v>3</v>
      </c>
      <c r="N2172" t="s">
        <v>445</v>
      </c>
      <c r="O2172" t="s">
        <v>46</v>
      </c>
      <c r="P2172" t="s">
        <v>294</v>
      </c>
      <c r="Q2172" t="s">
        <v>295</v>
      </c>
      <c r="S2172">
        <v>50.97</v>
      </c>
      <c r="T2172">
        <v>1.1100000000000001</v>
      </c>
      <c r="U2172">
        <v>19.329999999999998</v>
      </c>
      <c r="W2172">
        <v>9.65</v>
      </c>
      <c r="AB2172">
        <v>0.16</v>
      </c>
      <c r="AC2172">
        <v>4.57</v>
      </c>
      <c r="AD2172">
        <v>9.56</v>
      </c>
      <c r="AE2172">
        <v>2.76</v>
      </c>
      <c r="AF2172">
        <v>0.84</v>
      </c>
      <c r="AG2172">
        <v>0.28000000000000003</v>
      </c>
      <c r="AL2172" s="11">
        <f t="shared" si="132"/>
        <v>1</v>
      </c>
      <c r="AM2172" s="12">
        <f t="shared" si="133"/>
        <v>0</v>
      </c>
      <c r="AN2172" s="12">
        <f t="shared" si="134"/>
        <v>0</v>
      </c>
      <c r="AO2172" s="13">
        <f t="shared" si="135"/>
        <v>0</v>
      </c>
    </row>
    <row r="2173" spans="1:41" x14ac:dyDescent="0.25">
      <c r="A2173" t="s">
        <v>2411</v>
      </c>
      <c r="C2173" t="s">
        <v>43</v>
      </c>
      <c r="D2173" t="s">
        <v>2391</v>
      </c>
      <c r="E2173">
        <v>-39.25</v>
      </c>
      <c r="F2173">
        <v>-71.75</v>
      </c>
      <c r="G2173">
        <v>0.01</v>
      </c>
      <c r="J2173" t="s">
        <v>3</v>
      </c>
      <c r="N2173" t="s">
        <v>445</v>
      </c>
      <c r="O2173" t="s">
        <v>46</v>
      </c>
      <c r="P2173" t="s">
        <v>294</v>
      </c>
      <c r="Q2173" t="s">
        <v>295</v>
      </c>
      <c r="S2173">
        <v>50.77</v>
      </c>
      <c r="T2173">
        <v>1.05</v>
      </c>
      <c r="U2173">
        <v>17.34</v>
      </c>
      <c r="W2173">
        <v>9.56</v>
      </c>
      <c r="AB2173">
        <v>0.16</v>
      </c>
      <c r="AC2173">
        <v>7.33</v>
      </c>
      <c r="AD2173">
        <v>9.26</v>
      </c>
      <c r="AE2173">
        <v>3.23</v>
      </c>
      <c r="AF2173">
        <v>0.75</v>
      </c>
      <c r="AG2173">
        <v>0.3</v>
      </c>
      <c r="AL2173" s="11">
        <f t="shared" si="132"/>
        <v>1</v>
      </c>
      <c r="AM2173" s="12">
        <f t="shared" si="133"/>
        <v>0</v>
      </c>
      <c r="AN2173" s="12">
        <f t="shared" si="134"/>
        <v>0</v>
      </c>
      <c r="AO2173" s="13">
        <f t="shared" si="135"/>
        <v>0</v>
      </c>
    </row>
    <row r="2174" spans="1:41" x14ac:dyDescent="0.25">
      <c r="A2174" t="s">
        <v>2412</v>
      </c>
      <c r="C2174" t="s">
        <v>43</v>
      </c>
      <c r="D2174" t="s">
        <v>2391</v>
      </c>
      <c r="E2174">
        <v>-39.25</v>
      </c>
      <c r="F2174">
        <v>-71.75</v>
      </c>
      <c r="G2174">
        <v>0.01</v>
      </c>
      <c r="J2174" t="s">
        <v>3</v>
      </c>
      <c r="N2174" t="s">
        <v>445</v>
      </c>
      <c r="O2174" t="s">
        <v>46</v>
      </c>
      <c r="P2174" t="s">
        <v>294</v>
      </c>
      <c r="Q2174" t="s">
        <v>295</v>
      </c>
      <c r="S2174">
        <v>50.65</v>
      </c>
      <c r="T2174">
        <v>1.06</v>
      </c>
      <c r="U2174">
        <v>17.37</v>
      </c>
      <c r="W2174">
        <v>9.6999999999999993</v>
      </c>
      <c r="AB2174">
        <v>0.16</v>
      </c>
      <c r="AC2174">
        <v>7.32</v>
      </c>
      <c r="AD2174">
        <v>9.32</v>
      </c>
      <c r="AE2174">
        <v>3.25</v>
      </c>
      <c r="AF2174">
        <v>0.73</v>
      </c>
      <c r="AG2174">
        <v>0.28999999999999998</v>
      </c>
      <c r="AL2174" s="11">
        <f t="shared" si="132"/>
        <v>1</v>
      </c>
      <c r="AM2174" s="12">
        <f t="shared" si="133"/>
        <v>0</v>
      </c>
      <c r="AN2174" s="12">
        <f t="shared" si="134"/>
        <v>0</v>
      </c>
      <c r="AO2174" s="13">
        <f t="shared" si="135"/>
        <v>0</v>
      </c>
    </row>
    <row r="2175" spans="1:41" x14ac:dyDescent="0.25">
      <c r="A2175" t="s">
        <v>2413</v>
      </c>
      <c r="C2175" t="s">
        <v>43</v>
      </c>
      <c r="D2175" t="s">
        <v>2391</v>
      </c>
      <c r="E2175">
        <v>-39.25</v>
      </c>
      <c r="F2175">
        <v>-71.75</v>
      </c>
      <c r="G2175">
        <v>0.01</v>
      </c>
      <c r="J2175" t="s">
        <v>3</v>
      </c>
      <c r="N2175" t="s">
        <v>445</v>
      </c>
      <c r="O2175" t="s">
        <v>46</v>
      </c>
      <c r="P2175" t="s">
        <v>294</v>
      </c>
      <c r="Q2175" t="s">
        <v>295</v>
      </c>
      <c r="S2175">
        <v>50.35</v>
      </c>
      <c r="T2175">
        <v>1.06</v>
      </c>
      <c r="U2175">
        <v>17.82</v>
      </c>
      <c r="W2175">
        <v>9.59</v>
      </c>
      <c r="AB2175">
        <v>0.16</v>
      </c>
      <c r="AC2175">
        <v>7.62</v>
      </c>
      <c r="AD2175">
        <v>9.6</v>
      </c>
      <c r="AE2175">
        <v>3.21</v>
      </c>
      <c r="AF2175">
        <v>0.67</v>
      </c>
      <c r="AG2175">
        <v>0.3</v>
      </c>
      <c r="AL2175" s="11">
        <f t="shared" si="132"/>
        <v>1</v>
      </c>
      <c r="AM2175" s="12">
        <f t="shared" si="133"/>
        <v>0</v>
      </c>
      <c r="AN2175" s="12">
        <f t="shared" si="134"/>
        <v>0</v>
      </c>
      <c r="AO2175" s="13">
        <f t="shared" si="135"/>
        <v>0</v>
      </c>
    </row>
    <row r="2176" spans="1:41" x14ac:dyDescent="0.25">
      <c r="A2176" t="s">
        <v>2414</v>
      </c>
      <c r="C2176" t="s">
        <v>43</v>
      </c>
      <c r="D2176" t="s">
        <v>2391</v>
      </c>
      <c r="E2176">
        <v>-39.25</v>
      </c>
      <c r="F2176">
        <v>-71.75</v>
      </c>
      <c r="G2176">
        <v>0.01</v>
      </c>
      <c r="J2176" t="s">
        <v>3</v>
      </c>
      <c r="N2176" t="s">
        <v>445</v>
      </c>
      <c r="O2176" t="s">
        <v>46</v>
      </c>
      <c r="P2176" t="s">
        <v>294</v>
      </c>
      <c r="Q2176" t="s">
        <v>295</v>
      </c>
      <c r="S2176">
        <v>50.39</v>
      </c>
      <c r="T2176">
        <v>0.75</v>
      </c>
      <c r="U2176">
        <v>15.7</v>
      </c>
      <c r="W2176">
        <v>9.4600000000000009</v>
      </c>
      <c r="AB2176">
        <v>0.16</v>
      </c>
      <c r="AC2176">
        <v>10.4</v>
      </c>
      <c r="AD2176">
        <v>10</v>
      </c>
      <c r="AE2176">
        <v>2.54</v>
      </c>
      <c r="AF2176">
        <v>0.42</v>
      </c>
      <c r="AG2176">
        <v>0.12</v>
      </c>
      <c r="AL2176" s="11">
        <f t="shared" si="132"/>
        <v>1</v>
      </c>
      <c r="AM2176" s="12">
        <f t="shared" si="133"/>
        <v>0</v>
      </c>
      <c r="AN2176" s="12">
        <f t="shared" si="134"/>
        <v>0</v>
      </c>
      <c r="AO2176" s="13">
        <f t="shared" si="135"/>
        <v>0</v>
      </c>
    </row>
    <row r="2177" spans="1:41" x14ac:dyDescent="0.25">
      <c r="A2177" t="s">
        <v>2415</v>
      </c>
      <c r="C2177" t="s">
        <v>43</v>
      </c>
      <c r="D2177" t="s">
        <v>2391</v>
      </c>
      <c r="E2177">
        <v>-39.25</v>
      </c>
      <c r="F2177">
        <v>-71.75</v>
      </c>
      <c r="G2177">
        <v>0.01</v>
      </c>
      <c r="J2177" t="s">
        <v>3</v>
      </c>
      <c r="N2177" t="s">
        <v>445</v>
      </c>
      <c r="O2177" t="s">
        <v>46</v>
      </c>
      <c r="P2177" t="s">
        <v>294</v>
      </c>
      <c r="Q2177" t="s">
        <v>295</v>
      </c>
      <c r="S2177">
        <v>50.77</v>
      </c>
      <c r="T2177">
        <v>0.77</v>
      </c>
      <c r="U2177">
        <v>16.02</v>
      </c>
      <c r="W2177">
        <v>9.57</v>
      </c>
      <c r="AB2177">
        <v>0.16</v>
      </c>
      <c r="AC2177">
        <v>10.3</v>
      </c>
      <c r="AD2177">
        <v>9.64</v>
      </c>
      <c r="AE2177">
        <v>2.5499999999999998</v>
      </c>
      <c r="AF2177">
        <v>0.41</v>
      </c>
      <c r="AG2177">
        <v>0.11</v>
      </c>
      <c r="AL2177" s="11">
        <f t="shared" si="132"/>
        <v>1</v>
      </c>
      <c r="AM2177" s="12">
        <f t="shared" si="133"/>
        <v>0</v>
      </c>
      <c r="AN2177" s="12">
        <f t="shared" si="134"/>
        <v>0</v>
      </c>
      <c r="AO2177" s="13">
        <f t="shared" si="135"/>
        <v>0</v>
      </c>
    </row>
    <row r="2178" spans="1:41" x14ac:dyDescent="0.25">
      <c r="A2178" t="s">
        <v>2416</v>
      </c>
      <c r="C2178" t="s">
        <v>43</v>
      </c>
      <c r="D2178" t="s">
        <v>2391</v>
      </c>
      <c r="E2178">
        <v>-39.25</v>
      </c>
      <c r="F2178">
        <v>-71.75</v>
      </c>
      <c r="G2178">
        <v>0.01</v>
      </c>
      <c r="J2178" t="s">
        <v>3</v>
      </c>
      <c r="N2178" t="s">
        <v>445</v>
      </c>
      <c r="O2178" t="s">
        <v>46</v>
      </c>
      <c r="P2178" t="s">
        <v>294</v>
      </c>
      <c r="Q2178" t="s">
        <v>295</v>
      </c>
      <c r="S2178">
        <v>50.68</v>
      </c>
      <c r="T2178">
        <v>0.78</v>
      </c>
      <c r="U2178">
        <v>15.99</v>
      </c>
      <c r="W2178">
        <v>9.48</v>
      </c>
      <c r="AB2178">
        <v>0.16</v>
      </c>
      <c r="AC2178">
        <v>9.89</v>
      </c>
      <c r="AD2178">
        <v>9.7100000000000009</v>
      </c>
      <c r="AE2178">
        <v>2.5499999999999998</v>
      </c>
      <c r="AF2178">
        <v>0.4</v>
      </c>
      <c r="AG2178">
        <v>0.11</v>
      </c>
      <c r="AL2178" s="11">
        <f t="shared" si="132"/>
        <v>1</v>
      </c>
      <c r="AM2178" s="12">
        <f t="shared" si="133"/>
        <v>0</v>
      </c>
      <c r="AN2178" s="12">
        <f t="shared" si="134"/>
        <v>0</v>
      </c>
      <c r="AO2178" s="13">
        <f t="shared" si="135"/>
        <v>0</v>
      </c>
    </row>
    <row r="2179" spans="1:41" x14ac:dyDescent="0.25">
      <c r="A2179" t="s">
        <v>2417</v>
      </c>
      <c r="C2179" t="s">
        <v>43</v>
      </c>
      <c r="D2179" t="s">
        <v>2391</v>
      </c>
      <c r="E2179">
        <v>-39.25</v>
      </c>
      <c r="F2179">
        <v>-71.75</v>
      </c>
      <c r="G2179">
        <v>0.01</v>
      </c>
      <c r="J2179" t="s">
        <v>3</v>
      </c>
      <c r="N2179" t="s">
        <v>445</v>
      </c>
      <c r="O2179" t="s">
        <v>46</v>
      </c>
      <c r="P2179" t="s">
        <v>294</v>
      </c>
      <c r="Q2179" t="s">
        <v>295</v>
      </c>
      <c r="S2179">
        <v>50.39</v>
      </c>
      <c r="T2179">
        <v>0.8</v>
      </c>
      <c r="U2179">
        <v>16.23</v>
      </c>
      <c r="W2179">
        <v>9.4499999999999993</v>
      </c>
      <c r="AB2179">
        <v>0.16</v>
      </c>
      <c r="AC2179">
        <v>9.25</v>
      </c>
      <c r="AD2179">
        <v>9.7200000000000006</v>
      </c>
      <c r="AE2179">
        <v>2.63</v>
      </c>
      <c r="AF2179">
        <v>0.42</v>
      </c>
      <c r="AG2179">
        <v>0.13</v>
      </c>
      <c r="AL2179" s="11">
        <f t="shared" si="132"/>
        <v>1</v>
      </c>
      <c r="AM2179" s="12">
        <f t="shared" si="133"/>
        <v>0</v>
      </c>
      <c r="AN2179" s="12">
        <f t="shared" si="134"/>
        <v>0</v>
      </c>
      <c r="AO2179" s="13">
        <f t="shared" si="135"/>
        <v>0</v>
      </c>
    </row>
    <row r="2180" spans="1:41" x14ac:dyDescent="0.25">
      <c r="A2180" t="s">
        <v>2418</v>
      </c>
      <c r="C2180" t="s">
        <v>43</v>
      </c>
      <c r="D2180" t="s">
        <v>2391</v>
      </c>
      <c r="E2180">
        <v>-39.25</v>
      </c>
      <c r="F2180">
        <v>-71.75</v>
      </c>
      <c r="G2180">
        <v>0.01</v>
      </c>
      <c r="J2180" t="s">
        <v>3</v>
      </c>
      <c r="N2180" t="s">
        <v>445</v>
      </c>
      <c r="O2180" t="s">
        <v>46</v>
      </c>
      <c r="P2180" t="s">
        <v>294</v>
      </c>
      <c r="Q2180" t="s">
        <v>295</v>
      </c>
      <c r="S2180">
        <v>50.63</v>
      </c>
      <c r="T2180">
        <v>0.77</v>
      </c>
      <c r="U2180">
        <v>16.16</v>
      </c>
      <c r="W2180">
        <v>9.66</v>
      </c>
      <c r="AB2180">
        <v>0.16</v>
      </c>
      <c r="AC2180">
        <v>9.19</v>
      </c>
      <c r="AD2180">
        <v>10.02</v>
      </c>
      <c r="AE2180">
        <v>1.95</v>
      </c>
      <c r="AF2180">
        <v>0.42</v>
      </c>
      <c r="AG2180">
        <v>0.1</v>
      </c>
      <c r="AL2180" s="11">
        <f t="shared" si="132"/>
        <v>1</v>
      </c>
      <c r="AM2180" s="12">
        <f t="shared" si="133"/>
        <v>0</v>
      </c>
      <c r="AN2180" s="12">
        <f t="shared" si="134"/>
        <v>0</v>
      </c>
      <c r="AO2180" s="13">
        <f t="shared" si="135"/>
        <v>0</v>
      </c>
    </row>
    <row r="2181" spans="1:41" x14ac:dyDescent="0.25">
      <c r="A2181" t="s">
        <v>2419</v>
      </c>
      <c r="C2181" t="s">
        <v>43</v>
      </c>
      <c r="D2181" t="s">
        <v>2391</v>
      </c>
      <c r="E2181">
        <v>-39.25</v>
      </c>
      <c r="F2181">
        <v>-71.75</v>
      </c>
      <c r="G2181">
        <v>0.01</v>
      </c>
      <c r="J2181" t="s">
        <v>3</v>
      </c>
      <c r="N2181" t="s">
        <v>445</v>
      </c>
      <c r="O2181" t="s">
        <v>46</v>
      </c>
      <c r="P2181" t="s">
        <v>294</v>
      </c>
      <c r="Q2181" t="s">
        <v>295</v>
      </c>
      <c r="S2181">
        <v>50.7</v>
      </c>
      <c r="T2181">
        <v>0.77</v>
      </c>
      <c r="U2181">
        <v>16.190000000000001</v>
      </c>
      <c r="W2181">
        <v>9.68</v>
      </c>
      <c r="AB2181">
        <v>0.16</v>
      </c>
      <c r="AC2181">
        <v>9.17</v>
      </c>
      <c r="AD2181">
        <v>10.02</v>
      </c>
      <c r="AE2181">
        <v>1.91</v>
      </c>
      <c r="AF2181">
        <v>0.41</v>
      </c>
      <c r="AG2181">
        <v>0.11</v>
      </c>
      <c r="AL2181" s="11">
        <f t="shared" si="132"/>
        <v>1</v>
      </c>
      <c r="AM2181" s="12">
        <f t="shared" si="133"/>
        <v>0</v>
      </c>
      <c r="AN2181" s="12">
        <f t="shared" si="134"/>
        <v>0</v>
      </c>
      <c r="AO2181" s="13">
        <f t="shared" si="135"/>
        <v>0</v>
      </c>
    </row>
    <row r="2182" spans="1:41" x14ac:dyDescent="0.25">
      <c r="A2182" t="s">
        <v>2420</v>
      </c>
      <c r="C2182" t="s">
        <v>43</v>
      </c>
      <c r="D2182" t="s">
        <v>2391</v>
      </c>
      <c r="E2182">
        <v>-39.25</v>
      </c>
      <c r="F2182">
        <v>-71.75</v>
      </c>
      <c r="G2182">
        <v>0.01</v>
      </c>
      <c r="J2182" t="s">
        <v>3</v>
      </c>
      <c r="N2182" t="s">
        <v>445</v>
      </c>
      <c r="O2182" t="s">
        <v>46</v>
      </c>
      <c r="P2182" t="s">
        <v>294</v>
      </c>
      <c r="Q2182" t="s">
        <v>295</v>
      </c>
      <c r="S2182">
        <v>50.74</v>
      </c>
      <c r="T2182">
        <v>0.77</v>
      </c>
      <c r="U2182">
        <v>16.07</v>
      </c>
      <c r="W2182">
        <v>9.5</v>
      </c>
      <c r="AB2182">
        <v>0.16</v>
      </c>
      <c r="AC2182">
        <v>9.83</v>
      </c>
      <c r="AD2182">
        <v>10.06</v>
      </c>
      <c r="AE2182">
        <v>1.93</v>
      </c>
      <c r="AF2182">
        <v>0.45</v>
      </c>
      <c r="AG2182">
        <v>0.12</v>
      </c>
      <c r="AL2182" s="11">
        <f t="shared" si="132"/>
        <v>1</v>
      </c>
      <c r="AM2182" s="12">
        <f t="shared" si="133"/>
        <v>0</v>
      </c>
      <c r="AN2182" s="12">
        <f t="shared" si="134"/>
        <v>0</v>
      </c>
      <c r="AO2182" s="13">
        <f t="shared" si="135"/>
        <v>0</v>
      </c>
    </row>
    <row r="2183" spans="1:41" x14ac:dyDescent="0.25">
      <c r="A2183" t="s">
        <v>2421</v>
      </c>
      <c r="C2183" t="s">
        <v>43</v>
      </c>
      <c r="D2183" t="s">
        <v>2391</v>
      </c>
      <c r="E2183">
        <v>-39.25</v>
      </c>
      <c r="F2183">
        <v>-71.75</v>
      </c>
      <c r="G2183">
        <v>0.01</v>
      </c>
      <c r="J2183" t="s">
        <v>3</v>
      </c>
      <c r="N2183" t="s">
        <v>445</v>
      </c>
      <c r="O2183" t="s">
        <v>46</v>
      </c>
      <c r="P2183" t="s">
        <v>294</v>
      </c>
      <c r="Q2183" t="s">
        <v>295</v>
      </c>
      <c r="S2183">
        <v>50.77</v>
      </c>
      <c r="T2183">
        <v>0.77</v>
      </c>
      <c r="U2183">
        <v>15.93</v>
      </c>
      <c r="W2183">
        <v>9.52</v>
      </c>
      <c r="AB2183">
        <v>0.16</v>
      </c>
      <c r="AC2183">
        <v>10.36</v>
      </c>
      <c r="AD2183">
        <v>9.65</v>
      </c>
      <c r="AE2183">
        <v>2.4900000000000002</v>
      </c>
      <c r="AF2183">
        <v>0.42</v>
      </c>
      <c r="AG2183">
        <v>0.12</v>
      </c>
      <c r="AL2183" s="11">
        <f t="shared" si="132"/>
        <v>1</v>
      </c>
      <c r="AM2183" s="12">
        <f t="shared" si="133"/>
        <v>0</v>
      </c>
      <c r="AN2183" s="12">
        <f t="shared" si="134"/>
        <v>0</v>
      </c>
      <c r="AO2183" s="13">
        <f t="shared" si="135"/>
        <v>0</v>
      </c>
    </row>
    <row r="2184" spans="1:41" x14ac:dyDescent="0.25">
      <c r="A2184" t="s">
        <v>2422</v>
      </c>
      <c r="C2184" t="s">
        <v>43</v>
      </c>
      <c r="D2184" t="s">
        <v>2391</v>
      </c>
      <c r="E2184">
        <v>-39.25</v>
      </c>
      <c r="F2184">
        <v>-71.75</v>
      </c>
      <c r="G2184">
        <v>0.01</v>
      </c>
      <c r="J2184" t="s">
        <v>3</v>
      </c>
      <c r="N2184" t="s">
        <v>445</v>
      </c>
      <c r="O2184" t="s">
        <v>46</v>
      </c>
      <c r="P2184" t="s">
        <v>294</v>
      </c>
      <c r="Q2184" t="s">
        <v>295</v>
      </c>
      <c r="S2184">
        <v>49.37</v>
      </c>
      <c r="T2184">
        <v>0.76</v>
      </c>
      <c r="U2184">
        <v>14.58</v>
      </c>
      <c r="W2184">
        <v>9.9</v>
      </c>
      <c r="AB2184">
        <v>0.18</v>
      </c>
      <c r="AC2184">
        <v>13.91</v>
      </c>
      <c r="AD2184">
        <v>8.6300000000000008</v>
      </c>
      <c r="AE2184">
        <v>2.15</v>
      </c>
      <c r="AF2184">
        <v>0.28999999999999998</v>
      </c>
      <c r="AG2184">
        <v>0.23</v>
      </c>
      <c r="AL2184" s="11">
        <f t="shared" si="132"/>
        <v>1</v>
      </c>
      <c r="AM2184" s="12">
        <f t="shared" si="133"/>
        <v>0</v>
      </c>
      <c r="AN2184" s="12">
        <f t="shared" si="134"/>
        <v>0</v>
      </c>
      <c r="AO2184" s="13">
        <f t="shared" si="135"/>
        <v>0</v>
      </c>
    </row>
    <row r="2185" spans="1:41" x14ac:dyDescent="0.25">
      <c r="A2185" t="s">
        <v>2423</v>
      </c>
      <c r="C2185" t="s">
        <v>43</v>
      </c>
      <c r="D2185" t="s">
        <v>2391</v>
      </c>
      <c r="E2185">
        <v>-39.25</v>
      </c>
      <c r="F2185">
        <v>-71.75</v>
      </c>
      <c r="G2185">
        <v>0.01</v>
      </c>
      <c r="J2185" t="s">
        <v>3</v>
      </c>
      <c r="N2185" t="s">
        <v>445</v>
      </c>
      <c r="O2185" t="s">
        <v>46</v>
      </c>
      <c r="P2185" t="s">
        <v>294</v>
      </c>
      <c r="Q2185" t="s">
        <v>295</v>
      </c>
      <c r="S2185">
        <v>48.84</v>
      </c>
      <c r="T2185">
        <v>0.77</v>
      </c>
      <c r="U2185">
        <v>14.73</v>
      </c>
      <c r="W2185">
        <v>10.220000000000001</v>
      </c>
      <c r="AB2185">
        <v>0.19</v>
      </c>
      <c r="AC2185">
        <v>14.2</v>
      </c>
      <c r="AD2185">
        <v>8.4600000000000009</v>
      </c>
      <c r="AE2185">
        <v>2.1</v>
      </c>
      <c r="AF2185">
        <v>0.28000000000000003</v>
      </c>
      <c r="AG2185">
        <v>0.22</v>
      </c>
      <c r="AL2185" s="11">
        <f t="shared" ref="AL2185:AL2248" si="136">IF(AND(J2185="VOLCANIC_ARC",OR(Q2185="BASALT",Q2185="BASALTIC ANDESITE",Q2185="GABBRO",Q2185="PICRITE",Q2185="TRACHYBASALT")),1,0)</f>
        <v>1</v>
      </c>
      <c r="AM2185" s="12">
        <f t="shared" ref="AM2185:AM2248" si="137">IF(AND(J2185="VOLCANIC_ARC",OR(Q2185="ANDESITE",Q2185="TRACHYANDESITE",Q2185="DACITE",Q2185="RHYODACITE",Q2185="RHYOLITE")),1,0)</f>
        <v>0</v>
      </c>
      <c r="AN2185" s="12">
        <f t="shared" ref="AN2185:AN2248" si="138">IF(AND(Q2185="TEPHRA",S2185&lt;57),1,0)</f>
        <v>0</v>
      </c>
      <c r="AO2185" s="13">
        <f t="shared" ref="AO2185:AO2248" si="139">IF(AND(Q2185="TEPHRA",S2185&gt;=57),1,0)</f>
        <v>0</v>
      </c>
    </row>
    <row r="2186" spans="1:41" x14ac:dyDescent="0.25">
      <c r="A2186" t="s">
        <v>2424</v>
      </c>
      <c r="C2186" t="s">
        <v>43</v>
      </c>
      <c r="D2186" t="s">
        <v>2391</v>
      </c>
      <c r="E2186">
        <v>-39.25</v>
      </c>
      <c r="F2186">
        <v>-71.75</v>
      </c>
      <c r="G2186">
        <v>0.01</v>
      </c>
      <c r="J2186" t="s">
        <v>3</v>
      </c>
      <c r="N2186" t="s">
        <v>445</v>
      </c>
      <c r="O2186" t="s">
        <v>46</v>
      </c>
      <c r="P2186" t="s">
        <v>294</v>
      </c>
      <c r="Q2186" t="s">
        <v>295</v>
      </c>
      <c r="S2186">
        <v>51.26</v>
      </c>
      <c r="T2186">
        <v>0.82</v>
      </c>
      <c r="U2186">
        <v>15.65</v>
      </c>
      <c r="W2186">
        <v>9.61</v>
      </c>
      <c r="AB2186">
        <v>0.17</v>
      </c>
      <c r="AC2186">
        <v>10.09</v>
      </c>
      <c r="AD2186">
        <v>9.3699999999999992</v>
      </c>
      <c r="AE2186">
        <v>2.4700000000000002</v>
      </c>
      <c r="AF2186">
        <v>0.35</v>
      </c>
      <c r="AG2186">
        <v>0.2</v>
      </c>
      <c r="AL2186" s="11">
        <f t="shared" si="136"/>
        <v>1</v>
      </c>
      <c r="AM2186" s="12">
        <f t="shared" si="137"/>
        <v>0</v>
      </c>
      <c r="AN2186" s="12">
        <f t="shared" si="138"/>
        <v>0</v>
      </c>
      <c r="AO2186" s="13">
        <f t="shared" si="139"/>
        <v>0</v>
      </c>
    </row>
    <row r="2187" spans="1:41" x14ac:dyDescent="0.25">
      <c r="A2187" t="s">
        <v>2425</v>
      </c>
      <c r="C2187" t="s">
        <v>43</v>
      </c>
      <c r="D2187" t="s">
        <v>2391</v>
      </c>
      <c r="E2187">
        <v>-39.25</v>
      </c>
      <c r="F2187">
        <v>-71.75</v>
      </c>
      <c r="G2187">
        <v>0.01</v>
      </c>
      <c r="J2187" t="s">
        <v>3</v>
      </c>
      <c r="N2187" t="s">
        <v>445</v>
      </c>
      <c r="O2187" t="s">
        <v>46</v>
      </c>
      <c r="P2187" t="s">
        <v>294</v>
      </c>
      <c r="Q2187" t="s">
        <v>295</v>
      </c>
      <c r="S2187">
        <v>49.57</v>
      </c>
      <c r="T2187">
        <v>0.72</v>
      </c>
      <c r="U2187">
        <v>13.71</v>
      </c>
      <c r="W2187">
        <v>9.9499999999999993</v>
      </c>
      <c r="AB2187">
        <v>0.18</v>
      </c>
      <c r="AC2187">
        <v>14.98</v>
      </c>
      <c r="AD2187">
        <v>8.26</v>
      </c>
      <c r="AE2187">
        <v>2.12</v>
      </c>
      <c r="AF2187">
        <v>0.28999999999999998</v>
      </c>
      <c r="AG2187">
        <v>0.21</v>
      </c>
      <c r="AL2187" s="11">
        <f t="shared" si="136"/>
        <v>1</v>
      </c>
      <c r="AM2187" s="12">
        <f t="shared" si="137"/>
        <v>0</v>
      </c>
      <c r="AN2187" s="12">
        <f t="shared" si="138"/>
        <v>0</v>
      </c>
      <c r="AO2187" s="13">
        <f t="shared" si="139"/>
        <v>0</v>
      </c>
    </row>
    <row r="2188" spans="1:41" x14ac:dyDescent="0.25">
      <c r="A2188" t="s">
        <v>2426</v>
      </c>
      <c r="C2188" t="s">
        <v>43</v>
      </c>
      <c r="D2188" t="s">
        <v>2391</v>
      </c>
      <c r="E2188">
        <v>-39.25</v>
      </c>
      <c r="F2188">
        <v>-71.75</v>
      </c>
      <c r="G2188">
        <v>0.01</v>
      </c>
      <c r="J2188" t="s">
        <v>3</v>
      </c>
      <c r="N2188" t="s">
        <v>445</v>
      </c>
      <c r="O2188" t="s">
        <v>46</v>
      </c>
      <c r="P2188" t="s">
        <v>294</v>
      </c>
      <c r="Q2188" t="s">
        <v>295</v>
      </c>
      <c r="S2188">
        <v>50.92</v>
      </c>
      <c r="T2188">
        <v>0.81</v>
      </c>
      <c r="U2188">
        <v>15.35</v>
      </c>
      <c r="W2188">
        <v>9.34</v>
      </c>
      <c r="AB2188">
        <v>0.17</v>
      </c>
      <c r="AC2188">
        <v>10.95</v>
      </c>
      <c r="AD2188">
        <v>9.41</v>
      </c>
      <c r="AE2188">
        <v>2.4900000000000002</v>
      </c>
      <c r="AF2188">
        <v>0.37</v>
      </c>
      <c r="AG2188">
        <v>0.2</v>
      </c>
      <c r="AL2188" s="11">
        <f t="shared" si="136"/>
        <v>1</v>
      </c>
      <c r="AM2188" s="12">
        <f t="shared" si="137"/>
        <v>0</v>
      </c>
      <c r="AN2188" s="12">
        <f t="shared" si="138"/>
        <v>0</v>
      </c>
      <c r="AO2188" s="13">
        <f t="shared" si="139"/>
        <v>0</v>
      </c>
    </row>
    <row r="2189" spans="1:41" x14ac:dyDescent="0.25">
      <c r="A2189" t="s">
        <v>2427</v>
      </c>
      <c r="C2189" t="s">
        <v>43</v>
      </c>
      <c r="D2189" t="s">
        <v>2391</v>
      </c>
      <c r="E2189">
        <v>-39.42</v>
      </c>
      <c r="F2189">
        <v>-71.930000000000007</v>
      </c>
      <c r="G2189">
        <v>0.01</v>
      </c>
      <c r="J2189" t="s">
        <v>3</v>
      </c>
      <c r="N2189" t="s">
        <v>445</v>
      </c>
      <c r="O2189" t="s">
        <v>46</v>
      </c>
      <c r="P2189" t="s">
        <v>294</v>
      </c>
      <c r="Q2189" t="s">
        <v>295</v>
      </c>
      <c r="T2189">
        <v>1.1100000000000001</v>
      </c>
      <c r="AL2189" s="11">
        <f t="shared" si="136"/>
        <v>1</v>
      </c>
      <c r="AM2189" s="12">
        <f t="shared" si="137"/>
        <v>0</v>
      </c>
      <c r="AN2189" s="12">
        <f t="shared" si="138"/>
        <v>0</v>
      </c>
      <c r="AO2189" s="13">
        <f t="shared" si="139"/>
        <v>0</v>
      </c>
    </row>
    <row r="2190" spans="1:41" x14ac:dyDescent="0.25">
      <c r="A2190" t="s">
        <v>2428</v>
      </c>
      <c r="C2190" t="s">
        <v>43</v>
      </c>
      <c r="D2190" t="s">
        <v>2391</v>
      </c>
      <c r="E2190">
        <v>-39.42</v>
      </c>
      <c r="F2190">
        <v>-71.930000000000007</v>
      </c>
      <c r="G2190">
        <v>0.01</v>
      </c>
      <c r="J2190" t="s">
        <v>3</v>
      </c>
      <c r="N2190" t="s">
        <v>445</v>
      </c>
      <c r="O2190" t="s">
        <v>46</v>
      </c>
      <c r="P2190" t="s">
        <v>294</v>
      </c>
      <c r="Q2190" t="s">
        <v>295</v>
      </c>
      <c r="T2190">
        <v>1.1100000000000001</v>
      </c>
      <c r="AL2190" s="11">
        <f t="shared" si="136"/>
        <v>1</v>
      </c>
      <c r="AM2190" s="12">
        <f t="shared" si="137"/>
        <v>0</v>
      </c>
      <c r="AN2190" s="12">
        <f t="shared" si="138"/>
        <v>0</v>
      </c>
      <c r="AO2190" s="13">
        <f t="shared" si="139"/>
        <v>0</v>
      </c>
    </row>
    <row r="2191" spans="1:41" x14ac:dyDescent="0.25">
      <c r="A2191" t="s">
        <v>2429</v>
      </c>
      <c r="C2191" t="s">
        <v>43</v>
      </c>
      <c r="D2191" t="s">
        <v>2391</v>
      </c>
      <c r="E2191">
        <v>-39.42</v>
      </c>
      <c r="F2191">
        <v>-71.930000000000007</v>
      </c>
      <c r="G2191">
        <v>0.01</v>
      </c>
      <c r="J2191" t="s">
        <v>3</v>
      </c>
      <c r="N2191" t="s">
        <v>445</v>
      </c>
      <c r="O2191" t="s">
        <v>46</v>
      </c>
      <c r="P2191" t="s">
        <v>294</v>
      </c>
      <c r="Q2191" t="s">
        <v>295</v>
      </c>
      <c r="T2191">
        <v>0.94</v>
      </c>
      <c r="AL2191" s="11">
        <f t="shared" si="136"/>
        <v>1</v>
      </c>
      <c r="AM2191" s="12">
        <f t="shared" si="137"/>
        <v>0</v>
      </c>
      <c r="AN2191" s="12">
        <f t="shared" si="138"/>
        <v>0</v>
      </c>
      <c r="AO2191" s="13">
        <f t="shared" si="139"/>
        <v>0</v>
      </c>
    </row>
    <row r="2192" spans="1:41" x14ac:dyDescent="0.25">
      <c r="A2192" t="s">
        <v>2430</v>
      </c>
      <c r="C2192" t="s">
        <v>43</v>
      </c>
      <c r="D2192" t="s">
        <v>2391</v>
      </c>
      <c r="E2192">
        <v>-39.42</v>
      </c>
      <c r="F2192">
        <v>-71.930000000000007</v>
      </c>
      <c r="G2192">
        <v>0.01</v>
      </c>
      <c r="J2192" t="s">
        <v>3</v>
      </c>
      <c r="N2192" t="s">
        <v>445</v>
      </c>
      <c r="O2192" t="s">
        <v>46</v>
      </c>
      <c r="P2192" t="s">
        <v>294</v>
      </c>
      <c r="Q2192" t="s">
        <v>295</v>
      </c>
      <c r="T2192">
        <v>1.1299999999999999</v>
      </c>
      <c r="AL2192" s="11">
        <f t="shared" si="136"/>
        <v>1</v>
      </c>
      <c r="AM2192" s="12">
        <f t="shared" si="137"/>
        <v>0</v>
      </c>
      <c r="AN2192" s="12">
        <f t="shared" si="138"/>
        <v>0</v>
      </c>
      <c r="AO2192" s="13">
        <f t="shared" si="139"/>
        <v>0</v>
      </c>
    </row>
    <row r="2193" spans="1:41" x14ac:dyDescent="0.25">
      <c r="A2193" t="s">
        <v>2431</v>
      </c>
      <c r="C2193" t="s">
        <v>43</v>
      </c>
      <c r="D2193" t="s">
        <v>2391</v>
      </c>
      <c r="E2193">
        <v>-39.42</v>
      </c>
      <c r="F2193">
        <v>-71.930000000000007</v>
      </c>
      <c r="G2193">
        <v>0.01</v>
      </c>
      <c r="J2193" t="s">
        <v>3</v>
      </c>
      <c r="N2193" t="s">
        <v>445</v>
      </c>
      <c r="O2193" t="s">
        <v>46</v>
      </c>
      <c r="P2193" t="s">
        <v>294</v>
      </c>
      <c r="Q2193" t="s">
        <v>295</v>
      </c>
      <c r="T2193">
        <v>1.33</v>
      </c>
      <c r="AL2193" s="11">
        <f t="shared" si="136"/>
        <v>1</v>
      </c>
      <c r="AM2193" s="12">
        <f t="shared" si="137"/>
        <v>0</v>
      </c>
      <c r="AN2193" s="12">
        <f t="shared" si="138"/>
        <v>0</v>
      </c>
      <c r="AO2193" s="13">
        <f t="shared" si="139"/>
        <v>0</v>
      </c>
    </row>
    <row r="2194" spans="1:41" x14ac:dyDescent="0.25">
      <c r="A2194" t="s">
        <v>2432</v>
      </c>
      <c r="C2194" t="s">
        <v>43</v>
      </c>
      <c r="D2194" t="s">
        <v>2433</v>
      </c>
      <c r="E2194">
        <v>-15.853300000000001</v>
      </c>
      <c r="F2194">
        <v>-173.745</v>
      </c>
      <c r="G2194">
        <v>1E-4</v>
      </c>
      <c r="J2194" t="s">
        <v>3</v>
      </c>
      <c r="N2194" t="s">
        <v>421</v>
      </c>
      <c r="O2194" t="s">
        <v>46</v>
      </c>
      <c r="P2194" t="s">
        <v>341</v>
      </c>
      <c r="Q2194" t="s">
        <v>342</v>
      </c>
      <c r="S2194">
        <v>52.52</v>
      </c>
      <c r="T2194">
        <v>0.36</v>
      </c>
      <c r="U2194">
        <v>16.829999999999998</v>
      </c>
      <c r="W2194">
        <v>11.16</v>
      </c>
      <c r="AB2194">
        <v>0.19500000000000001</v>
      </c>
      <c r="AC2194">
        <v>6.62</v>
      </c>
      <c r="AD2194">
        <v>11.52</v>
      </c>
      <c r="AE2194">
        <v>0.35799999999999998</v>
      </c>
      <c r="AF2194">
        <v>0.185</v>
      </c>
      <c r="AG2194">
        <v>0.11700000000000001</v>
      </c>
      <c r="AL2194" s="11">
        <f t="shared" si="136"/>
        <v>1</v>
      </c>
      <c r="AM2194" s="12">
        <f t="shared" si="137"/>
        <v>0</v>
      </c>
      <c r="AN2194" s="12">
        <f t="shared" si="138"/>
        <v>0</v>
      </c>
      <c r="AO2194" s="13">
        <f t="shared" si="139"/>
        <v>0</v>
      </c>
    </row>
    <row r="2195" spans="1:41" x14ac:dyDescent="0.25">
      <c r="A2195" t="s">
        <v>2434</v>
      </c>
      <c r="C2195" t="s">
        <v>43</v>
      </c>
      <c r="D2195" t="s">
        <v>2433</v>
      </c>
      <c r="E2195">
        <v>-15.853300000000001</v>
      </c>
      <c r="F2195">
        <v>-173.745</v>
      </c>
      <c r="G2195">
        <v>1E-4</v>
      </c>
      <c r="J2195" t="s">
        <v>3</v>
      </c>
      <c r="N2195" t="s">
        <v>421</v>
      </c>
      <c r="O2195" t="s">
        <v>46</v>
      </c>
      <c r="P2195" t="s">
        <v>294</v>
      </c>
      <c r="Q2195" t="s">
        <v>295</v>
      </c>
      <c r="S2195">
        <v>51.53</v>
      </c>
      <c r="T2195">
        <v>0.35499999999999998</v>
      </c>
      <c r="U2195">
        <v>17.52</v>
      </c>
      <c r="W2195">
        <v>10.85</v>
      </c>
      <c r="AB2195">
        <v>0.189</v>
      </c>
      <c r="AC2195">
        <v>6.65</v>
      </c>
      <c r="AD2195">
        <v>12.21</v>
      </c>
      <c r="AE2195">
        <v>0.312</v>
      </c>
      <c r="AF2195">
        <v>0.16300000000000001</v>
      </c>
      <c r="AG2195">
        <v>9.0999999999999998E-2</v>
      </c>
      <c r="AL2195" s="11">
        <f t="shared" si="136"/>
        <v>1</v>
      </c>
      <c r="AM2195" s="12">
        <f t="shared" si="137"/>
        <v>0</v>
      </c>
      <c r="AN2195" s="12">
        <f t="shared" si="138"/>
        <v>0</v>
      </c>
      <c r="AO2195" s="13">
        <f t="shared" si="139"/>
        <v>0</v>
      </c>
    </row>
    <row r="2196" spans="1:41" x14ac:dyDescent="0.25">
      <c r="A2196" t="s">
        <v>2435</v>
      </c>
      <c r="C2196" t="s">
        <v>43</v>
      </c>
      <c r="D2196" t="s">
        <v>2433</v>
      </c>
      <c r="E2196">
        <v>-15.853300000000001</v>
      </c>
      <c r="F2196">
        <v>-173.745</v>
      </c>
      <c r="G2196">
        <v>1E-4</v>
      </c>
      <c r="J2196" t="s">
        <v>3</v>
      </c>
      <c r="N2196" t="s">
        <v>421</v>
      </c>
      <c r="O2196" t="s">
        <v>46</v>
      </c>
      <c r="P2196" t="s">
        <v>294</v>
      </c>
      <c r="Q2196" t="s">
        <v>295</v>
      </c>
      <c r="S2196">
        <v>51.85</v>
      </c>
      <c r="T2196">
        <v>0.34699999999999998</v>
      </c>
      <c r="U2196">
        <v>17</v>
      </c>
      <c r="W2196">
        <v>10.7</v>
      </c>
      <c r="AB2196">
        <v>0.191</v>
      </c>
      <c r="AC2196">
        <v>6.93</v>
      </c>
      <c r="AD2196">
        <v>12.26</v>
      </c>
      <c r="AE2196">
        <v>0.312</v>
      </c>
      <c r="AF2196">
        <v>0.17199999999999999</v>
      </c>
      <c r="AG2196">
        <v>9.1999999999999998E-2</v>
      </c>
      <c r="AL2196" s="11">
        <f t="shared" si="136"/>
        <v>1</v>
      </c>
      <c r="AM2196" s="12">
        <f t="shared" si="137"/>
        <v>0</v>
      </c>
      <c r="AN2196" s="12">
        <f t="shared" si="138"/>
        <v>0</v>
      </c>
      <c r="AO2196" s="13">
        <f t="shared" si="139"/>
        <v>0</v>
      </c>
    </row>
    <row r="2197" spans="1:41" x14ac:dyDescent="0.25">
      <c r="A2197" t="s">
        <v>2436</v>
      </c>
      <c r="C2197" t="s">
        <v>43</v>
      </c>
      <c r="D2197" t="s">
        <v>2433</v>
      </c>
      <c r="E2197">
        <v>-15.853300000000001</v>
      </c>
      <c r="F2197">
        <v>-173.745</v>
      </c>
      <c r="G2197">
        <v>1E-4</v>
      </c>
      <c r="J2197" t="s">
        <v>3</v>
      </c>
      <c r="N2197" t="s">
        <v>421</v>
      </c>
      <c r="O2197" t="s">
        <v>46</v>
      </c>
      <c r="P2197" t="s">
        <v>341</v>
      </c>
      <c r="Q2197" t="s">
        <v>342</v>
      </c>
      <c r="S2197">
        <v>52.51</v>
      </c>
      <c r="T2197">
        <v>0.435</v>
      </c>
      <c r="U2197">
        <v>16.96</v>
      </c>
      <c r="W2197">
        <v>11.57</v>
      </c>
      <c r="AB2197">
        <v>0.19800000000000001</v>
      </c>
      <c r="AC2197">
        <v>5.81</v>
      </c>
      <c r="AD2197">
        <v>11.46</v>
      </c>
      <c r="AE2197">
        <v>0.59399999999999997</v>
      </c>
      <c r="AF2197">
        <v>0.186</v>
      </c>
      <c r="AG2197">
        <v>0.107</v>
      </c>
      <c r="AL2197" s="11">
        <f t="shared" si="136"/>
        <v>1</v>
      </c>
      <c r="AM2197" s="12">
        <f t="shared" si="137"/>
        <v>0</v>
      </c>
      <c r="AN2197" s="12">
        <f t="shared" si="138"/>
        <v>0</v>
      </c>
      <c r="AO2197" s="13">
        <f t="shared" si="139"/>
        <v>0</v>
      </c>
    </row>
    <row r="2198" spans="1:41" x14ac:dyDescent="0.25">
      <c r="A2198" t="s">
        <v>2437</v>
      </c>
      <c r="C2198" t="s">
        <v>43</v>
      </c>
      <c r="D2198" t="s">
        <v>2433</v>
      </c>
      <c r="E2198">
        <v>-15.954700000000001</v>
      </c>
      <c r="F2198">
        <v>-173.78</v>
      </c>
      <c r="G2198">
        <v>1E-4</v>
      </c>
      <c r="J2198" t="s">
        <v>3</v>
      </c>
      <c r="N2198" t="s">
        <v>421</v>
      </c>
      <c r="O2198" t="s">
        <v>46</v>
      </c>
      <c r="P2198" t="s">
        <v>341</v>
      </c>
      <c r="Q2198" t="s">
        <v>342</v>
      </c>
      <c r="S2198">
        <v>54.57</v>
      </c>
      <c r="T2198">
        <v>0.41199999999999998</v>
      </c>
      <c r="U2198">
        <v>15.58</v>
      </c>
      <c r="W2198">
        <v>12.5</v>
      </c>
      <c r="AB2198">
        <v>0.20399999999999999</v>
      </c>
      <c r="AC2198">
        <v>4.7300000000000004</v>
      </c>
      <c r="AD2198">
        <v>10.47</v>
      </c>
      <c r="AE2198">
        <v>0.85799999999999998</v>
      </c>
      <c r="AF2198">
        <v>0.36299999999999999</v>
      </c>
      <c r="AG2198">
        <v>0.13200000000000001</v>
      </c>
      <c r="AL2198" s="11">
        <f t="shared" si="136"/>
        <v>1</v>
      </c>
      <c r="AM2198" s="12">
        <f t="shared" si="137"/>
        <v>0</v>
      </c>
      <c r="AN2198" s="12">
        <f t="shared" si="138"/>
        <v>0</v>
      </c>
      <c r="AO2198" s="13">
        <f t="shared" si="139"/>
        <v>0</v>
      </c>
    </row>
    <row r="2199" spans="1:41" x14ac:dyDescent="0.25">
      <c r="A2199" t="s">
        <v>2438</v>
      </c>
      <c r="C2199" t="s">
        <v>43</v>
      </c>
      <c r="D2199" t="s">
        <v>2433</v>
      </c>
      <c r="E2199">
        <v>-15.954700000000001</v>
      </c>
      <c r="F2199">
        <v>-173.78</v>
      </c>
      <c r="G2199">
        <v>1E-4</v>
      </c>
      <c r="J2199" t="s">
        <v>3</v>
      </c>
      <c r="N2199" t="s">
        <v>293</v>
      </c>
      <c r="O2199" t="s">
        <v>46</v>
      </c>
      <c r="P2199" t="s">
        <v>341</v>
      </c>
      <c r="Q2199" t="s">
        <v>342</v>
      </c>
      <c r="S2199">
        <v>54.18</v>
      </c>
      <c r="T2199">
        <v>0.30499999999999999</v>
      </c>
      <c r="U2199">
        <v>15.39</v>
      </c>
      <c r="W2199">
        <v>10.46</v>
      </c>
      <c r="AB2199">
        <v>0.192</v>
      </c>
      <c r="AC2199">
        <v>7.1</v>
      </c>
      <c r="AD2199">
        <v>11.3</v>
      </c>
      <c r="AE2199">
        <v>0.316</v>
      </c>
      <c r="AF2199">
        <v>0.32100000000000001</v>
      </c>
      <c r="AG2199">
        <v>0.105</v>
      </c>
      <c r="AI2199">
        <v>0.17</v>
      </c>
      <c r="AL2199" s="11">
        <f t="shared" si="136"/>
        <v>1</v>
      </c>
      <c r="AM2199" s="12">
        <f t="shared" si="137"/>
        <v>0</v>
      </c>
      <c r="AN2199" s="12">
        <f t="shared" si="138"/>
        <v>0</v>
      </c>
      <c r="AO2199" s="13">
        <f t="shared" si="139"/>
        <v>0</v>
      </c>
    </row>
    <row r="2200" spans="1:41" x14ac:dyDescent="0.25">
      <c r="A2200" t="s">
        <v>2439</v>
      </c>
      <c r="C2200" t="s">
        <v>43</v>
      </c>
      <c r="D2200" t="s">
        <v>2433</v>
      </c>
      <c r="E2200">
        <v>-15.954700000000001</v>
      </c>
      <c r="F2200">
        <v>-173.78</v>
      </c>
      <c r="G2200">
        <v>1E-4</v>
      </c>
      <c r="J2200" t="s">
        <v>3</v>
      </c>
      <c r="N2200" t="s">
        <v>293</v>
      </c>
      <c r="O2200" t="s">
        <v>46</v>
      </c>
      <c r="P2200" t="s">
        <v>341</v>
      </c>
      <c r="Q2200" t="s">
        <v>342</v>
      </c>
      <c r="S2200">
        <v>54.13</v>
      </c>
      <c r="T2200">
        <v>0.30299999999999999</v>
      </c>
      <c r="U2200">
        <v>15.22</v>
      </c>
      <c r="W2200">
        <v>10.83</v>
      </c>
      <c r="AB2200">
        <v>0.192</v>
      </c>
      <c r="AC2200">
        <v>7.23</v>
      </c>
      <c r="AD2200">
        <v>11.1</v>
      </c>
      <c r="AE2200">
        <v>0.34699999999999998</v>
      </c>
      <c r="AF2200">
        <v>0.32100000000000001</v>
      </c>
      <c r="AG2200">
        <v>0.109</v>
      </c>
      <c r="AI2200">
        <v>0.05</v>
      </c>
      <c r="AL2200" s="11">
        <f t="shared" si="136"/>
        <v>1</v>
      </c>
      <c r="AM2200" s="12">
        <f t="shared" si="137"/>
        <v>0</v>
      </c>
      <c r="AN2200" s="12">
        <f t="shared" si="138"/>
        <v>0</v>
      </c>
      <c r="AO2200" s="13">
        <f t="shared" si="139"/>
        <v>0</v>
      </c>
    </row>
    <row r="2201" spans="1:41" x14ac:dyDescent="0.25">
      <c r="A2201" t="s">
        <v>2440</v>
      </c>
      <c r="C2201" t="s">
        <v>43</v>
      </c>
      <c r="D2201" t="s">
        <v>2433</v>
      </c>
      <c r="E2201">
        <v>-18.024000000000001</v>
      </c>
      <c r="F2201">
        <v>-174.32499999999999</v>
      </c>
      <c r="G2201">
        <v>1E-4</v>
      </c>
      <c r="J2201" t="s">
        <v>3</v>
      </c>
      <c r="N2201" t="s">
        <v>421</v>
      </c>
      <c r="O2201" t="s">
        <v>46</v>
      </c>
      <c r="P2201" t="s">
        <v>388</v>
      </c>
      <c r="Q2201" t="s">
        <v>2441</v>
      </c>
      <c r="S2201">
        <v>65.22</v>
      </c>
      <c r="T2201">
        <v>0.57899999999999996</v>
      </c>
      <c r="U2201">
        <v>13.37</v>
      </c>
      <c r="W2201">
        <v>8.58</v>
      </c>
      <c r="AB2201">
        <v>0.191</v>
      </c>
      <c r="AC2201">
        <v>1.56</v>
      </c>
      <c r="AD2201">
        <v>5.78</v>
      </c>
      <c r="AE2201">
        <v>3.2</v>
      </c>
      <c r="AF2201">
        <v>1.1299999999999999</v>
      </c>
      <c r="AG2201">
        <v>0.26200000000000001</v>
      </c>
      <c r="AL2201" s="11">
        <f t="shared" si="136"/>
        <v>0</v>
      </c>
      <c r="AM2201" s="12">
        <f t="shared" si="137"/>
        <v>1</v>
      </c>
      <c r="AN2201" s="12">
        <f t="shared" si="138"/>
        <v>0</v>
      </c>
      <c r="AO2201" s="13">
        <f t="shared" si="139"/>
        <v>0</v>
      </c>
    </row>
    <row r="2202" spans="1:41" x14ac:dyDescent="0.25">
      <c r="A2202" t="s">
        <v>2442</v>
      </c>
      <c r="C2202" t="s">
        <v>43</v>
      </c>
      <c r="D2202" t="s">
        <v>2433</v>
      </c>
      <c r="E2202">
        <v>-18.024000000000001</v>
      </c>
      <c r="F2202">
        <v>-174.32499999999999</v>
      </c>
      <c r="G2202">
        <v>1E-4</v>
      </c>
      <c r="J2202" t="s">
        <v>3</v>
      </c>
      <c r="N2202" t="s">
        <v>421</v>
      </c>
      <c r="O2202" t="s">
        <v>46</v>
      </c>
      <c r="P2202" t="s">
        <v>388</v>
      </c>
      <c r="Q2202" t="s">
        <v>2441</v>
      </c>
      <c r="S2202">
        <v>65.03</v>
      </c>
      <c r="T2202">
        <v>0.54500000000000004</v>
      </c>
      <c r="U2202">
        <v>13.86</v>
      </c>
      <c r="W2202">
        <v>8.5500000000000007</v>
      </c>
      <c r="AB2202">
        <v>0.182</v>
      </c>
      <c r="AC2202">
        <v>1.52</v>
      </c>
      <c r="AD2202">
        <v>5.79</v>
      </c>
      <c r="AE2202">
        <v>3.09</v>
      </c>
      <c r="AF2202">
        <v>1.1000000000000001</v>
      </c>
      <c r="AG2202">
        <v>0.20899999999999999</v>
      </c>
      <c r="AL2202" s="11">
        <f t="shared" si="136"/>
        <v>0</v>
      </c>
      <c r="AM2202" s="12">
        <f t="shared" si="137"/>
        <v>1</v>
      </c>
      <c r="AN2202" s="12">
        <f t="shared" si="138"/>
        <v>0</v>
      </c>
      <c r="AO2202" s="13">
        <f t="shared" si="139"/>
        <v>0</v>
      </c>
    </row>
    <row r="2203" spans="1:41" x14ac:dyDescent="0.25">
      <c r="A2203" t="s">
        <v>2443</v>
      </c>
      <c r="C2203" t="s">
        <v>43</v>
      </c>
      <c r="D2203" t="s">
        <v>2433</v>
      </c>
      <c r="E2203">
        <v>-18.024000000000001</v>
      </c>
      <c r="F2203">
        <v>-174.32499999999999</v>
      </c>
      <c r="G2203">
        <v>1E-4</v>
      </c>
      <c r="J2203" t="s">
        <v>3</v>
      </c>
      <c r="N2203" t="s">
        <v>421</v>
      </c>
      <c r="O2203" t="s">
        <v>46</v>
      </c>
      <c r="P2203" t="s">
        <v>341</v>
      </c>
      <c r="Q2203" t="s">
        <v>386</v>
      </c>
      <c r="S2203">
        <v>60.28</v>
      </c>
      <c r="T2203">
        <v>0.63300000000000001</v>
      </c>
      <c r="U2203">
        <v>14.4</v>
      </c>
      <c r="W2203">
        <v>10.95</v>
      </c>
      <c r="AB2203">
        <v>0.20399999999999999</v>
      </c>
      <c r="AC2203">
        <v>2.6</v>
      </c>
      <c r="AD2203">
        <v>7.42</v>
      </c>
      <c r="AE2203">
        <v>2.34</v>
      </c>
      <c r="AF2203">
        <v>0.84599999999999997</v>
      </c>
      <c r="AG2203">
        <v>0.191</v>
      </c>
      <c r="AL2203" s="11">
        <f t="shared" si="136"/>
        <v>0</v>
      </c>
      <c r="AM2203" s="12">
        <f t="shared" si="137"/>
        <v>1</v>
      </c>
      <c r="AN2203" s="12">
        <f t="shared" si="138"/>
        <v>0</v>
      </c>
      <c r="AO2203" s="13">
        <f t="shared" si="139"/>
        <v>0</v>
      </c>
    </row>
    <row r="2204" spans="1:41" x14ac:dyDescent="0.25">
      <c r="A2204" t="s">
        <v>2444</v>
      </c>
      <c r="C2204" t="s">
        <v>43</v>
      </c>
      <c r="D2204" t="s">
        <v>2433</v>
      </c>
      <c r="E2204">
        <v>-18.024000000000001</v>
      </c>
      <c r="F2204">
        <v>-174.32499999999999</v>
      </c>
      <c r="G2204">
        <v>1E-4</v>
      </c>
      <c r="J2204" t="s">
        <v>3</v>
      </c>
      <c r="N2204" t="s">
        <v>421</v>
      </c>
      <c r="O2204" t="s">
        <v>46</v>
      </c>
      <c r="P2204" t="s">
        <v>341</v>
      </c>
      <c r="Q2204" t="s">
        <v>386</v>
      </c>
      <c r="S2204">
        <v>60.33</v>
      </c>
      <c r="T2204">
        <v>0.629</v>
      </c>
      <c r="U2204">
        <v>14.21</v>
      </c>
      <c r="W2204">
        <v>11.03</v>
      </c>
      <c r="AB2204">
        <v>0.20799999999999999</v>
      </c>
      <c r="AC2204">
        <v>2.61</v>
      </c>
      <c r="AD2204">
        <v>7.39</v>
      </c>
      <c r="AE2204">
        <v>2.42</v>
      </c>
      <c r="AF2204">
        <v>0.80300000000000005</v>
      </c>
      <c r="AG2204">
        <v>0.22600000000000001</v>
      </c>
      <c r="AL2204" s="11">
        <f t="shared" si="136"/>
        <v>0</v>
      </c>
      <c r="AM2204" s="12">
        <f t="shared" si="137"/>
        <v>1</v>
      </c>
      <c r="AN2204" s="12">
        <f t="shared" si="138"/>
        <v>0</v>
      </c>
      <c r="AO2204" s="13">
        <f t="shared" si="139"/>
        <v>0</v>
      </c>
    </row>
    <row r="2205" spans="1:41" x14ac:dyDescent="0.25">
      <c r="A2205" t="s">
        <v>2445</v>
      </c>
      <c r="C2205" t="s">
        <v>43</v>
      </c>
      <c r="D2205" t="s">
        <v>2433</v>
      </c>
      <c r="E2205">
        <v>-18.8019</v>
      </c>
      <c r="F2205">
        <v>-174.65100000000001</v>
      </c>
      <c r="G2205">
        <v>1E-4</v>
      </c>
      <c r="J2205" t="s">
        <v>3</v>
      </c>
      <c r="N2205" t="s">
        <v>421</v>
      </c>
      <c r="O2205" t="s">
        <v>46</v>
      </c>
      <c r="P2205" t="s">
        <v>341</v>
      </c>
      <c r="Q2205" t="s">
        <v>342</v>
      </c>
      <c r="S2205">
        <v>54.31</v>
      </c>
      <c r="T2205">
        <v>0.58699999999999997</v>
      </c>
      <c r="U2205">
        <v>15.78</v>
      </c>
      <c r="W2205">
        <v>11.41</v>
      </c>
      <c r="AB2205">
        <v>0.19700000000000001</v>
      </c>
      <c r="AC2205">
        <v>5.17</v>
      </c>
      <c r="AD2205">
        <v>10.38</v>
      </c>
      <c r="AE2205">
        <v>1.3</v>
      </c>
      <c r="AF2205">
        <v>0.51800000000000002</v>
      </c>
      <c r="AG2205">
        <v>0.17799999999999999</v>
      </c>
      <c r="AL2205" s="11">
        <f t="shared" si="136"/>
        <v>1</v>
      </c>
      <c r="AM2205" s="12">
        <f t="shared" si="137"/>
        <v>0</v>
      </c>
      <c r="AN2205" s="12">
        <f t="shared" si="138"/>
        <v>0</v>
      </c>
      <c r="AO2205" s="13">
        <f t="shared" si="139"/>
        <v>0</v>
      </c>
    </row>
    <row r="2206" spans="1:41" x14ac:dyDescent="0.25">
      <c r="A2206" t="s">
        <v>2446</v>
      </c>
      <c r="C2206" t="s">
        <v>43</v>
      </c>
      <c r="D2206" t="s">
        <v>2433</v>
      </c>
      <c r="E2206">
        <v>-18.8019</v>
      </c>
      <c r="F2206">
        <v>-174.65100000000001</v>
      </c>
      <c r="G2206">
        <v>1E-4</v>
      </c>
      <c r="J2206" t="s">
        <v>3</v>
      </c>
      <c r="N2206" t="s">
        <v>421</v>
      </c>
      <c r="O2206" t="s">
        <v>46</v>
      </c>
      <c r="P2206" t="s">
        <v>341</v>
      </c>
      <c r="Q2206" t="s">
        <v>342</v>
      </c>
      <c r="S2206">
        <v>57.09</v>
      </c>
      <c r="T2206">
        <v>0.77800000000000002</v>
      </c>
      <c r="U2206">
        <v>14.2</v>
      </c>
      <c r="W2206">
        <v>13</v>
      </c>
      <c r="AB2206">
        <v>0.21299999999999999</v>
      </c>
      <c r="AC2206">
        <v>3.26</v>
      </c>
      <c r="AD2206">
        <v>8.2200000000000006</v>
      </c>
      <c r="AE2206">
        <v>2.2000000000000002</v>
      </c>
      <c r="AF2206">
        <v>0.66400000000000003</v>
      </c>
      <c r="AG2206">
        <v>0.186</v>
      </c>
      <c r="AL2206" s="11">
        <f t="shared" si="136"/>
        <v>1</v>
      </c>
      <c r="AM2206" s="12">
        <f t="shared" si="137"/>
        <v>0</v>
      </c>
      <c r="AN2206" s="12">
        <f t="shared" si="138"/>
        <v>0</v>
      </c>
      <c r="AO2206" s="13">
        <f t="shared" si="139"/>
        <v>0</v>
      </c>
    </row>
    <row r="2207" spans="1:41" x14ac:dyDescent="0.25">
      <c r="A2207" t="s">
        <v>2447</v>
      </c>
      <c r="C2207" t="s">
        <v>43</v>
      </c>
      <c r="D2207" t="s">
        <v>2433</v>
      </c>
      <c r="E2207">
        <v>-18.8019</v>
      </c>
      <c r="F2207">
        <v>-174.65100000000001</v>
      </c>
      <c r="G2207">
        <v>1E-4</v>
      </c>
      <c r="J2207" t="s">
        <v>3</v>
      </c>
      <c r="N2207" t="s">
        <v>421</v>
      </c>
      <c r="O2207" t="s">
        <v>46</v>
      </c>
      <c r="P2207" t="s">
        <v>341</v>
      </c>
      <c r="Q2207" t="s">
        <v>342</v>
      </c>
      <c r="S2207">
        <v>53.58</v>
      </c>
      <c r="T2207">
        <v>0.51800000000000002</v>
      </c>
      <c r="U2207">
        <v>16.21</v>
      </c>
      <c r="W2207">
        <v>10.9</v>
      </c>
      <c r="AB2207">
        <v>0.192</v>
      </c>
      <c r="AC2207">
        <v>5.82</v>
      </c>
      <c r="AD2207">
        <v>11.14</v>
      </c>
      <c r="AE2207">
        <v>0.95799999999999996</v>
      </c>
      <c r="AF2207">
        <v>0.41299999999999998</v>
      </c>
      <c r="AG2207">
        <v>0.11799999999999999</v>
      </c>
      <c r="AL2207" s="11">
        <f t="shared" si="136"/>
        <v>1</v>
      </c>
      <c r="AM2207" s="12">
        <f t="shared" si="137"/>
        <v>0</v>
      </c>
      <c r="AN2207" s="12">
        <f t="shared" si="138"/>
        <v>0</v>
      </c>
      <c r="AO2207" s="13">
        <f t="shared" si="139"/>
        <v>0</v>
      </c>
    </row>
    <row r="2208" spans="1:41" x14ac:dyDescent="0.25">
      <c r="A2208" t="s">
        <v>2448</v>
      </c>
      <c r="C2208" t="s">
        <v>43</v>
      </c>
      <c r="D2208" t="s">
        <v>2433</v>
      </c>
      <c r="E2208">
        <v>-18.8019</v>
      </c>
      <c r="F2208">
        <v>-174.65100000000001</v>
      </c>
      <c r="G2208">
        <v>1E-4</v>
      </c>
      <c r="J2208" t="s">
        <v>3</v>
      </c>
      <c r="N2208" t="s">
        <v>421</v>
      </c>
      <c r="O2208" t="s">
        <v>46</v>
      </c>
      <c r="P2208" t="s">
        <v>341</v>
      </c>
      <c r="Q2208" t="s">
        <v>342</v>
      </c>
      <c r="S2208">
        <v>53.47</v>
      </c>
      <c r="T2208">
        <v>0.57799999999999996</v>
      </c>
      <c r="U2208">
        <v>16.510000000000002</v>
      </c>
      <c r="W2208">
        <v>11.56</v>
      </c>
      <c r="AB2208">
        <v>0.19600000000000001</v>
      </c>
      <c r="AC2208">
        <v>4.8499999999999996</v>
      </c>
      <c r="AD2208">
        <v>10.83</v>
      </c>
      <c r="AE2208">
        <v>1.22</v>
      </c>
      <c r="AF2208">
        <v>0.45600000000000002</v>
      </c>
      <c r="AG2208">
        <v>0.154</v>
      </c>
      <c r="AL2208" s="11">
        <f t="shared" si="136"/>
        <v>1</v>
      </c>
      <c r="AM2208" s="12">
        <f t="shared" si="137"/>
        <v>0</v>
      </c>
      <c r="AN2208" s="12">
        <f t="shared" si="138"/>
        <v>0</v>
      </c>
      <c r="AO2208" s="13">
        <f t="shared" si="139"/>
        <v>0</v>
      </c>
    </row>
    <row r="2209" spans="1:41" x14ac:dyDescent="0.25">
      <c r="A2209" t="s">
        <v>2449</v>
      </c>
      <c r="C2209" t="s">
        <v>43</v>
      </c>
      <c r="D2209" t="s">
        <v>2433</v>
      </c>
      <c r="E2209">
        <v>-19.670000000000002</v>
      </c>
      <c r="F2209">
        <v>-175.03</v>
      </c>
      <c r="G2209">
        <v>1E-4</v>
      </c>
      <c r="J2209" t="s">
        <v>3</v>
      </c>
      <c r="N2209" t="s">
        <v>421</v>
      </c>
      <c r="O2209" t="s">
        <v>46</v>
      </c>
      <c r="P2209" t="s">
        <v>341</v>
      </c>
      <c r="Q2209" t="s">
        <v>342</v>
      </c>
      <c r="S2209">
        <v>52.77</v>
      </c>
      <c r="T2209">
        <v>0.80500000000000005</v>
      </c>
      <c r="U2209">
        <v>17.46</v>
      </c>
      <c r="W2209">
        <v>10.95</v>
      </c>
      <c r="AB2209">
        <v>0.17100000000000001</v>
      </c>
      <c r="AC2209">
        <v>4.28</v>
      </c>
      <c r="AD2209">
        <v>10.81</v>
      </c>
      <c r="AE2209">
        <v>1.82</v>
      </c>
      <c r="AF2209">
        <v>0.54200000000000004</v>
      </c>
      <c r="AG2209">
        <v>0.23300000000000001</v>
      </c>
      <c r="AL2209" s="11">
        <f t="shared" si="136"/>
        <v>1</v>
      </c>
      <c r="AM2209" s="12">
        <f t="shared" si="137"/>
        <v>0</v>
      </c>
      <c r="AN2209" s="12">
        <f t="shared" si="138"/>
        <v>0</v>
      </c>
      <c r="AO2209" s="13">
        <f t="shared" si="139"/>
        <v>0</v>
      </c>
    </row>
    <row r="2210" spans="1:41" x14ac:dyDescent="0.25">
      <c r="A2210" t="s">
        <v>2450</v>
      </c>
      <c r="C2210" t="s">
        <v>43</v>
      </c>
      <c r="D2210" t="s">
        <v>2433</v>
      </c>
      <c r="E2210">
        <v>-19.670000000000002</v>
      </c>
      <c r="F2210">
        <v>-175.03</v>
      </c>
      <c r="G2210">
        <v>1E-4</v>
      </c>
      <c r="J2210" t="s">
        <v>3</v>
      </c>
      <c r="N2210" t="s">
        <v>421</v>
      </c>
      <c r="O2210" t="s">
        <v>46</v>
      </c>
      <c r="P2210" t="s">
        <v>341</v>
      </c>
      <c r="Q2210" t="s">
        <v>342</v>
      </c>
      <c r="S2210">
        <v>53.39</v>
      </c>
      <c r="T2210">
        <v>0.76600000000000001</v>
      </c>
      <c r="U2210">
        <v>16.29</v>
      </c>
      <c r="W2210">
        <v>11.36</v>
      </c>
      <c r="AB2210">
        <v>0.188</v>
      </c>
      <c r="AC2210">
        <v>5.37</v>
      </c>
      <c r="AD2210">
        <v>10.06</v>
      </c>
      <c r="AE2210">
        <v>1.72</v>
      </c>
      <c r="AF2210">
        <v>0.48799999999999999</v>
      </c>
      <c r="AG2210">
        <v>0.189</v>
      </c>
      <c r="AL2210" s="11">
        <f t="shared" si="136"/>
        <v>1</v>
      </c>
      <c r="AM2210" s="12">
        <f t="shared" si="137"/>
        <v>0</v>
      </c>
      <c r="AN2210" s="12">
        <f t="shared" si="138"/>
        <v>0</v>
      </c>
      <c r="AO2210" s="13">
        <f t="shared" si="139"/>
        <v>0</v>
      </c>
    </row>
    <row r="2211" spans="1:41" x14ac:dyDescent="0.25">
      <c r="A2211" t="s">
        <v>2451</v>
      </c>
      <c r="C2211" t="s">
        <v>43</v>
      </c>
      <c r="D2211" t="s">
        <v>2433</v>
      </c>
      <c r="E2211">
        <v>-19.75</v>
      </c>
      <c r="F2211">
        <v>-175.07499999999999</v>
      </c>
      <c r="G2211">
        <v>1E-4</v>
      </c>
      <c r="J2211" t="s">
        <v>3</v>
      </c>
      <c r="N2211" t="s">
        <v>421</v>
      </c>
      <c r="O2211" t="s">
        <v>46</v>
      </c>
      <c r="P2211" t="s">
        <v>341</v>
      </c>
      <c r="Q2211" t="s">
        <v>386</v>
      </c>
      <c r="S2211">
        <v>57.07</v>
      </c>
      <c r="T2211">
        <v>0.71399999999999997</v>
      </c>
      <c r="U2211">
        <v>14.66</v>
      </c>
      <c r="W2211">
        <v>11.46</v>
      </c>
      <c r="AB2211">
        <v>0.2</v>
      </c>
      <c r="AC2211">
        <v>4.04</v>
      </c>
      <c r="AD2211">
        <v>9.01</v>
      </c>
      <c r="AE2211">
        <v>1.88</v>
      </c>
      <c r="AF2211">
        <v>0.59699999999999998</v>
      </c>
      <c r="AG2211">
        <v>0.20799999999999999</v>
      </c>
      <c r="AL2211" s="11">
        <f t="shared" si="136"/>
        <v>0</v>
      </c>
      <c r="AM2211" s="12">
        <f t="shared" si="137"/>
        <v>1</v>
      </c>
      <c r="AN2211" s="12">
        <f t="shared" si="138"/>
        <v>0</v>
      </c>
      <c r="AO2211" s="13">
        <f t="shared" si="139"/>
        <v>0</v>
      </c>
    </row>
    <row r="2212" spans="1:41" x14ac:dyDescent="0.25">
      <c r="A2212" t="s">
        <v>2452</v>
      </c>
      <c r="C2212" t="s">
        <v>43</v>
      </c>
      <c r="D2212" t="s">
        <v>2433</v>
      </c>
      <c r="E2212">
        <v>-20.57</v>
      </c>
      <c r="F2212">
        <v>-175.38</v>
      </c>
      <c r="G2212">
        <v>1E-4</v>
      </c>
      <c r="J2212" t="s">
        <v>3</v>
      </c>
      <c r="N2212" t="s">
        <v>421</v>
      </c>
      <c r="O2212" t="s">
        <v>46</v>
      </c>
      <c r="P2212" t="s">
        <v>341</v>
      </c>
      <c r="Q2212" t="s">
        <v>342</v>
      </c>
      <c r="S2212">
        <v>54.54</v>
      </c>
      <c r="T2212">
        <v>0.49199999999999999</v>
      </c>
      <c r="U2212">
        <v>17.79</v>
      </c>
      <c r="W2212">
        <v>9.74</v>
      </c>
      <c r="AB2212">
        <v>0.16700000000000001</v>
      </c>
      <c r="AC2212">
        <v>4.2300000000000004</v>
      </c>
      <c r="AD2212">
        <v>11.34</v>
      </c>
      <c r="AE2212">
        <v>1.0900000000000001</v>
      </c>
      <c r="AF2212">
        <v>0.33800000000000002</v>
      </c>
      <c r="AG2212">
        <v>0.123</v>
      </c>
      <c r="AL2212" s="11">
        <f t="shared" si="136"/>
        <v>1</v>
      </c>
      <c r="AM2212" s="12">
        <f t="shared" si="137"/>
        <v>0</v>
      </c>
      <c r="AN2212" s="12">
        <f t="shared" si="138"/>
        <v>0</v>
      </c>
      <c r="AO2212" s="13">
        <f t="shared" si="139"/>
        <v>0</v>
      </c>
    </row>
    <row r="2213" spans="1:41" x14ac:dyDescent="0.25">
      <c r="A2213" t="s">
        <v>2453</v>
      </c>
      <c r="C2213" t="s">
        <v>43</v>
      </c>
      <c r="D2213" t="s">
        <v>2433</v>
      </c>
      <c r="E2213">
        <v>-20.57</v>
      </c>
      <c r="F2213">
        <v>-175.38</v>
      </c>
      <c r="G2213">
        <v>1E-4</v>
      </c>
      <c r="J2213" t="s">
        <v>3</v>
      </c>
      <c r="N2213" t="s">
        <v>421</v>
      </c>
      <c r="O2213" t="s">
        <v>46</v>
      </c>
      <c r="P2213" t="s">
        <v>341</v>
      </c>
      <c r="Q2213" t="s">
        <v>342</v>
      </c>
      <c r="S2213">
        <v>55.7</v>
      </c>
      <c r="T2213">
        <v>0.57799999999999996</v>
      </c>
      <c r="U2213">
        <v>14.87</v>
      </c>
      <c r="W2213">
        <v>11.28</v>
      </c>
      <c r="AB2213">
        <v>0.19600000000000001</v>
      </c>
      <c r="AC2213">
        <v>5.05</v>
      </c>
      <c r="AD2213">
        <v>10.26</v>
      </c>
      <c r="AE2213">
        <v>1.29</v>
      </c>
      <c r="AF2213">
        <v>0.435</v>
      </c>
      <c r="AG2213">
        <v>0.16</v>
      </c>
      <c r="AL2213" s="11">
        <f t="shared" si="136"/>
        <v>1</v>
      </c>
      <c r="AM2213" s="12">
        <f t="shared" si="137"/>
        <v>0</v>
      </c>
      <c r="AN2213" s="12">
        <f t="shared" si="138"/>
        <v>0</v>
      </c>
      <c r="AO2213" s="13">
        <f t="shared" si="139"/>
        <v>0</v>
      </c>
    </row>
    <row r="2214" spans="1:41" x14ac:dyDescent="0.25">
      <c r="A2214" t="s">
        <v>2454</v>
      </c>
      <c r="C2214" t="s">
        <v>43</v>
      </c>
      <c r="D2214" t="s">
        <v>2433</v>
      </c>
      <c r="E2214">
        <v>-29.27</v>
      </c>
      <c r="F2214">
        <v>-177.92</v>
      </c>
      <c r="G2214">
        <v>1E-4</v>
      </c>
      <c r="J2214" t="s">
        <v>3</v>
      </c>
      <c r="N2214" t="s">
        <v>293</v>
      </c>
      <c r="O2214" t="s">
        <v>46</v>
      </c>
      <c r="P2214" t="s">
        <v>294</v>
      </c>
      <c r="Q2214" t="s">
        <v>295</v>
      </c>
      <c r="S2214">
        <v>48.9</v>
      </c>
      <c r="T2214">
        <v>0.72199999999999998</v>
      </c>
      <c r="U2214">
        <v>16.010000000000002</v>
      </c>
      <c r="W2214">
        <v>11.98</v>
      </c>
      <c r="AB2214">
        <v>0.20100000000000001</v>
      </c>
      <c r="AC2214">
        <v>7.36</v>
      </c>
      <c r="AD2214">
        <v>12.07</v>
      </c>
      <c r="AE2214">
        <v>1.93</v>
      </c>
      <c r="AF2214">
        <v>0.11700000000000001</v>
      </c>
      <c r="AG2214">
        <v>0.14299999999999999</v>
      </c>
      <c r="AI2214">
        <v>0.41</v>
      </c>
      <c r="AL2214" s="11">
        <f t="shared" si="136"/>
        <v>1</v>
      </c>
      <c r="AM2214" s="12">
        <f t="shared" si="137"/>
        <v>0</v>
      </c>
      <c r="AN2214" s="12">
        <f t="shared" si="138"/>
        <v>0</v>
      </c>
      <c r="AO2214" s="13">
        <f t="shared" si="139"/>
        <v>0</v>
      </c>
    </row>
    <row r="2215" spans="1:41" x14ac:dyDescent="0.25">
      <c r="A2215" t="s">
        <v>2455</v>
      </c>
      <c r="C2215" t="s">
        <v>43</v>
      </c>
      <c r="D2215" t="s">
        <v>2433</v>
      </c>
      <c r="E2215">
        <v>-29.27</v>
      </c>
      <c r="F2215">
        <v>-177.92</v>
      </c>
      <c r="G2215">
        <v>1E-4</v>
      </c>
      <c r="J2215" t="s">
        <v>3</v>
      </c>
      <c r="N2215" t="s">
        <v>421</v>
      </c>
      <c r="O2215" t="s">
        <v>46</v>
      </c>
      <c r="P2215" t="s">
        <v>341</v>
      </c>
      <c r="Q2215" t="s">
        <v>342</v>
      </c>
      <c r="S2215">
        <v>52.28</v>
      </c>
      <c r="T2215">
        <v>0.59899999999999998</v>
      </c>
      <c r="U2215">
        <v>15.76</v>
      </c>
      <c r="W2215">
        <v>9.8699999999999992</v>
      </c>
      <c r="AB2215">
        <v>0.192</v>
      </c>
      <c r="AC2215">
        <v>7.16</v>
      </c>
      <c r="AD2215">
        <v>11.79</v>
      </c>
      <c r="AE2215">
        <v>1.84</v>
      </c>
      <c r="AF2215">
        <v>0.252</v>
      </c>
      <c r="AG2215">
        <v>0.128</v>
      </c>
      <c r="AL2215" s="11">
        <f t="shared" si="136"/>
        <v>1</v>
      </c>
      <c r="AM2215" s="12">
        <f t="shared" si="137"/>
        <v>0</v>
      </c>
      <c r="AN2215" s="12">
        <f t="shared" si="138"/>
        <v>0</v>
      </c>
      <c r="AO2215" s="13">
        <f t="shared" si="139"/>
        <v>0</v>
      </c>
    </row>
    <row r="2216" spans="1:41" x14ac:dyDescent="0.25">
      <c r="A2216" t="s">
        <v>2456</v>
      </c>
      <c r="C2216" t="s">
        <v>43</v>
      </c>
      <c r="D2216" t="s">
        <v>2433</v>
      </c>
      <c r="E2216">
        <v>-29.27</v>
      </c>
      <c r="F2216">
        <v>-177.92</v>
      </c>
      <c r="G2216">
        <v>1E-4</v>
      </c>
      <c r="J2216" t="s">
        <v>3</v>
      </c>
      <c r="N2216" t="s">
        <v>293</v>
      </c>
      <c r="O2216" t="s">
        <v>46</v>
      </c>
      <c r="P2216" t="s">
        <v>341</v>
      </c>
      <c r="Q2216" t="s">
        <v>342</v>
      </c>
      <c r="S2216">
        <v>53.03</v>
      </c>
      <c r="T2216">
        <v>0.64600000000000002</v>
      </c>
      <c r="U2216">
        <v>17.29</v>
      </c>
      <c r="W2216">
        <v>10.4</v>
      </c>
      <c r="AB2216">
        <v>0.17799999999999999</v>
      </c>
      <c r="AC2216">
        <v>5.14</v>
      </c>
      <c r="AD2216">
        <v>10.72</v>
      </c>
      <c r="AE2216">
        <v>2.12</v>
      </c>
      <c r="AF2216">
        <v>0.2</v>
      </c>
      <c r="AG2216">
        <v>0.105</v>
      </c>
      <c r="AI2216">
        <v>0.05</v>
      </c>
      <c r="AL2216" s="11">
        <f t="shared" si="136"/>
        <v>1</v>
      </c>
      <c r="AM2216" s="12">
        <f t="shared" si="137"/>
        <v>0</v>
      </c>
      <c r="AN2216" s="12">
        <f t="shared" si="138"/>
        <v>0</v>
      </c>
      <c r="AO2216" s="13">
        <f t="shared" si="139"/>
        <v>0</v>
      </c>
    </row>
    <row r="2217" spans="1:41" x14ac:dyDescent="0.25">
      <c r="A2217" t="s">
        <v>2457</v>
      </c>
      <c r="C2217" t="s">
        <v>43</v>
      </c>
      <c r="D2217" t="s">
        <v>2433</v>
      </c>
      <c r="E2217">
        <v>-29.27</v>
      </c>
      <c r="F2217">
        <v>-177.92</v>
      </c>
      <c r="G2217">
        <v>1E-4</v>
      </c>
      <c r="J2217" t="s">
        <v>3</v>
      </c>
      <c r="N2217" t="s">
        <v>421</v>
      </c>
      <c r="O2217" t="s">
        <v>46</v>
      </c>
      <c r="P2217" t="s">
        <v>341</v>
      </c>
      <c r="Q2217" t="s">
        <v>386</v>
      </c>
      <c r="S2217">
        <v>56.38</v>
      </c>
      <c r="T2217">
        <v>0.70299999999999996</v>
      </c>
      <c r="U2217">
        <v>17.510000000000002</v>
      </c>
      <c r="W2217">
        <v>9.0500000000000007</v>
      </c>
      <c r="AB2217">
        <v>0.17899999999999999</v>
      </c>
      <c r="AC2217">
        <v>3.34</v>
      </c>
      <c r="AD2217">
        <v>9.7899999999999991</v>
      </c>
      <c r="AE2217">
        <v>2.54</v>
      </c>
      <c r="AF2217">
        <v>0.26</v>
      </c>
      <c r="AG2217">
        <v>0.14299999999999999</v>
      </c>
      <c r="AL2217" s="11">
        <f t="shared" si="136"/>
        <v>0</v>
      </c>
      <c r="AM2217" s="12">
        <f t="shared" si="137"/>
        <v>1</v>
      </c>
      <c r="AN2217" s="12">
        <f t="shared" si="138"/>
        <v>0</v>
      </c>
      <c r="AO2217" s="13">
        <f t="shared" si="139"/>
        <v>0</v>
      </c>
    </row>
    <row r="2218" spans="1:41" x14ac:dyDescent="0.25">
      <c r="A2218" t="s">
        <v>2458</v>
      </c>
      <c r="C2218" t="s">
        <v>43</v>
      </c>
      <c r="D2218" t="s">
        <v>2433</v>
      </c>
      <c r="E2218">
        <v>-30.23</v>
      </c>
      <c r="F2218">
        <v>-178.43</v>
      </c>
      <c r="G2218">
        <v>1E-4</v>
      </c>
      <c r="J2218" t="s">
        <v>3</v>
      </c>
      <c r="N2218" t="s">
        <v>421</v>
      </c>
      <c r="O2218" t="s">
        <v>46</v>
      </c>
      <c r="P2218" t="s">
        <v>294</v>
      </c>
      <c r="Q2218" t="s">
        <v>295</v>
      </c>
      <c r="S2218">
        <v>48.01</v>
      </c>
      <c r="T2218">
        <v>0.61899999999999999</v>
      </c>
      <c r="U2218">
        <v>19.73</v>
      </c>
      <c r="W2218">
        <v>9.75</v>
      </c>
      <c r="AB2218">
        <v>0.17399999999999999</v>
      </c>
      <c r="AC2218">
        <v>5.8</v>
      </c>
      <c r="AD2218">
        <v>13.33</v>
      </c>
      <c r="AE2218">
        <v>1.91</v>
      </c>
      <c r="AF2218">
        <v>0.38200000000000001</v>
      </c>
      <c r="AG2218">
        <v>0.14899999999999999</v>
      </c>
      <c r="AL2218" s="11">
        <f t="shared" si="136"/>
        <v>1</v>
      </c>
      <c r="AM2218" s="12">
        <f t="shared" si="137"/>
        <v>0</v>
      </c>
      <c r="AN2218" s="12">
        <f t="shared" si="138"/>
        <v>0</v>
      </c>
      <c r="AO2218" s="13">
        <f t="shared" si="139"/>
        <v>0</v>
      </c>
    </row>
    <row r="2219" spans="1:41" x14ac:dyDescent="0.25">
      <c r="A2219" t="s">
        <v>2459</v>
      </c>
      <c r="C2219" t="s">
        <v>43</v>
      </c>
      <c r="D2219" t="s">
        <v>2433</v>
      </c>
      <c r="E2219">
        <v>-30.23</v>
      </c>
      <c r="F2219">
        <v>-178.43</v>
      </c>
      <c r="G2219">
        <v>1E-4</v>
      </c>
      <c r="J2219" t="s">
        <v>3</v>
      </c>
      <c r="N2219" t="s">
        <v>421</v>
      </c>
      <c r="O2219" t="s">
        <v>46</v>
      </c>
      <c r="P2219" t="s">
        <v>294</v>
      </c>
      <c r="Q2219" t="s">
        <v>295</v>
      </c>
      <c r="S2219">
        <v>48.56</v>
      </c>
      <c r="T2219">
        <v>0.86099999999999999</v>
      </c>
      <c r="U2219">
        <v>14.89</v>
      </c>
      <c r="W2219">
        <v>13.4</v>
      </c>
      <c r="AB2219">
        <v>0.22900000000000001</v>
      </c>
      <c r="AC2219">
        <v>7.05</v>
      </c>
      <c r="AD2219">
        <v>12.07</v>
      </c>
      <c r="AE2219">
        <v>2.11</v>
      </c>
      <c r="AF2219">
        <v>0.45400000000000001</v>
      </c>
      <c r="AG2219">
        <v>0.17</v>
      </c>
      <c r="AL2219" s="11">
        <f t="shared" si="136"/>
        <v>1</v>
      </c>
      <c r="AM2219" s="12">
        <f t="shared" si="137"/>
        <v>0</v>
      </c>
      <c r="AN2219" s="12">
        <f t="shared" si="138"/>
        <v>0</v>
      </c>
      <c r="AO2219" s="13">
        <f t="shared" si="139"/>
        <v>0</v>
      </c>
    </row>
    <row r="2220" spans="1:41" x14ac:dyDescent="0.25">
      <c r="A2220" t="s">
        <v>2460</v>
      </c>
      <c r="C2220" t="s">
        <v>43</v>
      </c>
      <c r="D2220" t="s">
        <v>2433</v>
      </c>
      <c r="E2220">
        <v>-30.55</v>
      </c>
      <c r="F2220">
        <v>-178.57</v>
      </c>
      <c r="G2220">
        <v>1E-4</v>
      </c>
      <c r="J2220" t="s">
        <v>3</v>
      </c>
      <c r="N2220" t="s">
        <v>293</v>
      </c>
      <c r="O2220" t="s">
        <v>46</v>
      </c>
      <c r="P2220" t="s">
        <v>341</v>
      </c>
      <c r="Q2220" t="s">
        <v>342</v>
      </c>
      <c r="S2220">
        <v>52.46</v>
      </c>
      <c r="T2220">
        <v>0.503</v>
      </c>
      <c r="U2220">
        <v>15.52</v>
      </c>
      <c r="W2220">
        <v>11.02</v>
      </c>
      <c r="AB2220">
        <v>0.188</v>
      </c>
      <c r="AC2220">
        <v>5.76</v>
      </c>
      <c r="AD2220">
        <v>10.97</v>
      </c>
      <c r="AE2220">
        <v>1.77</v>
      </c>
      <c r="AF2220">
        <v>0.40300000000000002</v>
      </c>
      <c r="AG2220">
        <v>0.124</v>
      </c>
      <c r="AI2220">
        <v>1.1299999999999999</v>
      </c>
      <c r="AL2220" s="11">
        <f t="shared" si="136"/>
        <v>1</v>
      </c>
      <c r="AM2220" s="12">
        <f t="shared" si="137"/>
        <v>0</v>
      </c>
      <c r="AN2220" s="12">
        <f t="shared" si="138"/>
        <v>0</v>
      </c>
      <c r="AO2220" s="13">
        <f t="shared" si="139"/>
        <v>0</v>
      </c>
    </row>
    <row r="2221" spans="1:41" x14ac:dyDescent="0.25">
      <c r="A2221" t="s">
        <v>2461</v>
      </c>
      <c r="C2221" t="s">
        <v>43</v>
      </c>
      <c r="D2221" t="s">
        <v>2433</v>
      </c>
      <c r="E2221">
        <v>-30.55</v>
      </c>
      <c r="F2221">
        <v>-178.57</v>
      </c>
      <c r="G2221">
        <v>1E-4</v>
      </c>
      <c r="J2221" t="s">
        <v>3</v>
      </c>
      <c r="N2221" t="s">
        <v>293</v>
      </c>
      <c r="O2221" t="s">
        <v>46</v>
      </c>
      <c r="P2221" t="s">
        <v>388</v>
      </c>
      <c r="Q2221" t="s">
        <v>2441</v>
      </c>
      <c r="S2221">
        <v>65.55</v>
      </c>
      <c r="T2221">
        <v>0.54200000000000004</v>
      </c>
      <c r="U2221">
        <v>14.73</v>
      </c>
      <c r="W2221">
        <v>5.49</v>
      </c>
      <c r="AB2221">
        <v>0.14199999999999999</v>
      </c>
      <c r="AC2221">
        <v>1.7</v>
      </c>
      <c r="AD2221">
        <v>5.47</v>
      </c>
      <c r="AE2221">
        <v>3.59</v>
      </c>
      <c r="AF2221">
        <v>1.2</v>
      </c>
      <c r="AG2221">
        <v>0.182</v>
      </c>
      <c r="AI2221">
        <v>1.29</v>
      </c>
      <c r="AL2221" s="11">
        <f t="shared" si="136"/>
        <v>0</v>
      </c>
      <c r="AM2221" s="12">
        <f t="shared" si="137"/>
        <v>1</v>
      </c>
      <c r="AN2221" s="12">
        <f t="shared" si="138"/>
        <v>0</v>
      </c>
      <c r="AO2221" s="13">
        <f t="shared" si="139"/>
        <v>0</v>
      </c>
    </row>
    <row r="2222" spans="1:41" x14ac:dyDescent="0.25">
      <c r="A2222" t="s">
        <v>2462</v>
      </c>
      <c r="C2222" t="s">
        <v>43</v>
      </c>
      <c r="D2222" t="s">
        <v>2433</v>
      </c>
      <c r="E2222">
        <v>-31.43</v>
      </c>
      <c r="F2222">
        <v>-178.9</v>
      </c>
      <c r="G2222">
        <v>1E-4</v>
      </c>
      <c r="J2222" t="s">
        <v>3</v>
      </c>
      <c r="N2222" t="s">
        <v>293</v>
      </c>
      <c r="O2222" t="s">
        <v>46</v>
      </c>
      <c r="P2222" t="s">
        <v>341</v>
      </c>
      <c r="Q2222" t="s">
        <v>342</v>
      </c>
      <c r="S2222">
        <v>52.86</v>
      </c>
      <c r="T2222">
        <v>1.02</v>
      </c>
      <c r="U2222">
        <v>16.559999999999999</v>
      </c>
      <c r="W2222">
        <v>13.54</v>
      </c>
      <c r="AB2222">
        <v>0.25800000000000001</v>
      </c>
      <c r="AC2222">
        <v>4.62</v>
      </c>
      <c r="AD2222">
        <v>9.59</v>
      </c>
      <c r="AE2222">
        <v>0.34100000000000003</v>
      </c>
      <c r="AF2222">
        <v>0.22</v>
      </c>
      <c r="AG2222">
        <v>0.54700000000000004</v>
      </c>
      <c r="AI2222">
        <v>0.24</v>
      </c>
      <c r="AL2222" s="11">
        <f t="shared" si="136"/>
        <v>1</v>
      </c>
      <c r="AM2222" s="12">
        <f t="shared" si="137"/>
        <v>0</v>
      </c>
      <c r="AN2222" s="12">
        <f t="shared" si="138"/>
        <v>0</v>
      </c>
      <c r="AO2222" s="13">
        <f t="shared" si="139"/>
        <v>0</v>
      </c>
    </row>
    <row r="2223" spans="1:41" x14ac:dyDescent="0.25">
      <c r="A2223" t="s">
        <v>2463</v>
      </c>
      <c r="C2223" t="s">
        <v>43</v>
      </c>
      <c r="D2223" t="s">
        <v>2433</v>
      </c>
      <c r="E2223">
        <v>-31.43</v>
      </c>
      <c r="F2223">
        <v>-178.9</v>
      </c>
      <c r="G2223">
        <v>1E-4</v>
      </c>
      <c r="J2223" t="s">
        <v>3</v>
      </c>
      <c r="N2223" t="s">
        <v>421</v>
      </c>
      <c r="O2223" t="s">
        <v>46</v>
      </c>
      <c r="P2223" t="s">
        <v>341</v>
      </c>
      <c r="Q2223" t="s">
        <v>342</v>
      </c>
      <c r="S2223">
        <v>51.67</v>
      </c>
      <c r="T2223">
        <v>0.98199999999999998</v>
      </c>
      <c r="U2223">
        <v>16.39</v>
      </c>
      <c r="W2223">
        <v>13.44</v>
      </c>
      <c r="AB2223">
        <v>0.23799999999999999</v>
      </c>
      <c r="AC2223">
        <v>4.9800000000000004</v>
      </c>
      <c r="AD2223">
        <v>10.11</v>
      </c>
      <c r="AE2223">
        <v>1.506</v>
      </c>
      <c r="AF2223">
        <v>0.36</v>
      </c>
      <c r="AG2223">
        <v>0.17199999999999999</v>
      </c>
      <c r="AL2223" s="11">
        <f t="shared" si="136"/>
        <v>1</v>
      </c>
      <c r="AM2223" s="12">
        <f t="shared" si="137"/>
        <v>0</v>
      </c>
      <c r="AN2223" s="12">
        <f t="shared" si="138"/>
        <v>0</v>
      </c>
      <c r="AO2223" s="13">
        <f t="shared" si="139"/>
        <v>0</v>
      </c>
    </row>
    <row r="2224" spans="1:41" x14ac:dyDescent="0.25">
      <c r="A2224" t="s">
        <v>2464</v>
      </c>
      <c r="C2224" t="s">
        <v>2465</v>
      </c>
      <c r="D2224" t="s">
        <v>2466</v>
      </c>
      <c r="E2224">
        <v>-24.954499999999999</v>
      </c>
      <c r="F2224">
        <v>-174.11099999999999</v>
      </c>
      <c r="G2224">
        <v>1E-4</v>
      </c>
      <c r="H2224">
        <v>-5354</v>
      </c>
      <c r="I2224">
        <v>-5354</v>
      </c>
      <c r="J2224" t="s">
        <v>3</v>
      </c>
      <c r="N2224" t="s">
        <v>293</v>
      </c>
      <c r="O2224" t="s">
        <v>46</v>
      </c>
      <c r="P2224" t="s">
        <v>47</v>
      </c>
      <c r="Q2224" t="s">
        <v>1716</v>
      </c>
      <c r="S2224">
        <v>57.1</v>
      </c>
      <c r="T2224">
        <v>0.86</v>
      </c>
      <c r="U2224">
        <v>15.86</v>
      </c>
      <c r="W2224">
        <v>10.36</v>
      </c>
      <c r="AB2224">
        <v>0.442</v>
      </c>
      <c r="AC2224">
        <v>3.67</v>
      </c>
      <c r="AD2224">
        <v>4.26</v>
      </c>
      <c r="AE2224">
        <v>4.37</v>
      </c>
      <c r="AF2224">
        <v>1.6</v>
      </c>
      <c r="AG2224">
        <v>0.127</v>
      </c>
      <c r="AI2224">
        <v>11.16</v>
      </c>
      <c r="AL2224" s="11">
        <f t="shared" si="136"/>
        <v>0</v>
      </c>
      <c r="AM2224" s="12">
        <f t="shared" si="137"/>
        <v>0</v>
      </c>
      <c r="AN2224" s="12">
        <f t="shared" si="138"/>
        <v>0</v>
      </c>
      <c r="AO2224" s="13">
        <f t="shared" si="139"/>
        <v>0</v>
      </c>
    </row>
    <row r="2225" spans="1:41" x14ac:dyDescent="0.25">
      <c r="A2225" t="s">
        <v>2467</v>
      </c>
      <c r="C2225" t="s">
        <v>2465</v>
      </c>
      <c r="D2225" t="s">
        <v>2466</v>
      </c>
      <c r="E2225">
        <v>-24.954499999999999</v>
      </c>
      <c r="F2225">
        <v>-174.11099999999999</v>
      </c>
      <c r="G2225">
        <v>1E-4</v>
      </c>
      <c r="H2225">
        <v>-5354</v>
      </c>
      <c r="I2225">
        <v>-5354</v>
      </c>
      <c r="J2225" t="s">
        <v>3</v>
      </c>
      <c r="N2225" t="s">
        <v>293</v>
      </c>
      <c r="O2225" t="s">
        <v>46</v>
      </c>
      <c r="P2225" t="s">
        <v>47</v>
      </c>
      <c r="Q2225" t="s">
        <v>1716</v>
      </c>
      <c r="S2225">
        <v>59.9</v>
      </c>
      <c r="T2225">
        <v>0.93</v>
      </c>
      <c r="U2225">
        <v>14.52</v>
      </c>
      <c r="W2225">
        <v>10.44</v>
      </c>
      <c r="AB2225">
        <v>0.13100000000000001</v>
      </c>
      <c r="AC2225">
        <v>4.9000000000000004</v>
      </c>
      <c r="AD2225">
        <v>2.33</v>
      </c>
      <c r="AE2225">
        <v>4.3</v>
      </c>
      <c r="AF2225">
        <v>1.49</v>
      </c>
      <c r="AG2225">
        <v>0.10199999999999999</v>
      </c>
      <c r="AI2225">
        <v>16.38</v>
      </c>
      <c r="AL2225" s="11">
        <f t="shared" si="136"/>
        <v>0</v>
      </c>
      <c r="AM2225" s="12">
        <f t="shared" si="137"/>
        <v>0</v>
      </c>
      <c r="AN2225" s="12">
        <f t="shared" si="138"/>
        <v>0</v>
      </c>
      <c r="AO2225" s="13">
        <f t="shared" si="139"/>
        <v>0</v>
      </c>
    </row>
    <row r="2226" spans="1:41" x14ac:dyDescent="0.25">
      <c r="A2226" t="s">
        <v>2468</v>
      </c>
      <c r="C2226" t="s">
        <v>2465</v>
      </c>
      <c r="D2226" t="s">
        <v>2466</v>
      </c>
      <c r="E2226">
        <v>-24.954499999999999</v>
      </c>
      <c r="F2226">
        <v>-174.11099999999999</v>
      </c>
      <c r="G2226">
        <v>1E-4</v>
      </c>
      <c r="H2226">
        <v>-5354</v>
      </c>
      <c r="I2226">
        <v>-5354</v>
      </c>
      <c r="J2226" t="s">
        <v>3</v>
      </c>
      <c r="N2226" t="s">
        <v>293</v>
      </c>
      <c r="O2226" t="s">
        <v>46</v>
      </c>
      <c r="P2226" t="s">
        <v>47</v>
      </c>
      <c r="Q2226" t="s">
        <v>1716</v>
      </c>
      <c r="S2226">
        <v>48.1</v>
      </c>
      <c r="T2226">
        <v>2.29</v>
      </c>
      <c r="U2226">
        <v>11.91</v>
      </c>
      <c r="W2226">
        <v>12.14</v>
      </c>
      <c r="AB2226">
        <v>0.16200000000000001</v>
      </c>
      <c r="AC2226">
        <v>16.559999999999999</v>
      </c>
      <c r="AD2226">
        <v>1.56</v>
      </c>
      <c r="AE2226">
        <v>3.95</v>
      </c>
      <c r="AF2226">
        <v>1.29</v>
      </c>
      <c r="AG2226">
        <v>0.253</v>
      </c>
      <c r="AI2226">
        <v>15.93</v>
      </c>
      <c r="AL2226" s="11">
        <f t="shared" si="136"/>
        <v>0</v>
      </c>
      <c r="AM2226" s="12">
        <f t="shared" si="137"/>
        <v>0</v>
      </c>
      <c r="AN2226" s="12">
        <f t="shared" si="138"/>
        <v>0</v>
      </c>
      <c r="AO2226" s="13">
        <f t="shared" si="139"/>
        <v>0</v>
      </c>
    </row>
    <row r="2227" spans="1:41" x14ac:dyDescent="0.25">
      <c r="A2227" t="s">
        <v>2469</v>
      </c>
      <c r="C2227" t="s">
        <v>43</v>
      </c>
      <c r="D2227" t="s">
        <v>2470</v>
      </c>
      <c r="E2227">
        <v>43.476500000000001</v>
      </c>
      <c r="F2227">
        <v>-118.18899999999999</v>
      </c>
      <c r="G2227" t="s">
        <v>2317</v>
      </c>
      <c r="J2227" t="s">
        <v>3</v>
      </c>
      <c r="N2227" t="s">
        <v>421</v>
      </c>
      <c r="O2227" t="s">
        <v>46</v>
      </c>
      <c r="P2227" t="s">
        <v>388</v>
      </c>
      <c r="Q2227" t="s">
        <v>1716</v>
      </c>
      <c r="S2227">
        <v>67.77</v>
      </c>
      <c r="T2227">
        <v>0.752</v>
      </c>
      <c r="U2227">
        <v>15.85</v>
      </c>
      <c r="Y2227">
        <v>3.34</v>
      </c>
      <c r="AB2227">
        <v>6.9000000000000006E-2</v>
      </c>
      <c r="AC2227">
        <v>0.84</v>
      </c>
      <c r="AD2227">
        <v>2.98</v>
      </c>
      <c r="AE2227">
        <v>4.1399999999999997</v>
      </c>
      <c r="AF2227">
        <v>3.79</v>
      </c>
      <c r="AG2227">
        <v>0.24</v>
      </c>
      <c r="AL2227" s="11">
        <f t="shared" si="136"/>
        <v>0</v>
      </c>
      <c r="AM2227" s="12">
        <f t="shared" si="137"/>
        <v>0</v>
      </c>
      <c r="AN2227" s="12">
        <f t="shared" si="138"/>
        <v>0</v>
      </c>
      <c r="AO2227" s="13">
        <f t="shared" si="139"/>
        <v>0</v>
      </c>
    </row>
    <row r="2228" spans="1:41" x14ac:dyDescent="0.25">
      <c r="A2228" t="s">
        <v>2471</v>
      </c>
      <c r="C2228" t="s">
        <v>43</v>
      </c>
      <c r="D2228" t="s">
        <v>2470</v>
      </c>
      <c r="E2228">
        <v>42.175800000000002</v>
      </c>
      <c r="F2228">
        <v>-119.916</v>
      </c>
      <c r="G2228" t="s">
        <v>2317</v>
      </c>
      <c r="J2228" t="s">
        <v>3</v>
      </c>
      <c r="N2228" t="s">
        <v>421</v>
      </c>
      <c r="O2228" t="s">
        <v>46</v>
      </c>
      <c r="P2228" t="s">
        <v>341</v>
      </c>
      <c r="Q2228" t="s">
        <v>1716</v>
      </c>
      <c r="S2228">
        <v>55.83</v>
      </c>
      <c r="T2228">
        <v>1.1399999999999999</v>
      </c>
      <c r="U2228">
        <v>16.78</v>
      </c>
      <c r="Y2228">
        <v>7.05</v>
      </c>
      <c r="AB2228">
        <v>0.11899999999999999</v>
      </c>
      <c r="AC2228">
        <v>3.5</v>
      </c>
      <c r="AD2228">
        <v>6.61</v>
      </c>
      <c r="AE2228">
        <v>3.76</v>
      </c>
      <c r="AF2228">
        <v>2.2400000000000002</v>
      </c>
      <c r="AG2228">
        <v>0.52600000000000002</v>
      </c>
      <c r="AL2228" s="11">
        <f t="shared" si="136"/>
        <v>0</v>
      </c>
      <c r="AM2228" s="12">
        <f t="shared" si="137"/>
        <v>0</v>
      </c>
      <c r="AN2228" s="12">
        <f t="shared" si="138"/>
        <v>0</v>
      </c>
      <c r="AO2228" s="13">
        <f t="shared" si="139"/>
        <v>0</v>
      </c>
    </row>
    <row r="2229" spans="1:41" x14ac:dyDescent="0.25">
      <c r="A2229" t="s">
        <v>2472</v>
      </c>
      <c r="C2229" t="s">
        <v>43</v>
      </c>
      <c r="D2229" t="s">
        <v>2470</v>
      </c>
      <c r="E2229">
        <v>42.175899999999999</v>
      </c>
      <c r="F2229">
        <v>-119.916</v>
      </c>
      <c r="G2229" t="s">
        <v>2317</v>
      </c>
      <c r="J2229" t="s">
        <v>3</v>
      </c>
      <c r="N2229" t="s">
        <v>421</v>
      </c>
      <c r="O2229" t="s">
        <v>46</v>
      </c>
      <c r="P2229" t="s">
        <v>341</v>
      </c>
      <c r="Q2229" t="s">
        <v>1716</v>
      </c>
      <c r="S2229">
        <v>55.51</v>
      </c>
      <c r="T2229">
        <v>1.131</v>
      </c>
      <c r="U2229">
        <v>16.75</v>
      </c>
      <c r="Y2229">
        <v>7.19</v>
      </c>
      <c r="AB2229">
        <v>0.109</v>
      </c>
      <c r="AC2229">
        <v>3.74</v>
      </c>
      <c r="AD2229">
        <v>6.6</v>
      </c>
      <c r="AE2229">
        <v>3.74</v>
      </c>
      <c r="AF2229">
        <v>2.25</v>
      </c>
      <c r="AG2229">
        <v>0.51600000000000001</v>
      </c>
      <c r="AL2229" s="11">
        <f t="shared" si="136"/>
        <v>0</v>
      </c>
      <c r="AM2229" s="12">
        <f t="shared" si="137"/>
        <v>0</v>
      </c>
      <c r="AN2229" s="12">
        <f t="shared" si="138"/>
        <v>0</v>
      </c>
      <c r="AO2229" s="13">
        <f t="shared" si="139"/>
        <v>0</v>
      </c>
    </row>
    <row r="2230" spans="1:41" x14ac:dyDescent="0.25">
      <c r="A2230" t="s">
        <v>2473</v>
      </c>
      <c r="C2230" t="s">
        <v>43</v>
      </c>
      <c r="D2230" t="s">
        <v>2470</v>
      </c>
      <c r="E2230">
        <v>42.176099999999998</v>
      </c>
      <c r="F2230">
        <v>-119.916</v>
      </c>
      <c r="G2230" t="s">
        <v>2317</v>
      </c>
      <c r="J2230" t="s">
        <v>3</v>
      </c>
      <c r="N2230" t="s">
        <v>421</v>
      </c>
      <c r="O2230" t="s">
        <v>46</v>
      </c>
      <c r="P2230" t="s">
        <v>341</v>
      </c>
      <c r="Q2230" t="s">
        <v>1716</v>
      </c>
      <c r="S2230">
        <v>56.22</v>
      </c>
      <c r="T2230">
        <v>1.1040000000000001</v>
      </c>
      <c r="U2230">
        <v>16.600000000000001</v>
      </c>
      <c r="Y2230">
        <v>7.09</v>
      </c>
      <c r="AB2230">
        <v>0.129</v>
      </c>
      <c r="AC2230">
        <v>3.81</v>
      </c>
      <c r="AD2230">
        <v>6.29</v>
      </c>
      <c r="AE2230">
        <v>3.9</v>
      </c>
      <c r="AF2230">
        <v>2.2799999999999998</v>
      </c>
      <c r="AG2230">
        <v>0.54100000000000004</v>
      </c>
      <c r="AL2230" s="11">
        <f t="shared" si="136"/>
        <v>0</v>
      </c>
      <c r="AM2230" s="12">
        <f t="shared" si="137"/>
        <v>0</v>
      </c>
      <c r="AN2230" s="12">
        <f t="shared" si="138"/>
        <v>0</v>
      </c>
      <c r="AO2230" s="13">
        <f t="shared" si="139"/>
        <v>0</v>
      </c>
    </row>
    <row r="2231" spans="1:41" x14ac:dyDescent="0.25">
      <c r="A2231" t="s">
        <v>2474</v>
      </c>
      <c r="C2231" t="s">
        <v>43</v>
      </c>
      <c r="D2231" t="s">
        <v>2470</v>
      </c>
      <c r="E2231">
        <v>42.18</v>
      </c>
      <c r="F2231">
        <v>-119.92</v>
      </c>
      <c r="G2231" t="s">
        <v>2317</v>
      </c>
      <c r="J2231" t="s">
        <v>3</v>
      </c>
      <c r="N2231" t="s">
        <v>421</v>
      </c>
      <c r="O2231" t="s">
        <v>46</v>
      </c>
      <c r="P2231" t="s">
        <v>341</v>
      </c>
      <c r="Q2231" t="s">
        <v>1716</v>
      </c>
      <c r="S2231">
        <v>55.94</v>
      </c>
      <c r="T2231">
        <v>1.1020000000000001</v>
      </c>
      <c r="U2231">
        <v>16.55</v>
      </c>
      <c r="Y2231">
        <v>6.94</v>
      </c>
      <c r="AB2231">
        <v>0.123</v>
      </c>
      <c r="AC2231">
        <v>3.79</v>
      </c>
      <c r="AD2231">
        <v>6.27</v>
      </c>
      <c r="AE2231">
        <v>3.94</v>
      </c>
      <c r="AF2231">
        <v>2.25</v>
      </c>
      <c r="AG2231">
        <v>0.53300000000000003</v>
      </c>
      <c r="AL2231" s="11">
        <f t="shared" si="136"/>
        <v>0</v>
      </c>
      <c r="AM2231" s="12">
        <f t="shared" si="137"/>
        <v>0</v>
      </c>
      <c r="AN2231" s="12">
        <f t="shared" si="138"/>
        <v>0</v>
      </c>
      <c r="AO2231" s="13">
        <f t="shared" si="139"/>
        <v>0</v>
      </c>
    </row>
    <row r="2232" spans="1:41" x14ac:dyDescent="0.25">
      <c r="A2232" t="s">
        <v>2475</v>
      </c>
      <c r="C2232" t="s">
        <v>43</v>
      </c>
      <c r="D2232" t="s">
        <v>2470</v>
      </c>
      <c r="E2232">
        <v>42.18</v>
      </c>
      <c r="F2232">
        <v>-119.92</v>
      </c>
      <c r="G2232" t="s">
        <v>2317</v>
      </c>
      <c r="J2232" t="s">
        <v>3</v>
      </c>
      <c r="N2232" t="s">
        <v>421</v>
      </c>
      <c r="O2232" t="s">
        <v>46</v>
      </c>
      <c r="P2232" t="s">
        <v>341</v>
      </c>
      <c r="Q2232" t="s">
        <v>1716</v>
      </c>
      <c r="S2232">
        <v>55.88</v>
      </c>
      <c r="T2232">
        <v>1.1000000000000001</v>
      </c>
      <c r="U2232">
        <v>16.600000000000001</v>
      </c>
      <c r="Y2232">
        <v>6.93</v>
      </c>
      <c r="AB2232">
        <v>0.114</v>
      </c>
      <c r="AC2232">
        <v>3.46</v>
      </c>
      <c r="AD2232">
        <v>6.34</v>
      </c>
      <c r="AE2232">
        <v>3.91</v>
      </c>
      <c r="AF2232">
        <v>2.29</v>
      </c>
      <c r="AG2232">
        <v>0.53900000000000003</v>
      </c>
      <c r="AL2232" s="11">
        <f t="shared" si="136"/>
        <v>0</v>
      </c>
      <c r="AM2232" s="12">
        <f t="shared" si="137"/>
        <v>0</v>
      </c>
      <c r="AN2232" s="12">
        <f t="shared" si="138"/>
        <v>0</v>
      </c>
      <c r="AO2232" s="13">
        <f t="shared" si="139"/>
        <v>0</v>
      </c>
    </row>
    <row r="2233" spans="1:41" x14ac:dyDescent="0.25">
      <c r="A2233" t="s">
        <v>2476</v>
      </c>
      <c r="C2233" t="s">
        <v>43</v>
      </c>
      <c r="D2233" t="s">
        <v>2470</v>
      </c>
      <c r="E2233">
        <v>42.18</v>
      </c>
      <c r="F2233">
        <v>-119.92</v>
      </c>
      <c r="G2233" t="s">
        <v>2317</v>
      </c>
      <c r="J2233" t="s">
        <v>3</v>
      </c>
      <c r="N2233" t="s">
        <v>421</v>
      </c>
      <c r="O2233" t="s">
        <v>46</v>
      </c>
      <c r="P2233" t="s">
        <v>341</v>
      </c>
      <c r="Q2233" t="s">
        <v>1716</v>
      </c>
      <c r="S2233">
        <v>56.84</v>
      </c>
      <c r="T2233">
        <v>1.032</v>
      </c>
      <c r="U2233">
        <v>16.809999999999999</v>
      </c>
      <c r="Y2233">
        <v>6.52</v>
      </c>
      <c r="AB2233">
        <v>0.106</v>
      </c>
      <c r="AC2233">
        <v>2.57</v>
      </c>
      <c r="AD2233">
        <v>6.2</v>
      </c>
      <c r="AE2233">
        <v>3.85</v>
      </c>
      <c r="AF2233">
        <v>2.48</v>
      </c>
      <c r="AG2233">
        <v>0.54900000000000004</v>
      </c>
      <c r="AL2233" s="11">
        <f t="shared" si="136"/>
        <v>0</v>
      </c>
      <c r="AM2233" s="12">
        <f t="shared" si="137"/>
        <v>0</v>
      </c>
      <c r="AN2233" s="12">
        <f t="shared" si="138"/>
        <v>0</v>
      </c>
      <c r="AO2233" s="13">
        <f t="shared" si="139"/>
        <v>0</v>
      </c>
    </row>
    <row r="2234" spans="1:41" x14ac:dyDescent="0.25">
      <c r="A2234" t="s">
        <v>2477</v>
      </c>
      <c r="C2234" t="s">
        <v>43</v>
      </c>
      <c r="D2234" t="s">
        <v>2470</v>
      </c>
      <c r="E2234">
        <v>42.18</v>
      </c>
      <c r="F2234">
        <v>-119.92</v>
      </c>
      <c r="G2234" t="s">
        <v>2317</v>
      </c>
      <c r="J2234" t="s">
        <v>3</v>
      </c>
      <c r="N2234" t="s">
        <v>421</v>
      </c>
      <c r="O2234" t="s">
        <v>46</v>
      </c>
      <c r="P2234" t="s">
        <v>341</v>
      </c>
      <c r="Q2234" t="s">
        <v>1716</v>
      </c>
      <c r="S2234">
        <v>60.2</v>
      </c>
      <c r="T2234">
        <v>0.872</v>
      </c>
      <c r="U2234">
        <v>16.809999999999999</v>
      </c>
      <c r="Y2234">
        <v>5.54</v>
      </c>
      <c r="AB2234">
        <v>9.9000000000000005E-2</v>
      </c>
      <c r="AC2234">
        <v>1.97</v>
      </c>
      <c r="AD2234">
        <v>4.8</v>
      </c>
      <c r="AE2234">
        <v>4.2300000000000004</v>
      </c>
      <c r="AF2234">
        <v>2.89</v>
      </c>
      <c r="AG2234">
        <v>0.46</v>
      </c>
      <c r="AL2234" s="11">
        <f t="shared" si="136"/>
        <v>0</v>
      </c>
      <c r="AM2234" s="12">
        <f t="shared" si="137"/>
        <v>0</v>
      </c>
      <c r="AN2234" s="12">
        <f t="shared" si="138"/>
        <v>0</v>
      </c>
      <c r="AO2234" s="13">
        <f t="shared" si="139"/>
        <v>0</v>
      </c>
    </row>
    <row r="2235" spans="1:41" x14ac:dyDescent="0.25">
      <c r="A2235" t="s">
        <v>2478</v>
      </c>
      <c r="C2235" t="s">
        <v>43</v>
      </c>
      <c r="D2235" t="s">
        <v>2470</v>
      </c>
      <c r="E2235">
        <v>42.14</v>
      </c>
      <c r="F2235">
        <v>-119.94</v>
      </c>
      <c r="G2235" t="s">
        <v>2317</v>
      </c>
      <c r="J2235" t="s">
        <v>3</v>
      </c>
      <c r="N2235" t="s">
        <v>421</v>
      </c>
      <c r="O2235" t="s">
        <v>46</v>
      </c>
      <c r="P2235" t="s">
        <v>341</v>
      </c>
      <c r="Q2235" t="s">
        <v>1716</v>
      </c>
      <c r="S2235">
        <v>61.58</v>
      </c>
      <c r="T2235">
        <v>0.84</v>
      </c>
      <c r="U2235">
        <v>17.309999999999999</v>
      </c>
      <c r="Y2235">
        <v>5.2</v>
      </c>
      <c r="AB2235">
        <v>0.09</v>
      </c>
      <c r="AC2235">
        <v>2.31</v>
      </c>
      <c r="AD2235">
        <v>5</v>
      </c>
      <c r="AE2235">
        <v>3.76</v>
      </c>
      <c r="AF2235">
        <v>3.49</v>
      </c>
      <c r="AG2235">
        <v>0.43</v>
      </c>
      <c r="AL2235" s="11">
        <f t="shared" si="136"/>
        <v>0</v>
      </c>
      <c r="AM2235" s="12">
        <f t="shared" si="137"/>
        <v>0</v>
      </c>
      <c r="AN2235" s="12">
        <f t="shared" si="138"/>
        <v>0</v>
      </c>
      <c r="AO2235" s="13">
        <f t="shared" si="139"/>
        <v>0</v>
      </c>
    </row>
    <row r="2236" spans="1:41" x14ac:dyDescent="0.25">
      <c r="A2236" t="s">
        <v>2479</v>
      </c>
      <c r="C2236" t="s">
        <v>43</v>
      </c>
      <c r="D2236" t="s">
        <v>2470</v>
      </c>
      <c r="E2236">
        <v>42.14</v>
      </c>
      <c r="F2236">
        <v>-119.95</v>
      </c>
      <c r="G2236" t="s">
        <v>2317</v>
      </c>
      <c r="J2236" t="s">
        <v>3</v>
      </c>
      <c r="N2236" t="s">
        <v>421</v>
      </c>
      <c r="O2236" t="s">
        <v>46</v>
      </c>
      <c r="P2236" t="s">
        <v>341</v>
      </c>
      <c r="Q2236" t="s">
        <v>1716</v>
      </c>
      <c r="S2236">
        <v>62.14</v>
      </c>
      <c r="T2236">
        <v>0.82899999999999996</v>
      </c>
      <c r="U2236">
        <v>17.54</v>
      </c>
      <c r="Y2236">
        <v>4.9000000000000004</v>
      </c>
      <c r="AB2236">
        <v>0.105</v>
      </c>
      <c r="AC2236">
        <v>2.0499999999999998</v>
      </c>
      <c r="AD2236">
        <v>4.8600000000000003</v>
      </c>
      <c r="AE2236">
        <v>3.68</v>
      </c>
      <c r="AF2236">
        <v>3.47</v>
      </c>
      <c r="AG2236">
        <v>0.41899999999999998</v>
      </c>
      <c r="AL2236" s="11">
        <f t="shared" si="136"/>
        <v>0</v>
      </c>
      <c r="AM2236" s="12">
        <f t="shared" si="137"/>
        <v>0</v>
      </c>
      <c r="AN2236" s="12">
        <f t="shared" si="138"/>
        <v>0</v>
      </c>
      <c r="AO2236" s="13">
        <f t="shared" si="139"/>
        <v>0</v>
      </c>
    </row>
    <row r="2237" spans="1:41" x14ac:dyDescent="0.25">
      <c r="A2237" t="s">
        <v>2480</v>
      </c>
      <c r="C2237" t="s">
        <v>43</v>
      </c>
      <c r="D2237" t="s">
        <v>2470</v>
      </c>
      <c r="E2237">
        <v>42.18</v>
      </c>
      <c r="F2237">
        <v>-119.91</v>
      </c>
      <c r="G2237" t="s">
        <v>2317</v>
      </c>
      <c r="J2237" t="s">
        <v>3</v>
      </c>
      <c r="N2237" t="s">
        <v>421</v>
      </c>
      <c r="O2237" t="s">
        <v>46</v>
      </c>
      <c r="P2237" t="s">
        <v>341</v>
      </c>
      <c r="Q2237" t="s">
        <v>1716</v>
      </c>
      <c r="S2237">
        <v>57.9</v>
      </c>
      <c r="T2237">
        <v>1.1599999999999999</v>
      </c>
      <c r="U2237">
        <v>17.420000000000002</v>
      </c>
      <c r="Y2237">
        <v>7.69</v>
      </c>
      <c r="AB2237">
        <v>7.4999999999999997E-2</v>
      </c>
      <c r="AC2237">
        <v>2.2999999999999998</v>
      </c>
      <c r="AD2237">
        <v>6.1</v>
      </c>
      <c r="AE2237">
        <v>4.24</v>
      </c>
      <c r="AF2237">
        <v>2.54</v>
      </c>
      <c r="AG2237">
        <v>0.57399999999999995</v>
      </c>
      <c r="AL2237" s="11">
        <f t="shared" si="136"/>
        <v>0</v>
      </c>
      <c r="AM2237" s="12">
        <f t="shared" si="137"/>
        <v>0</v>
      </c>
      <c r="AN2237" s="12">
        <f t="shared" si="138"/>
        <v>0</v>
      </c>
      <c r="AO2237" s="13">
        <f t="shared" si="139"/>
        <v>0</v>
      </c>
    </row>
    <row r="2238" spans="1:41" x14ac:dyDescent="0.25">
      <c r="A2238" t="s">
        <v>2481</v>
      </c>
      <c r="C2238" t="s">
        <v>43</v>
      </c>
      <c r="D2238" t="s">
        <v>2470</v>
      </c>
      <c r="E2238">
        <v>42.15</v>
      </c>
      <c r="F2238">
        <v>-119.93</v>
      </c>
      <c r="G2238" t="s">
        <v>2317</v>
      </c>
      <c r="J2238" t="s">
        <v>3</v>
      </c>
      <c r="N2238" t="s">
        <v>421</v>
      </c>
      <c r="O2238" t="s">
        <v>46</v>
      </c>
      <c r="P2238" t="s">
        <v>341</v>
      </c>
      <c r="Q2238" t="s">
        <v>1716</v>
      </c>
      <c r="S2238">
        <v>60.54</v>
      </c>
      <c r="T2238">
        <v>0.91300000000000003</v>
      </c>
      <c r="U2238">
        <v>17.47</v>
      </c>
      <c r="Y2238">
        <v>5.65</v>
      </c>
      <c r="AB2238">
        <v>0.09</v>
      </c>
      <c r="AC2238">
        <v>2.5</v>
      </c>
      <c r="AD2238">
        <v>5.31</v>
      </c>
      <c r="AE2238">
        <v>3.9</v>
      </c>
      <c r="AF2238">
        <v>3.16</v>
      </c>
      <c r="AG2238">
        <v>0.46600000000000003</v>
      </c>
      <c r="AL2238" s="11">
        <f t="shared" si="136"/>
        <v>0</v>
      </c>
      <c r="AM2238" s="12">
        <f t="shared" si="137"/>
        <v>0</v>
      </c>
      <c r="AN2238" s="12">
        <f t="shared" si="138"/>
        <v>0</v>
      </c>
      <c r="AO2238" s="13">
        <f t="shared" si="139"/>
        <v>0</v>
      </c>
    </row>
    <row r="2239" spans="1:41" x14ac:dyDescent="0.25">
      <c r="A2239" t="s">
        <v>2482</v>
      </c>
      <c r="C2239" t="s">
        <v>43</v>
      </c>
      <c r="D2239" t="s">
        <v>2470</v>
      </c>
      <c r="E2239">
        <v>42.174799999999998</v>
      </c>
      <c r="F2239">
        <v>-119.93</v>
      </c>
      <c r="G2239" t="s">
        <v>2317</v>
      </c>
      <c r="J2239" t="s">
        <v>3</v>
      </c>
      <c r="N2239" t="s">
        <v>421</v>
      </c>
      <c r="O2239" t="s">
        <v>46</v>
      </c>
      <c r="P2239" t="s">
        <v>341</v>
      </c>
      <c r="Q2239" t="s">
        <v>1716</v>
      </c>
      <c r="S2239">
        <v>58.82</v>
      </c>
      <c r="T2239">
        <v>1.071</v>
      </c>
      <c r="U2239">
        <v>17.510000000000002</v>
      </c>
      <c r="Y2239">
        <v>6.29</v>
      </c>
      <c r="AB2239">
        <v>0.20100000000000001</v>
      </c>
      <c r="AC2239">
        <v>2.5</v>
      </c>
      <c r="AD2239">
        <v>6.48</v>
      </c>
      <c r="AE2239">
        <v>4.04</v>
      </c>
      <c r="AF2239">
        <v>2.5299999999999998</v>
      </c>
      <c r="AG2239">
        <v>0.56399999999999995</v>
      </c>
      <c r="AL2239" s="11">
        <f t="shared" si="136"/>
        <v>0</v>
      </c>
      <c r="AM2239" s="12">
        <f t="shared" si="137"/>
        <v>0</v>
      </c>
      <c r="AN2239" s="12">
        <f t="shared" si="138"/>
        <v>0</v>
      </c>
      <c r="AO2239" s="13">
        <f t="shared" si="139"/>
        <v>0</v>
      </c>
    </row>
    <row r="2240" spans="1:41" x14ac:dyDescent="0.25">
      <c r="A2240" t="s">
        <v>2483</v>
      </c>
      <c r="C2240" t="s">
        <v>43</v>
      </c>
      <c r="D2240" t="s">
        <v>2470</v>
      </c>
      <c r="E2240">
        <v>42.15</v>
      </c>
      <c r="F2240">
        <v>-119.94</v>
      </c>
      <c r="G2240" t="s">
        <v>2317</v>
      </c>
      <c r="J2240" t="s">
        <v>3</v>
      </c>
      <c r="N2240" t="s">
        <v>421</v>
      </c>
      <c r="O2240" t="s">
        <v>46</v>
      </c>
      <c r="P2240" t="s">
        <v>341</v>
      </c>
      <c r="Q2240" t="s">
        <v>1716</v>
      </c>
      <c r="S2240">
        <v>61.39</v>
      </c>
      <c r="T2240">
        <v>0.85399999999999998</v>
      </c>
      <c r="U2240">
        <v>18.11</v>
      </c>
      <c r="Y2240">
        <v>5.12</v>
      </c>
      <c r="AB2240">
        <v>7.5999999999999998E-2</v>
      </c>
      <c r="AC2240">
        <v>2.2200000000000002</v>
      </c>
      <c r="AD2240">
        <v>4.96</v>
      </c>
      <c r="AE2240">
        <v>3.81</v>
      </c>
      <c r="AF2240">
        <v>2.98</v>
      </c>
      <c r="AG2240">
        <v>0.48399999999999999</v>
      </c>
      <c r="AL2240" s="11">
        <f t="shared" si="136"/>
        <v>0</v>
      </c>
      <c r="AM2240" s="12">
        <f t="shared" si="137"/>
        <v>0</v>
      </c>
      <c r="AN2240" s="12">
        <f t="shared" si="138"/>
        <v>0</v>
      </c>
      <c r="AO2240" s="13">
        <f t="shared" si="139"/>
        <v>0</v>
      </c>
    </row>
    <row r="2241" spans="1:41" x14ac:dyDescent="0.25">
      <c r="A2241" t="s">
        <v>2484</v>
      </c>
      <c r="C2241" t="s">
        <v>43</v>
      </c>
      <c r="D2241" t="s">
        <v>2470</v>
      </c>
      <c r="E2241">
        <v>42.150700000000001</v>
      </c>
      <c r="F2241">
        <v>-119.937</v>
      </c>
      <c r="G2241" t="s">
        <v>2317</v>
      </c>
      <c r="J2241" t="s">
        <v>3</v>
      </c>
      <c r="N2241" t="s">
        <v>421</v>
      </c>
      <c r="O2241" t="s">
        <v>46</v>
      </c>
      <c r="P2241" t="s">
        <v>341</v>
      </c>
      <c r="Q2241" t="s">
        <v>1716</v>
      </c>
      <c r="S2241">
        <v>62.43</v>
      </c>
      <c r="T2241">
        <v>0.82699999999999996</v>
      </c>
      <c r="U2241">
        <v>17.510000000000002</v>
      </c>
      <c r="Y2241">
        <v>5.2</v>
      </c>
      <c r="AB2241">
        <v>4.8000000000000001E-2</v>
      </c>
      <c r="AC2241">
        <v>1.57</v>
      </c>
      <c r="AD2241">
        <v>4.6500000000000004</v>
      </c>
      <c r="AE2241">
        <v>4.3</v>
      </c>
      <c r="AF2241">
        <v>3.04</v>
      </c>
      <c r="AG2241">
        <v>0.41299999999999998</v>
      </c>
      <c r="AL2241" s="11">
        <f t="shared" si="136"/>
        <v>0</v>
      </c>
      <c r="AM2241" s="12">
        <f t="shared" si="137"/>
        <v>0</v>
      </c>
      <c r="AN2241" s="12">
        <f t="shared" si="138"/>
        <v>0</v>
      </c>
      <c r="AO2241" s="13">
        <f t="shared" si="139"/>
        <v>0</v>
      </c>
    </row>
    <row r="2242" spans="1:41" x14ac:dyDescent="0.25">
      <c r="A2242" t="s">
        <v>2485</v>
      </c>
      <c r="C2242" t="s">
        <v>43</v>
      </c>
      <c r="D2242" t="s">
        <v>2470</v>
      </c>
      <c r="E2242">
        <v>42.170499999999997</v>
      </c>
      <c r="F2242">
        <v>-119.908</v>
      </c>
      <c r="G2242" t="s">
        <v>2317</v>
      </c>
      <c r="J2242" t="s">
        <v>3</v>
      </c>
      <c r="N2242" t="s">
        <v>421</v>
      </c>
      <c r="O2242" t="s">
        <v>46</v>
      </c>
      <c r="P2242" t="s">
        <v>341</v>
      </c>
      <c r="Q2242" t="s">
        <v>1716</v>
      </c>
      <c r="S2242">
        <v>61.22</v>
      </c>
      <c r="T2242">
        <v>0.89800000000000002</v>
      </c>
      <c r="U2242">
        <v>17.57</v>
      </c>
      <c r="Y2242">
        <v>5.51</v>
      </c>
      <c r="AB2242">
        <v>9.6000000000000002E-2</v>
      </c>
      <c r="AC2242">
        <v>2.04</v>
      </c>
      <c r="AD2242">
        <v>4.97</v>
      </c>
      <c r="AE2242">
        <v>4.28</v>
      </c>
      <c r="AF2242">
        <v>2.95</v>
      </c>
      <c r="AG2242">
        <v>0.46400000000000002</v>
      </c>
      <c r="AL2242" s="11">
        <f t="shared" si="136"/>
        <v>0</v>
      </c>
      <c r="AM2242" s="12">
        <f t="shared" si="137"/>
        <v>0</v>
      </c>
      <c r="AN2242" s="12">
        <f t="shared" si="138"/>
        <v>0</v>
      </c>
      <c r="AO2242" s="13">
        <f t="shared" si="139"/>
        <v>0</v>
      </c>
    </row>
    <row r="2243" spans="1:41" x14ac:dyDescent="0.25">
      <c r="A2243" t="s">
        <v>2486</v>
      </c>
      <c r="C2243" t="s">
        <v>43</v>
      </c>
      <c r="D2243" t="s">
        <v>2470</v>
      </c>
      <c r="E2243">
        <v>42.170499999999997</v>
      </c>
      <c r="F2243">
        <v>-119.908</v>
      </c>
      <c r="G2243" t="s">
        <v>2317</v>
      </c>
      <c r="J2243" t="s">
        <v>3</v>
      </c>
      <c r="N2243" t="s">
        <v>421</v>
      </c>
      <c r="O2243" t="s">
        <v>46</v>
      </c>
      <c r="P2243" t="s">
        <v>341</v>
      </c>
      <c r="Q2243" t="s">
        <v>1716</v>
      </c>
      <c r="S2243">
        <v>61.26</v>
      </c>
      <c r="T2243">
        <v>0.98099999999999998</v>
      </c>
      <c r="U2243">
        <v>18.97</v>
      </c>
      <c r="Y2243">
        <v>4.2</v>
      </c>
      <c r="AB2243">
        <v>6.6000000000000003E-2</v>
      </c>
      <c r="AC2243">
        <v>1.05</v>
      </c>
      <c r="AD2243">
        <v>5.48</v>
      </c>
      <c r="AE2243">
        <v>4.4400000000000004</v>
      </c>
      <c r="AF2243">
        <v>3.03</v>
      </c>
      <c r="AG2243">
        <v>0.52500000000000002</v>
      </c>
      <c r="AL2243" s="11">
        <f t="shared" si="136"/>
        <v>0</v>
      </c>
      <c r="AM2243" s="12">
        <f t="shared" si="137"/>
        <v>0</v>
      </c>
      <c r="AN2243" s="12">
        <f t="shared" si="138"/>
        <v>0</v>
      </c>
      <c r="AO2243" s="13">
        <f t="shared" si="139"/>
        <v>0</v>
      </c>
    </row>
    <row r="2244" spans="1:41" x14ac:dyDescent="0.25">
      <c r="A2244" t="s">
        <v>2487</v>
      </c>
      <c r="C2244" t="s">
        <v>43</v>
      </c>
      <c r="D2244" t="s">
        <v>2470</v>
      </c>
      <c r="E2244">
        <v>42.160699999999999</v>
      </c>
      <c r="F2244">
        <v>-119.914</v>
      </c>
      <c r="G2244" t="s">
        <v>2317</v>
      </c>
      <c r="J2244" t="s">
        <v>3</v>
      </c>
      <c r="N2244" t="s">
        <v>421</v>
      </c>
      <c r="O2244" t="s">
        <v>46</v>
      </c>
      <c r="P2244" t="s">
        <v>341</v>
      </c>
      <c r="Q2244" t="s">
        <v>1716</v>
      </c>
      <c r="S2244">
        <v>60.97</v>
      </c>
      <c r="T2244">
        <v>0.92400000000000004</v>
      </c>
      <c r="U2244">
        <v>17.82</v>
      </c>
      <c r="Y2244">
        <v>5.46</v>
      </c>
      <c r="AB2244">
        <v>7.0999999999999994E-2</v>
      </c>
      <c r="AC2244">
        <v>2.15</v>
      </c>
      <c r="AD2244">
        <v>5.1100000000000003</v>
      </c>
      <c r="AE2244">
        <v>3.99</v>
      </c>
      <c r="AF2244">
        <v>3.03</v>
      </c>
      <c r="AG2244">
        <v>0.47299999999999998</v>
      </c>
      <c r="AL2244" s="11">
        <f t="shared" si="136"/>
        <v>0</v>
      </c>
      <c r="AM2244" s="12">
        <f t="shared" si="137"/>
        <v>0</v>
      </c>
      <c r="AN2244" s="12">
        <f t="shared" si="138"/>
        <v>0</v>
      </c>
      <c r="AO2244" s="13">
        <f t="shared" si="139"/>
        <v>0</v>
      </c>
    </row>
    <row r="2245" spans="1:41" x14ac:dyDescent="0.25">
      <c r="A2245" t="s">
        <v>2488</v>
      </c>
      <c r="C2245" t="s">
        <v>43</v>
      </c>
      <c r="D2245" t="s">
        <v>2470</v>
      </c>
      <c r="E2245">
        <v>42.155099999999997</v>
      </c>
      <c r="F2245">
        <v>-119.92</v>
      </c>
      <c r="G2245" t="s">
        <v>2317</v>
      </c>
      <c r="J2245" t="s">
        <v>3</v>
      </c>
      <c r="N2245" t="s">
        <v>421</v>
      </c>
      <c r="O2245" t="s">
        <v>46</v>
      </c>
      <c r="P2245" t="s">
        <v>341</v>
      </c>
      <c r="Q2245" t="s">
        <v>1716</v>
      </c>
      <c r="S2245">
        <v>60.5</v>
      </c>
      <c r="T2245">
        <v>0.91500000000000004</v>
      </c>
      <c r="U2245">
        <v>17.39</v>
      </c>
      <c r="Y2245">
        <v>5.7</v>
      </c>
      <c r="AB2245">
        <v>9.5000000000000001E-2</v>
      </c>
      <c r="AC2245">
        <v>2.6</v>
      </c>
      <c r="AD2245">
        <v>5.28</v>
      </c>
      <c r="AE2245">
        <v>3.92</v>
      </c>
      <c r="AF2245">
        <v>3.14</v>
      </c>
      <c r="AG2245">
        <v>0.45700000000000002</v>
      </c>
      <c r="AL2245" s="11">
        <f t="shared" si="136"/>
        <v>0</v>
      </c>
      <c r="AM2245" s="12">
        <f t="shared" si="137"/>
        <v>0</v>
      </c>
      <c r="AN2245" s="12">
        <f t="shared" si="138"/>
        <v>0</v>
      </c>
      <c r="AO2245" s="13">
        <f t="shared" si="139"/>
        <v>0</v>
      </c>
    </row>
    <row r="2246" spans="1:41" x14ac:dyDescent="0.25">
      <c r="A2246" t="s">
        <v>2489</v>
      </c>
      <c r="C2246" t="s">
        <v>43</v>
      </c>
      <c r="D2246" t="s">
        <v>2470</v>
      </c>
      <c r="E2246">
        <v>42.156100000000002</v>
      </c>
      <c r="F2246">
        <v>-119.941</v>
      </c>
      <c r="G2246" t="s">
        <v>2317</v>
      </c>
      <c r="J2246" t="s">
        <v>3</v>
      </c>
      <c r="N2246" t="s">
        <v>421</v>
      </c>
      <c r="O2246" t="s">
        <v>46</v>
      </c>
      <c r="P2246" t="s">
        <v>341</v>
      </c>
      <c r="Q2246" t="s">
        <v>1716</v>
      </c>
      <c r="S2246">
        <v>60.73</v>
      </c>
      <c r="T2246">
        <v>0.92200000000000004</v>
      </c>
      <c r="U2246">
        <v>17.72</v>
      </c>
      <c r="Y2246">
        <v>5.54</v>
      </c>
      <c r="AB2246">
        <v>8.4000000000000005E-2</v>
      </c>
      <c r="AC2246">
        <v>2.35</v>
      </c>
      <c r="AD2246">
        <v>5.12</v>
      </c>
      <c r="AE2246">
        <v>4.04</v>
      </c>
      <c r="AF2246">
        <v>3.01</v>
      </c>
      <c r="AG2246">
        <v>0.46300000000000002</v>
      </c>
      <c r="AL2246" s="11">
        <f t="shared" si="136"/>
        <v>0</v>
      </c>
      <c r="AM2246" s="12">
        <f t="shared" si="137"/>
        <v>0</v>
      </c>
      <c r="AN2246" s="12">
        <f t="shared" si="138"/>
        <v>0</v>
      </c>
      <c r="AO2246" s="13">
        <f t="shared" si="139"/>
        <v>0</v>
      </c>
    </row>
    <row r="2247" spans="1:41" x14ac:dyDescent="0.25">
      <c r="A2247" t="s">
        <v>2490</v>
      </c>
      <c r="C2247" t="s">
        <v>43</v>
      </c>
      <c r="D2247" t="s">
        <v>2470</v>
      </c>
      <c r="E2247">
        <v>42.58</v>
      </c>
      <c r="F2247">
        <v>-120.18</v>
      </c>
      <c r="G2247" t="s">
        <v>2317</v>
      </c>
      <c r="J2247" t="s">
        <v>3</v>
      </c>
      <c r="N2247" t="s">
        <v>421</v>
      </c>
      <c r="O2247" t="s">
        <v>46</v>
      </c>
      <c r="P2247" t="s">
        <v>294</v>
      </c>
      <c r="Q2247" t="s">
        <v>1716</v>
      </c>
      <c r="S2247">
        <v>50.75</v>
      </c>
      <c r="T2247">
        <v>3.0129999999999999</v>
      </c>
      <c r="U2247">
        <v>14.68</v>
      </c>
      <c r="Y2247">
        <v>11.44</v>
      </c>
      <c r="AB2247">
        <v>0.13500000000000001</v>
      </c>
      <c r="AC2247">
        <v>3.03</v>
      </c>
      <c r="AD2247">
        <v>6.84</v>
      </c>
      <c r="AE2247">
        <v>3.92</v>
      </c>
      <c r="AF2247">
        <v>2.46</v>
      </c>
      <c r="AG2247">
        <v>0.77300000000000002</v>
      </c>
      <c r="AL2247" s="11">
        <f t="shared" si="136"/>
        <v>0</v>
      </c>
      <c r="AM2247" s="12">
        <f t="shared" si="137"/>
        <v>0</v>
      </c>
      <c r="AN2247" s="12">
        <f t="shared" si="138"/>
        <v>0</v>
      </c>
      <c r="AO2247" s="13">
        <f t="shared" si="139"/>
        <v>0</v>
      </c>
    </row>
    <row r="2248" spans="1:41" x14ac:dyDescent="0.25">
      <c r="A2248" t="s">
        <v>2491</v>
      </c>
      <c r="C2248" t="s">
        <v>43</v>
      </c>
      <c r="D2248" t="s">
        <v>2470</v>
      </c>
      <c r="E2248">
        <v>42.58</v>
      </c>
      <c r="F2248">
        <v>-120.18</v>
      </c>
      <c r="G2248" t="s">
        <v>2317</v>
      </c>
      <c r="J2248" t="s">
        <v>3</v>
      </c>
      <c r="N2248" t="s">
        <v>421</v>
      </c>
      <c r="O2248" t="s">
        <v>46</v>
      </c>
      <c r="P2248" t="s">
        <v>294</v>
      </c>
      <c r="Q2248" t="s">
        <v>1716</v>
      </c>
      <c r="S2248">
        <v>50.22</v>
      </c>
      <c r="T2248">
        <v>3.0179999999999998</v>
      </c>
      <c r="U2248">
        <v>14.65</v>
      </c>
      <c r="Y2248">
        <v>11.58</v>
      </c>
      <c r="AB2248">
        <v>0.14499999999999999</v>
      </c>
      <c r="AC2248">
        <v>2.79</v>
      </c>
      <c r="AD2248">
        <v>6.5</v>
      </c>
      <c r="AE2248">
        <v>3.86</v>
      </c>
      <c r="AF2248">
        <v>2.4900000000000002</v>
      </c>
      <c r="AG2248">
        <v>0.76400000000000001</v>
      </c>
      <c r="AL2248" s="11">
        <f t="shared" si="136"/>
        <v>0</v>
      </c>
      <c r="AM2248" s="12">
        <f t="shared" si="137"/>
        <v>0</v>
      </c>
      <c r="AN2248" s="12">
        <f t="shared" si="138"/>
        <v>0</v>
      </c>
      <c r="AO2248" s="13">
        <f t="shared" si="139"/>
        <v>0</v>
      </c>
    </row>
    <row r="2249" spans="1:41" x14ac:dyDescent="0.25">
      <c r="A2249" t="s">
        <v>2492</v>
      </c>
      <c r="C2249" t="s">
        <v>43</v>
      </c>
      <c r="D2249" t="s">
        <v>2470</v>
      </c>
      <c r="E2249">
        <v>42.578400000000002</v>
      </c>
      <c r="F2249">
        <v>-120.18</v>
      </c>
      <c r="G2249" t="s">
        <v>2317</v>
      </c>
      <c r="J2249" t="s">
        <v>3</v>
      </c>
      <c r="N2249" t="s">
        <v>421</v>
      </c>
      <c r="O2249" t="s">
        <v>46</v>
      </c>
      <c r="P2249" t="s">
        <v>294</v>
      </c>
      <c r="Q2249" t="s">
        <v>1716</v>
      </c>
      <c r="S2249">
        <v>51.73</v>
      </c>
      <c r="T2249">
        <v>2.3929999999999998</v>
      </c>
      <c r="U2249">
        <v>15.88</v>
      </c>
      <c r="Y2249">
        <v>10.25</v>
      </c>
      <c r="AB2249">
        <v>0.13500000000000001</v>
      </c>
      <c r="AC2249">
        <v>3</v>
      </c>
      <c r="AD2249">
        <v>7.26</v>
      </c>
      <c r="AE2249">
        <v>3.99</v>
      </c>
      <c r="AF2249">
        <v>2.0699999999999998</v>
      </c>
      <c r="AG2249">
        <v>0.56499999999999995</v>
      </c>
      <c r="AL2249" s="11">
        <f t="shared" ref="AL2249:AL2312" si="140">IF(AND(J2249="VOLCANIC_ARC",OR(Q2249="BASALT",Q2249="BASALTIC ANDESITE",Q2249="GABBRO",Q2249="PICRITE",Q2249="TRACHYBASALT")),1,0)</f>
        <v>0</v>
      </c>
      <c r="AM2249" s="12">
        <f t="shared" ref="AM2249:AM2312" si="141">IF(AND(J2249="VOLCANIC_ARC",OR(Q2249="ANDESITE",Q2249="TRACHYANDESITE",Q2249="DACITE",Q2249="RHYODACITE",Q2249="RHYOLITE")),1,0)</f>
        <v>0</v>
      </c>
      <c r="AN2249" s="12">
        <f t="shared" ref="AN2249:AN2312" si="142">IF(AND(Q2249="TEPHRA",S2249&lt;57),1,0)</f>
        <v>0</v>
      </c>
      <c r="AO2249" s="13">
        <f t="shared" ref="AO2249:AO2312" si="143">IF(AND(Q2249="TEPHRA",S2249&gt;=57),1,0)</f>
        <v>0</v>
      </c>
    </row>
    <row r="2250" spans="1:41" x14ac:dyDescent="0.25">
      <c r="A2250" t="s">
        <v>2493</v>
      </c>
      <c r="C2250" t="s">
        <v>43</v>
      </c>
      <c r="D2250" t="s">
        <v>2470</v>
      </c>
      <c r="E2250">
        <v>42.578400000000002</v>
      </c>
      <c r="F2250">
        <v>-120.179</v>
      </c>
      <c r="G2250" t="s">
        <v>2317</v>
      </c>
      <c r="J2250" t="s">
        <v>3</v>
      </c>
      <c r="N2250" t="s">
        <v>421</v>
      </c>
      <c r="O2250" t="s">
        <v>46</v>
      </c>
      <c r="P2250" t="s">
        <v>294</v>
      </c>
      <c r="Q2250" t="s">
        <v>1716</v>
      </c>
      <c r="S2250">
        <v>53.91</v>
      </c>
      <c r="T2250">
        <v>1.9990000000000001</v>
      </c>
      <c r="U2250">
        <v>16.190000000000001</v>
      </c>
      <c r="Y2250">
        <v>9.41</v>
      </c>
      <c r="AB2250">
        <v>0.18099999999999999</v>
      </c>
      <c r="AC2250">
        <v>2.48</v>
      </c>
      <c r="AD2250">
        <v>6.43</v>
      </c>
      <c r="AE2250">
        <v>4.66</v>
      </c>
      <c r="AF2250">
        <v>1.77</v>
      </c>
      <c r="AG2250">
        <v>0.54900000000000004</v>
      </c>
      <c r="AL2250" s="11">
        <f t="shared" si="140"/>
        <v>0</v>
      </c>
      <c r="AM2250" s="12">
        <f t="shared" si="141"/>
        <v>0</v>
      </c>
      <c r="AN2250" s="12">
        <f t="shared" si="142"/>
        <v>0</v>
      </c>
      <c r="AO2250" s="13">
        <f t="shared" si="143"/>
        <v>0</v>
      </c>
    </row>
    <row r="2251" spans="1:41" x14ac:dyDescent="0.25">
      <c r="A2251" t="s">
        <v>2494</v>
      </c>
      <c r="C2251" t="s">
        <v>43</v>
      </c>
      <c r="D2251" t="s">
        <v>2470</v>
      </c>
      <c r="E2251">
        <v>42.578400000000002</v>
      </c>
      <c r="F2251">
        <v>-120.178</v>
      </c>
      <c r="G2251" t="s">
        <v>2317</v>
      </c>
      <c r="J2251" t="s">
        <v>3</v>
      </c>
      <c r="N2251" t="s">
        <v>421</v>
      </c>
      <c r="O2251" t="s">
        <v>46</v>
      </c>
      <c r="P2251" t="s">
        <v>294</v>
      </c>
      <c r="Q2251" t="s">
        <v>1716</v>
      </c>
      <c r="S2251">
        <v>54.18</v>
      </c>
      <c r="T2251">
        <v>2.0870000000000002</v>
      </c>
      <c r="U2251">
        <v>16.46</v>
      </c>
      <c r="Y2251">
        <v>8.94</v>
      </c>
      <c r="AB2251">
        <v>0.14199999999999999</v>
      </c>
      <c r="AC2251">
        <v>2.35</v>
      </c>
      <c r="AD2251">
        <v>6.57</v>
      </c>
      <c r="AE2251">
        <v>4.6500000000000004</v>
      </c>
      <c r="AF2251">
        <v>1.78</v>
      </c>
      <c r="AG2251">
        <v>0.70899999999999996</v>
      </c>
      <c r="AL2251" s="11">
        <f t="shared" si="140"/>
        <v>0</v>
      </c>
      <c r="AM2251" s="12">
        <f t="shared" si="141"/>
        <v>0</v>
      </c>
      <c r="AN2251" s="12">
        <f t="shared" si="142"/>
        <v>0</v>
      </c>
      <c r="AO2251" s="13">
        <f t="shared" si="143"/>
        <v>0</v>
      </c>
    </row>
    <row r="2252" spans="1:41" x14ac:dyDescent="0.25">
      <c r="A2252" t="s">
        <v>2495</v>
      </c>
      <c r="C2252" t="s">
        <v>43</v>
      </c>
      <c r="D2252" t="s">
        <v>2470</v>
      </c>
      <c r="E2252">
        <v>42.58</v>
      </c>
      <c r="F2252">
        <v>-120.18</v>
      </c>
      <c r="G2252" t="s">
        <v>2317</v>
      </c>
      <c r="J2252" t="s">
        <v>3</v>
      </c>
      <c r="N2252" t="s">
        <v>421</v>
      </c>
      <c r="O2252" t="s">
        <v>46</v>
      </c>
      <c r="P2252" t="s">
        <v>294</v>
      </c>
      <c r="Q2252" t="s">
        <v>1716</v>
      </c>
      <c r="S2252">
        <v>52.01</v>
      </c>
      <c r="T2252">
        <v>2.3879999999999999</v>
      </c>
      <c r="U2252">
        <v>16.079999999999998</v>
      </c>
      <c r="Y2252">
        <v>10.14</v>
      </c>
      <c r="AB2252">
        <v>0.16400000000000001</v>
      </c>
      <c r="AC2252">
        <v>3.72</v>
      </c>
      <c r="AD2252">
        <v>7.53</v>
      </c>
      <c r="AE2252">
        <v>3.7</v>
      </c>
      <c r="AF2252">
        <v>1.77</v>
      </c>
      <c r="AG2252">
        <v>0.40500000000000003</v>
      </c>
      <c r="AL2252" s="11">
        <f t="shared" si="140"/>
        <v>0</v>
      </c>
      <c r="AM2252" s="12">
        <f t="shared" si="141"/>
        <v>0</v>
      </c>
      <c r="AN2252" s="12">
        <f t="shared" si="142"/>
        <v>0</v>
      </c>
      <c r="AO2252" s="13">
        <f t="shared" si="143"/>
        <v>0</v>
      </c>
    </row>
    <row r="2253" spans="1:41" x14ac:dyDescent="0.25">
      <c r="A2253" t="s">
        <v>2496</v>
      </c>
      <c r="C2253" t="s">
        <v>43</v>
      </c>
      <c r="D2253" t="s">
        <v>2470</v>
      </c>
      <c r="E2253">
        <v>42.79</v>
      </c>
      <c r="F2253">
        <v>-120.08</v>
      </c>
      <c r="G2253" t="s">
        <v>2317</v>
      </c>
      <c r="J2253" t="s">
        <v>3</v>
      </c>
      <c r="N2253" t="s">
        <v>421</v>
      </c>
      <c r="O2253" t="s">
        <v>46</v>
      </c>
      <c r="P2253" t="s">
        <v>341</v>
      </c>
      <c r="Q2253" t="s">
        <v>1716</v>
      </c>
      <c r="S2253">
        <v>56.56</v>
      </c>
      <c r="T2253">
        <v>1.7549999999999999</v>
      </c>
      <c r="U2253">
        <v>15.81</v>
      </c>
      <c r="Y2253">
        <v>8.31</v>
      </c>
      <c r="AB2253">
        <v>0.17899999999999999</v>
      </c>
      <c r="AC2253">
        <v>1.26</v>
      </c>
      <c r="AD2253">
        <v>4.6500000000000004</v>
      </c>
      <c r="AE2253">
        <v>4.1100000000000003</v>
      </c>
      <c r="AF2253">
        <v>3.44</v>
      </c>
      <c r="AG2253">
        <v>0.71399999999999997</v>
      </c>
      <c r="AL2253" s="11">
        <f t="shared" si="140"/>
        <v>0</v>
      </c>
      <c r="AM2253" s="12">
        <f t="shared" si="141"/>
        <v>0</v>
      </c>
      <c r="AN2253" s="12">
        <f t="shared" si="142"/>
        <v>0</v>
      </c>
      <c r="AO2253" s="13">
        <f t="shared" si="143"/>
        <v>0</v>
      </c>
    </row>
    <row r="2254" spans="1:41" x14ac:dyDescent="0.25">
      <c r="A2254" t="s">
        <v>2497</v>
      </c>
      <c r="C2254" t="s">
        <v>43</v>
      </c>
      <c r="D2254" t="s">
        <v>2470</v>
      </c>
      <c r="E2254">
        <v>42.794199999999996</v>
      </c>
      <c r="F2254">
        <v>-120.08199999999999</v>
      </c>
      <c r="G2254" t="s">
        <v>2317</v>
      </c>
      <c r="J2254" t="s">
        <v>3</v>
      </c>
      <c r="N2254" t="s">
        <v>421</v>
      </c>
      <c r="O2254" t="s">
        <v>46</v>
      </c>
      <c r="P2254" t="s">
        <v>341</v>
      </c>
      <c r="Q2254" t="s">
        <v>1716</v>
      </c>
      <c r="S2254">
        <v>56.14</v>
      </c>
      <c r="T2254">
        <v>1.9179999999999999</v>
      </c>
      <c r="U2254">
        <v>15.24</v>
      </c>
      <c r="Y2254">
        <v>8.6300000000000008</v>
      </c>
      <c r="AB2254">
        <v>0.123</v>
      </c>
      <c r="AC2254">
        <v>1.82</v>
      </c>
      <c r="AD2254">
        <v>5.0599999999999996</v>
      </c>
      <c r="AE2254">
        <v>4.03</v>
      </c>
      <c r="AF2254">
        <v>3.47</v>
      </c>
      <c r="AG2254">
        <v>0.77</v>
      </c>
      <c r="AL2254" s="11">
        <f t="shared" si="140"/>
        <v>0</v>
      </c>
      <c r="AM2254" s="12">
        <f t="shared" si="141"/>
        <v>0</v>
      </c>
      <c r="AN2254" s="12">
        <f t="shared" si="142"/>
        <v>0</v>
      </c>
      <c r="AO2254" s="13">
        <f t="shared" si="143"/>
        <v>0</v>
      </c>
    </row>
    <row r="2255" spans="1:41" x14ac:dyDescent="0.25">
      <c r="A2255" t="s">
        <v>2498</v>
      </c>
      <c r="C2255" t="s">
        <v>43</v>
      </c>
      <c r="D2255" t="s">
        <v>2470</v>
      </c>
      <c r="E2255">
        <v>42.793700000000001</v>
      </c>
      <c r="F2255">
        <v>-120.083</v>
      </c>
      <c r="G2255" t="s">
        <v>2317</v>
      </c>
      <c r="J2255" t="s">
        <v>3</v>
      </c>
      <c r="N2255" t="s">
        <v>421</v>
      </c>
      <c r="O2255" t="s">
        <v>46</v>
      </c>
      <c r="P2255" t="s">
        <v>341</v>
      </c>
      <c r="Q2255" t="s">
        <v>1716</v>
      </c>
      <c r="S2255">
        <v>58.35</v>
      </c>
      <c r="T2255">
        <v>0.88100000000000001</v>
      </c>
      <c r="U2255">
        <v>16.37</v>
      </c>
      <c r="Y2255">
        <v>6.96</v>
      </c>
      <c r="AB2255">
        <v>0.20599999999999999</v>
      </c>
      <c r="AC2255">
        <v>0.68</v>
      </c>
      <c r="AD2255">
        <v>3.45</v>
      </c>
      <c r="AE2255">
        <v>4.28</v>
      </c>
      <c r="AF2255">
        <v>4.04</v>
      </c>
      <c r="AG2255">
        <v>0.373</v>
      </c>
      <c r="AL2255" s="11">
        <f t="shared" si="140"/>
        <v>0</v>
      </c>
      <c r="AM2255" s="12">
        <f t="shared" si="141"/>
        <v>0</v>
      </c>
      <c r="AN2255" s="12">
        <f t="shared" si="142"/>
        <v>0</v>
      </c>
      <c r="AO2255" s="13">
        <f t="shared" si="143"/>
        <v>0</v>
      </c>
    </row>
    <row r="2256" spans="1:41" x14ac:dyDescent="0.25">
      <c r="A2256" t="s">
        <v>2499</v>
      </c>
      <c r="C2256" t="s">
        <v>43</v>
      </c>
      <c r="D2256" t="s">
        <v>2470</v>
      </c>
      <c r="E2256">
        <v>42.79</v>
      </c>
      <c r="F2256">
        <v>-120.08</v>
      </c>
      <c r="G2256" t="s">
        <v>2317</v>
      </c>
      <c r="J2256" t="s">
        <v>3</v>
      </c>
      <c r="N2256" t="s">
        <v>421</v>
      </c>
      <c r="O2256" t="s">
        <v>46</v>
      </c>
      <c r="P2256" t="s">
        <v>388</v>
      </c>
      <c r="Q2256" t="s">
        <v>1716</v>
      </c>
      <c r="S2256">
        <v>63.96</v>
      </c>
      <c r="T2256">
        <v>1.014</v>
      </c>
      <c r="U2256">
        <v>17.190000000000001</v>
      </c>
      <c r="Y2256">
        <v>2.65</v>
      </c>
      <c r="AB2256">
        <v>2.9000000000000001E-2</v>
      </c>
      <c r="AC2256">
        <v>0.19</v>
      </c>
      <c r="AD2256">
        <v>2.27</v>
      </c>
      <c r="AE2256">
        <v>4.93</v>
      </c>
      <c r="AF2256">
        <v>5.13</v>
      </c>
      <c r="AG2256">
        <v>0.432</v>
      </c>
      <c r="AL2256" s="11">
        <f t="shared" si="140"/>
        <v>0</v>
      </c>
      <c r="AM2256" s="12">
        <f t="shared" si="141"/>
        <v>0</v>
      </c>
      <c r="AN2256" s="12">
        <f t="shared" si="142"/>
        <v>0</v>
      </c>
      <c r="AO2256" s="13">
        <f t="shared" si="143"/>
        <v>0</v>
      </c>
    </row>
    <row r="2257" spans="1:41" x14ac:dyDescent="0.25">
      <c r="A2257" t="s">
        <v>2500</v>
      </c>
      <c r="C2257" t="s">
        <v>43</v>
      </c>
      <c r="D2257" t="s">
        <v>2470</v>
      </c>
      <c r="E2257">
        <v>42.79</v>
      </c>
      <c r="F2257">
        <v>-120.08</v>
      </c>
      <c r="G2257" t="s">
        <v>2317</v>
      </c>
      <c r="J2257" t="s">
        <v>3</v>
      </c>
      <c r="N2257" t="s">
        <v>421</v>
      </c>
      <c r="O2257" t="s">
        <v>46</v>
      </c>
      <c r="P2257" t="s">
        <v>341</v>
      </c>
      <c r="Q2257" t="s">
        <v>1716</v>
      </c>
      <c r="S2257">
        <v>58.07</v>
      </c>
      <c r="T2257">
        <v>1.1299999999999999</v>
      </c>
      <c r="U2257">
        <v>16.41</v>
      </c>
      <c r="Y2257">
        <v>7.4</v>
      </c>
      <c r="AB2257">
        <v>0.17100000000000001</v>
      </c>
      <c r="AC2257">
        <v>1.23</v>
      </c>
      <c r="AD2257">
        <v>3.9</v>
      </c>
      <c r="AE2257">
        <v>4.16</v>
      </c>
      <c r="AF2257">
        <v>3.66</v>
      </c>
      <c r="AG2257">
        <v>0.46400000000000002</v>
      </c>
      <c r="AL2257" s="11">
        <f t="shared" si="140"/>
        <v>0</v>
      </c>
      <c r="AM2257" s="12">
        <f t="shared" si="141"/>
        <v>0</v>
      </c>
      <c r="AN2257" s="12">
        <f t="shared" si="142"/>
        <v>0</v>
      </c>
      <c r="AO2257" s="13">
        <f t="shared" si="143"/>
        <v>0</v>
      </c>
    </row>
    <row r="2258" spans="1:41" x14ac:dyDescent="0.25">
      <c r="A2258" t="s">
        <v>2501</v>
      </c>
      <c r="C2258" t="s">
        <v>43</v>
      </c>
      <c r="D2258" t="s">
        <v>2470</v>
      </c>
      <c r="E2258">
        <v>42.792499999999997</v>
      </c>
      <c r="F2258">
        <v>-120.084</v>
      </c>
      <c r="G2258" t="s">
        <v>2317</v>
      </c>
      <c r="J2258" t="s">
        <v>3</v>
      </c>
      <c r="N2258" t="s">
        <v>421</v>
      </c>
      <c r="O2258" t="s">
        <v>46</v>
      </c>
      <c r="P2258" t="s">
        <v>341</v>
      </c>
      <c r="Q2258" t="s">
        <v>1716</v>
      </c>
      <c r="S2258">
        <v>55.94</v>
      </c>
      <c r="T2258">
        <v>1.675</v>
      </c>
      <c r="U2258">
        <v>16.440000000000001</v>
      </c>
      <c r="Y2258">
        <v>7.6</v>
      </c>
      <c r="AB2258">
        <v>8.7999999999999995E-2</v>
      </c>
      <c r="AC2258">
        <v>0.72</v>
      </c>
      <c r="AD2258">
        <v>5.1100000000000003</v>
      </c>
      <c r="AE2258">
        <v>3.85</v>
      </c>
      <c r="AF2258">
        <v>3.08</v>
      </c>
      <c r="AG2258">
        <v>0.753</v>
      </c>
      <c r="AL2258" s="11">
        <f t="shared" si="140"/>
        <v>0</v>
      </c>
      <c r="AM2258" s="12">
        <f t="shared" si="141"/>
        <v>0</v>
      </c>
      <c r="AN2258" s="12">
        <f t="shared" si="142"/>
        <v>0</v>
      </c>
      <c r="AO2258" s="13">
        <f t="shared" si="143"/>
        <v>0</v>
      </c>
    </row>
    <row r="2259" spans="1:41" x14ac:dyDescent="0.25">
      <c r="A2259" t="s">
        <v>2502</v>
      </c>
      <c r="C2259" t="s">
        <v>43</v>
      </c>
      <c r="D2259" t="s">
        <v>2470</v>
      </c>
      <c r="E2259">
        <v>42.792099999999998</v>
      </c>
      <c r="F2259">
        <v>-120.08499999999999</v>
      </c>
      <c r="G2259" t="s">
        <v>2317</v>
      </c>
      <c r="J2259" t="s">
        <v>3</v>
      </c>
      <c r="N2259" t="s">
        <v>421</v>
      </c>
      <c r="O2259" t="s">
        <v>46</v>
      </c>
      <c r="P2259" t="s">
        <v>341</v>
      </c>
      <c r="Q2259" t="s">
        <v>1716</v>
      </c>
      <c r="S2259">
        <v>58.94</v>
      </c>
      <c r="T2259">
        <v>0.90900000000000003</v>
      </c>
      <c r="U2259">
        <v>16.73</v>
      </c>
      <c r="Y2259">
        <v>6.79</v>
      </c>
      <c r="AB2259">
        <v>0.17100000000000001</v>
      </c>
      <c r="AC2259">
        <v>0.78</v>
      </c>
      <c r="AD2259">
        <v>3.35</v>
      </c>
      <c r="AE2259">
        <v>4.8</v>
      </c>
      <c r="AF2259">
        <v>3.64</v>
      </c>
      <c r="AG2259">
        <v>0.38900000000000001</v>
      </c>
      <c r="AL2259" s="11">
        <f t="shared" si="140"/>
        <v>0</v>
      </c>
      <c r="AM2259" s="12">
        <f t="shared" si="141"/>
        <v>0</v>
      </c>
      <c r="AN2259" s="12">
        <f t="shared" si="142"/>
        <v>0</v>
      </c>
      <c r="AO2259" s="13">
        <f t="shared" si="143"/>
        <v>0</v>
      </c>
    </row>
    <row r="2260" spans="1:41" x14ac:dyDescent="0.25">
      <c r="A2260" t="s">
        <v>2503</v>
      </c>
      <c r="C2260" t="s">
        <v>43</v>
      </c>
      <c r="D2260" t="s">
        <v>2470</v>
      </c>
      <c r="E2260">
        <v>42.790799999999997</v>
      </c>
      <c r="F2260">
        <v>-120.087</v>
      </c>
      <c r="G2260" t="s">
        <v>2317</v>
      </c>
      <c r="J2260" t="s">
        <v>3</v>
      </c>
      <c r="N2260" t="s">
        <v>421</v>
      </c>
      <c r="O2260" t="s">
        <v>46</v>
      </c>
      <c r="P2260" t="s">
        <v>341</v>
      </c>
      <c r="Q2260" t="s">
        <v>1716</v>
      </c>
      <c r="S2260">
        <v>58.76</v>
      </c>
      <c r="T2260">
        <v>0.92400000000000004</v>
      </c>
      <c r="U2260">
        <v>16.88</v>
      </c>
      <c r="Y2260">
        <v>7.65</v>
      </c>
      <c r="AB2260">
        <v>0.21199999999999999</v>
      </c>
      <c r="AC2260">
        <v>0.73</v>
      </c>
      <c r="AD2260">
        <v>3.28</v>
      </c>
      <c r="AE2260">
        <v>5.19</v>
      </c>
      <c r="AF2260">
        <v>3.65</v>
      </c>
      <c r="AG2260">
        <v>0.39600000000000002</v>
      </c>
      <c r="AL2260" s="11">
        <f t="shared" si="140"/>
        <v>0</v>
      </c>
      <c r="AM2260" s="12">
        <f t="shared" si="141"/>
        <v>0</v>
      </c>
      <c r="AN2260" s="12">
        <f t="shared" si="142"/>
        <v>0</v>
      </c>
      <c r="AO2260" s="13">
        <f t="shared" si="143"/>
        <v>0</v>
      </c>
    </row>
    <row r="2261" spans="1:41" x14ac:dyDescent="0.25">
      <c r="A2261" t="s">
        <v>2504</v>
      </c>
      <c r="C2261" t="s">
        <v>43</v>
      </c>
      <c r="D2261" t="s">
        <v>2470</v>
      </c>
      <c r="E2261">
        <v>42.790599999999998</v>
      </c>
      <c r="F2261">
        <v>-120.087</v>
      </c>
      <c r="G2261" t="s">
        <v>2317</v>
      </c>
      <c r="J2261" t="s">
        <v>3</v>
      </c>
      <c r="N2261" t="s">
        <v>421</v>
      </c>
      <c r="O2261" t="s">
        <v>46</v>
      </c>
      <c r="P2261" t="s">
        <v>341</v>
      </c>
      <c r="Q2261" t="s">
        <v>1716</v>
      </c>
      <c r="S2261">
        <v>61.27</v>
      </c>
      <c r="T2261">
        <v>0.99099999999999999</v>
      </c>
      <c r="U2261">
        <v>18.27</v>
      </c>
      <c r="Y2261">
        <v>3.79</v>
      </c>
      <c r="AB2261">
        <v>5.5E-2</v>
      </c>
      <c r="AC2261">
        <v>0.33</v>
      </c>
      <c r="AD2261">
        <v>2.9</v>
      </c>
      <c r="AE2261">
        <v>5.51</v>
      </c>
      <c r="AF2261">
        <v>4.16</v>
      </c>
      <c r="AG2261">
        <v>0.437</v>
      </c>
      <c r="AL2261" s="11">
        <f t="shared" si="140"/>
        <v>0</v>
      </c>
      <c r="AM2261" s="12">
        <f t="shared" si="141"/>
        <v>0</v>
      </c>
      <c r="AN2261" s="12">
        <f t="shared" si="142"/>
        <v>0</v>
      </c>
      <c r="AO2261" s="13">
        <f t="shared" si="143"/>
        <v>0</v>
      </c>
    </row>
    <row r="2262" spans="1:41" x14ac:dyDescent="0.25">
      <c r="A2262" t="s">
        <v>2505</v>
      </c>
      <c r="C2262" t="s">
        <v>43</v>
      </c>
      <c r="D2262" t="s">
        <v>2470</v>
      </c>
      <c r="E2262">
        <v>42.790199999999999</v>
      </c>
      <c r="F2262">
        <v>-120.089</v>
      </c>
      <c r="G2262" t="s">
        <v>2317</v>
      </c>
      <c r="J2262" t="s">
        <v>3</v>
      </c>
      <c r="N2262" t="s">
        <v>421</v>
      </c>
      <c r="O2262" t="s">
        <v>46</v>
      </c>
      <c r="P2262" t="s">
        <v>341</v>
      </c>
      <c r="Q2262" t="s">
        <v>1716</v>
      </c>
      <c r="S2262">
        <v>59.39</v>
      </c>
      <c r="T2262">
        <v>0.91700000000000004</v>
      </c>
      <c r="U2262">
        <v>16.23</v>
      </c>
      <c r="Y2262">
        <v>7.29</v>
      </c>
      <c r="AB2262">
        <v>0.16800000000000001</v>
      </c>
      <c r="AC2262">
        <v>0.79</v>
      </c>
      <c r="AD2262">
        <v>2.99</v>
      </c>
      <c r="AE2262">
        <v>4.79</v>
      </c>
      <c r="AF2262">
        <v>3.96</v>
      </c>
      <c r="AG2262">
        <v>0.39500000000000002</v>
      </c>
      <c r="AL2262" s="11">
        <f t="shared" si="140"/>
        <v>0</v>
      </c>
      <c r="AM2262" s="12">
        <f t="shared" si="141"/>
        <v>0</v>
      </c>
      <c r="AN2262" s="12">
        <f t="shared" si="142"/>
        <v>0</v>
      </c>
      <c r="AO2262" s="13">
        <f t="shared" si="143"/>
        <v>0</v>
      </c>
    </row>
    <row r="2263" spans="1:41" x14ac:dyDescent="0.25">
      <c r="A2263" t="s">
        <v>2506</v>
      </c>
      <c r="C2263" t="s">
        <v>43</v>
      </c>
      <c r="D2263" t="s">
        <v>2470</v>
      </c>
      <c r="E2263">
        <v>42.790199999999999</v>
      </c>
      <c r="F2263">
        <v>-120.089</v>
      </c>
      <c r="G2263" t="s">
        <v>2317</v>
      </c>
      <c r="J2263" t="s">
        <v>3</v>
      </c>
      <c r="N2263" t="s">
        <v>421</v>
      </c>
      <c r="O2263" t="s">
        <v>46</v>
      </c>
      <c r="P2263" t="s">
        <v>294</v>
      </c>
      <c r="Q2263" t="s">
        <v>1716</v>
      </c>
      <c r="S2263">
        <v>53.63</v>
      </c>
      <c r="T2263">
        <v>2.012</v>
      </c>
      <c r="U2263">
        <v>16.190000000000001</v>
      </c>
      <c r="Y2263">
        <v>9.48</v>
      </c>
      <c r="AB2263">
        <v>0.14199999999999999</v>
      </c>
      <c r="AC2263">
        <v>3.07</v>
      </c>
      <c r="AD2263">
        <v>6.46</v>
      </c>
      <c r="AE2263">
        <v>3.53</v>
      </c>
      <c r="AF2263">
        <v>2.5499999999999998</v>
      </c>
      <c r="AG2263">
        <v>0.58799999999999997</v>
      </c>
      <c r="AL2263" s="11">
        <f t="shared" si="140"/>
        <v>0</v>
      </c>
      <c r="AM2263" s="12">
        <f t="shared" si="141"/>
        <v>0</v>
      </c>
      <c r="AN2263" s="12">
        <f t="shared" si="142"/>
        <v>0</v>
      </c>
      <c r="AO2263" s="13">
        <f t="shared" si="143"/>
        <v>0</v>
      </c>
    </row>
    <row r="2264" spans="1:41" x14ac:dyDescent="0.25">
      <c r="A2264" t="s">
        <v>2507</v>
      </c>
      <c r="C2264" t="s">
        <v>43</v>
      </c>
      <c r="D2264" t="s">
        <v>2470</v>
      </c>
      <c r="E2264">
        <v>42.7896</v>
      </c>
      <c r="F2264">
        <v>-120.089</v>
      </c>
      <c r="G2264" t="s">
        <v>2317</v>
      </c>
      <c r="J2264" t="s">
        <v>3</v>
      </c>
      <c r="N2264" t="s">
        <v>421</v>
      </c>
      <c r="O2264" t="s">
        <v>46</v>
      </c>
      <c r="P2264" t="s">
        <v>341</v>
      </c>
      <c r="Q2264" t="s">
        <v>1716</v>
      </c>
      <c r="S2264">
        <v>60.37</v>
      </c>
      <c r="T2264">
        <v>0.81599999999999995</v>
      </c>
      <c r="U2264">
        <v>16.72</v>
      </c>
      <c r="Y2264">
        <v>6.98</v>
      </c>
      <c r="AB2264">
        <v>0.17</v>
      </c>
      <c r="AC2264">
        <v>0.5</v>
      </c>
      <c r="AD2264">
        <v>2.71</v>
      </c>
      <c r="AE2264">
        <v>5.18</v>
      </c>
      <c r="AF2264">
        <v>4.04</v>
      </c>
      <c r="AG2264">
        <v>0.32700000000000001</v>
      </c>
      <c r="AL2264" s="11">
        <f t="shared" si="140"/>
        <v>0</v>
      </c>
      <c r="AM2264" s="12">
        <f t="shared" si="141"/>
        <v>0</v>
      </c>
      <c r="AN2264" s="12">
        <f t="shared" si="142"/>
        <v>0</v>
      </c>
      <c r="AO2264" s="13">
        <f t="shared" si="143"/>
        <v>0</v>
      </c>
    </row>
    <row r="2265" spans="1:41" x14ac:dyDescent="0.25">
      <c r="A2265" t="s">
        <v>2508</v>
      </c>
      <c r="C2265" t="s">
        <v>43</v>
      </c>
      <c r="D2265" t="s">
        <v>2470</v>
      </c>
      <c r="E2265">
        <v>42.789299999999997</v>
      </c>
      <c r="F2265">
        <v>-120.09</v>
      </c>
      <c r="G2265" t="s">
        <v>2317</v>
      </c>
      <c r="J2265" t="s">
        <v>3</v>
      </c>
      <c r="N2265" t="s">
        <v>421</v>
      </c>
      <c r="O2265" t="s">
        <v>46</v>
      </c>
      <c r="P2265" t="s">
        <v>294</v>
      </c>
      <c r="Q2265" t="s">
        <v>1716</v>
      </c>
      <c r="S2265">
        <v>53.69</v>
      </c>
      <c r="T2265">
        <v>2.0819999999999999</v>
      </c>
      <c r="U2265">
        <v>15.77</v>
      </c>
      <c r="Y2265">
        <v>9.8000000000000007</v>
      </c>
      <c r="AB2265">
        <v>0.155</v>
      </c>
      <c r="AC2265">
        <v>3.21</v>
      </c>
      <c r="AD2265">
        <v>6.56</v>
      </c>
      <c r="AE2265">
        <v>3.6</v>
      </c>
      <c r="AF2265">
        <v>2.7</v>
      </c>
      <c r="AG2265">
        <v>0.63200000000000001</v>
      </c>
      <c r="AL2265" s="11">
        <f t="shared" si="140"/>
        <v>0</v>
      </c>
      <c r="AM2265" s="12">
        <f t="shared" si="141"/>
        <v>0</v>
      </c>
      <c r="AN2265" s="12">
        <f t="shared" si="142"/>
        <v>0</v>
      </c>
      <c r="AO2265" s="13">
        <f t="shared" si="143"/>
        <v>0</v>
      </c>
    </row>
    <row r="2266" spans="1:41" x14ac:dyDescent="0.25">
      <c r="A2266" t="s">
        <v>2509</v>
      </c>
      <c r="C2266" t="s">
        <v>43</v>
      </c>
      <c r="D2266" t="s">
        <v>2470</v>
      </c>
      <c r="E2266">
        <v>42.789000000000001</v>
      </c>
      <c r="F2266">
        <v>-120.09</v>
      </c>
      <c r="G2266" t="s">
        <v>2317</v>
      </c>
      <c r="J2266" t="s">
        <v>3</v>
      </c>
      <c r="N2266" t="s">
        <v>421</v>
      </c>
      <c r="O2266" t="s">
        <v>46</v>
      </c>
      <c r="P2266" t="s">
        <v>341</v>
      </c>
      <c r="Q2266" t="s">
        <v>1716</v>
      </c>
      <c r="S2266">
        <v>59.13</v>
      </c>
      <c r="T2266">
        <v>0.93300000000000005</v>
      </c>
      <c r="U2266">
        <v>16.579999999999998</v>
      </c>
      <c r="Y2266">
        <v>7.25</v>
      </c>
      <c r="AB2266">
        <v>0.19800000000000001</v>
      </c>
      <c r="AC2266">
        <v>0.46</v>
      </c>
      <c r="AD2266">
        <v>2.7</v>
      </c>
      <c r="AE2266">
        <v>5.15</v>
      </c>
      <c r="AF2266">
        <v>4.0999999999999996</v>
      </c>
      <c r="AG2266">
        <v>0.4</v>
      </c>
      <c r="AL2266" s="11">
        <f t="shared" si="140"/>
        <v>0</v>
      </c>
      <c r="AM2266" s="12">
        <f t="shared" si="141"/>
        <v>0</v>
      </c>
      <c r="AN2266" s="12">
        <f t="shared" si="142"/>
        <v>0</v>
      </c>
      <c r="AO2266" s="13">
        <f t="shared" si="143"/>
        <v>0</v>
      </c>
    </row>
    <row r="2267" spans="1:41" x14ac:dyDescent="0.25">
      <c r="A2267" t="s">
        <v>2510</v>
      </c>
      <c r="C2267" t="s">
        <v>43</v>
      </c>
      <c r="D2267" t="s">
        <v>2470</v>
      </c>
      <c r="E2267">
        <v>42.788899999999998</v>
      </c>
      <c r="F2267">
        <v>-120.09099999999999</v>
      </c>
      <c r="G2267" t="s">
        <v>2317</v>
      </c>
      <c r="J2267" t="s">
        <v>3</v>
      </c>
      <c r="N2267" t="s">
        <v>421</v>
      </c>
      <c r="O2267" t="s">
        <v>46</v>
      </c>
      <c r="P2267" t="s">
        <v>341</v>
      </c>
      <c r="Q2267" t="s">
        <v>1716</v>
      </c>
      <c r="S2267">
        <v>60.01</v>
      </c>
      <c r="T2267">
        <v>0.93</v>
      </c>
      <c r="U2267">
        <v>16.39</v>
      </c>
      <c r="Y2267">
        <v>7.07</v>
      </c>
      <c r="AB2267">
        <v>9.7000000000000003E-2</v>
      </c>
      <c r="AC2267">
        <v>0.57999999999999996</v>
      </c>
      <c r="AD2267">
        <v>2.61</v>
      </c>
      <c r="AE2267">
        <v>5.0599999999999996</v>
      </c>
      <c r="AF2267">
        <v>4.05</v>
      </c>
      <c r="AG2267">
        <v>0.39800000000000002</v>
      </c>
      <c r="AL2267" s="11">
        <f t="shared" si="140"/>
        <v>0</v>
      </c>
      <c r="AM2267" s="12">
        <f t="shared" si="141"/>
        <v>0</v>
      </c>
      <c r="AN2267" s="12">
        <f t="shared" si="142"/>
        <v>0</v>
      </c>
      <c r="AO2267" s="13">
        <f t="shared" si="143"/>
        <v>0</v>
      </c>
    </row>
    <row r="2268" spans="1:41" x14ac:dyDescent="0.25">
      <c r="A2268" t="s">
        <v>2511</v>
      </c>
      <c r="C2268" t="s">
        <v>43</v>
      </c>
      <c r="D2268" t="s">
        <v>2470</v>
      </c>
      <c r="E2268">
        <v>42.788400000000003</v>
      </c>
      <c r="F2268">
        <v>-120.09099999999999</v>
      </c>
      <c r="G2268" t="s">
        <v>2317</v>
      </c>
      <c r="J2268" t="s">
        <v>3</v>
      </c>
      <c r="N2268" t="s">
        <v>421</v>
      </c>
      <c r="O2268" t="s">
        <v>46</v>
      </c>
      <c r="P2268" t="s">
        <v>341</v>
      </c>
      <c r="Q2268" t="s">
        <v>1716</v>
      </c>
      <c r="S2268">
        <v>59.76</v>
      </c>
      <c r="T2268">
        <v>0.93500000000000005</v>
      </c>
      <c r="U2268">
        <v>16.48</v>
      </c>
      <c r="Y2268">
        <v>6.93</v>
      </c>
      <c r="AB2268">
        <v>0.16200000000000001</v>
      </c>
      <c r="AC2268">
        <v>0.63</v>
      </c>
      <c r="AD2268">
        <v>2.93</v>
      </c>
      <c r="AE2268">
        <v>4.92</v>
      </c>
      <c r="AF2268">
        <v>3.96</v>
      </c>
      <c r="AG2268">
        <v>0.39900000000000002</v>
      </c>
      <c r="AL2268" s="11">
        <f t="shared" si="140"/>
        <v>0</v>
      </c>
      <c r="AM2268" s="12">
        <f t="shared" si="141"/>
        <v>0</v>
      </c>
      <c r="AN2268" s="12">
        <f t="shared" si="142"/>
        <v>0</v>
      </c>
      <c r="AO2268" s="13">
        <f t="shared" si="143"/>
        <v>0</v>
      </c>
    </row>
    <row r="2269" spans="1:41" x14ac:dyDescent="0.25">
      <c r="A2269" t="s">
        <v>2512</v>
      </c>
      <c r="C2269" t="s">
        <v>43</v>
      </c>
      <c r="D2269" t="s">
        <v>2470</v>
      </c>
      <c r="E2269">
        <v>42.7881</v>
      </c>
      <c r="F2269">
        <v>-120.093</v>
      </c>
      <c r="G2269" t="s">
        <v>2317</v>
      </c>
      <c r="J2269" t="s">
        <v>3</v>
      </c>
      <c r="N2269" t="s">
        <v>421</v>
      </c>
      <c r="O2269" t="s">
        <v>46</v>
      </c>
      <c r="P2269" t="s">
        <v>294</v>
      </c>
      <c r="Q2269" t="s">
        <v>1716</v>
      </c>
      <c r="S2269">
        <v>54.19</v>
      </c>
      <c r="T2269">
        <v>2.0179999999999998</v>
      </c>
      <c r="U2269">
        <v>16.010000000000002</v>
      </c>
      <c r="Y2269">
        <v>9.3000000000000007</v>
      </c>
      <c r="AB2269">
        <v>0.13600000000000001</v>
      </c>
      <c r="AC2269">
        <v>2.92</v>
      </c>
      <c r="AD2269">
        <v>6.4</v>
      </c>
      <c r="AE2269">
        <v>3.68</v>
      </c>
      <c r="AF2269">
        <v>2.64</v>
      </c>
      <c r="AG2269">
        <v>0.625</v>
      </c>
      <c r="AL2269" s="11">
        <f t="shared" si="140"/>
        <v>0</v>
      </c>
      <c r="AM2269" s="12">
        <f t="shared" si="141"/>
        <v>0</v>
      </c>
      <c r="AN2269" s="12">
        <f t="shared" si="142"/>
        <v>0</v>
      </c>
      <c r="AO2269" s="13">
        <f t="shared" si="143"/>
        <v>0</v>
      </c>
    </row>
    <row r="2270" spans="1:41" x14ac:dyDescent="0.25">
      <c r="A2270" t="s">
        <v>2513</v>
      </c>
      <c r="C2270" t="s">
        <v>43</v>
      </c>
      <c r="D2270" t="s">
        <v>2470</v>
      </c>
      <c r="E2270">
        <v>42.787700000000001</v>
      </c>
      <c r="F2270">
        <v>-120.093</v>
      </c>
      <c r="G2270" t="s">
        <v>2317</v>
      </c>
      <c r="J2270" t="s">
        <v>3</v>
      </c>
      <c r="N2270" t="s">
        <v>421</v>
      </c>
      <c r="O2270" t="s">
        <v>46</v>
      </c>
      <c r="P2270" t="s">
        <v>294</v>
      </c>
      <c r="Q2270" t="s">
        <v>1716</v>
      </c>
      <c r="S2270">
        <v>53.57</v>
      </c>
      <c r="T2270">
        <v>2.2970000000000002</v>
      </c>
      <c r="U2270">
        <v>16.190000000000001</v>
      </c>
      <c r="Y2270">
        <v>8.4</v>
      </c>
      <c r="AB2270">
        <v>0.129</v>
      </c>
      <c r="AC2270">
        <v>2.6</v>
      </c>
      <c r="AD2270">
        <v>7.07</v>
      </c>
      <c r="AE2270">
        <v>3.79</v>
      </c>
      <c r="AF2270">
        <v>2.64</v>
      </c>
      <c r="AG2270">
        <v>0.67200000000000004</v>
      </c>
      <c r="AL2270" s="11">
        <f t="shared" si="140"/>
        <v>0</v>
      </c>
      <c r="AM2270" s="12">
        <f t="shared" si="141"/>
        <v>0</v>
      </c>
      <c r="AN2270" s="12">
        <f t="shared" si="142"/>
        <v>0</v>
      </c>
      <c r="AO2270" s="13">
        <f t="shared" si="143"/>
        <v>0</v>
      </c>
    </row>
    <row r="2271" spans="1:41" x14ac:dyDescent="0.25">
      <c r="A2271" t="s">
        <v>2514</v>
      </c>
      <c r="C2271" t="s">
        <v>43</v>
      </c>
      <c r="D2271" t="s">
        <v>2470</v>
      </c>
      <c r="E2271">
        <v>42.787300000000002</v>
      </c>
      <c r="F2271">
        <v>-120.093</v>
      </c>
      <c r="G2271" t="s">
        <v>2317</v>
      </c>
      <c r="J2271" t="s">
        <v>3</v>
      </c>
      <c r="N2271" t="s">
        <v>421</v>
      </c>
      <c r="O2271" t="s">
        <v>46</v>
      </c>
      <c r="P2271" t="s">
        <v>341</v>
      </c>
      <c r="Q2271" t="s">
        <v>1716</v>
      </c>
      <c r="S2271">
        <v>60.25</v>
      </c>
      <c r="T2271">
        <v>0.74299999999999999</v>
      </c>
      <c r="U2271">
        <v>16.59</v>
      </c>
      <c r="Y2271">
        <v>6.51</v>
      </c>
      <c r="AB2271">
        <v>0.154</v>
      </c>
      <c r="AC2271">
        <v>0.68</v>
      </c>
      <c r="AD2271">
        <v>2.92</v>
      </c>
      <c r="AE2271">
        <v>4.8899999999999997</v>
      </c>
      <c r="AF2271">
        <v>4.0599999999999996</v>
      </c>
      <c r="AG2271">
        <v>0.27400000000000002</v>
      </c>
      <c r="AL2271" s="11">
        <f t="shared" si="140"/>
        <v>0</v>
      </c>
      <c r="AM2271" s="12">
        <f t="shared" si="141"/>
        <v>0</v>
      </c>
      <c r="AN2271" s="12">
        <f t="shared" si="142"/>
        <v>0</v>
      </c>
      <c r="AO2271" s="13">
        <f t="shared" si="143"/>
        <v>0</v>
      </c>
    </row>
    <row r="2272" spans="1:41" x14ac:dyDescent="0.25">
      <c r="A2272" t="s">
        <v>2515</v>
      </c>
      <c r="C2272" t="s">
        <v>43</v>
      </c>
      <c r="D2272" t="s">
        <v>2470</v>
      </c>
      <c r="E2272">
        <v>42.786799999999999</v>
      </c>
      <c r="F2272">
        <v>-120.09399999999999</v>
      </c>
      <c r="G2272" t="s">
        <v>2317</v>
      </c>
      <c r="J2272" t="s">
        <v>3</v>
      </c>
      <c r="N2272" t="s">
        <v>421</v>
      </c>
      <c r="O2272" t="s">
        <v>46</v>
      </c>
      <c r="P2272" t="s">
        <v>341</v>
      </c>
      <c r="Q2272" t="s">
        <v>1716</v>
      </c>
      <c r="S2272">
        <v>60.56</v>
      </c>
      <c r="T2272">
        <v>0.73699999999999999</v>
      </c>
      <c r="U2272">
        <v>16.559999999999999</v>
      </c>
      <c r="Y2272">
        <v>6.63</v>
      </c>
      <c r="AB2272">
        <v>0.108</v>
      </c>
      <c r="AC2272">
        <v>0.52</v>
      </c>
      <c r="AD2272">
        <v>2.3199999999999998</v>
      </c>
      <c r="AE2272">
        <v>5.3</v>
      </c>
      <c r="AF2272">
        <v>4.1399999999999997</v>
      </c>
      <c r="AG2272">
        <v>0.29099999999999998</v>
      </c>
      <c r="AL2272" s="11">
        <f t="shared" si="140"/>
        <v>0</v>
      </c>
      <c r="AM2272" s="12">
        <f t="shared" si="141"/>
        <v>0</v>
      </c>
      <c r="AN2272" s="12">
        <f t="shared" si="142"/>
        <v>0</v>
      </c>
      <c r="AO2272" s="13">
        <f t="shared" si="143"/>
        <v>0</v>
      </c>
    </row>
    <row r="2273" spans="1:41" x14ac:dyDescent="0.25">
      <c r="A2273" t="s">
        <v>2516</v>
      </c>
      <c r="C2273" t="s">
        <v>43</v>
      </c>
      <c r="D2273" t="s">
        <v>2470</v>
      </c>
      <c r="E2273">
        <v>42.786499999999997</v>
      </c>
      <c r="F2273">
        <v>-120.09399999999999</v>
      </c>
      <c r="G2273" t="s">
        <v>2317</v>
      </c>
      <c r="J2273" t="s">
        <v>3</v>
      </c>
      <c r="N2273" t="s">
        <v>421</v>
      </c>
      <c r="O2273" t="s">
        <v>46</v>
      </c>
      <c r="P2273" t="s">
        <v>341</v>
      </c>
      <c r="Q2273" t="s">
        <v>1716</v>
      </c>
      <c r="S2273">
        <v>61.5</v>
      </c>
      <c r="T2273">
        <v>0.755</v>
      </c>
      <c r="U2273">
        <v>17</v>
      </c>
      <c r="Y2273">
        <v>5.42</v>
      </c>
      <c r="AB2273">
        <v>6.2E-2</v>
      </c>
      <c r="AC2273">
        <v>0.38</v>
      </c>
      <c r="AD2273">
        <v>2.36</v>
      </c>
      <c r="AE2273">
        <v>5.42</v>
      </c>
      <c r="AF2273">
        <v>4.2</v>
      </c>
      <c r="AG2273">
        <v>0.29499999999999998</v>
      </c>
      <c r="AL2273" s="11">
        <f t="shared" si="140"/>
        <v>0</v>
      </c>
      <c r="AM2273" s="12">
        <f t="shared" si="141"/>
        <v>0</v>
      </c>
      <c r="AN2273" s="12">
        <f t="shared" si="142"/>
        <v>0</v>
      </c>
      <c r="AO2273" s="13">
        <f t="shared" si="143"/>
        <v>0</v>
      </c>
    </row>
    <row r="2274" spans="1:41" x14ac:dyDescent="0.25">
      <c r="A2274" t="s">
        <v>2517</v>
      </c>
      <c r="C2274" t="s">
        <v>43</v>
      </c>
      <c r="D2274" t="s">
        <v>2470</v>
      </c>
      <c r="E2274">
        <v>42.786200000000001</v>
      </c>
      <c r="F2274">
        <v>-120.095</v>
      </c>
      <c r="G2274" t="s">
        <v>2317</v>
      </c>
      <c r="J2274" t="s">
        <v>3</v>
      </c>
      <c r="N2274" t="s">
        <v>421</v>
      </c>
      <c r="O2274" t="s">
        <v>46</v>
      </c>
      <c r="P2274" t="s">
        <v>341</v>
      </c>
      <c r="Q2274" t="s">
        <v>1716</v>
      </c>
      <c r="S2274">
        <v>60.6</v>
      </c>
      <c r="T2274">
        <v>0.73799999999999999</v>
      </c>
      <c r="U2274">
        <v>16.54</v>
      </c>
      <c r="Y2274">
        <v>6.44</v>
      </c>
      <c r="AB2274">
        <v>0.16300000000000001</v>
      </c>
      <c r="AC2274">
        <v>0.81</v>
      </c>
      <c r="AD2274">
        <v>2.97</v>
      </c>
      <c r="AE2274">
        <v>4.83</v>
      </c>
      <c r="AF2274">
        <v>4.3</v>
      </c>
      <c r="AG2274">
        <v>0.27600000000000002</v>
      </c>
      <c r="AL2274" s="11">
        <f t="shared" si="140"/>
        <v>0</v>
      </c>
      <c r="AM2274" s="12">
        <f t="shared" si="141"/>
        <v>0</v>
      </c>
      <c r="AN2274" s="12">
        <f t="shared" si="142"/>
        <v>0</v>
      </c>
      <c r="AO2274" s="13">
        <f t="shared" si="143"/>
        <v>0</v>
      </c>
    </row>
    <row r="2275" spans="1:41" x14ac:dyDescent="0.25">
      <c r="A2275" t="s">
        <v>2518</v>
      </c>
      <c r="C2275" t="s">
        <v>43</v>
      </c>
      <c r="D2275" t="s">
        <v>2470</v>
      </c>
      <c r="E2275">
        <v>42.786000000000001</v>
      </c>
      <c r="F2275">
        <v>-120.095</v>
      </c>
      <c r="G2275" t="s">
        <v>2317</v>
      </c>
      <c r="J2275" t="s">
        <v>3</v>
      </c>
      <c r="N2275" t="s">
        <v>421</v>
      </c>
      <c r="O2275" t="s">
        <v>46</v>
      </c>
      <c r="P2275" t="s">
        <v>341</v>
      </c>
      <c r="Q2275" t="s">
        <v>1716</v>
      </c>
      <c r="S2275">
        <v>59.82</v>
      </c>
      <c r="T2275">
        <v>0.69399999999999995</v>
      </c>
      <c r="U2275">
        <v>16.62</v>
      </c>
      <c r="Y2275">
        <v>6.08</v>
      </c>
      <c r="AB2275">
        <v>0.13100000000000001</v>
      </c>
      <c r="AC2275">
        <v>0.64</v>
      </c>
      <c r="AD2275">
        <v>2.57</v>
      </c>
      <c r="AE2275">
        <v>3.95</v>
      </c>
      <c r="AF2275">
        <v>3.74</v>
      </c>
      <c r="AG2275">
        <v>0.23200000000000001</v>
      </c>
      <c r="AL2275" s="11">
        <f t="shared" si="140"/>
        <v>0</v>
      </c>
      <c r="AM2275" s="12">
        <f t="shared" si="141"/>
        <v>0</v>
      </c>
      <c r="AN2275" s="12">
        <f t="shared" si="142"/>
        <v>0</v>
      </c>
      <c r="AO2275" s="13">
        <f t="shared" si="143"/>
        <v>0</v>
      </c>
    </row>
    <row r="2276" spans="1:41" x14ac:dyDescent="0.25">
      <c r="A2276" t="s">
        <v>2519</v>
      </c>
      <c r="C2276" t="s">
        <v>43</v>
      </c>
      <c r="D2276" t="s">
        <v>2470</v>
      </c>
      <c r="E2276">
        <v>42.785600000000002</v>
      </c>
      <c r="F2276">
        <v>-120.095</v>
      </c>
      <c r="G2276" t="s">
        <v>2317</v>
      </c>
      <c r="J2276" t="s">
        <v>3</v>
      </c>
      <c r="N2276" t="s">
        <v>421</v>
      </c>
      <c r="O2276" t="s">
        <v>46</v>
      </c>
      <c r="P2276" t="s">
        <v>388</v>
      </c>
      <c r="Q2276" t="s">
        <v>1716</v>
      </c>
      <c r="S2276">
        <v>64.099999999999994</v>
      </c>
      <c r="T2276">
        <v>0.7</v>
      </c>
      <c r="U2276">
        <v>17.53</v>
      </c>
      <c r="Y2276">
        <v>2.34</v>
      </c>
      <c r="AB2276">
        <v>2.5999999999999999E-2</v>
      </c>
      <c r="AC2276">
        <v>0.15</v>
      </c>
      <c r="AD2276">
        <v>2.27</v>
      </c>
      <c r="AE2276">
        <v>5.25</v>
      </c>
      <c r="AF2276">
        <v>4.83</v>
      </c>
      <c r="AG2276">
        <v>0.25600000000000001</v>
      </c>
      <c r="AL2276" s="11">
        <f t="shared" si="140"/>
        <v>0</v>
      </c>
      <c r="AM2276" s="12">
        <f t="shared" si="141"/>
        <v>0</v>
      </c>
      <c r="AN2276" s="12">
        <f t="shared" si="142"/>
        <v>0</v>
      </c>
      <c r="AO2276" s="13">
        <f t="shared" si="143"/>
        <v>0</v>
      </c>
    </row>
    <row r="2277" spans="1:41" x14ac:dyDescent="0.25">
      <c r="A2277" t="s">
        <v>2520</v>
      </c>
      <c r="C2277" t="s">
        <v>43</v>
      </c>
      <c r="D2277" t="s">
        <v>2470</v>
      </c>
      <c r="E2277">
        <v>41.423699999999997</v>
      </c>
      <c r="F2277">
        <v>-119.64</v>
      </c>
      <c r="G2277" t="s">
        <v>2317</v>
      </c>
      <c r="J2277" t="s">
        <v>3</v>
      </c>
      <c r="N2277" t="s">
        <v>421</v>
      </c>
      <c r="O2277" t="s">
        <v>46</v>
      </c>
      <c r="P2277" t="s">
        <v>294</v>
      </c>
      <c r="Q2277" t="s">
        <v>1716</v>
      </c>
      <c r="S2277">
        <v>51.8</v>
      </c>
      <c r="T2277">
        <v>1.234</v>
      </c>
      <c r="U2277">
        <v>16.86</v>
      </c>
      <c r="Y2277">
        <v>8.52</v>
      </c>
      <c r="AB2277">
        <v>0.155</v>
      </c>
      <c r="AC2277">
        <v>5.54</v>
      </c>
      <c r="AD2277">
        <v>8.3000000000000007</v>
      </c>
      <c r="AE2277">
        <v>3.51</v>
      </c>
      <c r="AF2277">
        <v>1.74</v>
      </c>
      <c r="AG2277">
        <v>0.42399999999999999</v>
      </c>
      <c r="AL2277" s="11">
        <f t="shared" si="140"/>
        <v>0</v>
      </c>
      <c r="AM2277" s="12">
        <f t="shared" si="141"/>
        <v>0</v>
      </c>
      <c r="AN2277" s="12">
        <f t="shared" si="142"/>
        <v>0</v>
      </c>
      <c r="AO2277" s="13">
        <f t="shared" si="143"/>
        <v>0</v>
      </c>
    </row>
    <row r="2278" spans="1:41" x14ac:dyDescent="0.25">
      <c r="A2278" t="s">
        <v>2521</v>
      </c>
      <c r="C2278" t="s">
        <v>43</v>
      </c>
      <c r="D2278" t="s">
        <v>2470</v>
      </c>
      <c r="E2278">
        <v>41.423999999999999</v>
      </c>
      <c r="F2278">
        <v>-119.64</v>
      </c>
      <c r="G2278" t="s">
        <v>2317</v>
      </c>
      <c r="J2278" t="s">
        <v>3</v>
      </c>
      <c r="N2278" t="s">
        <v>421</v>
      </c>
      <c r="O2278" t="s">
        <v>46</v>
      </c>
      <c r="P2278" t="s">
        <v>294</v>
      </c>
      <c r="Q2278" t="s">
        <v>1716</v>
      </c>
      <c r="S2278">
        <v>51.85</v>
      </c>
      <c r="T2278">
        <v>1.1160000000000001</v>
      </c>
      <c r="U2278">
        <v>17.13</v>
      </c>
      <c r="Y2278">
        <v>8.4</v>
      </c>
      <c r="AB2278">
        <v>0.124</v>
      </c>
      <c r="AC2278">
        <v>5.07</v>
      </c>
      <c r="AD2278">
        <v>8.7200000000000006</v>
      </c>
      <c r="AE2278">
        <v>3.42</v>
      </c>
      <c r="AF2278">
        <v>1.61</v>
      </c>
      <c r="AG2278">
        <v>0.39200000000000002</v>
      </c>
      <c r="AL2278" s="11">
        <f t="shared" si="140"/>
        <v>0</v>
      </c>
      <c r="AM2278" s="12">
        <f t="shared" si="141"/>
        <v>0</v>
      </c>
      <c r="AN2278" s="12">
        <f t="shared" si="142"/>
        <v>0</v>
      </c>
      <c r="AO2278" s="13">
        <f t="shared" si="143"/>
        <v>0</v>
      </c>
    </row>
    <row r="2279" spans="1:41" x14ac:dyDescent="0.25">
      <c r="A2279" t="s">
        <v>2522</v>
      </c>
      <c r="C2279" t="s">
        <v>43</v>
      </c>
      <c r="D2279" t="s">
        <v>2470</v>
      </c>
      <c r="E2279">
        <v>41.424199999999999</v>
      </c>
      <c r="F2279">
        <v>-119.64100000000001</v>
      </c>
      <c r="G2279" t="s">
        <v>2317</v>
      </c>
      <c r="J2279" t="s">
        <v>3</v>
      </c>
      <c r="N2279" t="s">
        <v>421</v>
      </c>
      <c r="O2279" t="s">
        <v>46</v>
      </c>
      <c r="P2279" t="s">
        <v>294</v>
      </c>
      <c r="Q2279" t="s">
        <v>1716</v>
      </c>
      <c r="S2279">
        <v>52.98</v>
      </c>
      <c r="T2279">
        <v>1.2190000000000001</v>
      </c>
      <c r="U2279">
        <v>17</v>
      </c>
      <c r="Y2279">
        <v>8.08</v>
      </c>
      <c r="AB2279">
        <v>0.13200000000000001</v>
      </c>
      <c r="AC2279">
        <v>5.5</v>
      </c>
      <c r="AD2279">
        <v>7.54</v>
      </c>
      <c r="AE2279">
        <v>3.73</v>
      </c>
      <c r="AF2279">
        <v>1.9</v>
      </c>
      <c r="AG2279">
        <v>0.45100000000000001</v>
      </c>
      <c r="AL2279" s="11">
        <f t="shared" si="140"/>
        <v>0</v>
      </c>
      <c r="AM2279" s="12">
        <f t="shared" si="141"/>
        <v>0</v>
      </c>
      <c r="AN2279" s="12">
        <f t="shared" si="142"/>
        <v>0</v>
      </c>
      <c r="AO2279" s="13">
        <f t="shared" si="143"/>
        <v>0</v>
      </c>
    </row>
    <row r="2280" spans="1:41" x14ac:dyDescent="0.25">
      <c r="A2280" t="s">
        <v>2523</v>
      </c>
      <c r="C2280" t="s">
        <v>43</v>
      </c>
      <c r="D2280" t="s">
        <v>2470</v>
      </c>
      <c r="E2280">
        <v>41.424599999999998</v>
      </c>
      <c r="F2280">
        <v>-119.64100000000001</v>
      </c>
      <c r="G2280" t="s">
        <v>2317</v>
      </c>
      <c r="J2280" t="s">
        <v>3</v>
      </c>
      <c r="N2280" t="s">
        <v>421</v>
      </c>
      <c r="O2280" t="s">
        <v>46</v>
      </c>
      <c r="P2280" t="s">
        <v>294</v>
      </c>
      <c r="Q2280" t="s">
        <v>1716</v>
      </c>
      <c r="S2280">
        <v>53.28</v>
      </c>
      <c r="T2280">
        <v>1.21</v>
      </c>
      <c r="U2280">
        <v>16.95</v>
      </c>
      <c r="Y2280">
        <v>7.98</v>
      </c>
      <c r="AB2280">
        <v>0.13500000000000001</v>
      </c>
      <c r="AC2280">
        <v>5.87</v>
      </c>
      <c r="AD2280">
        <v>7.59</v>
      </c>
      <c r="AE2280">
        <v>3.76</v>
      </c>
      <c r="AF2280">
        <v>1.93</v>
      </c>
      <c r="AG2280">
        <v>0.46300000000000002</v>
      </c>
      <c r="AL2280" s="11">
        <f t="shared" si="140"/>
        <v>0</v>
      </c>
      <c r="AM2280" s="12">
        <f t="shared" si="141"/>
        <v>0</v>
      </c>
      <c r="AN2280" s="12">
        <f t="shared" si="142"/>
        <v>0</v>
      </c>
      <c r="AO2280" s="13">
        <f t="shared" si="143"/>
        <v>0</v>
      </c>
    </row>
    <row r="2281" spans="1:41" x14ac:dyDescent="0.25">
      <c r="A2281" t="s">
        <v>2524</v>
      </c>
      <c r="C2281" t="s">
        <v>43</v>
      </c>
      <c r="D2281" t="s">
        <v>2470</v>
      </c>
      <c r="E2281">
        <v>41.424999999999997</v>
      </c>
      <c r="F2281">
        <v>-119.64100000000001</v>
      </c>
      <c r="G2281" t="s">
        <v>2317</v>
      </c>
      <c r="J2281" t="s">
        <v>3</v>
      </c>
      <c r="N2281" t="s">
        <v>421</v>
      </c>
      <c r="O2281" t="s">
        <v>46</v>
      </c>
      <c r="P2281" t="s">
        <v>294</v>
      </c>
      <c r="Q2281" t="s">
        <v>1716</v>
      </c>
      <c r="S2281">
        <v>52.86</v>
      </c>
      <c r="T2281">
        <v>1.212</v>
      </c>
      <c r="U2281">
        <v>17.170000000000002</v>
      </c>
      <c r="Y2281">
        <v>7.94</v>
      </c>
      <c r="AB2281">
        <v>0.13100000000000001</v>
      </c>
      <c r="AC2281">
        <v>5.12</v>
      </c>
      <c r="AD2281">
        <v>7.71</v>
      </c>
      <c r="AE2281">
        <v>3.58</v>
      </c>
      <c r="AF2281">
        <v>1.91</v>
      </c>
      <c r="AG2281">
        <v>0.433</v>
      </c>
      <c r="AL2281" s="11">
        <f t="shared" si="140"/>
        <v>0</v>
      </c>
      <c r="AM2281" s="12">
        <f t="shared" si="141"/>
        <v>0</v>
      </c>
      <c r="AN2281" s="12">
        <f t="shared" si="142"/>
        <v>0</v>
      </c>
      <c r="AO2281" s="13">
        <f t="shared" si="143"/>
        <v>0</v>
      </c>
    </row>
    <row r="2282" spans="1:41" x14ac:dyDescent="0.25">
      <c r="A2282" t="s">
        <v>2525</v>
      </c>
      <c r="C2282" t="s">
        <v>43</v>
      </c>
      <c r="D2282" t="s">
        <v>2470</v>
      </c>
      <c r="E2282">
        <v>41.424999999999997</v>
      </c>
      <c r="F2282">
        <v>-119.64100000000001</v>
      </c>
      <c r="G2282" t="s">
        <v>2317</v>
      </c>
      <c r="J2282" t="s">
        <v>3</v>
      </c>
      <c r="N2282" t="s">
        <v>421</v>
      </c>
      <c r="O2282" t="s">
        <v>46</v>
      </c>
      <c r="P2282" t="s">
        <v>294</v>
      </c>
      <c r="Q2282" t="s">
        <v>1716</v>
      </c>
      <c r="S2282">
        <v>53.05</v>
      </c>
      <c r="T2282">
        <v>1.208</v>
      </c>
      <c r="U2282">
        <v>17.11</v>
      </c>
      <c r="Y2282">
        <v>7.95</v>
      </c>
      <c r="AB2282">
        <v>0.14799999999999999</v>
      </c>
      <c r="AC2282">
        <v>5.29</v>
      </c>
      <c r="AD2282">
        <v>7.63</v>
      </c>
      <c r="AE2282">
        <v>3.72</v>
      </c>
      <c r="AF2282">
        <v>1.91</v>
      </c>
      <c r="AG2282">
        <v>0.443</v>
      </c>
      <c r="AL2282" s="11">
        <f t="shared" si="140"/>
        <v>0</v>
      </c>
      <c r="AM2282" s="12">
        <f t="shared" si="141"/>
        <v>0</v>
      </c>
      <c r="AN2282" s="12">
        <f t="shared" si="142"/>
        <v>0</v>
      </c>
      <c r="AO2282" s="13">
        <f t="shared" si="143"/>
        <v>0</v>
      </c>
    </row>
    <row r="2283" spans="1:41" x14ac:dyDescent="0.25">
      <c r="A2283" t="s">
        <v>2526</v>
      </c>
      <c r="C2283" t="s">
        <v>43</v>
      </c>
      <c r="D2283" t="s">
        <v>2470</v>
      </c>
      <c r="E2283">
        <v>41.4253</v>
      </c>
      <c r="F2283">
        <v>-119.64</v>
      </c>
      <c r="G2283" t="s">
        <v>2317</v>
      </c>
      <c r="J2283" t="s">
        <v>3</v>
      </c>
      <c r="N2283" t="s">
        <v>421</v>
      </c>
      <c r="O2283" t="s">
        <v>46</v>
      </c>
      <c r="P2283" t="s">
        <v>294</v>
      </c>
      <c r="Q2283" t="s">
        <v>397</v>
      </c>
      <c r="S2283">
        <v>53.24</v>
      </c>
      <c r="T2283">
        <v>1.2090000000000001</v>
      </c>
      <c r="U2283">
        <v>17.010000000000002</v>
      </c>
      <c r="Y2283">
        <v>7.94</v>
      </c>
      <c r="AB2283">
        <v>0.13400000000000001</v>
      </c>
      <c r="AC2283">
        <v>5.59</v>
      </c>
      <c r="AD2283">
        <v>7.69</v>
      </c>
      <c r="AE2283">
        <v>3.63</v>
      </c>
      <c r="AF2283">
        <v>2.0099999999999998</v>
      </c>
      <c r="AG2283">
        <v>0.439</v>
      </c>
      <c r="AL2283" s="11">
        <f t="shared" si="140"/>
        <v>1</v>
      </c>
      <c r="AM2283" s="12">
        <f t="shared" si="141"/>
        <v>0</v>
      </c>
      <c r="AN2283" s="12">
        <f t="shared" si="142"/>
        <v>0</v>
      </c>
      <c r="AO2283" s="13">
        <f t="shared" si="143"/>
        <v>0</v>
      </c>
    </row>
    <row r="2284" spans="1:41" x14ac:dyDescent="0.25">
      <c r="A2284" t="s">
        <v>2527</v>
      </c>
      <c r="C2284" t="s">
        <v>43</v>
      </c>
      <c r="D2284" t="s">
        <v>2470</v>
      </c>
      <c r="E2284">
        <v>41.426099999999998</v>
      </c>
      <c r="F2284">
        <v>-119.64100000000001</v>
      </c>
      <c r="G2284" t="s">
        <v>2317</v>
      </c>
      <c r="J2284" t="s">
        <v>3</v>
      </c>
      <c r="N2284" t="s">
        <v>421</v>
      </c>
      <c r="O2284" t="s">
        <v>46</v>
      </c>
      <c r="P2284" t="s">
        <v>294</v>
      </c>
      <c r="Q2284" t="s">
        <v>1716</v>
      </c>
      <c r="S2284">
        <v>53.28</v>
      </c>
      <c r="T2284">
        <v>1.216</v>
      </c>
      <c r="U2284">
        <v>17.11</v>
      </c>
      <c r="Y2284">
        <v>7.95</v>
      </c>
      <c r="AB2284">
        <v>0.13</v>
      </c>
      <c r="AC2284">
        <v>5.39</v>
      </c>
      <c r="AD2284">
        <v>7.74</v>
      </c>
      <c r="AE2284">
        <v>3.74</v>
      </c>
      <c r="AF2284">
        <v>1.93</v>
      </c>
      <c r="AG2284">
        <v>0.45100000000000001</v>
      </c>
      <c r="AL2284" s="11">
        <f t="shared" si="140"/>
        <v>0</v>
      </c>
      <c r="AM2284" s="12">
        <f t="shared" si="141"/>
        <v>0</v>
      </c>
      <c r="AN2284" s="12">
        <f t="shared" si="142"/>
        <v>0</v>
      </c>
      <c r="AO2284" s="13">
        <f t="shared" si="143"/>
        <v>0</v>
      </c>
    </row>
    <row r="2285" spans="1:41" x14ac:dyDescent="0.25">
      <c r="A2285" t="s">
        <v>2528</v>
      </c>
      <c r="C2285" t="s">
        <v>43</v>
      </c>
      <c r="D2285" t="s">
        <v>2470</v>
      </c>
      <c r="E2285">
        <v>41.783499999999997</v>
      </c>
      <c r="F2285">
        <v>-118.65600000000001</v>
      </c>
      <c r="G2285" t="s">
        <v>2317</v>
      </c>
      <c r="J2285" t="s">
        <v>3</v>
      </c>
      <c r="N2285" t="s">
        <v>421</v>
      </c>
      <c r="O2285" t="s">
        <v>46</v>
      </c>
      <c r="P2285" t="s">
        <v>388</v>
      </c>
      <c r="Q2285" t="s">
        <v>1716</v>
      </c>
      <c r="S2285">
        <v>64.900000000000006</v>
      </c>
      <c r="T2285">
        <v>0.39200000000000002</v>
      </c>
      <c r="U2285">
        <v>16.420000000000002</v>
      </c>
      <c r="Y2285">
        <v>2.87</v>
      </c>
      <c r="AB2285">
        <v>8.5000000000000006E-2</v>
      </c>
      <c r="AC2285">
        <v>1.1499999999999999</v>
      </c>
      <c r="AD2285">
        <v>4.05</v>
      </c>
      <c r="AE2285">
        <v>4.04</v>
      </c>
      <c r="AF2285">
        <v>2.5</v>
      </c>
      <c r="AG2285">
        <v>0.17599999999999999</v>
      </c>
      <c r="AL2285" s="11">
        <f t="shared" si="140"/>
        <v>0</v>
      </c>
      <c r="AM2285" s="12">
        <f t="shared" si="141"/>
        <v>0</v>
      </c>
      <c r="AN2285" s="12">
        <f t="shared" si="142"/>
        <v>0</v>
      </c>
      <c r="AO2285" s="13">
        <f t="shared" si="143"/>
        <v>0</v>
      </c>
    </row>
    <row r="2286" spans="1:41" x14ac:dyDescent="0.25">
      <c r="A2286" t="s">
        <v>2529</v>
      </c>
      <c r="C2286" t="s">
        <v>43</v>
      </c>
      <c r="D2286" t="s">
        <v>2470</v>
      </c>
      <c r="E2286">
        <v>41.783700000000003</v>
      </c>
      <c r="F2286">
        <v>-118.667</v>
      </c>
      <c r="G2286" t="s">
        <v>2317</v>
      </c>
      <c r="J2286" t="s">
        <v>3</v>
      </c>
      <c r="N2286" t="s">
        <v>421</v>
      </c>
      <c r="O2286" t="s">
        <v>46</v>
      </c>
      <c r="P2286" t="s">
        <v>341</v>
      </c>
      <c r="Q2286" t="s">
        <v>1716</v>
      </c>
      <c r="S2286">
        <v>53.5</v>
      </c>
      <c r="T2286">
        <v>1.153</v>
      </c>
      <c r="U2286">
        <v>16.11</v>
      </c>
      <c r="Y2286">
        <v>7.27</v>
      </c>
      <c r="AB2286">
        <v>0.112</v>
      </c>
      <c r="AC2286">
        <v>6.37</v>
      </c>
      <c r="AD2286">
        <v>7.33</v>
      </c>
      <c r="AE2286">
        <v>3.78</v>
      </c>
      <c r="AF2286">
        <v>1.9</v>
      </c>
      <c r="AG2286">
        <v>0.50800000000000001</v>
      </c>
      <c r="AL2286" s="11">
        <f t="shared" si="140"/>
        <v>0</v>
      </c>
      <c r="AM2286" s="12">
        <f t="shared" si="141"/>
        <v>0</v>
      </c>
      <c r="AN2286" s="12">
        <f t="shared" si="142"/>
        <v>0</v>
      </c>
      <c r="AO2286" s="13">
        <f t="shared" si="143"/>
        <v>0</v>
      </c>
    </row>
    <row r="2287" spans="1:41" x14ac:dyDescent="0.25">
      <c r="A2287" t="s">
        <v>2530</v>
      </c>
      <c r="C2287" t="s">
        <v>43</v>
      </c>
      <c r="D2287" t="s">
        <v>2470</v>
      </c>
      <c r="E2287">
        <v>41.7714</v>
      </c>
      <c r="F2287">
        <v>-118.672</v>
      </c>
      <c r="G2287" t="s">
        <v>2317</v>
      </c>
      <c r="J2287" t="s">
        <v>3</v>
      </c>
      <c r="N2287" t="s">
        <v>421</v>
      </c>
      <c r="O2287" t="s">
        <v>46</v>
      </c>
      <c r="P2287" t="s">
        <v>341</v>
      </c>
      <c r="Q2287" t="s">
        <v>1716</v>
      </c>
      <c r="S2287">
        <v>57.91</v>
      </c>
      <c r="T2287">
        <v>1.046</v>
      </c>
      <c r="U2287">
        <v>17.670000000000002</v>
      </c>
      <c r="Y2287">
        <v>5.7</v>
      </c>
      <c r="AB2287">
        <v>6.3E-2</v>
      </c>
      <c r="AC2287">
        <v>2.5</v>
      </c>
      <c r="AD2287">
        <v>5.42</v>
      </c>
      <c r="AE2287">
        <v>4.1900000000000004</v>
      </c>
      <c r="AF2287">
        <v>2.4900000000000002</v>
      </c>
      <c r="AG2287">
        <v>0.59</v>
      </c>
      <c r="AL2287" s="11">
        <f t="shared" si="140"/>
        <v>0</v>
      </c>
      <c r="AM2287" s="12">
        <f t="shared" si="141"/>
        <v>0</v>
      </c>
      <c r="AN2287" s="12">
        <f t="shared" si="142"/>
        <v>0</v>
      </c>
      <c r="AO2287" s="13">
        <f t="shared" si="143"/>
        <v>0</v>
      </c>
    </row>
    <row r="2288" spans="1:41" x14ac:dyDescent="0.25">
      <c r="A2288" t="s">
        <v>2531</v>
      </c>
      <c r="C2288" t="s">
        <v>43</v>
      </c>
      <c r="D2288" t="s">
        <v>2470</v>
      </c>
      <c r="E2288">
        <v>41.769599999999997</v>
      </c>
      <c r="F2288">
        <v>-118.678</v>
      </c>
      <c r="G2288" t="s">
        <v>2317</v>
      </c>
      <c r="J2288" t="s">
        <v>3</v>
      </c>
      <c r="N2288" t="s">
        <v>421</v>
      </c>
      <c r="O2288" t="s">
        <v>46</v>
      </c>
      <c r="P2288" t="s">
        <v>341</v>
      </c>
      <c r="Q2288" t="s">
        <v>1716</v>
      </c>
      <c r="S2288">
        <v>60.25</v>
      </c>
      <c r="T2288">
        <v>0.79300000000000004</v>
      </c>
      <c r="U2288">
        <v>17.760000000000002</v>
      </c>
      <c r="Y2288">
        <v>5.04</v>
      </c>
      <c r="AB2288">
        <v>0.108</v>
      </c>
      <c r="AC2288">
        <v>1.44</v>
      </c>
      <c r="AD2288">
        <v>5.55</v>
      </c>
      <c r="AE2288">
        <v>4.5</v>
      </c>
      <c r="AF2288">
        <v>2.68</v>
      </c>
      <c r="AG2288">
        <v>0.41899999999999998</v>
      </c>
      <c r="AL2288" s="11">
        <f t="shared" si="140"/>
        <v>0</v>
      </c>
      <c r="AM2288" s="12">
        <f t="shared" si="141"/>
        <v>0</v>
      </c>
      <c r="AN2288" s="12">
        <f t="shared" si="142"/>
        <v>0</v>
      </c>
      <c r="AO2288" s="13">
        <f t="shared" si="143"/>
        <v>0</v>
      </c>
    </row>
    <row r="2289" spans="1:41" x14ac:dyDescent="0.25">
      <c r="A2289" t="s">
        <v>2532</v>
      </c>
      <c r="C2289" t="s">
        <v>43</v>
      </c>
      <c r="D2289" t="s">
        <v>2470</v>
      </c>
      <c r="E2289">
        <v>41.766300000000001</v>
      </c>
      <c r="F2289">
        <v>-118.678</v>
      </c>
      <c r="G2289" t="s">
        <v>2317</v>
      </c>
      <c r="J2289" t="s">
        <v>3</v>
      </c>
      <c r="N2289" t="s">
        <v>421</v>
      </c>
      <c r="O2289" t="s">
        <v>46</v>
      </c>
      <c r="P2289" t="s">
        <v>341</v>
      </c>
      <c r="Q2289" t="s">
        <v>1716</v>
      </c>
      <c r="S2289">
        <v>60.89</v>
      </c>
      <c r="T2289">
        <v>0.85899999999999999</v>
      </c>
      <c r="U2289">
        <v>17.53</v>
      </c>
      <c r="Y2289">
        <v>4.41</v>
      </c>
      <c r="AB2289">
        <v>3.3000000000000002E-2</v>
      </c>
      <c r="AC2289">
        <v>1.72</v>
      </c>
      <c r="AD2289">
        <v>4.6900000000000004</v>
      </c>
      <c r="AE2289">
        <v>4.53</v>
      </c>
      <c r="AF2289">
        <v>2.73</v>
      </c>
      <c r="AG2289">
        <v>0.38900000000000001</v>
      </c>
      <c r="AL2289" s="11">
        <f t="shared" si="140"/>
        <v>0</v>
      </c>
      <c r="AM2289" s="12">
        <f t="shared" si="141"/>
        <v>0</v>
      </c>
      <c r="AN2289" s="12">
        <f t="shared" si="142"/>
        <v>0</v>
      </c>
      <c r="AO2289" s="13">
        <f t="shared" si="143"/>
        <v>0</v>
      </c>
    </row>
    <row r="2290" spans="1:41" x14ac:dyDescent="0.25">
      <c r="A2290" t="s">
        <v>2533</v>
      </c>
      <c r="C2290" t="s">
        <v>43</v>
      </c>
      <c r="D2290" t="s">
        <v>2470</v>
      </c>
      <c r="E2290">
        <v>41.652900000000002</v>
      </c>
      <c r="F2290">
        <v>-120.27500000000001</v>
      </c>
      <c r="G2290" t="s">
        <v>2317</v>
      </c>
      <c r="J2290" t="s">
        <v>3</v>
      </c>
      <c r="N2290" t="s">
        <v>421</v>
      </c>
      <c r="O2290" t="s">
        <v>46</v>
      </c>
      <c r="P2290" t="s">
        <v>294</v>
      </c>
      <c r="Q2290" t="s">
        <v>1716</v>
      </c>
      <c r="S2290">
        <v>50.14</v>
      </c>
      <c r="T2290">
        <v>1.0429999999999999</v>
      </c>
      <c r="U2290">
        <v>20.8</v>
      </c>
      <c r="Y2290">
        <v>8.81</v>
      </c>
      <c r="AB2290">
        <v>0.154</v>
      </c>
      <c r="AC2290">
        <v>3.47</v>
      </c>
      <c r="AD2290">
        <v>10.19</v>
      </c>
      <c r="AE2290">
        <v>3.3</v>
      </c>
      <c r="AF2290">
        <v>0.75</v>
      </c>
      <c r="AG2290">
        <v>0.20200000000000001</v>
      </c>
      <c r="AL2290" s="11">
        <f t="shared" si="140"/>
        <v>0</v>
      </c>
      <c r="AM2290" s="12">
        <f t="shared" si="141"/>
        <v>0</v>
      </c>
      <c r="AN2290" s="12">
        <f t="shared" si="142"/>
        <v>0</v>
      </c>
      <c r="AO2290" s="13">
        <f t="shared" si="143"/>
        <v>0</v>
      </c>
    </row>
    <row r="2291" spans="1:41" x14ac:dyDescent="0.25">
      <c r="A2291" t="s">
        <v>2534</v>
      </c>
      <c r="C2291" t="s">
        <v>43</v>
      </c>
      <c r="D2291" t="s">
        <v>2470</v>
      </c>
      <c r="E2291">
        <v>41.652900000000002</v>
      </c>
      <c r="F2291">
        <v>-120.27500000000001</v>
      </c>
      <c r="G2291" t="s">
        <v>2317</v>
      </c>
      <c r="J2291" t="s">
        <v>3</v>
      </c>
      <c r="N2291" t="s">
        <v>421</v>
      </c>
      <c r="O2291" t="s">
        <v>46</v>
      </c>
      <c r="P2291" t="s">
        <v>294</v>
      </c>
      <c r="Q2291" t="s">
        <v>1716</v>
      </c>
      <c r="S2291">
        <v>49.85</v>
      </c>
      <c r="T2291">
        <v>1.0389999999999999</v>
      </c>
      <c r="U2291">
        <v>20.71</v>
      </c>
      <c r="Y2291">
        <v>8.74</v>
      </c>
      <c r="AB2291">
        <v>0.154</v>
      </c>
      <c r="AC2291">
        <v>3.35</v>
      </c>
      <c r="AD2291">
        <v>10.199999999999999</v>
      </c>
      <c r="AE2291">
        <v>3.28</v>
      </c>
      <c r="AF2291">
        <v>0.72</v>
      </c>
      <c r="AG2291">
        <v>0.2</v>
      </c>
      <c r="AL2291" s="11">
        <f t="shared" si="140"/>
        <v>0</v>
      </c>
      <c r="AM2291" s="12">
        <f t="shared" si="141"/>
        <v>0</v>
      </c>
      <c r="AN2291" s="12">
        <f t="shared" si="142"/>
        <v>0</v>
      </c>
      <c r="AO2291" s="13">
        <f t="shared" si="143"/>
        <v>0</v>
      </c>
    </row>
    <row r="2292" spans="1:41" x14ac:dyDescent="0.25">
      <c r="A2292" t="s">
        <v>2535</v>
      </c>
      <c r="C2292" t="s">
        <v>43</v>
      </c>
      <c r="D2292" t="s">
        <v>2470</v>
      </c>
      <c r="E2292">
        <v>41.6556</v>
      </c>
      <c r="F2292">
        <v>-120.27200000000001</v>
      </c>
      <c r="G2292" t="s">
        <v>2317</v>
      </c>
      <c r="J2292" t="s">
        <v>3</v>
      </c>
      <c r="N2292" t="s">
        <v>421</v>
      </c>
      <c r="O2292" t="s">
        <v>46</v>
      </c>
      <c r="P2292" t="s">
        <v>294</v>
      </c>
      <c r="Q2292" t="s">
        <v>1716</v>
      </c>
      <c r="S2292">
        <v>50.11</v>
      </c>
      <c r="T2292">
        <v>1.0369999999999999</v>
      </c>
      <c r="U2292">
        <v>21.03</v>
      </c>
      <c r="Y2292">
        <v>8.32</v>
      </c>
      <c r="AB2292">
        <v>0.127</v>
      </c>
      <c r="AC2292">
        <v>3.22</v>
      </c>
      <c r="AD2292">
        <v>10.32</v>
      </c>
      <c r="AE2292">
        <v>3.26</v>
      </c>
      <c r="AF2292">
        <v>0.74</v>
      </c>
      <c r="AG2292">
        <v>0.19700000000000001</v>
      </c>
      <c r="AL2292" s="11">
        <f t="shared" si="140"/>
        <v>0</v>
      </c>
      <c r="AM2292" s="12">
        <f t="shared" si="141"/>
        <v>0</v>
      </c>
      <c r="AN2292" s="12">
        <f t="shared" si="142"/>
        <v>0</v>
      </c>
      <c r="AO2292" s="13">
        <f t="shared" si="143"/>
        <v>0</v>
      </c>
    </row>
    <row r="2293" spans="1:41" x14ac:dyDescent="0.25">
      <c r="A2293" t="s">
        <v>2536</v>
      </c>
      <c r="C2293" t="s">
        <v>43</v>
      </c>
      <c r="D2293" t="s">
        <v>2470</v>
      </c>
      <c r="E2293">
        <v>40.707799999999999</v>
      </c>
      <c r="F2293">
        <v>-116.831</v>
      </c>
      <c r="G2293" t="s">
        <v>2317</v>
      </c>
      <c r="J2293" t="s">
        <v>3</v>
      </c>
      <c r="N2293" t="s">
        <v>421</v>
      </c>
      <c r="O2293" t="s">
        <v>46</v>
      </c>
      <c r="P2293" t="s">
        <v>294</v>
      </c>
      <c r="Q2293" t="s">
        <v>1716</v>
      </c>
      <c r="S2293">
        <v>51.86</v>
      </c>
      <c r="T2293">
        <v>0.998</v>
      </c>
      <c r="U2293">
        <v>16.420000000000002</v>
      </c>
      <c r="Y2293">
        <v>9.2899999999999991</v>
      </c>
      <c r="AB2293">
        <v>0.17199999999999999</v>
      </c>
      <c r="AC2293">
        <v>6.71</v>
      </c>
      <c r="AD2293">
        <v>10.86</v>
      </c>
      <c r="AE2293">
        <v>3.11</v>
      </c>
      <c r="AF2293">
        <v>0.7</v>
      </c>
      <c r="AG2293">
        <v>0.26900000000000002</v>
      </c>
      <c r="AL2293" s="11">
        <f t="shared" si="140"/>
        <v>0</v>
      </c>
      <c r="AM2293" s="12">
        <f t="shared" si="141"/>
        <v>0</v>
      </c>
      <c r="AN2293" s="12">
        <f t="shared" si="142"/>
        <v>0</v>
      </c>
      <c r="AO2293" s="13">
        <f t="shared" si="143"/>
        <v>0</v>
      </c>
    </row>
    <row r="2294" spans="1:41" x14ac:dyDescent="0.25">
      <c r="A2294" t="s">
        <v>2537</v>
      </c>
      <c r="C2294" t="s">
        <v>43</v>
      </c>
      <c r="D2294" t="s">
        <v>2470</v>
      </c>
      <c r="E2294">
        <v>40.707700000000003</v>
      </c>
      <c r="F2294">
        <v>-116.83</v>
      </c>
      <c r="G2294" t="s">
        <v>2317</v>
      </c>
      <c r="J2294" t="s">
        <v>3</v>
      </c>
      <c r="N2294" t="s">
        <v>421</v>
      </c>
      <c r="O2294" t="s">
        <v>46</v>
      </c>
      <c r="P2294" t="s">
        <v>294</v>
      </c>
      <c r="Q2294" t="s">
        <v>1716</v>
      </c>
      <c r="S2294">
        <v>51.94</v>
      </c>
      <c r="T2294">
        <v>1.1819999999999999</v>
      </c>
      <c r="U2294">
        <v>15.64</v>
      </c>
      <c r="Y2294">
        <v>9.92</v>
      </c>
      <c r="AB2294">
        <v>0.187</v>
      </c>
      <c r="AC2294">
        <v>6.85</v>
      </c>
      <c r="AD2294">
        <v>10.43</v>
      </c>
      <c r="AE2294">
        <v>3.13</v>
      </c>
      <c r="AF2294">
        <v>0.77</v>
      </c>
      <c r="AG2294">
        <v>0.34499999999999997</v>
      </c>
      <c r="AL2294" s="11">
        <f t="shared" si="140"/>
        <v>0</v>
      </c>
      <c r="AM2294" s="12">
        <f t="shared" si="141"/>
        <v>0</v>
      </c>
      <c r="AN2294" s="12">
        <f t="shared" si="142"/>
        <v>0</v>
      </c>
      <c r="AO2294" s="13">
        <f t="shared" si="143"/>
        <v>0</v>
      </c>
    </row>
    <row r="2295" spans="1:41" x14ac:dyDescent="0.25">
      <c r="A2295" t="s">
        <v>2538</v>
      </c>
      <c r="C2295" t="s">
        <v>43</v>
      </c>
      <c r="D2295" t="s">
        <v>2470</v>
      </c>
      <c r="E2295">
        <v>40.707900000000002</v>
      </c>
      <c r="F2295">
        <v>-116.831</v>
      </c>
      <c r="G2295" t="s">
        <v>2317</v>
      </c>
      <c r="J2295" t="s">
        <v>3</v>
      </c>
      <c r="N2295" t="s">
        <v>421</v>
      </c>
      <c r="O2295" t="s">
        <v>46</v>
      </c>
      <c r="P2295" t="s">
        <v>294</v>
      </c>
      <c r="Q2295" t="s">
        <v>1716</v>
      </c>
      <c r="S2295">
        <v>51.48</v>
      </c>
      <c r="T2295">
        <v>1.1859999999999999</v>
      </c>
      <c r="U2295">
        <v>15.5</v>
      </c>
      <c r="Y2295">
        <v>10.28</v>
      </c>
      <c r="AB2295">
        <v>0.187</v>
      </c>
      <c r="AC2295">
        <v>6.94</v>
      </c>
      <c r="AD2295">
        <v>10.31</v>
      </c>
      <c r="AE2295">
        <v>3.04</v>
      </c>
      <c r="AF2295">
        <v>0.77</v>
      </c>
      <c r="AG2295">
        <v>0.35499999999999998</v>
      </c>
      <c r="AL2295" s="11">
        <f t="shared" si="140"/>
        <v>0</v>
      </c>
      <c r="AM2295" s="12">
        <f t="shared" si="141"/>
        <v>0</v>
      </c>
      <c r="AN2295" s="12">
        <f t="shared" si="142"/>
        <v>0</v>
      </c>
      <c r="AO2295" s="13">
        <f t="shared" si="143"/>
        <v>0</v>
      </c>
    </row>
    <row r="2296" spans="1:41" x14ac:dyDescent="0.25">
      <c r="A2296" t="s">
        <v>2539</v>
      </c>
      <c r="C2296" t="s">
        <v>43</v>
      </c>
      <c r="D2296" t="s">
        <v>2470</v>
      </c>
      <c r="E2296">
        <v>40.708500000000001</v>
      </c>
      <c r="F2296">
        <v>-116.83</v>
      </c>
      <c r="G2296" t="s">
        <v>2317</v>
      </c>
      <c r="J2296" t="s">
        <v>3</v>
      </c>
      <c r="N2296" t="s">
        <v>421</v>
      </c>
      <c r="O2296" t="s">
        <v>46</v>
      </c>
      <c r="P2296" t="s">
        <v>341</v>
      </c>
      <c r="Q2296" t="s">
        <v>1716</v>
      </c>
      <c r="S2296">
        <v>55.69</v>
      </c>
      <c r="T2296">
        <v>1.7050000000000001</v>
      </c>
      <c r="U2296">
        <v>14.13</v>
      </c>
      <c r="Y2296">
        <v>10.210000000000001</v>
      </c>
      <c r="AB2296">
        <v>0.17699999999999999</v>
      </c>
      <c r="AC2296">
        <v>3.98</v>
      </c>
      <c r="AD2296">
        <v>7.92</v>
      </c>
      <c r="AE2296">
        <v>3.27</v>
      </c>
      <c r="AF2296">
        <v>1.95</v>
      </c>
      <c r="AG2296">
        <v>0.67400000000000004</v>
      </c>
      <c r="AL2296" s="11">
        <f t="shared" si="140"/>
        <v>0</v>
      </c>
      <c r="AM2296" s="12">
        <f t="shared" si="141"/>
        <v>0</v>
      </c>
      <c r="AN2296" s="12">
        <f t="shared" si="142"/>
        <v>0</v>
      </c>
      <c r="AO2296" s="13">
        <f t="shared" si="143"/>
        <v>0</v>
      </c>
    </row>
    <row r="2297" spans="1:41" x14ac:dyDescent="0.25">
      <c r="A2297" t="s">
        <v>2540</v>
      </c>
      <c r="C2297" t="s">
        <v>43</v>
      </c>
      <c r="D2297" t="s">
        <v>2470</v>
      </c>
      <c r="E2297">
        <v>40.708500000000001</v>
      </c>
      <c r="F2297">
        <v>-116.83</v>
      </c>
      <c r="G2297" t="s">
        <v>2317</v>
      </c>
      <c r="J2297" t="s">
        <v>3</v>
      </c>
      <c r="N2297" t="s">
        <v>421</v>
      </c>
      <c r="O2297" t="s">
        <v>46</v>
      </c>
      <c r="P2297" t="s">
        <v>341</v>
      </c>
      <c r="Q2297" t="s">
        <v>1716</v>
      </c>
      <c r="S2297">
        <v>55.2</v>
      </c>
      <c r="T2297">
        <v>1.7210000000000001</v>
      </c>
      <c r="U2297">
        <v>14.2</v>
      </c>
      <c r="Y2297">
        <v>10.41</v>
      </c>
      <c r="AB2297">
        <v>0.184</v>
      </c>
      <c r="AC2297">
        <v>3.91</v>
      </c>
      <c r="AD2297">
        <v>7.59</v>
      </c>
      <c r="AE2297">
        <v>3.38</v>
      </c>
      <c r="AF2297">
        <v>2.0299999999999998</v>
      </c>
      <c r="AG2297">
        <v>0.66700000000000004</v>
      </c>
      <c r="AL2297" s="11">
        <f t="shared" si="140"/>
        <v>0</v>
      </c>
      <c r="AM2297" s="12">
        <f t="shared" si="141"/>
        <v>0</v>
      </c>
      <c r="AN2297" s="12">
        <f t="shared" si="142"/>
        <v>0</v>
      </c>
      <c r="AO2297" s="13">
        <f t="shared" si="143"/>
        <v>0</v>
      </c>
    </row>
    <row r="2298" spans="1:41" x14ac:dyDescent="0.25">
      <c r="A2298" t="s">
        <v>2541</v>
      </c>
      <c r="C2298" t="s">
        <v>43</v>
      </c>
      <c r="D2298" t="s">
        <v>2470</v>
      </c>
      <c r="E2298">
        <v>40.7087</v>
      </c>
      <c r="F2298">
        <v>-116.83</v>
      </c>
      <c r="G2298" t="s">
        <v>2317</v>
      </c>
      <c r="J2298" t="s">
        <v>3</v>
      </c>
      <c r="N2298" t="s">
        <v>421</v>
      </c>
      <c r="O2298" t="s">
        <v>46</v>
      </c>
      <c r="P2298" t="s">
        <v>294</v>
      </c>
      <c r="Q2298" t="s">
        <v>1716</v>
      </c>
      <c r="S2298">
        <v>54.64</v>
      </c>
      <c r="T2298">
        <v>1.6859999999999999</v>
      </c>
      <c r="U2298">
        <v>13.89</v>
      </c>
      <c r="Y2298">
        <v>10.65</v>
      </c>
      <c r="AB2298">
        <v>0.187</v>
      </c>
      <c r="AC2298">
        <v>4.0599999999999996</v>
      </c>
      <c r="AD2298">
        <v>7.68</v>
      </c>
      <c r="AE2298">
        <v>3.44</v>
      </c>
      <c r="AF2298">
        <v>1.87</v>
      </c>
      <c r="AG2298">
        <v>0.66600000000000004</v>
      </c>
      <c r="AL2298" s="11">
        <f t="shared" si="140"/>
        <v>0</v>
      </c>
      <c r="AM2298" s="12">
        <f t="shared" si="141"/>
        <v>0</v>
      </c>
      <c r="AN2298" s="12">
        <f t="shared" si="142"/>
        <v>0</v>
      </c>
      <c r="AO2298" s="13">
        <f t="shared" si="143"/>
        <v>0</v>
      </c>
    </row>
    <row r="2299" spans="1:41" x14ac:dyDescent="0.25">
      <c r="A2299" t="s">
        <v>2542</v>
      </c>
      <c r="C2299" t="s">
        <v>43</v>
      </c>
      <c r="D2299" t="s">
        <v>2470</v>
      </c>
      <c r="E2299">
        <v>40.709099999999999</v>
      </c>
      <c r="F2299">
        <v>-116.831</v>
      </c>
      <c r="G2299" t="s">
        <v>2317</v>
      </c>
      <c r="J2299" t="s">
        <v>3</v>
      </c>
      <c r="N2299" t="s">
        <v>421</v>
      </c>
      <c r="O2299" t="s">
        <v>46</v>
      </c>
      <c r="P2299" t="s">
        <v>294</v>
      </c>
      <c r="Q2299" t="s">
        <v>1716</v>
      </c>
      <c r="S2299">
        <v>54.65</v>
      </c>
      <c r="T2299">
        <v>1.621</v>
      </c>
      <c r="U2299">
        <v>14.4</v>
      </c>
      <c r="Y2299">
        <v>10.48</v>
      </c>
      <c r="AB2299">
        <v>0.187</v>
      </c>
      <c r="AC2299">
        <v>4.4800000000000004</v>
      </c>
      <c r="AD2299">
        <v>8.27</v>
      </c>
      <c r="AE2299">
        <v>3.16</v>
      </c>
      <c r="AF2299">
        <v>1.75</v>
      </c>
      <c r="AG2299">
        <v>0.629</v>
      </c>
      <c r="AL2299" s="11">
        <f t="shared" si="140"/>
        <v>0</v>
      </c>
      <c r="AM2299" s="12">
        <f t="shared" si="141"/>
        <v>0</v>
      </c>
      <c r="AN2299" s="12">
        <f t="shared" si="142"/>
        <v>0</v>
      </c>
      <c r="AO2299" s="13">
        <f t="shared" si="143"/>
        <v>0</v>
      </c>
    </row>
    <row r="2300" spans="1:41" x14ac:dyDescent="0.25">
      <c r="A2300" t="s">
        <v>2543</v>
      </c>
      <c r="C2300" t="s">
        <v>43</v>
      </c>
      <c r="D2300" t="s">
        <v>2470</v>
      </c>
      <c r="E2300">
        <v>40.709299999999999</v>
      </c>
      <c r="F2300">
        <v>-116.831</v>
      </c>
      <c r="G2300" t="s">
        <v>2317</v>
      </c>
      <c r="J2300" t="s">
        <v>3</v>
      </c>
      <c r="N2300" t="s">
        <v>421</v>
      </c>
      <c r="O2300" t="s">
        <v>46</v>
      </c>
      <c r="P2300" t="s">
        <v>341</v>
      </c>
      <c r="Q2300" t="s">
        <v>1716</v>
      </c>
      <c r="S2300">
        <v>55.78</v>
      </c>
      <c r="T2300">
        <v>1.754</v>
      </c>
      <c r="U2300">
        <v>13.87</v>
      </c>
      <c r="Y2300">
        <v>11.35</v>
      </c>
      <c r="AB2300">
        <v>0.185</v>
      </c>
      <c r="AC2300">
        <v>3.44</v>
      </c>
      <c r="AD2300">
        <v>7.13</v>
      </c>
      <c r="AE2300">
        <v>3.11</v>
      </c>
      <c r="AF2300">
        <v>2.2200000000000002</v>
      </c>
      <c r="AG2300">
        <v>0.69699999999999995</v>
      </c>
      <c r="AL2300" s="11">
        <f t="shared" si="140"/>
        <v>0</v>
      </c>
      <c r="AM2300" s="12">
        <f t="shared" si="141"/>
        <v>0</v>
      </c>
      <c r="AN2300" s="12">
        <f t="shared" si="142"/>
        <v>0</v>
      </c>
      <c r="AO2300" s="13">
        <f t="shared" si="143"/>
        <v>0</v>
      </c>
    </row>
    <row r="2301" spans="1:41" x14ac:dyDescent="0.25">
      <c r="A2301" t="s">
        <v>2544</v>
      </c>
      <c r="C2301" t="s">
        <v>43</v>
      </c>
      <c r="D2301" t="s">
        <v>2470</v>
      </c>
      <c r="E2301">
        <v>40.709400000000002</v>
      </c>
      <c r="F2301">
        <v>-116.83</v>
      </c>
      <c r="G2301" t="s">
        <v>2317</v>
      </c>
      <c r="J2301" t="s">
        <v>3</v>
      </c>
      <c r="N2301" t="s">
        <v>421</v>
      </c>
      <c r="O2301" t="s">
        <v>46</v>
      </c>
      <c r="P2301" t="s">
        <v>341</v>
      </c>
      <c r="Q2301" t="s">
        <v>1716</v>
      </c>
      <c r="S2301">
        <v>55.19</v>
      </c>
      <c r="T2301">
        <v>1.2549999999999999</v>
      </c>
      <c r="U2301">
        <v>14.88</v>
      </c>
      <c r="Y2301">
        <v>9.41</v>
      </c>
      <c r="AB2301">
        <v>0.16800000000000001</v>
      </c>
      <c r="AC2301">
        <v>4.51</v>
      </c>
      <c r="AD2301">
        <v>8.31</v>
      </c>
      <c r="AE2301">
        <v>3.21</v>
      </c>
      <c r="AF2301">
        <v>1.8</v>
      </c>
      <c r="AG2301">
        <v>0.40600000000000003</v>
      </c>
      <c r="AL2301" s="11">
        <f t="shared" si="140"/>
        <v>0</v>
      </c>
      <c r="AM2301" s="12">
        <f t="shared" si="141"/>
        <v>0</v>
      </c>
      <c r="AN2301" s="12">
        <f t="shared" si="142"/>
        <v>0</v>
      </c>
      <c r="AO2301" s="13">
        <f t="shared" si="143"/>
        <v>0</v>
      </c>
    </row>
    <row r="2302" spans="1:41" x14ac:dyDescent="0.25">
      <c r="A2302" t="s">
        <v>2545</v>
      </c>
      <c r="C2302" t="s">
        <v>43</v>
      </c>
      <c r="D2302" t="s">
        <v>2470</v>
      </c>
      <c r="E2302">
        <v>40.709200000000003</v>
      </c>
      <c r="F2302">
        <v>-116.831</v>
      </c>
      <c r="G2302" t="s">
        <v>2317</v>
      </c>
      <c r="J2302" t="s">
        <v>3</v>
      </c>
      <c r="N2302" t="s">
        <v>421</v>
      </c>
      <c r="O2302" t="s">
        <v>46</v>
      </c>
      <c r="P2302" t="s">
        <v>294</v>
      </c>
      <c r="Q2302" t="s">
        <v>1716</v>
      </c>
      <c r="S2302">
        <v>53.92</v>
      </c>
      <c r="T2302">
        <v>1.079</v>
      </c>
      <c r="U2302">
        <v>15.05</v>
      </c>
      <c r="Y2302">
        <v>9.0399999999999991</v>
      </c>
      <c r="AB2302">
        <v>0.16900000000000001</v>
      </c>
      <c r="AC2302">
        <v>6.32</v>
      </c>
      <c r="AD2302">
        <v>10.1</v>
      </c>
      <c r="AE2302">
        <v>3.21</v>
      </c>
      <c r="AF2302">
        <v>1.1299999999999999</v>
      </c>
      <c r="AG2302">
        <v>0.32800000000000001</v>
      </c>
      <c r="AL2302" s="11">
        <f t="shared" si="140"/>
        <v>0</v>
      </c>
      <c r="AM2302" s="12">
        <f t="shared" si="141"/>
        <v>0</v>
      </c>
      <c r="AN2302" s="12">
        <f t="shared" si="142"/>
        <v>0</v>
      </c>
      <c r="AO2302" s="13">
        <f t="shared" si="143"/>
        <v>0</v>
      </c>
    </row>
    <row r="2303" spans="1:41" x14ac:dyDescent="0.25">
      <c r="A2303" t="s">
        <v>2546</v>
      </c>
      <c r="C2303" t="s">
        <v>43</v>
      </c>
      <c r="D2303" t="s">
        <v>2470</v>
      </c>
      <c r="E2303">
        <v>40.709499999999998</v>
      </c>
      <c r="F2303">
        <v>-116.831</v>
      </c>
      <c r="G2303" t="s">
        <v>2317</v>
      </c>
      <c r="J2303" t="s">
        <v>3</v>
      </c>
      <c r="N2303" t="s">
        <v>421</v>
      </c>
      <c r="O2303" t="s">
        <v>46</v>
      </c>
      <c r="P2303" t="s">
        <v>294</v>
      </c>
      <c r="Q2303" t="s">
        <v>1716</v>
      </c>
      <c r="S2303">
        <v>54.17</v>
      </c>
      <c r="T2303">
        <v>1.135</v>
      </c>
      <c r="U2303">
        <v>14.85</v>
      </c>
      <c r="Y2303">
        <v>9.35</v>
      </c>
      <c r="AB2303">
        <v>0.17499999999999999</v>
      </c>
      <c r="AC2303">
        <v>5.92</v>
      </c>
      <c r="AD2303">
        <v>9.67</v>
      </c>
      <c r="AE2303">
        <v>3.24</v>
      </c>
      <c r="AF2303">
        <v>1.17</v>
      </c>
      <c r="AG2303">
        <v>0.34899999999999998</v>
      </c>
      <c r="AL2303" s="11">
        <f t="shared" si="140"/>
        <v>0</v>
      </c>
      <c r="AM2303" s="12">
        <f t="shared" si="141"/>
        <v>0</v>
      </c>
      <c r="AN2303" s="12">
        <f t="shared" si="142"/>
        <v>0</v>
      </c>
      <c r="AO2303" s="13">
        <f t="shared" si="143"/>
        <v>0</v>
      </c>
    </row>
    <row r="2304" spans="1:41" x14ac:dyDescent="0.25">
      <c r="A2304" t="s">
        <v>2547</v>
      </c>
      <c r="C2304" t="s">
        <v>43</v>
      </c>
      <c r="D2304" t="s">
        <v>2470</v>
      </c>
      <c r="E2304">
        <v>40.71</v>
      </c>
      <c r="F2304">
        <v>-116.831</v>
      </c>
      <c r="G2304" t="s">
        <v>2317</v>
      </c>
      <c r="J2304" t="s">
        <v>3</v>
      </c>
      <c r="N2304" t="s">
        <v>421</v>
      </c>
      <c r="O2304" t="s">
        <v>46</v>
      </c>
      <c r="P2304" t="s">
        <v>294</v>
      </c>
      <c r="Q2304" t="s">
        <v>1716</v>
      </c>
      <c r="S2304">
        <v>54.63</v>
      </c>
      <c r="T2304">
        <v>1.2210000000000001</v>
      </c>
      <c r="U2304">
        <v>14.85</v>
      </c>
      <c r="Y2304">
        <v>9.57</v>
      </c>
      <c r="AB2304">
        <v>0.182</v>
      </c>
      <c r="AC2304">
        <v>5.54</v>
      </c>
      <c r="AD2304">
        <v>9.35</v>
      </c>
      <c r="AE2304">
        <v>3.35</v>
      </c>
      <c r="AF2304">
        <v>1.24</v>
      </c>
      <c r="AG2304">
        <v>0.36</v>
      </c>
      <c r="AL2304" s="11">
        <f t="shared" si="140"/>
        <v>0</v>
      </c>
      <c r="AM2304" s="12">
        <f t="shared" si="141"/>
        <v>0</v>
      </c>
      <c r="AN2304" s="12">
        <f t="shared" si="142"/>
        <v>0</v>
      </c>
      <c r="AO2304" s="13">
        <f t="shared" si="143"/>
        <v>0</v>
      </c>
    </row>
    <row r="2305" spans="1:41" x14ac:dyDescent="0.25">
      <c r="A2305" t="s">
        <v>2548</v>
      </c>
      <c r="C2305" t="s">
        <v>43</v>
      </c>
      <c r="D2305" t="s">
        <v>2470</v>
      </c>
      <c r="E2305">
        <v>40.711799999999997</v>
      </c>
      <c r="F2305">
        <v>-116.831</v>
      </c>
      <c r="G2305" t="s">
        <v>2317</v>
      </c>
      <c r="J2305" t="s">
        <v>3</v>
      </c>
      <c r="N2305" t="s">
        <v>421</v>
      </c>
      <c r="O2305" t="s">
        <v>46</v>
      </c>
      <c r="P2305" t="s">
        <v>294</v>
      </c>
      <c r="Q2305" t="s">
        <v>1716</v>
      </c>
      <c r="S2305">
        <v>53.65</v>
      </c>
      <c r="T2305">
        <v>1.2210000000000001</v>
      </c>
      <c r="U2305">
        <v>15.03</v>
      </c>
      <c r="Y2305">
        <v>9.67</v>
      </c>
      <c r="AB2305">
        <v>0.18</v>
      </c>
      <c r="AC2305">
        <v>5.62</v>
      </c>
      <c r="AD2305">
        <v>9.7200000000000006</v>
      </c>
      <c r="AE2305">
        <v>3.05</v>
      </c>
      <c r="AF2305">
        <v>1.1100000000000001</v>
      </c>
      <c r="AG2305">
        <v>0.36899999999999999</v>
      </c>
      <c r="AL2305" s="11">
        <f t="shared" si="140"/>
        <v>0</v>
      </c>
      <c r="AM2305" s="12">
        <f t="shared" si="141"/>
        <v>0</v>
      </c>
      <c r="AN2305" s="12">
        <f t="shared" si="142"/>
        <v>0</v>
      </c>
      <c r="AO2305" s="13">
        <f t="shared" si="143"/>
        <v>0</v>
      </c>
    </row>
    <row r="2306" spans="1:41" x14ac:dyDescent="0.25">
      <c r="A2306" t="s">
        <v>2549</v>
      </c>
      <c r="C2306" t="s">
        <v>43</v>
      </c>
      <c r="D2306" t="s">
        <v>2470</v>
      </c>
      <c r="E2306">
        <v>40.712499999999999</v>
      </c>
      <c r="F2306">
        <v>-116.82899999999999</v>
      </c>
      <c r="G2306" t="s">
        <v>2317</v>
      </c>
      <c r="J2306" t="s">
        <v>3</v>
      </c>
      <c r="N2306" t="s">
        <v>421</v>
      </c>
      <c r="O2306" t="s">
        <v>46</v>
      </c>
      <c r="P2306" t="s">
        <v>294</v>
      </c>
      <c r="Q2306" t="s">
        <v>1716</v>
      </c>
      <c r="S2306">
        <v>54.06</v>
      </c>
      <c r="T2306">
        <v>1.4379999999999999</v>
      </c>
      <c r="U2306">
        <v>14.74</v>
      </c>
      <c r="Y2306">
        <v>10</v>
      </c>
      <c r="AB2306">
        <v>0.191</v>
      </c>
      <c r="AC2306">
        <v>5.26</v>
      </c>
      <c r="AD2306">
        <v>8.83</v>
      </c>
      <c r="AE2306">
        <v>3.34</v>
      </c>
      <c r="AF2306">
        <v>1.4</v>
      </c>
      <c r="AG2306">
        <v>0.52400000000000002</v>
      </c>
      <c r="AL2306" s="11">
        <f t="shared" si="140"/>
        <v>0</v>
      </c>
      <c r="AM2306" s="12">
        <f t="shared" si="141"/>
        <v>0</v>
      </c>
      <c r="AN2306" s="12">
        <f t="shared" si="142"/>
        <v>0</v>
      </c>
      <c r="AO2306" s="13">
        <f t="shared" si="143"/>
        <v>0</v>
      </c>
    </row>
    <row r="2307" spans="1:41" x14ac:dyDescent="0.25">
      <c r="A2307" t="s">
        <v>2550</v>
      </c>
      <c r="C2307" t="s">
        <v>43</v>
      </c>
      <c r="D2307" t="s">
        <v>2470</v>
      </c>
      <c r="E2307">
        <v>40.622500000000002</v>
      </c>
      <c r="F2307">
        <v>-116.706</v>
      </c>
      <c r="G2307" t="s">
        <v>2317</v>
      </c>
      <c r="J2307" t="s">
        <v>3</v>
      </c>
      <c r="N2307" t="s">
        <v>421</v>
      </c>
      <c r="O2307" t="s">
        <v>46</v>
      </c>
      <c r="P2307" t="s">
        <v>294</v>
      </c>
      <c r="Q2307" t="s">
        <v>1716</v>
      </c>
      <c r="S2307">
        <v>51.05</v>
      </c>
      <c r="T2307">
        <v>1.1359999999999999</v>
      </c>
      <c r="U2307">
        <v>16.25</v>
      </c>
      <c r="Y2307">
        <v>9.51</v>
      </c>
      <c r="AB2307">
        <v>0.17799999999999999</v>
      </c>
      <c r="AC2307">
        <v>7.12</v>
      </c>
      <c r="AD2307">
        <v>10.51</v>
      </c>
      <c r="AE2307">
        <v>2.99</v>
      </c>
      <c r="AF2307">
        <v>0.53</v>
      </c>
      <c r="AG2307">
        <v>0.34699999999999998</v>
      </c>
      <c r="AL2307" s="11">
        <f t="shared" si="140"/>
        <v>0</v>
      </c>
      <c r="AM2307" s="12">
        <f t="shared" si="141"/>
        <v>0</v>
      </c>
      <c r="AN2307" s="12">
        <f t="shared" si="142"/>
        <v>0</v>
      </c>
      <c r="AO2307" s="13">
        <f t="shared" si="143"/>
        <v>0</v>
      </c>
    </row>
    <row r="2308" spans="1:41" x14ac:dyDescent="0.25">
      <c r="A2308" t="s">
        <v>2551</v>
      </c>
      <c r="C2308" t="s">
        <v>43</v>
      </c>
      <c r="D2308" t="s">
        <v>2470</v>
      </c>
      <c r="E2308">
        <v>40.622300000000003</v>
      </c>
      <c r="F2308">
        <v>-116.706</v>
      </c>
      <c r="G2308" t="s">
        <v>2317</v>
      </c>
      <c r="J2308" t="s">
        <v>3</v>
      </c>
      <c r="N2308" t="s">
        <v>421</v>
      </c>
      <c r="O2308" t="s">
        <v>46</v>
      </c>
      <c r="P2308" t="s">
        <v>341</v>
      </c>
      <c r="Q2308" t="s">
        <v>1716</v>
      </c>
      <c r="S2308">
        <v>55.66</v>
      </c>
      <c r="T2308">
        <v>1.7829999999999999</v>
      </c>
      <c r="U2308">
        <v>13.81</v>
      </c>
      <c r="Y2308">
        <v>11.46</v>
      </c>
      <c r="AB2308">
        <v>0.19500000000000001</v>
      </c>
      <c r="AC2308">
        <v>3.74</v>
      </c>
      <c r="AD2308">
        <v>7.18</v>
      </c>
      <c r="AE2308">
        <v>3.42</v>
      </c>
      <c r="AF2308">
        <v>1.74</v>
      </c>
      <c r="AG2308">
        <v>0.57999999999999996</v>
      </c>
      <c r="AL2308" s="11">
        <f t="shared" si="140"/>
        <v>0</v>
      </c>
      <c r="AM2308" s="12">
        <f t="shared" si="141"/>
        <v>0</v>
      </c>
      <c r="AN2308" s="12">
        <f t="shared" si="142"/>
        <v>0</v>
      </c>
      <c r="AO2308" s="13">
        <f t="shared" si="143"/>
        <v>0</v>
      </c>
    </row>
    <row r="2309" spans="1:41" x14ac:dyDescent="0.25">
      <c r="A2309" t="s">
        <v>2552</v>
      </c>
      <c r="C2309" t="s">
        <v>43</v>
      </c>
      <c r="D2309" t="s">
        <v>2470</v>
      </c>
      <c r="E2309">
        <v>40.623399999999997</v>
      </c>
      <c r="F2309">
        <v>-116.706</v>
      </c>
      <c r="G2309" t="s">
        <v>2317</v>
      </c>
      <c r="J2309" t="s">
        <v>3</v>
      </c>
      <c r="N2309" t="s">
        <v>421</v>
      </c>
      <c r="O2309" t="s">
        <v>46</v>
      </c>
      <c r="P2309" t="s">
        <v>294</v>
      </c>
      <c r="Q2309" t="s">
        <v>1716</v>
      </c>
      <c r="S2309">
        <v>50.74</v>
      </c>
      <c r="T2309">
        <v>1.117</v>
      </c>
      <c r="U2309">
        <v>16.09</v>
      </c>
      <c r="Y2309">
        <v>9.52</v>
      </c>
      <c r="AB2309">
        <v>0.18099999999999999</v>
      </c>
      <c r="AC2309">
        <v>7.17</v>
      </c>
      <c r="AD2309">
        <v>10.37</v>
      </c>
      <c r="AE2309">
        <v>3.11</v>
      </c>
      <c r="AF2309">
        <v>3.65</v>
      </c>
      <c r="AG2309">
        <v>0.33700000000000002</v>
      </c>
      <c r="AL2309" s="11">
        <f t="shared" si="140"/>
        <v>0</v>
      </c>
      <c r="AM2309" s="12">
        <f t="shared" si="141"/>
        <v>0</v>
      </c>
      <c r="AN2309" s="12">
        <f t="shared" si="142"/>
        <v>0</v>
      </c>
      <c r="AO2309" s="13">
        <f t="shared" si="143"/>
        <v>0</v>
      </c>
    </row>
    <row r="2310" spans="1:41" x14ac:dyDescent="0.25">
      <c r="A2310" t="s">
        <v>2553</v>
      </c>
      <c r="C2310" t="s">
        <v>43</v>
      </c>
      <c r="D2310" t="s">
        <v>2470</v>
      </c>
      <c r="E2310">
        <v>40.623399999999997</v>
      </c>
      <c r="F2310">
        <v>-76.085800000000006</v>
      </c>
      <c r="G2310" t="s">
        <v>2317</v>
      </c>
      <c r="J2310" t="s">
        <v>3</v>
      </c>
      <c r="N2310" t="s">
        <v>421</v>
      </c>
      <c r="O2310" t="s">
        <v>46</v>
      </c>
      <c r="P2310" t="s">
        <v>294</v>
      </c>
      <c r="Q2310" t="s">
        <v>1716</v>
      </c>
      <c r="S2310">
        <v>52.07</v>
      </c>
      <c r="T2310">
        <v>1.1970000000000001</v>
      </c>
      <c r="U2310">
        <v>15.91</v>
      </c>
      <c r="Y2310">
        <v>9.59</v>
      </c>
      <c r="AB2310">
        <v>0.183</v>
      </c>
      <c r="AC2310">
        <v>6.53</v>
      </c>
      <c r="AD2310">
        <v>9.91</v>
      </c>
      <c r="AE2310">
        <v>3.26</v>
      </c>
      <c r="AF2310">
        <v>0.92</v>
      </c>
      <c r="AG2310">
        <v>0.38</v>
      </c>
      <c r="AL2310" s="11">
        <f t="shared" si="140"/>
        <v>0</v>
      </c>
      <c r="AM2310" s="12">
        <f t="shared" si="141"/>
        <v>0</v>
      </c>
      <c r="AN2310" s="12">
        <f t="shared" si="142"/>
        <v>0</v>
      </c>
      <c r="AO2310" s="13">
        <f t="shared" si="143"/>
        <v>0</v>
      </c>
    </row>
    <row r="2311" spans="1:41" x14ac:dyDescent="0.25">
      <c r="A2311" t="s">
        <v>2554</v>
      </c>
      <c r="C2311" t="s">
        <v>43</v>
      </c>
      <c r="D2311" t="s">
        <v>2470</v>
      </c>
      <c r="E2311">
        <v>40.617699999999999</v>
      </c>
      <c r="F2311">
        <v>-116.705</v>
      </c>
      <c r="G2311" t="s">
        <v>2317</v>
      </c>
      <c r="J2311" t="s">
        <v>3</v>
      </c>
      <c r="N2311" t="s">
        <v>421</v>
      </c>
      <c r="O2311" t="s">
        <v>46</v>
      </c>
      <c r="P2311" t="s">
        <v>294</v>
      </c>
      <c r="Q2311" t="s">
        <v>1716</v>
      </c>
      <c r="S2311">
        <v>52.64</v>
      </c>
      <c r="T2311">
        <v>1.3180000000000001</v>
      </c>
      <c r="U2311">
        <v>15.56</v>
      </c>
      <c r="Y2311">
        <v>9.8800000000000008</v>
      </c>
      <c r="AB2311">
        <v>0.19</v>
      </c>
      <c r="AC2311">
        <v>5.82</v>
      </c>
      <c r="AD2311">
        <v>9.58</v>
      </c>
      <c r="AE2311">
        <v>3.31</v>
      </c>
      <c r="AF2311">
        <v>0.95</v>
      </c>
      <c r="AG2311">
        <v>0.42799999999999999</v>
      </c>
      <c r="AL2311" s="11">
        <f t="shared" si="140"/>
        <v>0</v>
      </c>
      <c r="AM2311" s="12">
        <f t="shared" si="141"/>
        <v>0</v>
      </c>
      <c r="AN2311" s="12">
        <f t="shared" si="142"/>
        <v>0</v>
      </c>
      <c r="AO2311" s="13">
        <f t="shared" si="143"/>
        <v>0</v>
      </c>
    </row>
    <row r="2312" spans="1:41" x14ac:dyDescent="0.25">
      <c r="A2312" t="s">
        <v>2555</v>
      </c>
      <c r="C2312" t="s">
        <v>43</v>
      </c>
      <c r="D2312" t="s">
        <v>2470</v>
      </c>
      <c r="E2312">
        <v>40.620399999999997</v>
      </c>
      <c r="F2312">
        <v>-116.706</v>
      </c>
      <c r="G2312" t="s">
        <v>2317</v>
      </c>
      <c r="J2312" t="s">
        <v>3</v>
      </c>
      <c r="N2312" t="s">
        <v>421</v>
      </c>
      <c r="O2312" t="s">
        <v>46</v>
      </c>
      <c r="P2312" t="s">
        <v>294</v>
      </c>
      <c r="Q2312" t="s">
        <v>1716</v>
      </c>
      <c r="S2312">
        <v>51.18</v>
      </c>
      <c r="T2312">
        <v>1.36</v>
      </c>
      <c r="U2312">
        <v>15.18</v>
      </c>
      <c r="Y2312">
        <v>9.98</v>
      </c>
      <c r="AB2312">
        <v>0.217</v>
      </c>
      <c r="AC2312">
        <v>5.01</v>
      </c>
      <c r="AD2312">
        <v>10.44</v>
      </c>
      <c r="AE2312">
        <v>3.06</v>
      </c>
      <c r="AF2312">
        <v>0.96</v>
      </c>
      <c r="AG2312">
        <v>0.40400000000000003</v>
      </c>
      <c r="AL2312" s="11">
        <f t="shared" si="140"/>
        <v>0</v>
      </c>
      <c r="AM2312" s="12">
        <f t="shared" si="141"/>
        <v>0</v>
      </c>
      <c r="AN2312" s="12">
        <f t="shared" si="142"/>
        <v>0</v>
      </c>
      <c r="AO2312" s="13">
        <f t="shared" si="143"/>
        <v>0</v>
      </c>
    </row>
    <row r="2313" spans="1:41" x14ac:dyDescent="0.25">
      <c r="A2313" t="s">
        <v>2556</v>
      </c>
      <c r="C2313" t="s">
        <v>43</v>
      </c>
      <c r="D2313" t="s">
        <v>2470</v>
      </c>
      <c r="E2313">
        <v>40.619999999999997</v>
      </c>
      <c r="F2313">
        <v>-116.705</v>
      </c>
      <c r="G2313" t="s">
        <v>2317</v>
      </c>
      <c r="J2313" t="s">
        <v>3</v>
      </c>
      <c r="N2313" t="s">
        <v>421</v>
      </c>
      <c r="O2313" t="s">
        <v>46</v>
      </c>
      <c r="P2313" t="s">
        <v>294</v>
      </c>
      <c r="Q2313" t="s">
        <v>1716</v>
      </c>
      <c r="S2313">
        <v>52.44</v>
      </c>
      <c r="T2313">
        <v>1.5740000000000001</v>
      </c>
      <c r="U2313">
        <v>14.23</v>
      </c>
      <c r="Y2313">
        <v>11</v>
      </c>
      <c r="AB2313">
        <v>0.186</v>
      </c>
      <c r="AC2313">
        <v>4.63</v>
      </c>
      <c r="AD2313">
        <v>9.36</v>
      </c>
      <c r="AE2313">
        <v>3.16</v>
      </c>
      <c r="AF2313">
        <v>1.17</v>
      </c>
      <c r="AG2313">
        <v>0.48</v>
      </c>
      <c r="AL2313" s="11">
        <f t="shared" ref="AL2313:AL2376" si="144">IF(AND(J2313="VOLCANIC_ARC",OR(Q2313="BASALT",Q2313="BASALTIC ANDESITE",Q2313="GABBRO",Q2313="PICRITE",Q2313="TRACHYBASALT")),1,0)</f>
        <v>0</v>
      </c>
      <c r="AM2313" s="12">
        <f t="shared" ref="AM2313:AM2376" si="145">IF(AND(J2313="VOLCANIC_ARC",OR(Q2313="ANDESITE",Q2313="TRACHYANDESITE",Q2313="DACITE",Q2313="RHYODACITE",Q2313="RHYOLITE")),1,0)</f>
        <v>0</v>
      </c>
      <c r="AN2313" s="12">
        <f t="shared" ref="AN2313:AN2376" si="146">IF(AND(Q2313="TEPHRA",S2313&lt;57),1,0)</f>
        <v>0</v>
      </c>
      <c r="AO2313" s="13">
        <f t="shared" ref="AO2313:AO2376" si="147">IF(AND(Q2313="TEPHRA",S2313&gt;=57),1,0)</f>
        <v>0</v>
      </c>
    </row>
    <row r="2314" spans="1:41" x14ac:dyDescent="0.25">
      <c r="A2314" t="s">
        <v>2557</v>
      </c>
      <c r="C2314" t="s">
        <v>43</v>
      </c>
      <c r="D2314" t="s">
        <v>2470</v>
      </c>
      <c r="E2314">
        <v>40.612699999999997</v>
      </c>
      <c r="F2314">
        <v>-116.70099999999999</v>
      </c>
      <c r="G2314" t="s">
        <v>2317</v>
      </c>
      <c r="J2314" t="s">
        <v>3</v>
      </c>
      <c r="N2314" t="s">
        <v>421</v>
      </c>
      <c r="O2314" t="s">
        <v>46</v>
      </c>
      <c r="P2314" t="s">
        <v>294</v>
      </c>
      <c r="Q2314" t="s">
        <v>1716</v>
      </c>
      <c r="S2314">
        <v>51.69</v>
      </c>
      <c r="T2314">
        <v>1.409</v>
      </c>
      <c r="U2314">
        <v>14.87</v>
      </c>
      <c r="Y2314">
        <v>9.52</v>
      </c>
      <c r="AB2314">
        <v>0.19500000000000001</v>
      </c>
      <c r="AC2314">
        <v>4.84</v>
      </c>
      <c r="AD2314">
        <v>10.41</v>
      </c>
      <c r="AE2314">
        <v>3.19</v>
      </c>
      <c r="AF2314">
        <v>1.1200000000000001</v>
      </c>
      <c r="AG2314">
        <v>0.42199999999999999</v>
      </c>
      <c r="AL2314" s="11">
        <f t="shared" si="144"/>
        <v>0</v>
      </c>
      <c r="AM2314" s="12">
        <f t="shared" si="145"/>
        <v>0</v>
      </c>
      <c r="AN2314" s="12">
        <f t="shared" si="146"/>
        <v>0</v>
      </c>
      <c r="AO2314" s="13">
        <f t="shared" si="147"/>
        <v>0</v>
      </c>
    </row>
    <row r="2315" spans="1:41" x14ac:dyDescent="0.25">
      <c r="A2315" t="s">
        <v>2558</v>
      </c>
      <c r="C2315" t="s">
        <v>43</v>
      </c>
      <c r="D2315" t="s">
        <v>2470</v>
      </c>
      <c r="E2315">
        <v>40.612299999999998</v>
      </c>
      <c r="F2315">
        <v>-116.699</v>
      </c>
      <c r="G2315" t="s">
        <v>2317</v>
      </c>
      <c r="J2315" t="s">
        <v>3</v>
      </c>
      <c r="N2315" t="s">
        <v>421</v>
      </c>
      <c r="O2315" t="s">
        <v>46</v>
      </c>
      <c r="P2315" t="s">
        <v>294</v>
      </c>
      <c r="Q2315" t="s">
        <v>1716</v>
      </c>
      <c r="S2315">
        <v>51.69</v>
      </c>
      <c r="T2315">
        <v>1.579</v>
      </c>
      <c r="U2315">
        <v>14.2</v>
      </c>
      <c r="Y2315">
        <v>10.65</v>
      </c>
      <c r="AB2315">
        <v>0.23200000000000001</v>
      </c>
      <c r="AC2315">
        <v>4.57</v>
      </c>
      <c r="AD2315">
        <v>9.61</v>
      </c>
      <c r="AE2315">
        <v>3.15</v>
      </c>
      <c r="AF2315">
        <v>1.24</v>
      </c>
      <c r="AG2315">
        <v>0.48599999999999999</v>
      </c>
      <c r="AL2315" s="11">
        <f t="shared" si="144"/>
        <v>0</v>
      </c>
      <c r="AM2315" s="12">
        <f t="shared" si="145"/>
        <v>0</v>
      </c>
      <c r="AN2315" s="12">
        <f t="shared" si="146"/>
        <v>0</v>
      </c>
      <c r="AO2315" s="13">
        <f t="shared" si="147"/>
        <v>0</v>
      </c>
    </row>
    <row r="2316" spans="1:41" x14ac:dyDescent="0.25">
      <c r="A2316" t="s">
        <v>2559</v>
      </c>
      <c r="C2316" t="s">
        <v>43</v>
      </c>
      <c r="D2316" t="s">
        <v>2470</v>
      </c>
      <c r="E2316">
        <v>40.610500000000002</v>
      </c>
      <c r="F2316">
        <v>-116.696</v>
      </c>
      <c r="G2316" t="s">
        <v>2317</v>
      </c>
      <c r="J2316" t="s">
        <v>3</v>
      </c>
      <c r="N2316" t="s">
        <v>421</v>
      </c>
      <c r="O2316" t="s">
        <v>46</v>
      </c>
      <c r="P2316" t="s">
        <v>294</v>
      </c>
      <c r="Q2316" t="s">
        <v>1716</v>
      </c>
      <c r="S2316">
        <v>51.15</v>
      </c>
      <c r="T2316">
        <v>1.107</v>
      </c>
      <c r="U2316">
        <v>17.059999999999999</v>
      </c>
      <c r="Y2316">
        <v>9.5299999999999994</v>
      </c>
      <c r="AB2316">
        <v>0.10299999999999999</v>
      </c>
      <c r="AC2316">
        <v>5.19</v>
      </c>
      <c r="AD2316">
        <v>11.01</v>
      </c>
      <c r="AE2316">
        <v>3.18</v>
      </c>
      <c r="AF2316">
        <v>0.76</v>
      </c>
      <c r="AG2316">
        <v>0.30199999999999999</v>
      </c>
      <c r="AL2316" s="11">
        <f t="shared" si="144"/>
        <v>0</v>
      </c>
      <c r="AM2316" s="12">
        <f t="shared" si="145"/>
        <v>0</v>
      </c>
      <c r="AN2316" s="12">
        <f t="shared" si="146"/>
        <v>0</v>
      </c>
      <c r="AO2316" s="13">
        <f t="shared" si="147"/>
        <v>0</v>
      </c>
    </row>
    <row r="2317" spans="1:41" x14ac:dyDescent="0.25">
      <c r="A2317" t="s">
        <v>2560</v>
      </c>
      <c r="C2317" t="s">
        <v>43</v>
      </c>
      <c r="D2317" t="s">
        <v>2470</v>
      </c>
      <c r="E2317">
        <v>40.620800000000003</v>
      </c>
      <c r="F2317">
        <v>-116.68899999999999</v>
      </c>
      <c r="G2317" t="s">
        <v>2317</v>
      </c>
      <c r="J2317" t="s">
        <v>3</v>
      </c>
      <c r="N2317" t="s">
        <v>421</v>
      </c>
      <c r="O2317" t="s">
        <v>46</v>
      </c>
      <c r="P2317" t="s">
        <v>294</v>
      </c>
      <c r="Q2317" t="s">
        <v>1716</v>
      </c>
      <c r="S2317">
        <v>49.91</v>
      </c>
      <c r="T2317">
        <v>1.5660000000000001</v>
      </c>
      <c r="U2317">
        <v>16.329999999999998</v>
      </c>
      <c r="Y2317">
        <v>10.6</v>
      </c>
      <c r="AB2317">
        <v>0.18099999999999999</v>
      </c>
      <c r="AC2317">
        <v>6.81</v>
      </c>
      <c r="AD2317">
        <v>10.02</v>
      </c>
      <c r="AE2317">
        <v>2.97</v>
      </c>
      <c r="AF2317">
        <v>0.86</v>
      </c>
      <c r="AG2317">
        <v>0.59</v>
      </c>
      <c r="AL2317" s="11">
        <f t="shared" si="144"/>
        <v>0</v>
      </c>
      <c r="AM2317" s="12">
        <f t="shared" si="145"/>
        <v>0</v>
      </c>
      <c r="AN2317" s="12">
        <f t="shared" si="146"/>
        <v>0</v>
      </c>
      <c r="AO2317" s="13">
        <f t="shared" si="147"/>
        <v>0</v>
      </c>
    </row>
    <row r="2318" spans="1:41" x14ac:dyDescent="0.25">
      <c r="A2318" t="s">
        <v>2561</v>
      </c>
      <c r="C2318" t="s">
        <v>43</v>
      </c>
      <c r="D2318" t="s">
        <v>2470</v>
      </c>
      <c r="E2318">
        <v>40.618699999999997</v>
      </c>
      <c r="F2318">
        <v>-116.688</v>
      </c>
      <c r="G2318" t="s">
        <v>2317</v>
      </c>
      <c r="J2318" t="s">
        <v>3</v>
      </c>
      <c r="N2318" t="s">
        <v>421</v>
      </c>
      <c r="O2318" t="s">
        <v>46</v>
      </c>
      <c r="P2318" t="s">
        <v>294</v>
      </c>
      <c r="Q2318" t="s">
        <v>1716</v>
      </c>
      <c r="S2318">
        <v>50</v>
      </c>
      <c r="T2318">
        <v>1.512</v>
      </c>
      <c r="U2318">
        <v>16.010000000000002</v>
      </c>
      <c r="Y2318">
        <v>10.66</v>
      </c>
      <c r="AB2318">
        <v>0.185</v>
      </c>
      <c r="AC2318">
        <v>7.6</v>
      </c>
      <c r="AD2318">
        <v>9.9</v>
      </c>
      <c r="AE2318">
        <v>2.93</v>
      </c>
      <c r="AF2318">
        <v>0.91</v>
      </c>
      <c r="AG2318">
        <v>0.57799999999999996</v>
      </c>
      <c r="AL2318" s="11">
        <f t="shared" si="144"/>
        <v>0</v>
      </c>
      <c r="AM2318" s="12">
        <f t="shared" si="145"/>
        <v>0</v>
      </c>
      <c r="AN2318" s="12">
        <f t="shared" si="146"/>
        <v>0</v>
      </c>
      <c r="AO2318" s="13">
        <f t="shared" si="147"/>
        <v>0</v>
      </c>
    </row>
    <row r="2319" spans="1:41" x14ac:dyDescent="0.25">
      <c r="A2319" t="s">
        <v>2562</v>
      </c>
      <c r="C2319" t="s">
        <v>43</v>
      </c>
      <c r="D2319" t="s">
        <v>2470</v>
      </c>
      <c r="E2319">
        <v>41.023299999999999</v>
      </c>
      <c r="F2319">
        <v>-115.08799999999999</v>
      </c>
      <c r="G2319" t="s">
        <v>2317</v>
      </c>
      <c r="J2319" t="s">
        <v>3</v>
      </c>
      <c r="N2319" t="s">
        <v>421</v>
      </c>
      <c r="O2319" t="s">
        <v>46</v>
      </c>
      <c r="P2319" t="s">
        <v>294</v>
      </c>
      <c r="Q2319" t="s">
        <v>1716</v>
      </c>
      <c r="S2319">
        <v>46.48</v>
      </c>
      <c r="T2319">
        <v>2.1829999999999998</v>
      </c>
      <c r="U2319">
        <v>15.75</v>
      </c>
      <c r="Y2319">
        <v>12.14</v>
      </c>
      <c r="AB2319">
        <v>0.183</v>
      </c>
      <c r="AC2319">
        <v>6.7</v>
      </c>
      <c r="AD2319">
        <v>9.2100000000000009</v>
      </c>
      <c r="AE2319">
        <v>2.93</v>
      </c>
      <c r="AF2319">
        <v>0.72</v>
      </c>
      <c r="AG2319">
        <v>0.34599999999999997</v>
      </c>
      <c r="AL2319" s="11">
        <f t="shared" si="144"/>
        <v>0</v>
      </c>
      <c r="AM2319" s="12">
        <f t="shared" si="145"/>
        <v>0</v>
      </c>
      <c r="AN2319" s="12">
        <f t="shared" si="146"/>
        <v>0</v>
      </c>
      <c r="AO2319" s="13">
        <f t="shared" si="147"/>
        <v>0</v>
      </c>
    </row>
    <row r="2320" spans="1:41" x14ac:dyDescent="0.25">
      <c r="A2320" t="s">
        <v>2563</v>
      </c>
      <c r="C2320" t="s">
        <v>43</v>
      </c>
      <c r="D2320" t="s">
        <v>2470</v>
      </c>
      <c r="E2320">
        <v>41.092300000000002</v>
      </c>
      <c r="F2320">
        <v>-115.056</v>
      </c>
      <c r="G2320" t="s">
        <v>2317</v>
      </c>
      <c r="J2320" t="s">
        <v>3</v>
      </c>
      <c r="N2320" t="s">
        <v>421</v>
      </c>
      <c r="O2320" t="s">
        <v>46</v>
      </c>
      <c r="P2320" t="s">
        <v>294</v>
      </c>
      <c r="Q2320" t="s">
        <v>1716</v>
      </c>
      <c r="S2320">
        <v>53.64</v>
      </c>
      <c r="T2320">
        <v>2.0649999999999999</v>
      </c>
      <c r="U2320">
        <v>13.17</v>
      </c>
      <c r="Y2320">
        <v>11.4</v>
      </c>
      <c r="AB2320">
        <v>0.16600000000000001</v>
      </c>
      <c r="AC2320">
        <v>3.05</v>
      </c>
      <c r="AD2320">
        <v>6.95</v>
      </c>
      <c r="AE2320">
        <v>2.38</v>
      </c>
      <c r="AF2320">
        <v>2.0299999999999998</v>
      </c>
      <c r="AG2320">
        <v>0.753</v>
      </c>
      <c r="AL2320" s="11">
        <f t="shared" si="144"/>
        <v>0</v>
      </c>
      <c r="AM2320" s="12">
        <f t="shared" si="145"/>
        <v>0</v>
      </c>
      <c r="AN2320" s="12">
        <f t="shared" si="146"/>
        <v>0</v>
      </c>
      <c r="AO2320" s="13">
        <f t="shared" si="147"/>
        <v>0</v>
      </c>
    </row>
    <row r="2321" spans="1:41" x14ac:dyDescent="0.25">
      <c r="A2321" t="s">
        <v>2564</v>
      </c>
      <c r="C2321" t="s">
        <v>43</v>
      </c>
      <c r="D2321" t="s">
        <v>2470</v>
      </c>
      <c r="E2321">
        <v>41.088999999999999</v>
      </c>
      <c r="F2321">
        <v>-115.01300000000001</v>
      </c>
      <c r="G2321" t="s">
        <v>2317</v>
      </c>
      <c r="J2321" t="s">
        <v>3</v>
      </c>
      <c r="N2321" t="s">
        <v>421</v>
      </c>
      <c r="O2321" t="s">
        <v>46</v>
      </c>
      <c r="P2321" t="s">
        <v>294</v>
      </c>
      <c r="Q2321" t="s">
        <v>1716</v>
      </c>
      <c r="S2321">
        <v>53.81</v>
      </c>
      <c r="T2321">
        <v>2.1960000000000002</v>
      </c>
      <c r="U2321">
        <v>13.23</v>
      </c>
      <c r="Y2321">
        <v>11.61</v>
      </c>
      <c r="AB2321">
        <v>0.17</v>
      </c>
      <c r="AC2321">
        <v>3.24</v>
      </c>
      <c r="AD2321">
        <v>7.03</v>
      </c>
      <c r="AE2321">
        <v>2.4500000000000002</v>
      </c>
      <c r="AF2321">
        <v>1.97</v>
      </c>
      <c r="AG2321">
        <v>0.78700000000000003</v>
      </c>
      <c r="AL2321" s="11">
        <f t="shared" si="144"/>
        <v>0</v>
      </c>
      <c r="AM2321" s="12">
        <f t="shared" si="145"/>
        <v>0</v>
      </c>
      <c r="AN2321" s="12">
        <f t="shared" si="146"/>
        <v>0</v>
      </c>
      <c r="AO2321" s="13">
        <f t="shared" si="147"/>
        <v>0</v>
      </c>
    </row>
    <row r="2322" spans="1:41" x14ac:dyDescent="0.25">
      <c r="A2322" t="s">
        <v>2565</v>
      </c>
      <c r="C2322" t="s">
        <v>43</v>
      </c>
      <c r="D2322" t="s">
        <v>2470</v>
      </c>
      <c r="E2322">
        <v>41.087800000000001</v>
      </c>
      <c r="F2322">
        <v>-115.012</v>
      </c>
      <c r="G2322" t="s">
        <v>2317</v>
      </c>
      <c r="J2322" t="s">
        <v>3</v>
      </c>
      <c r="N2322" t="s">
        <v>421</v>
      </c>
      <c r="O2322" t="s">
        <v>46</v>
      </c>
      <c r="P2322" t="s">
        <v>294</v>
      </c>
      <c r="Q2322" t="s">
        <v>1716</v>
      </c>
      <c r="S2322">
        <v>53.5</v>
      </c>
      <c r="T2322">
        <v>2.149</v>
      </c>
      <c r="U2322">
        <v>13.28</v>
      </c>
      <c r="Y2322">
        <v>11.25</v>
      </c>
      <c r="AB2322">
        <v>0.16400000000000001</v>
      </c>
      <c r="AC2322">
        <v>3.12</v>
      </c>
      <c r="AD2322">
        <v>7.1</v>
      </c>
      <c r="AE2322">
        <v>2.38</v>
      </c>
      <c r="AF2322">
        <v>2.02</v>
      </c>
      <c r="AG2322">
        <v>0.76500000000000001</v>
      </c>
      <c r="AL2322" s="11">
        <f t="shared" si="144"/>
        <v>0</v>
      </c>
      <c r="AM2322" s="12">
        <f t="shared" si="145"/>
        <v>0</v>
      </c>
      <c r="AN2322" s="12">
        <f t="shared" si="146"/>
        <v>0</v>
      </c>
      <c r="AO2322" s="13">
        <f t="shared" si="147"/>
        <v>0</v>
      </c>
    </row>
    <row r="2323" spans="1:41" x14ac:dyDescent="0.25">
      <c r="A2323" t="s">
        <v>2566</v>
      </c>
      <c r="C2323" t="s">
        <v>43</v>
      </c>
      <c r="D2323" t="s">
        <v>2470</v>
      </c>
      <c r="E2323">
        <v>41</v>
      </c>
      <c r="F2323">
        <v>-115</v>
      </c>
      <c r="G2323">
        <v>1</v>
      </c>
      <c r="J2323" t="s">
        <v>3</v>
      </c>
      <c r="N2323" t="s">
        <v>421</v>
      </c>
      <c r="O2323" t="s">
        <v>46</v>
      </c>
      <c r="P2323" t="s">
        <v>294</v>
      </c>
      <c r="Q2323" t="s">
        <v>1716</v>
      </c>
      <c r="S2323">
        <v>49.09</v>
      </c>
      <c r="T2323">
        <v>2.544</v>
      </c>
      <c r="U2323">
        <v>12.76</v>
      </c>
      <c r="Y2323">
        <v>11.2</v>
      </c>
      <c r="AB2323">
        <v>0.20399999999999999</v>
      </c>
      <c r="AC2323">
        <v>2.68</v>
      </c>
      <c r="AD2323">
        <v>7.24</v>
      </c>
      <c r="AE2323">
        <v>2.36</v>
      </c>
      <c r="AF2323">
        <v>2.36</v>
      </c>
      <c r="AG2323">
        <v>1.284</v>
      </c>
      <c r="AL2323" s="11">
        <f t="shared" si="144"/>
        <v>0</v>
      </c>
      <c r="AM2323" s="12">
        <f t="shared" si="145"/>
        <v>0</v>
      </c>
      <c r="AN2323" s="12">
        <f t="shared" si="146"/>
        <v>0</v>
      </c>
      <c r="AO2323" s="13">
        <f t="shared" si="147"/>
        <v>0</v>
      </c>
    </row>
    <row r="2324" spans="1:41" x14ac:dyDescent="0.25">
      <c r="A2324" t="s">
        <v>2567</v>
      </c>
      <c r="C2324" t="s">
        <v>43</v>
      </c>
      <c r="D2324" t="s">
        <v>2470</v>
      </c>
      <c r="E2324">
        <v>41.023099999999999</v>
      </c>
      <c r="F2324">
        <v>-115.089</v>
      </c>
      <c r="G2324" t="s">
        <v>2317</v>
      </c>
      <c r="J2324" t="s">
        <v>3</v>
      </c>
      <c r="N2324" t="s">
        <v>421</v>
      </c>
      <c r="O2324" t="s">
        <v>46</v>
      </c>
      <c r="P2324" t="s">
        <v>294</v>
      </c>
      <c r="Q2324" t="s">
        <v>1716</v>
      </c>
      <c r="S2324">
        <v>45.8</v>
      </c>
      <c r="T2324">
        <v>2.13</v>
      </c>
      <c r="U2324">
        <v>15.44</v>
      </c>
      <c r="Y2324">
        <v>11.9</v>
      </c>
      <c r="AB2324">
        <v>0.18099999999999999</v>
      </c>
      <c r="AC2324">
        <v>6.57</v>
      </c>
      <c r="AD2324">
        <v>9.16</v>
      </c>
      <c r="AE2324">
        <v>2.9</v>
      </c>
      <c r="AF2324">
        <v>0.65</v>
      </c>
      <c r="AG2324">
        <v>0.34</v>
      </c>
      <c r="AL2324" s="11">
        <f t="shared" si="144"/>
        <v>0</v>
      </c>
      <c r="AM2324" s="12">
        <f t="shared" si="145"/>
        <v>0</v>
      </c>
      <c r="AN2324" s="12">
        <f t="shared" si="146"/>
        <v>0</v>
      </c>
      <c r="AO2324" s="13">
        <f t="shared" si="147"/>
        <v>0</v>
      </c>
    </row>
    <row r="2325" spans="1:41" x14ac:dyDescent="0.25">
      <c r="A2325" t="s">
        <v>2568</v>
      </c>
      <c r="C2325" t="s">
        <v>43</v>
      </c>
      <c r="D2325" t="s">
        <v>2470</v>
      </c>
      <c r="E2325">
        <v>40.3748</v>
      </c>
      <c r="F2325">
        <v>-115.574</v>
      </c>
      <c r="G2325" t="s">
        <v>2317</v>
      </c>
      <c r="J2325" t="s">
        <v>3</v>
      </c>
      <c r="N2325" t="s">
        <v>421</v>
      </c>
      <c r="O2325" t="s">
        <v>46</v>
      </c>
      <c r="P2325" t="s">
        <v>294</v>
      </c>
      <c r="Q2325" t="s">
        <v>1716</v>
      </c>
      <c r="S2325">
        <v>49.3</v>
      </c>
      <c r="T2325">
        <v>2.661</v>
      </c>
      <c r="U2325">
        <v>13.35</v>
      </c>
      <c r="Y2325">
        <v>11.72</v>
      </c>
      <c r="AB2325">
        <v>0.12</v>
      </c>
      <c r="AC2325">
        <v>3.55</v>
      </c>
      <c r="AD2325">
        <v>7.55</v>
      </c>
      <c r="AE2325">
        <v>2.2400000000000002</v>
      </c>
      <c r="AF2325">
        <v>2.06</v>
      </c>
      <c r="AG2325">
        <v>1.139</v>
      </c>
      <c r="AL2325" s="11">
        <f t="shared" si="144"/>
        <v>0</v>
      </c>
      <c r="AM2325" s="12">
        <f t="shared" si="145"/>
        <v>0</v>
      </c>
      <c r="AN2325" s="12">
        <f t="shared" si="146"/>
        <v>0</v>
      </c>
      <c r="AO2325" s="13">
        <f t="shared" si="147"/>
        <v>0</v>
      </c>
    </row>
    <row r="2326" spans="1:41" x14ac:dyDescent="0.25">
      <c r="A2326" t="s">
        <v>2569</v>
      </c>
      <c r="C2326" t="s">
        <v>43</v>
      </c>
      <c r="D2326" t="s">
        <v>2470</v>
      </c>
      <c r="E2326">
        <v>40.367400000000004</v>
      </c>
      <c r="F2326">
        <v>-115.569</v>
      </c>
      <c r="G2326" t="s">
        <v>2317</v>
      </c>
      <c r="J2326" t="s">
        <v>3</v>
      </c>
      <c r="N2326" t="s">
        <v>421</v>
      </c>
      <c r="O2326" t="s">
        <v>46</v>
      </c>
      <c r="P2326" t="s">
        <v>294</v>
      </c>
      <c r="Q2326" t="s">
        <v>1716</v>
      </c>
      <c r="S2326">
        <v>50.96</v>
      </c>
      <c r="T2326">
        <v>2.58</v>
      </c>
      <c r="U2326">
        <v>12.98</v>
      </c>
      <c r="Y2326">
        <v>11.48</v>
      </c>
      <c r="AB2326">
        <v>0.17599999999999999</v>
      </c>
      <c r="AC2326">
        <v>3.19</v>
      </c>
      <c r="AD2326">
        <v>6.95</v>
      </c>
      <c r="AE2326">
        <v>2.66</v>
      </c>
      <c r="AF2326">
        <v>2.2400000000000002</v>
      </c>
      <c r="AG2326">
        <v>1.302</v>
      </c>
      <c r="AL2326" s="11">
        <f t="shared" si="144"/>
        <v>0</v>
      </c>
      <c r="AM2326" s="12">
        <f t="shared" si="145"/>
        <v>0</v>
      </c>
      <c r="AN2326" s="12">
        <f t="shared" si="146"/>
        <v>0</v>
      </c>
      <c r="AO2326" s="13">
        <f t="shared" si="147"/>
        <v>0</v>
      </c>
    </row>
    <row r="2327" spans="1:41" x14ac:dyDescent="0.25">
      <c r="A2327" t="s">
        <v>2570</v>
      </c>
      <c r="C2327" t="s">
        <v>43</v>
      </c>
      <c r="D2327" t="s">
        <v>2470</v>
      </c>
      <c r="E2327">
        <v>40.367100000000001</v>
      </c>
      <c r="F2327">
        <v>-115.54</v>
      </c>
      <c r="G2327" t="s">
        <v>2317</v>
      </c>
      <c r="J2327" t="s">
        <v>3</v>
      </c>
      <c r="N2327" t="s">
        <v>421</v>
      </c>
      <c r="O2327" t="s">
        <v>46</v>
      </c>
      <c r="P2327" t="s">
        <v>294</v>
      </c>
      <c r="Q2327" t="s">
        <v>1716</v>
      </c>
      <c r="S2327">
        <v>48.96</v>
      </c>
      <c r="T2327">
        <v>2.02</v>
      </c>
      <c r="U2327">
        <v>13.72</v>
      </c>
      <c r="Y2327">
        <v>11.08</v>
      </c>
      <c r="AB2327">
        <v>0.17799999999999999</v>
      </c>
      <c r="AC2327">
        <v>4.32</v>
      </c>
      <c r="AD2327">
        <v>7.96</v>
      </c>
      <c r="AE2327">
        <v>2.31</v>
      </c>
      <c r="AF2327">
        <v>1.77</v>
      </c>
      <c r="AG2327">
        <v>0.79200000000000004</v>
      </c>
      <c r="AL2327" s="11">
        <f t="shared" si="144"/>
        <v>0</v>
      </c>
      <c r="AM2327" s="12">
        <f t="shared" si="145"/>
        <v>0</v>
      </c>
      <c r="AN2327" s="12">
        <f t="shared" si="146"/>
        <v>0</v>
      </c>
      <c r="AO2327" s="13">
        <f t="shared" si="147"/>
        <v>0</v>
      </c>
    </row>
    <row r="2328" spans="1:41" x14ac:dyDescent="0.25">
      <c r="A2328" t="s">
        <v>2571</v>
      </c>
      <c r="C2328" t="s">
        <v>43</v>
      </c>
      <c r="D2328" t="s">
        <v>2470</v>
      </c>
      <c r="E2328">
        <v>40.355499999999999</v>
      </c>
      <c r="F2328">
        <v>-115.54</v>
      </c>
      <c r="G2328" t="s">
        <v>2317</v>
      </c>
      <c r="J2328" t="s">
        <v>3</v>
      </c>
      <c r="N2328" t="s">
        <v>421</v>
      </c>
      <c r="O2328" t="s">
        <v>46</v>
      </c>
      <c r="P2328" t="s">
        <v>294</v>
      </c>
      <c r="Q2328" t="s">
        <v>1716</v>
      </c>
      <c r="S2328">
        <v>51.33</v>
      </c>
      <c r="T2328">
        <v>2.2799999999999998</v>
      </c>
      <c r="U2328">
        <v>12.73</v>
      </c>
      <c r="Y2328">
        <v>10.87</v>
      </c>
      <c r="AB2328">
        <v>0.191</v>
      </c>
      <c r="AC2328">
        <v>2.29</v>
      </c>
      <c r="AD2328">
        <v>6.34</v>
      </c>
      <c r="AE2328">
        <v>2.4900000000000002</v>
      </c>
      <c r="AF2328">
        <v>2.69</v>
      </c>
      <c r="AG2328">
        <v>1.137</v>
      </c>
      <c r="AL2328" s="11">
        <f t="shared" si="144"/>
        <v>0</v>
      </c>
      <c r="AM2328" s="12">
        <f t="shared" si="145"/>
        <v>0</v>
      </c>
      <c r="AN2328" s="12">
        <f t="shared" si="146"/>
        <v>0</v>
      </c>
      <c r="AO2328" s="13">
        <f t="shared" si="147"/>
        <v>0</v>
      </c>
    </row>
    <row r="2329" spans="1:41" x14ac:dyDescent="0.25">
      <c r="A2329" t="s">
        <v>2572</v>
      </c>
      <c r="C2329" t="s">
        <v>43</v>
      </c>
      <c r="D2329" t="s">
        <v>2470</v>
      </c>
      <c r="E2329">
        <v>40.3523</v>
      </c>
      <c r="F2329">
        <v>-115.532</v>
      </c>
      <c r="G2329" t="s">
        <v>2317</v>
      </c>
      <c r="J2329" t="s">
        <v>3</v>
      </c>
      <c r="N2329" t="s">
        <v>421</v>
      </c>
      <c r="O2329" t="s">
        <v>46</v>
      </c>
      <c r="P2329" t="s">
        <v>294</v>
      </c>
      <c r="Q2329" t="s">
        <v>1716</v>
      </c>
      <c r="S2329">
        <v>49.2</v>
      </c>
      <c r="T2329">
        <v>2.6120000000000001</v>
      </c>
      <c r="U2329">
        <v>12.76</v>
      </c>
      <c r="Y2329">
        <v>11.44</v>
      </c>
      <c r="AB2329">
        <v>0.184</v>
      </c>
      <c r="AC2329">
        <v>3.39</v>
      </c>
      <c r="AD2329">
        <v>6.84</v>
      </c>
      <c r="AE2329">
        <v>2.2599999999999998</v>
      </c>
      <c r="AF2329">
        <v>2.61</v>
      </c>
      <c r="AG2329">
        <v>1.31</v>
      </c>
      <c r="AL2329" s="11">
        <f t="shared" si="144"/>
        <v>0</v>
      </c>
      <c r="AM2329" s="12">
        <f t="shared" si="145"/>
        <v>0</v>
      </c>
      <c r="AN2329" s="12">
        <f t="shared" si="146"/>
        <v>0</v>
      </c>
      <c r="AO2329" s="13">
        <f t="shared" si="147"/>
        <v>0</v>
      </c>
    </row>
    <row r="2330" spans="1:41" x14ac:dyDescent="0.25">
      <c r="A2330" t="s">
        <v>2573</v>
      </c>
      <c r="C2330" t="s">
        <v>43</v>
      </c>
      <c r="D2330" t="s">
        <v>2470</v>
      </c>
      <c r="E2330">
        <v>40.355400000000003</v>
      </c>
      <c r="F2330">
        <v>-115.572</v>
      </c>
      <c r="G2330" t="s">
        <v>2317</v>
      </c>
      <c r="J2330" t="s">
        <v>3</v>
      </c>
      <c r="N2330" t="s">
        <v>421</v>
      </c>
      <c r="O2330" t="s">
        <v>46</v>
      </c>
      <c r="P2330" t="s">
        <v>294</v>
      </c>
      <c r="Q2330" t="s">
        <v>1716</v>
      </c>
      <c r="S2330">
        <v>47.12</v>
      </c>
      <c r="T2330">
        <v>3.56</v>
      </c>
      <c r="U2330">
        <v>11.93</v>
      </c>
      <c r="Y2330">
        <v>14.83</v>
      </c>
      <c r="AB2330">
        <v>0.24299999999999999</v>
      </c>
      <c r="AC2330">
        <v>4.22</v>
      </c>
      <c r="AD2330">
        <v>7.99</v>
      </c>
      <c r="AE2330">
        <v>1.93</v>
      </c>
      <c r="AF2330">
        <v>1.46</v>
      </c>
      <c r="AG2330">
        <v>0.96299999999999997</v>
      </c>
      <c r="AL2330" s="11">
        <f t="shared" si="144"/>
        <v>0</v>
      </c>
      <c r="AM2330" s="12">
        <f t="shared" si="145"/>
        <v>0</v>
      </c>
      <c r="AN2330" s="12">
        <f t="shared" si="146"/>
        <v>0</v>
      </c>
      <c r="AO2330" s="13">
        <f t="shared" si="147"/>
        <v>0</v>
      </c>
    </row>
    <row r="2331" spans="1:41" x14ac:dyDescent="0.25">
      <c r="A2331" t="s">
        <v>2574</v>
      </c>
      <c r="C2331" t="s">
        <v>43</v>
      </c>
      <c r="D2331" t="s">
        <v>2470</v>
      </c>
      <c r="E2331">
        <v>41.709699999999998</v>
      </c>
      <c r="F2331">
        <v>-119.747</v>
      </c>
      <c r="G2331" t="s">
        <v>2317</v>
      </c>
      <c r="J2331" t="s">
        <v>3</v>
      </c>
      <c r="N2331" t="s">
        <v>421</v>
      </c>
      <c r="O2331" t="s">
        <v>46</v>
      </c>
      <c r="P2331" t="s">
        <v>294</v>
      </c>
      <c r="Q2331" t="s">
        <v>1716</v>
      </c>
      <c r="S2331">
        <v>47.04</v>
      </c>
      <c r="T2331">
        <v>1.6379999999999999</v>
      </c>
      <c r="U2331">
        <v>16.739999999999998</v>
      </c>
      <c r="Y2331">
        <v>10.76</v>
      </c>
      <c r="AB2331">
        <v>0.17199999999999999</v>
      </c>
      <c r="AC2331">
        <v>7.9</v>
      </c>
      <c r="AD2331">
        <v>9.8000000000000007</v>
      </c>
      <c r="AE2331">
        <v>2.89</v>
      </c>
      <c r="AF2331">
        <v>0.68</v>
      </c>
      <c r="AG2331">
        <v>0.35099999999999998</v>
      </c>
      <c r="AL2331" s="11">
        <f t="shared" si="144"/>
        <v>0</v>
      </c>
      <c r="AM2331" s="12">
        <f t="shared" si="145"/>
        <v>0</v>
      </c>
      <c r="AN2331" s="12">
        <f t="shared" si="146"/>
        <v>0</v>
      </c>
      <c r="AO2331" s="13">
        <f t="shared" si="147"/>
        <v>0</v>
      </c>
    </row>
    <row r="2332" spans="1:41" x14ac:dyDescent="0.25">
      <c r="A2332" t="s">
        <v>2575</v>
      </c>
      <c r="C2332" t="s">
        <v>43</v>
      </c>
      <c r="D2332" t="s">
        <v>2470</v>
      </c>
      <c r="E2332">
        <v>41.709699999999998</v>
      </c>
      <c r="F2332">
        <v>-119.746</v>
      </c>
      <c r="G2332" t="s">
        <v>2317</v>
      </c>
      <c r="J2332" t="s">
        <v>3</v>
      </c>
      <c r="N2332" t="s">
        <v>421</v>
      </c>
      <c r="O2332" t="s">
        <v>46</v>
      </c>
      <c r="P2332" t="s">
        <v>294</v>
      </c>
      <c r="Q2332" t="s">
        <v>1716</v>
      </c>
      <c r="S2332">
        <v>47.74</v>
      </c>
      <c r="T2332">
        <v>1.7649999999999999</v>
      </c>
      <c r="U2332">
        <v>15.95</v>
      </c>
      <c r="Y2332">
        <v>11.38</v>
      </c>
      <c r="AB2332">
        <v>0.19400000000000001</v>
      </c>
      <c r="AC2332">
        <v>7.36</v>
      </c>
      <c r="AD2332">
        <v>9.57</v>
      </c>
      <c r="AE2332">
        <v>2.95</v>
      </c>
      <c r="AF2332">
        <v>0.82</v>
      </c>
      <c r="AG2332">
        <v>0.36199999999999999</v>
      </c>
      <c r="AL2332" s="11">
        <f t="shared" si="144"/>
        <v>0</v>
      </c>
      <c r="AM2332" s="12">
        <f t="shared" si="145"/>
        <v>0</v>
      </c>
      <c r="AN2332" s="12">
        <f t="shared" si="146"/>
        <v>0</v>
      </c>
      <c r="AO2332" s="13">
        <f t="shared" si="147"/>
        <v>0</v>
      </c>
    </row>
    <row r="2333" spans="1:41" x14ac:dyDescent="0.25">
      <c r="A2333" t="s">
        <v>2576</v>
      </c>
      <c r="C2333" t="s">
        <v>43</v>
      </c>
      <c r="D2333" t="s">
        <v>2470</v>
      </c>
      <c r="E2333">
        <v>41.709299999999999</v>
      </c>
      <c r="F2333">
        <v>-119.746</v>
      </c>
      <c r="G2333" t="s">
        <v>2317</v>
      </c>
      <c r="J2333" t="s">
        <v>3</v>
      </c>
      <c r="N2333" t="s">
        <v>421</v>
      </c>
      <c r="O2333" t="s">
        <v>46</v>
      </c>
      <c r="P2333" t="s">
        <v>294</v>
      </c>
      <c r="Q2333" t="s">
        <v>1716</v>
      </c>
      <c r="S2333">
        <v>50.88</v>
      </c>
      <c r="T2333">
        <v>1.0780000000000001</v>
      </c>
      <c r="U2333">
        <v>17.190000000000001</v>
      </c>
      <c r="Y2333">
        <v>9.89</v>
      </c>
      <c r="AB2333">
        <v>0.17799999999999999</v>
      </c>
      <c r="AC2333">
        <v>6.01</v>
      </c>
      <c r="AD2333">
        <v>10.66</v>
      </c>
      <c r="AE2333">
        <v>2.79</v>
      </c>
      <c r="AF2333">
        <v>0.79</v>
      </c>
      <c r="AG2333">
        <v>0.24099999999999999</v>
      </c>
      <c r="AL2333" s="11">
        <f t="shared" si="144"/>
        <v>0</v>
      </c>
      <c r="AM2333" s="12">
        <f t="shared" si="145"/>
        <v>0</v>
      </c>
      <c r="AN2333" s="12">
        <f t="shared" si="146"/>
        <v>0</v>
      </c>
      <c r="AO2333" s="13">
        <f t="shared" si="147"/>
        <v>0</v>
      </c>
    </row>
    <row r="2334" spans="1:41" x14ac:dyDescent="0.25">
      <c r="A2334" t="s">
        <v>2577</v>
      </c>
      <c r="C2334" t="s">
        <v>43</v>
      </c>
      <c r="D2334" t="s">
        <v>2470</v>
      </c>
      <c r="E2334">
        <v>40.541600000000003</v>
      </c>
      <c r="F2334">
        <v>-119.926</v>
      </c>
      <c r="G2334" t="s">
        <v>2317</v>
      </c>
      <c r="J2334" t="s">
        <v>3</v>
      </c>
      <c r="N2334" t="s">
        <v>421</v>
      </c>
      <c r="O2334" t="s">
        <v>46</v>
      </c>
      <c r="P2334" t="s">
        <v>341</v>
      </c>
      <c r="Q2334" t="s">
        <v>1716</v>
      </c>
      <c r="S2334">
        <v>60.29</v>
      </c>
      <c r="T2334">
        <v>1.4019999999999999</v>
      </c>
      <c r="U2334">
        <v>16.66</v>
      </c>
      <c r="Y2334">
        <v>5.72</v>
      </c>
      <c r="AB2334">
        <v>0.20300000000000001</v>
      </c>
      <c r="AC2334">
        <v>2.08</v>
      </c>
      <c r="AD2334">
        <v>4.4800000000000004</v>
      </c>
      <c r="AE2334">
        <v>5.14</v>
      </c>
      <c r="AF2334">
        <v>2.54</v>
      </c>
      <c r="AG2334">
        <v>0.56399999999999995</v>
      </c>
      <c r="AL2334" s="11">
        <f t="shared" si="144"/>
        <v>0</v>
      </c>
      <c r="AM2334" s="12">
        <f t="shared" si="145"/>
        <v>0</v>
      </c>
      <c r="AN2334" s="12">
        <f t="shared" si="146"/>
        <v>0</v>
      </c>
      <c r="AO2334" s="13">
        <f t="shared" si="147"/>
        <v>0</v>
      </c>
    </row>
    <row r="2335" spans="1:41" x14ac:dyDescent="0.25">
      <c r="A2335" t="s">
        <v>2578</v>
      </c>
      <c r="C2335" t="s">
        <v>43</v>
      </c>
      <c r="D2335" t="s">
        <v>2470</v>
      </c>
      <c r="E2335">
        <v>40.541400000000003</v>
      </c>
      <c r="F2335">
        <v>-119.92700000000001</v>
      </c>
      <c r="G2335" t="s">
        <v>2317</v>
      </c>
      <c r="J2335" t="s">
        <v>3</v>
      </c>
      <c r="N2335" t="s">
        <v>421</v>
      </c>
      <c r="O2335" t="s">
        <v>46</v>
      </c>
      <c r="P2335" t="s">
        <v>341</v>
      </c>
      <c r="Q2335" t="s">
        <v>1716</v>
      </c>
      <c r="S2335">
        <v>57.2</v>
      </c>
      <c r="T2335">
        <v>1.53</v>
      </c>
      <c r="U2335">
        <v>15.96</v>
      </c>
      <c r="Y2335">
        <v>7.57</v>
      </c>
      <c r="AB2335">
        <v>0.182</v>
      </c>
      <c r="AC2335">
        <v>2.35</v>
      </c>
      <c r="AD2335">
        <v>5.31</v>
      </c>
      <c r="AE2335">
        <v>4.5199999999999996</v>
      </c>
      <c r="AF2335">
        <v>2.67</v>
      </c>
      <c r="AG2335">
        <v>0.74199999999999999</v>
      </c>
      <c r="AL2335" s="11">
        <f t="shared" si="144"/>
        <v>0</v>
      </c>
      <c r="AM2335" s="12">
        <f t="shared" si="145"/>
        <v>0</v>
      </c>
      <c r="AN2335" s="12">
        <f t="shared" si="146"/>
        <v>0</v>
      </c>
      <c r="AO2335" s="13">
        <f t="shared" si="147"/>
        <v>0</v>
      </c>
    </row>
    <row r="2336" spans="1:41" x14ac:dyDescent="0.25">
      <c r="A2336" t="s">
        <v>2579</v>
      </c>
      <c r="C2336" t="s">
        <v>43</v>
      </c>
      <c r="D2336" t="s">
        <v>2470</v>
      </c>
      <c r="E2336">
        <v>40.541200000000003</v>
      </c>
      <c r="F2336">
        <v>-119.926</v>
      </c>
      <c r="G2336" t="s">
        <v>2317</v>
      </c>
      <c r="J2336" t="s">
        <v>3</v>
      </c>
      <c r="N2336" t="s">
        <v>421</v>
      </c>
      <c r="O2336" t="s">
        <v>46</v>
      </c>
      <c r="P2336" t="s">
        <v>341</v>
      </c>
      <c r="Q2336" t="s">
        <v>1716</v>
      </c>
      <c r="S2336">
        <v>57.36</v>
      </c>
      <c r="T2336">
        <v>1.548</v>
      </c>
      <c r="U2336">
        <v>16.18</v>
      </c>
      <c r="Y2336">
        <v>7.41</v>
      </c>
      <c r="AB2336">
        <v>0.14699999999999999</v>
      </c>
      <c r="AC2336">
        <v>1.93</v>
      </c>
      <c r="AD2336">
        <v>4.9400000000000004</v>
      </c>
      <c r="AE2336">
        <v>5.03</v>
      </c>
      <c r="AF2336">
        <v>2.39</v>
      </c>
      <c r="AG2336">
        <v>0.75700000000000001</v>
      </c>
      <c r="AL2336" s="11">
        <f t="shared" si="144"/>
        <v>0</v>
      </c>
      <c r="AM2336" s="12">
        <f t="shared" si="145"/>
        <v>0</v>
      </c>
      <c r="AN2336" s="12">
        <f t="shared" si="146"/>
        <v>0</v>
      </c>
      <c r="AO2336" s="13">
        <f t="shared" si="147"/>
        <v>0</v>
      </c>
    </row>
    <row r="2337" spans="1:41" x14ac:dyDescent="0.25">
      <c r="A2337" t="s">
        <v>2580</v>
      </c>
      <c r="C2337" t="s">
        <v>43</v>
      </c>
      <c r="D2337" t="s">
        <v>2470</v>
      </c>
      <c r="E2337">
        <v>40.540900000000001</v>
      </c>
      <c r="F2337">
        <v>-119.92700000000001</v>
      </c>
      <c r="G2337" t="s">
        <v>2317</v>
      </c>
      <c r="J2337" t="s">
        <v>3</v>
      </c>
      <c r="N2337" t="s">
        <v>421</v>
      </c>
      <c r="O2337" t="s">
        <v>46</v>
      </c>
      <c r="P2337" t="s">
        <v>341</v>
      </c>
      <c r="Q2337" t="s">
        <v>1716</v>
      </c>
      <c r="S2337">
        <v>56</v>
      </c>
      <c r="T2337">
        <v>1.5409999999999999</v>
      </c>
      <c r="U2337">
        <v>15.97</v>
      </c>
      <c r="Y2337">
        <v>7.97</v>
      </c>
      <c r="AB2337">
        <v>0.17899999999999999</v>
      </c>
      <c r="AC2337">
        <v>2.2200000000000002</v>
      </c>
      <c r="AD2337">
        <v>5.38</v>
      </c>
      <c r="AE2337">
        <v>4.62</v>
      </c>
      <c r="AF2337">
        <v>2.15</v>
      </c>
      <c r="AG2337">
        <v>0.72</v>
      </c>
      <c r="AL2337" s="11">
        <f t="shared" si="144"/>
        <v>0</v>
      </c>
      <c r="AM2337" s="12">
        <f t="shared" si="145"/>
        <v>0</v>
      </c>
      <c r="AN2337" s="12">
        <f t="shared" si="146"/>
        <v>0</v>
      </c>
      <c r="AO2337" s="13">
        <f t="shared" si="147"/>
        <v>0</v>
      </c>
    </row>
    <row r="2338" spans="1:41" x14ac:dyDescent="0.25">
      <c r="A2338" t="s">
        <v>2581</v>
      </c>
      <c r="C2338" t="s">
        <v>43</v>
      </c>
      <c r="D2338" t="s">
        <v>2470</v>
      </c>
      <c r="E2338">
        <v>40.540799999999997</v>
      </c>
      <c r="F2338">
        <v>-119.92700000000001</v>
      </c>
      <c r="G2338" t="s">
        <v>2317</v>
      </c>
      <c r="J2338" t="s">
        <v>3</v>
      </c>
      <c r="N2338" t="s">
        <v>421</v>
      </c>
      <c r="O2338" t="s">
        <v>46</v>
      </c>
      <c r="P2338" t="s">
        <v>341</v>
      </c>
      <c r="Q2338" t="s">
        <v>1716</v>
      </c>
      <c r="S2338">
        <v>62.06</v>
      </c>
      <c r="T2338">
        <v>1.117</v>
      </c>
      <c r="U2338">
        <v>15.93</v>
      </c>
      <c r="Y2338">
        <v>5.18</v>
      </c>
      <c r="AB2338">
        <v>0.159</v>
      </c>
      <c r="AC2338">
        <v>1.62</v>
      </c>
      <c r="AD2338">
        <v>3.65</v>
      </c>
      <c r="AE2338">
        <v>4.7699999999999996</v>
      </c>
      <c r="AF2338">
        <v>3.36</v>
      </c>
      <c r="AG2338">
        <v>0.42499999999999999</v>
      </c>
      <c r="AL2338" s="11">
        <f t="shared" si="144"/>
        <v>0</v>
      </c>
      <c r="AM2338" s="12">
        <f t="shared" si="145"/>
        <v>0</v>
      </c>
      <c r="AN2338" s="12">
        <f t="shared" si="146"/>
        <v>0</v>
      </c>
      <c r="AO2338" s="13">
        <f t="shared" si="147"/>
        <v>0</v>
      </c>
    </row>
    <row r="2339" spans="1:41" x14ac:dyDescent="0.25">
      <c r="A2339" t="s">
        <v>2582</v>
      </c>
      <c r="C2339" t="s">
        <v>43</v>
      </c>
      <c r="D2339" t="s">
        <v>2470</v>
      </c>
      <c r="E2339">
        <v>40.540599999999998</v>
      </c>
      <c r="F2339">
        <v>-119.92700000000001</v>
      </c>
      <c r="G2339" t="s">
        <v>2317</v>
      </c>
      <c r="J2339" t="s">
        <v>3</v>
      </c>
      <c r="N2339" t="s">
        <v>421</v>
      </c>
      <c r="O2339" t="s">
        <v>46</v>
      </c>
      <c r="P2339" t="s">
        <v>341</v>
      </c>
      <c r="Q2339" t="s">
        <v>1716</v>
      </c>
      <c r="S2339">
        <v>61.29</v>
      </c>
      <c r="T2339">
        <v>1.181</v>
      </c>
      <c r="U2339">
        <v>15.89</v>
      </c>
      <c r="Y2339">
        <v>5.69</v>
      </c>
      <c r="AB2339">
        <v>0.126</v>
      </c>
      <c r="AC2339">
        <v>1.4</v>
      </c>
      <c r="AD2339">
        <v>3.8</v>
      </c>
      <c r="AE2339">
        <v>5.13</v>
      </c>
      <c r="AF2339">
        <v>2.8</v>
      </c>
      <c r="AG2339">
        <v>0.52500000000000002</v>
      </c>
      <c r="AL2339" s="11">
        <f t="shared" si="144"/>
        <v>0</v>
      </c>
      <c r="AM2339" s="12">
        <f t="shared" si="145"/>
        <v>0</v>
      </c>
      <c r="AN2339" s="12">
        <f t="shared" si="146"/>
        <v>0</v>
      </c>
      <c r="AO2339" s="13">
        <f t="shared" si="147"/>
        <v>0</v>
      </c>
    </row>
    <row r="2340" spans="1:41" x14ac:dyDescent="0.25">
      <c r="A2340" t="s">
        <v>2583</v>
      </c>
      <c r="C2340" t="s">
        <v>43</v>
      </c>
      <c r="D2340" t="s">
        <v>2470</v>
      </c>
      <c r="E2340">
        <v>40.540300000000002</v>
      </c>
      <c r="F2340">
        <v>-119.92700000000001</v>
      </c>
      <c r="G2340" t="s">
        <v>2317</v>
      </c>
      <c r="J2340" t="s">
        <v>3</v>
      </c>
      <c r="N2340" t="s">
        <v>421</v>
      </c>
      <c r="O2340" t="s">
        <v>46</v>
      </c>
      <c r="P2340" t="s">
        <v>341</v>
      </c>
      <c r="Q2340" t="s">
        <v>1716</v>
      </c>
      <c r="S2340">
        <v>60.65</v>
      </c>
      <c r="T2340">
        <v>1.369</v>
      </c>
      <c r="U2340">
        <v>16.48</v>
      </c>
      <c r="Y2340">
        <v>5.61</v>
      </c>
      <c r="AB2340">
        <v>0.112</v>
      </c>
      <c r="AC2340">
        <v>1.1100000000000001</v>
      </c>
      <c r="AD2340">
        <v>3.87</v>
      </c>
      <c r="AE2340">
        <v>5.21</v>
      </c>
      <c r="AF2340">
        <v>2.76</v>
      </c>
      <c r="AG2340">
        <v>0.54400000000000004</v>
      </c>
      <c r="AL2340" s="11">
        <f t="shared" si="144"/>
        <v>0</v>
      </c>
      <c r="AM2340" s="12">
        <f t="shared" si="145"/>
        <v>0</v>
      </c>
      <c r="AN2340" s="12">
        <f t="shared" si="146"/>
        <v>0</v>
      </c>
      <c r="AO2340" s="13">
        <f t="shared" si="147"/>
        <v>0</v>
      </c>
    </row>
    <row r="2341" spans="1:41" x14ac:dyDescent="0.25">
      <c r="A2341" t="s">
        <v>2584</v>
      </c>
      <c r="C2341" t="s">
        <v>43</v>
      </c>
      <c r="D2341" t="s">
        <v>2470</v>
      </c>
      <c r="E2341">
        <v>40.54</v>
      </c>
      <c r="F2341">
        <v>-119.92700000000001</v>
      </c>
      <c r="G2341" t="s">
        <v>2317</v>
      </c>
      <c r="J2341" t="s">
        <v>3</v>
      </c>
      <c r="N2341" t="s">
        <v>421</v>
      </c>
      <c r="O2341" t="s">
        <v>46</v>
      </c>
      <c r="P2341" t="s">
        <v>341</v>
      </c>
      <c r="Q2341" t="s">
        <v>1716</v>
      </c>
      <c r="S2341">
        <v>59.9</v>
      </c>
      <c r="T2341">
        <v>1.4079999999999999</v>
      </c>
      <c r="U2341">
        <v>16.62</v>
      </c>
      <c r="Y2341">
        <v>5.77</v>
      </c>
      <c r="AB2341">
        <v>0.19500000000000001</v>
      </c>
      <c r="AC2341">
        <v>2.08</v>
      </c>
      <c r="AD2341">
        <v>4.49</v>
      </c>
      <c r="AE2341">
        <v>5.12</v>
      </c>
      <c r="AF2341">
        <v>2.44</v>
      </c>
      <c r="AG2341">
        <v>0.56899999999999995</v>
      </c>
      <c r="AL2341" s="11">
        <f t="shared" si="144"/>
        <v>0</v>
      </c>
      <c r="AM2341" s="12">
        <f t="shared" si="145"/>
        <v>0</v>
      </c>
      <c r="AN2341" s="12">
        <f t="shared" si="146"/>
        <v>0</v>
      </c>
      <c r="AO2341" s="13">
        <f t="shared" si="147"/>
        <v>0</v>
      </c>
    </row>
    <row r="2342" spans="1:41" x14ac:dyDescent="0.25">
      <c r="A2342" t="s">
        <v>2585</v>
      </c>
      <c r="C2342" t="s">
        <v>43</v>
      </c>
      <c r="D2342" t="s">
        <v>2470</v>
      </c>
      <c r="E2342">
        <v>40.538800000000002</v>
      </c>
      <c r="F2342">
        <v>-119.92700000000001</v>
      </c>
      <c r="G2342" t="s">
        <v>2317</v>
      </c>
      <c r="J2342" t="s">
        <v>3</v>
      </c>
      <c r="N2342" t="s">
        <v>421</v>
      </c>
      <c r="O2342" t="s">
        <v>46</v>
      </c>
      <c r="P2342" t="s">
        <v>341</v>
      </c>
      <c r="Q2342" t="s">
        <v>1716</v>
      </c>
      <c r="S2342">
        <v>58.04</v>
      </c>
      <c r="T2342">
        <v>1.4730000000000001</v>
      </c>
      <c r="U2342">
        <v>15.92</v>
      </c>
      <c r="Y2342">
        <v>7.03</v>
      </c>
      <c r="AB2342">
        <v>0.20200000000000001</v>
      </c>
      <c r="AC2342">
        <v>2.31</v>
      </c>
      <c r="AD2342">
        <v>4.92</v>
      </c>
      <c r="AE2342">
        <v>4.67</v>
      </c>
      <c r="AF2342">
        <v>2.82</v>
      </c>
      <c r="AG2342">
        <v>0.68500000000000005</v>
      </c>
      <c r="AL2342" s="11">
        <f t="shared" si="144"/>
        <v>0</v>
      </c>
      <c r="AM2342" s="12">
        <f t="shared" si="145"/>
        <v>0</v>
      </c>
      <c r="AN2342" s="12">
        <f t="shared" si="146"/>
        <v>0</v>
      </c>
      <c r="AO2342" s="13">
        <f t="shared" si="147"/>
        <v>0</v>
      </c>
    </row>
    <row r="2343" spans="1:41" x14ac:dyDescent="0.25">
      <c r="A2343" t="s">
        <v>2586</v>
      </c>
      <c r="C2343" t="s">
        <v>43</v>
      </c>
      <c r="D2343" t="s">
        <v>2470</v>
      </c>
      <c r="E2343">
        <v>40.538699999999999</v>
      </c>
      <c r="F2343">
        <v>-119.92700000000001</v>
      </c>
      <c r="G2343" t="s">
        <v>2317</v>
      </c>
      <c r="J2343" t="s">
        <v>3</v>
      </c>
      <c r="N2343" t="s">
        <v>421</v>
      </c>
      <c r="O2343" t="s">
        <v>46</v>
      </c>
      <c r="P2343" t="s">
        <v>341</v>
      </c>
      <c r="Q2343" t="s">
        <v>1716</v>
      </c>
      <c r="S2343">
        <v>56.5</v>
      </c>
      <c r="T2343">
        <v>1.516</v>
      </c>
      <c r="U2343">
        <v>15.81</v>
      </c>
      <c r="Y2343">
        <v>7.36</v>
      </c>
      <c r="AB2343">
        <v>0.189</v>
      </c>
      <c r="AC2343">
        <v>2.38</v>
      </c>
      <c r="AD2343">
        <v>5.3</v>
      </c>
      <c r="AE2343">
        <v>4.4800000000000004</v>
      </c>
      <c r="AF2343">
        <v>2.77</v>
      </c>
      <c r="AG2343">
        <v>0.73599999999999999</v>
      </c>
      <c r="AL2343" s="11">
        <f t="shared" si="144"/>
        <v>0</v>
      </c>
      <c r="AM2343" s="12">
        <f t="shared" si="145"/>
        <v>0</v>
      </c>
      <c r="AN2343" s="12">
        <f t="shared" si="146"/>
        <v>0</v>
      </c>
      <c r="AO2343" s="13">
        <f t="shared" si="147"/>
        <v>0</v>
      </c>
    </row>
    <row r="2344" spans="1:41" x14ac:dyDescent="0.25">
      <c r="A2344" t="s">
        <v>2587</v>
      </c>
      <c r="C2344" t="s">
        <v>43</v>
      </c>
      <c r="D2344" t="s">
        <v>2470</v>
      </c>
      <c r="E2344">
        <v>40.538400000000003</v>
      </c>
      <c r="F2344">
        <v>-119.928</v>
      </c>
      <c r="G2344" t="s">
        <v>2317</v>
      </c>
      <c r="J2344" t="s">
        <v>3</v>
      </c>
      <c r="N2344" t="s">
        <v>421</v>
      </c>
      <c r="O2344" t="s">
        <v>46</v>
      </c>
      <c r="P2344" t="s">
        <v>341</v>
      </c>
      <c r="Q2344" t="s">
        <v>1716</v>
      </c>
      <c r="S2344">
        <v>60.79</v>
      </c>
      <c r="T2344">
        <v>1.3109999999999999</v>
      </c>
      <c r="U2344">
        <v>16.5</v>
      </c>
      <c r="Y2344">
        <v>5.07</v>
      </c>
      <c r="AB2344">
        <v>0.104</v>
      </c>
      <c r="AC2344">
        <v>1.1499999999999999</v>
      </c>
      <c r="AD2344">
        <v>3.43</v>
      </c>
      <c r="AE2344">
        <v>5.64</v>
      </c>
      <c r="AF2344">
        <v>2.8</v>
      </c>
      <c r="AG2344">
        <v>0.47499999999999998</v>
      </c>
      <c r="AL2344" s="11">
        <f t="shared" si="144"/>
        <v>0</v>
      </c>
      <c r="AM2344" s="12">
        <f t="shared" si="145"/>
        <v>0</v>
      </c>
      <c r="AN2344" s="12">
        <f t="shared" si="146"/>
        <v>0</v>
      </c>
      <c r="AO2344" s="13">
        <f t="shared" si="147"/>
        <v>0</v>
      </c>
    </row>
    <row r="2345" spans="1:41" x14ac:dyDescent="0.25">
      <c r="A2345" t="s">
        <v>2588</v>
      </c>
      <c r="C2345" t="s">
        <v>43</v>
      </c>
      <c r="D2345" t="s">
        <v>2470</v>
      </c>
      <c r="E2345">
        <v>40.527700000000003</v>
      </c>
      <c r="F2345">
        <v>-119.931</v>
      </c>
      <c r="G2345" t="s">
        <v>2317</v>
      </c>
      <c r="J2345" t="s">
        <v>3</v>
      </c>
      <c r="N2345" t="s">
        <v>421</v>
      </c>
      <c r="O2345" t="s">
        <v>46</v>
      </c>
      <c r="P2345" t="s">
        <v>294</v>
      </c>
      <c r="Q2345" t="s">
        <v>1716</v>
      </c>
      <c r="S2345">
        <v>50.8</v>
      </c>
      <c r="T2345">
        <v>1.36</v>
      </c>
      <c r="U2345">
        <v>17.86</v>
      </c>
      <c r="Y2345">
        <v>9.56</v>
      </c>
      <c r="AB2345">
        <v>0.14399999999999999</v>
      </c>
      <c r="AC2345">
        <v>3.94</v>
      </c>
      <c r="AD2345">
        <v>8.26</v>
      </c>
      <c r="AE2345">
        <v>3.73</v>
      </c>
      <c r="AF2345">
        <v>1.28</v>
      </c>
      <c r="AG2345">
        <v>0.41399999999999998</v>
      </c>
      <c r="AL2345" s="11">
        <f t="shared" si="144"/>
        <v>0</v>
      </c>
      <c r="AM2345" s="12">
        <f t="shared" si="145"/>
        <v>0</v>
      </c>
      <c r="AN2345" s="12">
        <f t="shared" si="146"/>
        <v>0</v>
      </c>
      <c r="AO2345" s="13">
        <f t="shared" si="147"/>
        <v>0</v>
      </c>
    </row>
    <row r="2346" spans="1:41" x14ac:dyDescent="0.25">
      <c r="A2346" t="s">
        <v>2589</v>
      </c>
      <c r="C2346" t="s">
        <v>43</v>
      </c>
      <c r="D2346" t="s">
        <v>2470</v>
      </c>
      <c r="E2346">
        <v>40.528300000000002</v>
      </c>
      <c r="F2346">
        <v>-119.931</v>
      </c>
      <c r="G2346" t="s">
        <v>2317</v>
      </c>
      <c r="J2346" t="s">
        <v>3</v>
      </c>
      <c r="N2346" t="s">
        <v>421</v>
      </c>
      <c r="O2346" t="s">
        <v>46</v>
      </c>
      <c r="P2346" t="s">
        <v>294</v>
      </c>
      <c r="Q2346" t="s">
        <v>1716</v>
      </c>
      <c r="S2346">
        <v>49.94</v>
      </c>
      <c r="T2346">
        <v>1.161</v>
      </c>
      <c r="U2346">
        <v>18.07</v>
      </c>
      <c r="Y2346">
        <v>9.42</v>
      </c>
      <c r="AB2346">
        <v>0.15</v>
      </c>
      <c r="AC2346">
        <v>6.57</v>
      </c>
      <c r="AD2346">
        <v>9.36</v>
      </c>
      <c r="AE2346">
        <v>3.5</v>
      </c>
      <c r="AF2346">
        <v>0.7</v>
      </c>
      <c r="AG2346">
        <v>0.25</v>
      </c>
      <c r="AL2346" s="11">
        <f t="shared" si="144"/>
        <v>0</v>
      </c>
      <c r="AM2346" s="12">
        <f t="shared" si="145"/>
        <v>0</v>
      </c>
      <c r="AN2346" s="12">
        <f t="shared" si="146"/>
        <v>0</v>
      </c>
      <c r="AO2346" s="13">
        <f t="shared" si="147"/>
        <v>0</v>
      </c>
    </row>
    <row r="2347" spans="1:41" x14ac:dyDescent="0.25">
      <c r="A2347" t="s">
        <v>2590</v>
      </c>
      <c r="C2347" t="s">
        <v>43</v>
      </c>
      <c r="D2347" t="s">
        <v>2470</v>
      </c>
      <c r="E2347">
        <v>40.5289</v>
      </c>
      <c r="F2347">
        <v>-119.931</v>
      </c>
      <c r="G2347" t="s">
        <v>2317</v>
      </c>
      <c r="J2347" t="s">
        <v>3</v>
      </c>
      <c r="N2347" t="s">
        <v>421</v>
      </c>
      <c r="O2347" t="s">
        <v>46</v>
      </c>
      <c r="P2347" t="s">
        <v>341</v>
      </c>
      <c r="Q2347" t="s">
        <v>1716</v>
      </c>
      <c r="S2347">
        <v>56.94</v>
      </c>
      <c r="T2347">
        <v>1.4950000000000001</v>
      </c>
      <c r="U2347">
        <v>15.84</v>
      </c>
      <c r="Y2347">
        <v>7.95</v>
      </c>
      <c r="AB2347">
        <v>0.17399999999999999</v>
      </c>
      <c r="AC2347">
        <v>2.4500000000000002</v>
      </c>
      <c r="AD2347">
        <v>5.33</v>
      </c>
      <c r="AE2347">
        <v>4.41</v>
      </c>
      <c r="AF2347">
        <v>2.63</v>
      </c>
      <c r="AG2347">
        <v>0.752</v>
      </c>
      <c r="AL2347" s="11">
        <f t="shared" si="144"/>
        <v>0</v>
      </c>
      <c r="AM2347" s="12">
        <f t="shared" si="145"/>
        <v>0</v>
      </c>
      <c r="AN2347" s="12">
        <f t="shared" si="146"/>
        <v>0</v>
      </c>
      <c r="AO2347" s="13">
        <f t="shared" si="147"/>
        <v>0</v>
      </c>
    </row>
    <row r="2348" spans="1:41" x14ac:dyDescent="0.25">
      <c r="A2348" t="s">
        <v>2591</v>
      </c>
      <c r="C2348" t="s">
        <v>43</v>
      </c>
      <c r="D2348" t="s">
        <v>2470</v>
      </c>
      <c r="E2348">
        <v>40.529400000000003</v>
      </c>
      <c r="F2348">
        <v>-119.93</v>
      </c>
      <c r="G2348" t="s">
        <v>2317</v>
      </c>
      <c r="J2348" t="s">
        <v>3</v>
      </c>
      <c r="N2348" t="s">
        <v>421</v>
      </c>
      <c r="O2348" t="s">
        <v>46</v>
      </c>
      <c r="P2348" t="s">
        <v>341</v>
      </c>
      <c r="Q2348" t="s">
        <v>1716</v>
      </c>
      <c r="S2348">
        <v>56.61</v>
      </c>
      <c r="T2348">
        <v>1.4810000000000001</v>
      </c>
      <c r="U2348">
        <v>15.71</v>
      </c>
      <c r="Y2348">
        <v>7.93</v>
      </c>
      <c r="AB2348">
        <v>0.16700000000000001</v>
      </c>
      <c r="AC2348">
        <v>2.44</v>
      </c>
      <c r="AD2348">
        <v>5.36</v>
      </c>
      <c r="AE2348">
        <v>4.21</v>
      </c>
      <c r="AF2348">
        <v>2.65</v>
      </c>
      <c r="AG2348">
        <v>0.73799999999999999</v>
      </c>
      <c r="AL2348" s="11">
        <f t="shared" si="144"/>
        <v>0</v>
      </c>
      <c r="AM2348" s="12">
        <f t="shared" si="145"/>
        <v>0</v>
      </c>
      <c r="AN2348" s="12">
        <f t="shared" si="146"/>
        <v>0</v>
      </c>
      <c r="AO2348" s="13">
        <f t="shared" si="147"/>
        <v>0</v>
      </c>
    </row>
    <row r="2349" spans="1:41" x14ac:dyDescent="0.25">
      <c r="A2349" t="s">
        <v>2592</v>
      </c>
      <c r="C2349" t="s">
        <v>43</v>
      </c>
      <c r="D2349" t="s">
        <v>2470</v>
      </c>
      <c r="E2349">
        <v>40.527500000000003</v>
      </c>
      <c r="F2349">
        <v>-119.931</v>
      </c>
      <c r="G2349" t="s">
        <v>2317</v>
      </c>
      <c r="J2349" t="s">
        <v>3</v>
      </c>
      <c r="N2349" t="s">
        <v>421</v>
      </c>
      <c r="O2349" t="s">
        <v>46</v>
      </c>
      <c r="P2349" t="s">
        <v>341</v>
      </c>
      <c r="Q2349" t="s">
        <v>1716</v>
      </c>
      <c r="S2349">
        <v>60.61</v>
      </c>
      <c r="T2349">
        <v>1.165</v>
      </c>
      <c r="U2349">
        <v>16.38</v>
      </c>
      <c r="Y2349">
        <v>5.24</v>
      </c>
      <c r="AB2349">
        <v>0.16800000000000001</v>
      </c>
      <c r="AC2349">
        <v>1.66</v>
      </c>
      <c r="AD2349">
        <v>4.0199999999999996</v>
      </c>
      <c r="AE2349">
        <v>4.8499999999999996</v>
      </c>
      <c r="AF2349">
        <v>3.03</v>
      </c>
      <c r="AG2349">
        <v>0.443</v>
      </c>
      <c r="AL2349" s="11">
        <f t="shared" si="144"/>
        <v>0</v>
      </c>
      <c r="AM2349" s="12">
        <f t="shared" si="145"/>
        <v>0</v>
      </c>
      <c r="AN2349" s="12">
        <f t="shared" si="146"/>
        <v>0</v>
      </c>
      <c r="AO2349" s="13">
        <f t="shared" si="147"/>
        <v>0</v>
      </c>
    </row>
    <row r="2350" spans="1:41" x14ac:dyDescent="0.25">
      <c r="A2350" t="s">
        <v>2593</v>
      </c>
      <c r="C2350" t="s">
        <v>43</v>
      </c>
      <c r="D2350" t="s">
        <v>2470</v>
      </c>
      <c r="E2350">
        <v>40.527099999999997</v>
      </c>
      <c r="F2350">
        <v>-119.932</v>
      </c>
      <c r="G2350" t="s">
        <v>2317</v>
      </c>
      <c r="J2350" t="s">
        <v>3</v>
      </c>
      <c r="N2350" t="s">
        <v>421</v>
      </c>
      <c r="O2350" t="s">
        <v>46</v>
      </c>
      <c r="P2350" t="s">
        <v>341</v>
      </c>
      <c r="Q2350" t="s">
        <v>1716</v>
      </c>
      <c r="S2350">
        <v>54.28</v>
      </c>
      <c r="T2350">
        <v>1.5669999999999999</v>
      </c>
      <c r="U2350">
        <v>16.32</v>
      </c>
      <c r="Y2350">
        <v>8.27</v>
      </c>
      <c r="AB2350">
        <v>0.159</v>
      </c>
      <c r="AC2350">
        <v>2.72</v>
      </c>
      <c r="AD2350">
        <v>6.34</v>
      </c>
      <c r="AE2350">
        <v>4.51</v>
      </c>
      <c r="AF2350">
        <v>1.72</v>
      </c>
      <c r="AG2350">
        <v>0.59499999999999997</v>
      </c>
      <c r="AL2350" s="11">
        <f t="shared" si="144"/>
        <v>0</v>
      </c>
      <c r="AM2350" s="12">
        <f t="shared" si="145"/>
        <v>0</v>
      </c>
      <c r="AN2350" s="12">
        <f t="shared" si="146"/>
        <v>0</v>
      </c>
      <c r="AO2350" s="13">
        <f t="shared" si="147"/>
        <v>0</v>
      </c>
    </row>
    <row r="2351" spans="1:41" x14ac:dyDescent="0.25">
      <c r="A2351" t="s">
        <v>2594</v>
      </c>
      <c r="C2351" t="s">
        <v>43</v>
      </c>
      <c r="D2351" t="s">
        <v>2470</v>
      </c>
      <c r="E2351">
        <v>40.526200000000003</v>
      </c>
      <c r="F2351">
        <v>-119.93300000000001</v>
      </c>
      <c r="G2351" t="s">
        <v>2317</v>
      </c>
      <c r="J2351" t="s">
        <v>3</v>
      </c>
      <c r="N2351" t="s">
        <v>421</v>
      </c>
      <c r="O2351" t="s">
        <v>46</v>
      </c>
      <c r="P2351" t="s">
        <v>341</v>
      </c>
      <c r="Q2351" t="s">
        <v>1716</v>
      </c>
      <c r="S2351">
        <v>61.56</v>
      </c>
      <c r="T2351">
        <v>1.1319999999999999</v>
      </c>
      <c r="U2351">
        <v>15.96</v>
      </c>
      <c r="Y2351">
        <v>5.3</v>
      </c>
      <c r="AB2351">
        <v>0.16</v>
      </c>
      <c r="AC2351">
        <v>1.66</v>
      </c>
      <c r="AD2351">
        <v>3.71</v>
      </c>
      <c r="AE2351">
        <v>4.8499999999999996</v>
      </c>
      <c r="AF2351">
        <v>3.08</v>
      </c>
      <c r="AG2351">
        <v>0.436</v>
      </c>
      <c r="AL2351" s="11">
        <f t="shared" si="144"/>
        <v>0</v>
      </c>
      <c r="AM2351" s="12">
        <f t="shared" si="145"/>
        <v>0</v>
      </c>
      <c r="AN2351" s="12">
        <f t="shared" si="146"/>
        <v>0</v>
      </c>
      <c r="AO2351" s="13">
        <f t="shared" si="147"/>
        <v>0</v>
      </c>
    </row>
    <row r="2352" spans="1:41" x14ac:dyDescent="0.25">
      <c r="A2352" t="s">
        <v>2595</v>
      </c>
      <c r="C2352" t="s">
        <v>43</v>
      </c>
      <c r="D2352" t="s">
        <v>2470</v>
      </c>
      <c r="E2352">
        <v>40.525599999999997</v>
      </c>
      <c r="F2352">
        <v>-119.93300000000001</v>
      </c>
      <c r="G2352" t="s">
        <v>2317</v>
      </c>
      <c r="J2352" t="s">
        <v>3</v>
      </c>
      <c r="N2352" t="s">
        <v>421</v>
      </c>
      <c r="O2352" t="s">
        <v>46</v>
      </c>
      <c r="P2352" t="s">
        <v>294</v>
      </c>
      <c r="Q2352" t="s">
        <v>1716</v>
      </c>
      <c r="S2352">
        <v>52.98</v>
      </c>
      <c r="T2352">
        <v>1.714</v>
      </c>
      <c r="U2352">
        <v>15.66</v>
      </c>
      <c r="Y2352">
        <v>9.58</v>
      </c>
      <c r="AB2352">
        <v>0.17699999999999999</v>
      </c>
      <c r="AC2352">
        <v>3.31</v>
      </c>
      <c r="AD2352">
        <v>6.8</v>
      </c>
      <c r="AE2352">
        <v>4.54</v>
      </c>
      <c r="AF2352">
        <v>1.78</v>
      </c>
      <c r="AG2352">
        <v>0.78</v>
      </c>
      <c r="AL2352" s="11">
        <f t="shared" si="144"/>
        <v>0</v>
      </c>
      <c r="AM2352" s="12">
        <f t="shared" si="145"/>
        <v>0</v>
      </c>
      <c r="AN2352" s="12">
        <f t="shared" si="146"/>
        <v>0</v>
      </c>
      <c r="AO2352" s="13">
        <f t="shared" si="147"/>
        <v>0</v>
      </c>
    </row>
    <row r="2353" spans="1:41" x14ac:dyDescent="0.25">
      <c r="A2353" t="s">
        <v>2596</v>
      </c>
      <c r="C2353" t="s">
        <v>43</v>
      </c>
      <c r="D2353" t="s">
        <v>2470</v>
      </c>
      <c r="E2353">
        <v>40.525500000000001</v>
      </c>
      <c r="F2353">
        <v>-119.934</v>
      </c>
      <c r="G2353" t="s">
        <v>2317</v>
      </c>
      <c r="J2353" t="s">
        <v>3</v>
      </c>
      <c r="N2353" t="s">
        <v>421</v>
      </c>
      <c r="O2353" t="s">
        <v>46</v>
      </c>
      <c r="P2353" t="s">
        <v>341</v>
      </c>
      <c r="Q2353" t="s">
        <v>1716</v>
      </c>
      <c r="S2353">
        <v>59.86</v>
      </c>
      <c r="T2353">
        <v>1.4179999999999999</v>
      </c>
      <c r="U2353">
        <v>16.149999999999999</v>
      </c>
      <c r="Y2353">
        <v>6.76</v>
      </c>
      <c r="AB2353">
        <v>0.13300000000000001</v>
      </c>
      <c r="AC2353">
        <v>1.51</v>
      </c>
      <c r="AD2353">
        <v>3.86</v>
      </c>
      <c r="AE2353">
        <v>5.28</v>
      </c>
      <c r="AF2353">
        <v>2.73</v>
      </c>
      <c r="AG2353">
        <v>0.61</v>
      </c>
      <c r="AL2353" s="11">
        <f t="shared" si="144"/>
        <v>0</v>
      </c>
      <c r="AM2353" s="12">
        <f t="shared" si="145"/>
        <v>0</v>
      </c>
      <c r="AN2353" s="12">
        <f t="shared" si="146"/>
        <v>0</v>
      </c>
      <c r="AO2353" s="13">
        <f t="shared" si="147"/>
        <v>0</v>
      </c>
    </row>
    <row r="2354" spans="1:41" x14ac:dyDescent="0.25">
      <c r="A2354" t="s">
        <v>2597</v>
      </c>
      <c r="C2354" t="s">
        <v>43</v>
      </c>
      <c r="D2354" t="s">
        <v>2470</v>
      </c>
      <c r="E2354">
        <v>40.525300000000001</v>
      </c>
      <c r="F2354">
        <v>-119.935</v>
      </c>
      <c r="G2354" t="s">
        <v>2317</v>
      </c>
      <c r="J2354" t="s">
        <v>3</v>
      </c>
      <c r="N2354" t="s">
        <v>421</v>
      </c>
      <c r="O2354" t="s">
        <v>46</v>
      </c>
      <c r="P2354" t="s">
        <v>294</v>
      </c>
      <c r="Q2354" t="s">
        <v>1716</v>
      </c>
      <c r="S2354">
        <v>54.88</v>
      </c>
      <c r="T2354">
        <v>1.538</v>
      </c>
      <c r="U2354">
        <v>16.41</v>
      </c>
      <c r="Y2354">
        <v>8.3800000000000008</v>
      </c>
      <c r="AB2354">
        <v>0.159</v>
      </c>
      <c r="AC2354">
        <v>2.88</v>
      </c>
      <c r="AD2354">
        <v>6.53</v>
      </c>
      <c r="AE2354">
        <v>4.78</v>
      </c>
      <c r="AF2354">
        <v>1.83</v>
      </c>
      <c r="AG2354">
        <v>0.80400000000000005</v>
      </c>
      <c r="AL2354" s="11">
        <f t="shared" si="144"/>
        <v>0</v>
      </c>
      <c r="AM2354" s="12">
        <f t="shared" si="145"/>
        <v>0</v>
      </c>
      <c r="AN2354" s="12">
        <f t="shared" si="146"/>
        <v>0</v>
      </c>
      <c r="AO2354" s="13">
        <f t="shared" si="147"/>
        <v>0</v>
      </c>
    </row>
    <row r="2355" spans="1:41" x14ac:dyDescent="0.25">
      <c r="A2355" t="s">
        <v>2598</v>
      </c>
      <c r="C2355" t="s">
        <v>43</v>
      </c>
      <c r="D2355" t="s">
        <v>2470</v>
      </c>
      <c r="E2355">
        <v>40.525100000000002</v>
      </c>
      <c r="F2355">
        <v>-119.93600000000001</v>
      </c>
      <c r="G2355" t="s">
        <v>2317</v>
      </c>
      <c r="J2355" t="s">
        <v>3</v>
      </c>
      <c r="N2355" t="s">
        <v>421</v>
      </c>
      <c r="O2355" t="s">
        <v>46</v>
      </c>
      <c r="P2355" t="s">
        <v>341</v>
      </c>
      <c r="Q2355" t="s">
        <v>1716</v>
      </c>
      <c r="S2355">
        <v>55.98</v>
      </c>
      <c r="T2355">
        <v>1.556</v>
      </c>
      <c r="U2355">
        <v>16.45</v>
      </c>
      <c r="Y2355">
        <v>7.88</v>
      </c>
      <c r="AB2355">
        <v>0.16</v>
      </c>
      <c r="AC2355">
        <v>2.66</v>
      </c>
      <c r="AD2355">
        <v>5.87</v>
      </c>
      <c r="AE2355">
        <v>5.28</v>
      </c>
      <c r="AF2355">
        <v>1.99</v>
      </c>
      <c r="AG2355">
        <v>0.83299999999999996</v>
      </c>
      <c r="AL2355" s="11">
        <f t="shared" si="144"/>
        <v>0</v>
      </c>
      <c r="AM2355" s="12">
        <f t="shared" si="145"/>
        <v>0</v>
      </c>
      <c r="AN2355" s="12">
        <f t="shared" si="146"/>
        <v>0</v>
      </c>
      <c r="AO2355" s="13">
        <f t="shared" si="147"/>
        <v>0</v>
      </c>
    </row>
    <row r="2356" spans="1:41" x14ac:dyDescent="0.25">
      <c r="A2356" t="s">
        <v>2599</v>
      </c>
      <c r="C2356" t="s">
        <v>43</v>
      </c>
      <c r="D2356" t="s">
        <v>2470</v>
      </c>
      <c r="E2356">
        <v>40.525399999999998</v>
      </c>
      <c r="F2356">
        <v>-119.93899999999999</v>
      </c>
      <c r="G2356" t="s">
        <v>2317</v>
      </c>
      <c r="J2356" t="s">
        <v>3</v>
      </c>
      <c r="N2356" t="s">
        <v>421</v>
      </c>
      <c r="O2356" t="s">
        <v>46</v>
      </c>
      <c r="P2356" t="s">
        <v>341</v>
      </c>
      <c r="Q2356" t="s">
        <v>1716</v>
      </c>
      <c r="S2356">
        <v>55.79</v>
      </c>
      <c r="T2356">
        <v>1.5509999999999999</v>
      </c>
      <c r="U2356">
        <v>16.399999999999999</v>
      </c>
      <c r="Y2356">
        <v>7.86</v>
      </c>
      <c r="AB2356">
        <v>0.16</v>
      </c>
      <c r="AC2356">
        <v>2.68</v>
      </c>
      <c r="AD2356">
        <v>5.84</v>
      </c>
      <c r="AE2356">
        <v>5.24</v>
      </c>
      <c r="AF2356">
        <v>1.96</v>
      </c>
      <c r="AG2356">
        <v>0.83099999999999996</v>
      </c>
      <c r="AL2356" s="11">
        <f t="shared" si="144"/>
        <v>0</v>
      </c>
      <c r="AM2356" s="12">
        <f t="shared" si="145"/>
        <v>0</v>
      </c>
      <c r="AN2356" s="12">
        <f t="shared" si="146"/>
        <v>0</v>
      </c>
      <c r="AO2356" s="13">
        <f t="shared" si="147"/>
        <v>0</v>
      </c>
    </row>
    <row r="2357" spans="1:41" x14ac:dyDescent="0.25">
      <c r="A2357" t="s">
        <v>2600</v>
      </c>
      <c r="C2357" t="s">
        <v>43</v>
      </c>
      <c r="D2357" t="s">
        <v>2470</v>
      </c>
      <c r="E2357">
        <v>40.524799999999999</v>
      </c>
      <c r="F2357">
        <v>-119.938</v>
      </c>
      <c r="G2357" t="s">
        <v>2317</v>
      </c>
      <c r="J2357" t="s">
        <v>3</v>
      </c>
      <c r="N2357" t="s">
        <v>421</v>
      </c>
      <c r="O2357" t="s">
        <v>46</v>
      </c>
      <c r="P2357" t="s">
        <v>341</v>
      </c>
      <c r="Q2357" t="s">
        <v>386</v>
      </c>
      <c r="S2357">
        <v>51.35</v>
      </c>
      <c r="T2357">
        <v>1.345</v>
      </c>
      <c r="U2357">
        <v>18.91</v>
      </c>
      <c r="Y2357">
        <v>8.4499999999999993</v>
      </c>
      <c r="AB2357">
        <v>0.13200000000000001</v>
      </c>
      <c r="AC2357">
        <v>3.46</v>
      </c>
      <c r="AD2357">
        <v>7.9</v>
      </c>
      <c r="AE2357">
        <v>4.04</v>
      </c>
      <c r="AF2357">
        <v>1.19</v>
      </c>
      <c r="AG2357">
        <v>0.52300000000000002</v>
      </c>
      <c r="AL2357" s="11">
        <f t="shared" si="144"/>
        <v>0</v>
      </c>
      <c r="AM2357" s="12">
        <f t="shared" si="145"/>
        <v>1</v>
      </c>
      <c r="AN2357" s="12">
        <f t="shared" si="146"/>
        <v>0</v>
      </c>
      <c r="AO2357" s="13">
        <f t="shared" si="147"/>
        <v>0</v>
      </c>
    </row>
    <row r="2358" spans="1:41" x14ac:dyDescent="0.25">
      <c r="A2358" t="s">
        <v>2601</v>
      </c>
      <c r="C2358" t="s">
        <v>43</v>
      </c>
      <c r="D2358" t="s">
        <v>2470</v>
      </c>
      <c r="E2358">
        <v>40.5227</v>
      </c>
      <c r="F2358">
        <v>-119.93899999999999</v>
      </c>
      <c r="G2358" t="s">
        <v>2317</v>
      </c>
      <c r="J2358" t="s">
        <v>3</v>
      </c>
      <c r="N2358" t="s">
        <v>421</v>
      </c>
      <c r="O2358" t="s">
        <v>46</v>
      </c>
      <c r="P2358" t="s">
        <v>294</v>
      </c>
      <c r="Q2358" t="s">
        <v>1716</v>
      </c>
      <c r="S2358">
        <v>53.38</v>
      </c>
      <c r="T2358">
        <v>1.4710000000000001</v>
      </c>
      <c r="U2358">
        <v>17.28</v>
      </c>
      <c r="Y2358">
        <v>8.18</v>
      </c>
      <c r="AB2358">
        <v>0.16</v>
      </c>
      <c r="AC2358">
        <v>2.65</v>
      </c>
      <c r="AD2358">
        <v>7.09</v>
      </c>
      <c r="AE2358">
        <v>4.3899999999999997</v>
      </c>
      <c r="AF2358">
        <v>1.71</v>
      </c>
      <c r="AG2358">
        <v>0.66200000000000003</v>
      </c>
      <c r="AL2358" s="11">
        <f t="shared" si="144"/>
        <v>0</v>
      </c>
      <c r="AM2358" s="12">
        <f t="shared" si="145"/>
        <v>0</v>
      </c>
      <c r="AN2358" s="12">
        <f t="shared" si="146"/>
        <v>0</v>
      </c>
      <c r="AO2358" s="13">
        <f t="shared" si="147"/>
        <v>0</v>
      </c>
    </row>
    <row r="2359" spans="1:41" x14ac:dyDescent="0.25">
      <c r="A2359" t="s">
        <v>2602</v>
      </c>
      <c r="C2359" t="s">
        <v>43</v>
      </c>
      <c r="D2359" t="s">
        <v>2470</v>
      </c>
      <c r="E2359">
        <v>40.514699999999998</v>
      </c>
      <c r="F2359">
        <v>-119.938</v>
      </c>
      <c r="G2359" t="s">
        <v>2317</v>
      </c>
      <c r="J2359" t="s">
        <v>3</v>
      </c>
      <c r="N2359" t="s">
        <v>421</v>
      </c>
      <c r="O2359" t="s">
        <v>46</v>
      </c>
      <c r="P2359" t="s">
        <v>294</v>
      </c>
      <c r="Q2359" t="s">
        <v>1716</v>
      </c>
      <c r="S2359">
        <v>54.57</v>
      </c>
      <c r="T2359">
        <v>1.4710000000000001</v>
      </c>
      <c r="U2359">
        <v>16.399999999999999</v>
      </c>
      <c r="Y2359">
        <v>9.16</v>
      </c>
      <c r="AB2359">
        <v>0.20799999999999999</v>
      </c>
      <c r="AC2359">
        <v>3.29</v>
      </c>
      <c r="AD2359">
        <v>7.06</v>
      </c>
      <c r="AE2359">
        <v>4.57</v>
      </c>
      <c r="AF2359">
        <v>1.49</v>
      </c>
      <c r="AG2359">
        <v>0.39900000000000002</v>
      </c>
      <c r="AL2359" s="11">
        <f t="shared" si="144"/>
        <v>0</v>
      </c>
      <c r="AM2359" s="12">
        <f t="shared" si="145"/>
        <v>0</v>
      </c>
      <c r="AN2359" s="12">
        <f t="shared" si="146"/>
        <v>0</v>
      </c>
      <c r="AO2359" s="13">
        <f t="shared" si="147"/>
        <v>0</v>
      </c>
    </row>
    <row r="2360" spans="1:41" x14ac:dyDescent="0.25">
      <c r="A2360" t="s">
        <v>2603</v>
      </c>
      <c r="C2360" t="s">
        <v>43</v>
      </c>
      <c r="D2360" t="s">
        <v>2470</v>
      </c>
      <c r="E2360">
        <v>40.537799999999997</v>
      </c>
      <c r="F2360">
        <v>-119.92700000000001</v>
      </c>
      <c r="G2360" t="s">
        <v>2317</v>
      </c>
      <c r="J2360" t="s">
        <v>3</v>
      </c>
      <c r="N2360" t="s">
        <v>421</v>
      </c>
      <c r="O2360" t="s">
        <v>46</v>
      </c>
      <c r="P2360" t="s">
        <v>341</v>
      </c>
      <c r="Q2360" t="s">
        <v>1716</v>
      </c>
      <c r="S2360">
        <v>58.52</v>
      </c>
      <c r="T2360">
        <v>1.4750000000000001</v>
      </c>
      <c r="U2360">
        <v>16.149999999999999</v>
      </c>
      <c r="Y2360">
        <v>6.33</v>
      </c>
      <c r="AB2360">
        <v>0.14000000000000001</v>
      </c>
      <c r="AC2360">
        <v>1.63</v>
      </c>
      <c r="AD2360">
        <v>4.0999999999999996</v>
      </c>
      <c r="AE2360">
        <v>5.28</v>
      </c>
      <c r="AF2360">
        <v>2.64</v>
      </c>
      <c r="AG2360">
        <v>0.63400000000000001</v>
      </c>
      <c r="AL2360" s="11">
        <f t="shared" si="144"/>
        <v>0</v>
      </c>
      <c r="AM2360" s="12">
        <f t="shared" si="145"/>
        <v>0</v>
      </c>
      <c r="AN2360" s="12">
        <f t="shared" si="146"/>
        <v>0</v>
      </c>
      <c r="AO2360" s="13">
        <f t="shared" si="147"/>
        <v>0</v>
      </c>
    </row>
    <row r="2361" spans="1:41" x14ac:dyDescent="0.25">
      <c r="A2361" t="s">
        <v>2604</v>
      </c>
      <c r="C2361" t="s">
        <v>43</v>
      </c>
      <c r="D2361" t="s">
        <v>2470</v>
      </c>
      <c r="E2361">
        <v>40.54</v>
      </c>
      <c r="F2361">
        <v>-119.92</v>
      </c>
      <c r="G2361">
        <v>0.01</v>
      </c>
      <c r="J2361" t="s">
        <v>3</v>
      </c>
      <c r="N2361" t="s">
        <v>421</v>
      </c>
      <c r="O2361" t="s">
        <v>46</v>
      </c>
      <c r="P2361" t="s">
        <v>294</v>
      </c>
      <c r="Q2361" t="s">
        <v>1716</v>
      </c>
      <c r="S2361">
        <v>50.25</v>
      </c>
      <c r="T2361">
        <v>1.042</v>
      </c>
      <c r="U2361">
        <v>17.03</v>
      </c>
      <c r="Y2361">
        <v>5.79</v>
      </c>
      <c r="AB2361">
        <v>0.14000000000000001</v>
      </c>
      <c r="AC2361">
        <v>6.94</v>
      </c>
      <c r="AD2361">
        <v>9.6199999999999992</v>
      </c>
      <c r="AE2361">
        <v>3.03</v>
      </c>
      <c r="AF2361">
        <v>0.84</v>
      </c>
      <c r="AG2361">
        <v>0.34</v>
      </c>
      <c r="AL2361" s="11">
        <f t="shared" si="144"/>
        <v>0</v>
      </c>
      <c r="AM2361" s="12">
        <f t="shared" si="145"/>
        <v>0</v>
      </c>
      <c r="AN2361" s="12">
        <f t="shared" si="146"/>
        <v>0</v>
      </c>
      <c r="AO2361" s="13">
        <f t="shared" si="147"/>
        <v>0</v>
      </c>
    </row>
    <row r="2362" spans="1:41" x14ac:dyDescent="0.25">
      <c r="A2362" t="s">
        <v>2605</v>
      </c>
      <c r="C2362" t="s">
        <v>43</v>
      </c>
      <c r="D2362" t="s">
        <v>2470</v>
      </c>
      <c r="E2362">
        <v>40.54</v>
      </c>
      <c r="F2362">
        <v>-119.92</v>
      </c>
      <c r="G2362">
        <v>0.01</v>
      </c>
      <c r="J2362" t="s">
        <v>3</v>
      </c>
      <c r="N2362" t="s">
        <v>421</v>
      </c>
      <c r="O2362" t="s">
        <v>46</v>
      </c>
      <c r="P2362" t="s">
        <v>341</v>
      </c>
      <c r="Q2362" t="s">
        <v>1716</v>
      </c>
      <c r="S2362">
        <v>58.81</v>
      </c>
      <c r="T2362">
        <v>1.1439999999999999</v>
      </c>
      <c r="U2362">
        <v>17.11</v>
      </c>
      <c r="Y2362">
        <v>5.82</v>
      </c>
      <c r="AB2362">
        <v>9.7000000000000003E-2</v>
      </c>
      <c r="AC2362">
        <v>2.09</v>
      </c>
      <c r="AD2362">
        <v>5.24</v>
      </c>
      <c r="AE2362">
        <v>4.24</v>
      </c>
      <c r="AF2362">
        <v>2.98</v>
      </c>
      <c r="AG2362">
        <v>0.503</v>
      </c>
      <c r="AL2362" s="11">
        <f t="shared" si="144"/>
        <v>0</v>
      </c>
      <c r="AM2362" s="12">
        <f t="shared" si="145"/>
        <v>0</v>
      </c>
      <c r="AN2362" s="12">
        <f t="shared" si="146"/>
        <v>0</v>
      </c>
      <c r="AO2362" s="13">
        <f t="shared" si="147"/>
        <v>0</v>
      </c>
    </row>
    <row r="2363" spans="1:41" x14ac:dyDescent="0.25">
      <c r="A2363" t="s">
        <v>2606</v>
      </c>
      <c r="C2363" t="s">
        <v>43</v>
      </c>
      <c r="D2363" t="s">
        <v>2470</v>
      </c>
      <c r="E2363">
        <v>40.54</v>
      </c>
      <c r="F2363">
        <v>-119.92</v>
      </c>
      <c r="G2363">
        <v>0.01</v>
      </c>
      <c r="J2363" t="s">
        <v>3</v>
      </c>
      <c r="N2363" t="s">
        <v>421</v>
      </c>
      <c r="O2363" t="s">
        <v>46</v>
      </c>
      <c r="P2363" t="s">
        <v>341</v>
      </c>
      <c r="Q2363" t="s">
        <v>1716</v>
      </c>
      <c r="S2363">
        <v>58.44</v>
      </c>
      <c r="T2363">
        <v>1.139</v>
      </c>
      <c r="U2363">
        <v>17.059999999999999</v>
      </c>
      <c r="Y2363">
        <v>5.87</v>
      </c>
      <c r="AB2363">
        <v>9.9000000000000005E-2</v>
      </c>
      <c r="AC2363">
        <v>2.2799999999999998</v>
      </c>
      <c r="AD2363">
        <v>5.13</v>
      </c>
      <c r="AE2363">
        <v>4.38</v>
      </c>
      <c r="AF2363">
        <v>3.03</v>
      </c>
      <c r="AG2363">
        <v>0.499</v>
      </c>
      <c r="AL2363" s="11">
        <f t="shared" si="144"/>
        <v>0</v>
      </c>
      <c r="AM2363" s="12">
        <f t="shared" si="145"/>
        <v>0</v>
      </c>
      <c r="AN2363" s="12">
        <f t="shared" si="146"/>
        <v>0</v>
      </c>
      <c r="AO2363" s="13">
        <f t="shared" si="147"/>
        <v>0</v>
      </c>
    </row>
    <row r="2364" spans="1:41" x14ac:dyDescent="0.25">
      <c r="A2364" t="s">
        <v>2607</v>
      </c>
      <c r="C2364" t="s">
        <v>43</v>
      </c>
      <c r="D2364" t="s">
        <v>2470</v>
      </c>
      <c r="E2364">
        <v>40.54</v>
      </c>
      <c r="F2364">
        <v>-119.92</v>
      </c>
      <c r="G2364">
        <v>0.01</v>
      </c>
      <c r="J2364" t="s">
        <v>3</v>
      </c>
      <c r="N2364" t="s">
        <v>421</v>
      </c>
      <c r="O2364" t="s">
        <v>46</v>
      </c>
      <c r="P2364" t="s">
        <v>341</v>
      </c>
      <c r="Q2364" t="s">
        <v>1716</v>
      </c>
      <c r="S2364">
        <v>57.42</v>
      </c>
      <c r="T2364">
        <v>1.173</v>
      </c>
      <c r="U2364">
        <v>16.77</v>
      </c>
      <c r="Y2364">
        <v>8.1</v>
      </c>
      <c r="AB2364">
        <v>0.12</v>
      </c>
      <c r="AC2364">
        <v>2.0699999999999998</v>
      </c>
      <c r="AD2364">
        <v>4.37</v>
      </c>
      <c r="AE2364">
        <v>4.3099999999999996</v>
      </c>
      <c r="AF2364">
        <v>2.71</v>
      </c>
      <c r="AG2364">
        <v>0.50900000000000001</v>
      </c>
      <c r="AL2364" s="11">
        <f t="shared" si="144"/>
        <v>0</v>
      </c>
      <c r="AM2364" s="12">
        <f t="shared" si="145"/>
        <v>0</v>
      </c>
      <c r="AN2364" s="12">
        <f t="shared" si="146"/>
        <v>0</v>
      </c>
      <c r="AO2364" s="13">
        <f t="shared" si="147"/>
        <v>0</v>
      </c>
    </row>
    <row r="2365" spans="1:41" x14ac:dyDescent="0.25">
      <c r="A2365" t="s">
        <v>2608</v>
      </c>
      <c r="C2365" t="s">
        <v>43</v>
      </c>
      <c r="D2365" t="s">
        <v>2470</v>
      </c>
      <c r="E2365">
        <v>40.54</v>
      </c>
      <c r="F2365">
        <v>-119.92</v>
      </c>
      <c r="G2365">
        <v>0.01</v>
      </c>
      <c r="J2365" t="s">
        <v>3</v>
      </c>
      <c r="N2365" t="s">
        <v>421</v>
      </c>
      <c r="O2365" t="s">
        <v>46</v>
      </c>
      <c r="P2365" t="s">
        <v>341</v>
      </c>
      <c r="Q2365" t="s">
        <v>1716</v>
      </c>
      <c r="S2365">
        <v>58.65</v>
      </c>
      <c r="T2365">
        <v>1.208</v>
      </c>
      <c r="U2365">
        <v>15.15</v>
      </c>
      <c r="Y2365">
        <v>5.44</v>
      </c>
      <c r="AB2365">
        <v>0.11600000000000001</v>
      </c>
      <c r="AC2365">
        <v>2.1</v>
      </c>
      <c r="AD2365">
        <v>4.8099999999999996</v>
      </c>
      <c r="AE2365">
        <v>3.98</v>
      </c>
      <c r="AF2365">
        <v>3.32</v>
      </c>
      <c r="AG2365">
        <v>0.55100000000000005</v>
      </c>
      <c r="AL2365" s="11">
        <f t="shared" si="144"/>
        <v>0</v>
      </c>
      <c r="AM2365" s="12">
        <f t="shared" si="145"/>
        <v>0</v>
      </c>
      <c r="AN2365" s="12">
        <f t="shared" si="146"/>
        <v>0</v>
      </c>
      <c r="AO2365" s="13">
        <f t="shared" si="147"/>
        <v>0</v>
      </c>
    </row>
    <row r="2366" spans="1:41" x14ac:dyDescent="0.25">
      <c r="A2366" t="s">
        <v>2609</v>
      </c>
      <c r="C2366" t="s">
        <v>43</v>
      </c>
      <c r="D2366" t="s">
        <v>2470</v>
      </c>
      <c r="E2366">
        <v>40.54</v>
      </c>
      <c r="F2366">
        <v>-119.92</v>
      </c>
      <c r="G2366">
        <v>0.01</v>
      </c>
      <c r="J2366" t="s">
        <v>3</v>
      </c>
      <c r="N2366" t="s">
        <v>421</v>
      </c>
      <c r="O2366" t="s">
        <v>46</v>
      </c>
      <c r="P2366" t="s">
        <v>341</v>
      </c>
      <c r="Q2366" t="s">
        <v>1716</v>
      </c>
      <c r="S2366">
        <v>58.16</v>
      </c>
      <c r="T2366">
        <v>1.214</v>
      </c>
      <c r="U2366">
        <v>15.14</v>
      </c>
      <c r="Y2366">
        <v>5.74</v>
      </c>
      <c r="AB2366">
        <v>0.11600000000000001</v>
      </c>
      <c r="AC2366">
        <v>2.0499999999999998</v>
      </c>
      <c r="AD2366">
        <v>4.7</v>
      </c>
      <c r="AE2366">
        <v>4.08</v>
      </c>
      <c r="AF2366">
        <v>3.32</v>
      </c>
      <c r="AG2366">
        <v>0.56000000000000005</v>
      </c>
      <c r="AL2366" s="11">
        <f t="shared" si="144"/>
        <v>0</v>
      </c>
      <c r="AM2366" s="12">
        <f t="shared" si="145"/>
        <v>0</v>
      </c>
      <c r="AN2366" s="12">
        <f t="shared" si="146"/>
        <v>0</v>
      </c>
      <c r="AO2366" s="13">
        <f t="shared" si="147"/>
        <v>0</v>
      </c>
    </row>
    <row r="2367" spans="1:41" x14ac:dyDescent="0.25">
      <c r="A2367" t="s">
        <v>2610</v>
      </c>
      <c r="C2367" t="s">
        <v>43</v>
      </c>
      <c r="D2367" t="s">
        <v>2470</v>
      </c>
      <c r="E2367">
        <v>40.8504</v>
      </c>
      <c r="F2367">
        <v>-119.8</v>
      </c>
      <c r="G2367" t="s">
        <v>2317</v>
      </c>
      <c r="J2367" t="s">
        <v>3</v>
      </c>
      <c r="N2367" t="s">
        <v>421</v>
      </c>
      <c r="O2367" t="s">
        <v>46</v>
      </c>
      <c r="P2367" t="s">
        <v>294</v>
      </c>
      <c r="Q2367" t="s">
        <v>1716</v>
      </c>
      <c r="S2367">
        <v>48.67</v>
      </c>
      <c r="T2367">
        <v>1.2190000000000001</v>
      </c>
      <c r="U2367">
        <v>17.239999999999998</v>
      </c>
      <c r="Y2367">
        <v>9.4700000000000006</v>
      </c>
      <c r="AB2367">
        <v>0.16400000000000001</v>
      </c>
      <c r="AC2367">
        <v>8.27</v>
      </c>
      <c r="AD2367">
        <v>10.54</v>
      </c>
      <c r="AE2367">
        <v>2.83</v>
      </c>
      <c r="AF2367">
        <v>0.48</v>
      </c>
      <c r="AG2367">
        <v>0.29399999999999998</v>
      </c>
      <c r="AL2367" s="11">
        <f t="shared" si="144"/>
        <v>0</v>
      </c>
      <c r="AM2367" s="12">
        <f t="shared" si="145"/>
        <v>0</v>
      </c>
      <c r="AN2367" s="12">
        <f t="shared" si="146"/>
        <v>0</v>
      </c>
      <c r="AO2367" s="13">
        <f t="shared" si="147"/>
        <v>0</v>
      </c>
    </row>
    <row r="2368" spans="1:41" x14ac:dyDescent="0.25">
      <c r="A2368" t="s">
        <v>2611</v>
      </c>
      <c r="C2368" t="s">
        <v>43</v>
      </c>
      <c r="D2368" t="s">
        <v>2470</v>
      </c>
      <c r="E2368">
        <v>40.810200000000002</v>
      </c>
      <c r="F2368">
        <v>-119.797</v>
      </c>
      <c r="G2368" t="s">
        <v>2317</v>
      </c>
      <c r="J2368" t="s">
        <v>3</v>
      </c>
      <c r="N2368" t="s">
        <v>421</v>
      </c>
      <c r="O2368" t="s">
        <v>46</v>
      </c>
      <c r="P2368" t="s">
        <v>294</v>
      </c>
      <c r="Q2368" t="s">
        <v>1716</v>
      </c>
      <c r="S2368">
        <v>53.54</v>
      </c>
      <c r="T2368">
        <v>1.1930000000000001</v>
      </c>
      <c r="U2368">
        <v>18.11</v>
      </c>
      <c r="Y2368">
        <v>7.68</v>
      </c>
      <c r="AB2368">
        <v>0.13200000000000001</v>
      </c>
      <c r="AC2368">
        <v>3.76</v>
      </c>
      <c r="AD2368">
        <v>8.0299999999999994</v>
      </c>
      <c r="AE2368">
        <v>3.78</v>
      </c>
      <c r="AF2368">
        <v>1.63</v>
      </c>
      <c r="AG2368">
        <v>0.51600000000000001</v>
      </c>
      <c r="AL2368" s="11">
        <f t="shared" si="144"/>
        <v>0</v>
      </c>
      <c r="AM2368" s="12">
        <f t="shared" si="145"/>
        <v>0</v>
      </c>
      <c r="AN2368" s="12">
        <f t="shared" si="146"/>
        <v>0</v>
      </c>
      <c r="AO2368" s="13">
        <f t="shared" si="147"/>
        <v>0</v>
      </c>
    </row>
    <row r="2369" spans="1:41" x14ac:dyDescent="0.25">
      <c r="A2369" t="s">
        <v>2612</v>
      </c>
      <c r="C2369" t="s">
        <v>43</v>
      </c>
      <c r="D2369" t="s">
        <v>2470</v>
      </c>
      <c r="E2369">
        <v>40.81</v>
      </c>
      <c r="F2369">
        <v>-119.798</v>
      </c>
      <c r="G2369" t="s">
        <v>2317</v>
      </c>
      <c r="J2369" t="s">
        <v>3</v>
      </c>
      <c r="N2369" t="s">
        <v>421</v>
      </c>
      <c r="O2369" t="s">
        <v>46</v>
      </c>
      <c r="P2369" t="s">
        <v>294</v>
      </c>
      <c r="Q2369" t="s">
        <v>1716</v>
      </c>
      <c r="S2369">
        <v>53.84</v>
      </c>
      <c r="T2369">
        <v>1.194</v>
      </c>
      <c r="U2369">
        <v>18.04</v>
      </c>
      <c r="Y2369">
        <v>7.84</v>
      </c>
      <c r="AB2369">
        <v>0.13600000000000001</v>
      </c>
      <c r="AC2369">
        <v>3.6</v>
      </c>
      <c r="AD2369">
        <v>7.82</v>
      </c>
      <c r="AE2369">
        <v>3.72</v>
      </c>
      <c r="AF2369">
        <v>1.89</v>
      </c>
      <c r="AG2369">
        <v>0.51800000000000002</v>
      </c>
      <c r="AL2369" s="11">
        <f t="shared" si="144"/>
        <v>0</v>
      </c>
      <c r="AM2369" s="12">
        <f t="shared" si="145"/>
        <v>0</v>
      </c>
      <c r="AN2369" s="12">
        <f t="shared" si="146"/>
        <v>0</v>
      </c>
      <c r="AO2369" s="13">
        <f t="shared" si="147"/>
        <v>0</v>
      </c>
    </row>
    <row r="2370" spans="1:41" x14ac:dyDescent="0.25">
      <c r="A2370" t="s">
        <v>2613</v>
      </c>
      <c r="C2370" t="s">
        <v>43</v>
      </c>
      <c r="D2370" t="s">
        <v>2470</v>
      </c>
      <c r="E2370">
        <v>40.809600000000003</v>
      </c>
      <c r="F2370">
        <v>-119.798</v>
      </c>
      <c r="G2370" t="s">
        <v>2317</v>
      </c>
      <c r="J2370" t="s">
        <v>3</v>
      </c>
      <c r="N2370" t="s">
        <v>421</v>
      </c>
      <c r="O2370" t="s">
        <v>46</v>
      </c>
      <c r="P2370" t="s">
        <v>294</v>
      </c>
      <c r="Q2370" t="s">
        <v>1716</v>
      </c>
      <c r="S2370">
        <v>52.64</v>
      </c>
      <c r="T2370">
        <v>1.4019999999999999</v>
      </c>
      <c r="U2370">
        <v>18.739999999999998</v>
      </c>
      <c r="Y2370">
        <v>8.2799999999999994</v>
      </c>
      <c r="AB2370">
        <v>0.16600000000000001</v>
      </c>
      <c r="AC2370">
        <v>3.11</v>
      </c>
      <c r="AD2370">
        <v>7.85</v>
      </c>
      <c r="AE2370">
        <v>4.22</v>
      </c>
      <c r="AF2370">
        <v>1.54</v>
      </c>
      <c r="AG2370">
        <v>0.50800000000000001</v>
      </c>
      <c r="AL2370" s="11">
        <f t="shared" si="144"/>
        <v>0</v>
      </c>
      <c r="AM2370" s="12">
        <f t="shared" si="145"/>
        <v>0</v>
      </c>
      <c r="AN2370" s="12">
        <f t="shared" si="146"/>
        <v>0</v>
      </c>
      <c r="AO2370" s="13">
        <f t="shared" si="147"/>
        <v>0</v>
      </c>
    </row>
    <row r="2371" spans="1:41" x14ac:dyDescent="0.25">
      <c r="A2371" t="s">
        <v>2614</v>
      </c>
      <c r="C2371" t="s">
        <v>43</v>
      </c>
      <c r="D2371" t="s">
        <v>2470</v>
      </c>
      <c r="E2371">
        <v>40.809399999999997</v>
      </c>
      <c r="F2371">
        <v>-119.79900000000001</v>
      </c>
      <c r="G2371" t="s">
        <v>2317</v>
      </c>
      <c r="J2371" t="s">
        <v>3</v>
      </c>
      <c r="N2371" t="s">
        <v>421</v>
      </c>
      <c r="O2371" t="s">
        <v>46</v>
      </c>
      <c r="P2371" t="s">
        <v>294</v>
      </c>
      <c r="Q2371" t="s">
        <v>1716</v>
      </c>
      <c r="S2371">
        <v>52.37</v>
      </c>
      <c r="T2371">
        <v>1.373</v>
      </c>
      <c r="U2371">
        <v>19.22</v>
      </c>
      <c r="Y2371">
        <v>8.15</v>
      </c>
      <c r="AB2371">
        <v>0.13500000000000001</v>
      </c>
      <c r="AC2371">
        <v>3.22</v>
      </c>
      <c r="AD2371">
        <v>8.14</v>
      </c>
      <c r="AE2371">
        <v>4.2</v>
      </c>
      <c r="AF2371">
        <v>1.45</v>
      </c>
      <c r="AG2371">
        <v>0.48099999999999998</v>
      </c>
      <c r="AL2371" s="11">
        <f t="shared" si="144"/>
        <v>0</v>
      </c>
      <c r="AM2371" s="12">
        <f t="shared" si="145"/>
        <v>0</v>
      </c>
      <c r="AN2371" s="12">
        <f t="shared" si="146"/>
        <v>0</v>
      </c>
      <c r="AO2371" s="13">
        <f t="shared" si="147"/>
        <v>0</v>
      </c>
    </row>
    <row r="2372" spans="1:41" x14ac:dyDescent="0.25">
      <c r="A2372" t="s">
        <v>2615</v>
      </c>
      <c r="C2372" t="s">
        <v>43</v>
      </c>
      <c r="D2372" t="s">
        <v>2470</v>
      </c>
      <c r="E2372">
        <v>40.808999999999997</v>
      </c>
      <c r="F2372">
        <v>-119.79900000000001</v>
      </c>
      <c r="G2372" t="s">
        <v>2317</v>
      </c>
      <c r="J2372" t="s">
        <v>3</v>
      </c>
      <c r="N2372" t="s">
        <v>421</v>
      </c>
      <c r="O2372" t="s">
        <v>46</v>
      </c>
      <c r="P2372" t="s">
        <v>294</v>
      </c>
      <c r="Q2372" t="s">
        <v>1716</v>
      </c>
      <c r="S2372">
        <v>51.1</v>
      </c>
      <c r="T2372">
        <v>1.2250000000000001</v>
      </c>
      <c r="U2372">
        <v>19.28</v>
      </c>
      <c r="Y2372">
        <v>8.41</v>
      </c>
      <c r="AB2372">
        <v>0.14000000000000001</v>
      </c>
      <c r="AC2372">
        <v>4.12</v>
      </c>
      <c r="AD2372">
        <v>9.3699999999999992</v>
      </c>
      <c r="AE2372">
        <v>3.74</v>
      </c>
      <c r="AF2372">
        <v>0.98</v>
      </c>
      <c r="AG2372">
        <v>0.39100000000000001</v>
      </c>
      <c r="AL2372" s="11">
        <f t="shared" si="144"/>
        <v>0</v>
      </c>
      <c r="AM2372" s="12">
        <f t="shared" si="145"/>
        <v>0</v>
      </c>
      <c r="AN2372" s="12">
        <f t="shared" si="146"/>
        <v>0</v>
      </c>
      <c r="AO2372" s="13">
        <f t="shared" si="147"/>
        <v>0</v>
      </c>
    </row>
    <row r="2373" spans="1:41" x14ac:dyDescent="0.25">
      <c r="A2373" t="s">
        <v>2616</v>
      </c>
      <c r="C2373" t="s">
        <v>43</v>
      </c>
      <c r="D2373" t="s">
        <v>2470</v>
      </c>
      <c r="E2373">
        <v>40.808399999999999</v>
      </c>
      <c r="F2373">
        <v>-119.8</v>
      </c>
      <c r="G2373" t="s">
        <v>2317</v>
      </c>
      <c r="J2373" t="s">
        <v>3</v>
      </c>
      <c r="N2373" t="s">
        <v>421</v>
      </c>
      <c r="O2373" t="s">
        <v>46</v>
      </c>
      <c r="P2373" t="s">
        <v>294</v>
      </c>
      <c r="Q2373" t="s">
        <v>1716</v>
      </c>
      <c r="S2373">
        <v>50.63</v>
      </c>
      <c r="T2373">
        <v>0.96199999999999997</v>
      </c>
      <c r="U2373">
        <v>18.510000000000002</v>
      </c>
      <c r="Y2373">
        <v>8.23</v>
      </c>
      <c r="AB2373">
        <v>0.13600000000000001</v>
      </c>
      <c r="AC2373">
        <v>6.39</v>
      </c>
      <c r="AD2373">
        <v>10.1</v>
      </c>
      <c r="AE2373">
        <v>3.24</v>
      </c>
      <c r="AF2373">
        <v>0.66</v>
      </c>
      <c r="AG2373">
        <v>0.24299999999999999</v>
      </c>
      <c r="AL2373" s="11">
        <f t="shared" si="144"/>
        <v>0</v>
      </c>
      <c r="AM2373" s="12">
        <f t="shared" si="145"/>
        <v>0</v>
      </c>
      <c r="AN2373" s="12">
        <f t="shared" si="146"/>
        <v>0</v>
      </c>
      <c r="AO2373" s="13">
        <f t="shared" si="147"/>
        <v>0</v>
      </c>
    </row>
    <row r="2374" spans="1:41" x14ac:dyDescent="0.25">
      <c r="A2374" t="s">
        <v>2617</v>
      </c>
      <c r="C2374" t="s">
        <v>43</v>
      </c>
      <c r="D2374" t="s">
        <v>2470</v>
      </c>
      <c r="E2374">
        <v>40.806100000000001</v>
      </c>
      <c r="F2374">
        <v>-119.803</v>
      </c>
      <c r="G2374" t="s">
        <v>2317</v>
      </c>
      <c r="J2374" t="s">
        <v>3</v>
      </c>
      <c r="N2374" t="s">
        <v>421</v>
      </c>
      <c r="O2374" t="s">
        <v>46</v>
      </c>
      <c r="P2374" t="s">
        <v>294</v>
      </c>
      <c r="Q2374" t="s">
        <v>1716</v>
      </c>
      <c r="S2374">
        <v>52.06</v>
      </c>
      <c r="T2374">
        <v>1.002</v>
      </c>
      <c r="U2374">
        <v>18.489999999999998</v>
      </c>
      <c r="Y2374">
        <v>8.4499999999999993</v>
      </c>
      <c r="AB2374">
        <v>0.14399999999999999</v>
      </c>
      <c r="AC2374">
        <v>6.29</v>
      </c>
      <c r="AD2374">
        <v>9.99</v>
      </c>
      <c r="AE2374">
        <v>3.34</v>
      </c>
      <c r="AF2374">
        <v>0.71</v>
      </c>
      <c r="AG2374">
        <v>0.254</v>
      </c>
      <c r="AL2374" s="11">
        <f t="shared" si="144"/>
        <v>0</v>
      </c>
      <c r="AM2374" s="12">
        <f t="shared" si="145"/>
        <v>0</v>
      </c>
      <c r="AN2374" s="12">
        <f t="shared" si="146"/>
        <v>0</v>
      </c>
      <c r="AO2374" s="13">
        <f t="shared" si="147"/>
        <v>0</v>
      </c>
    </row>
    <row r="2375" spans="1:41" x14ac:dyDescent="0.25">
      <c r="A2375" t="s">
        <v>2618</v>
      </c>
      <c r="C2375" t="s">
        <v>43</v>
      </c>
      <c r="D2375" t="s">
        <v>2470</v>
      </c>
      <c r="E2375">
        <v>40.7851</v>
      </c>
      <c r="F2375">
        <v>-119.82</v>
      </c>
      <c r="G2375" t="s">
        <v>2317</v>
      </c>
      <c r="J2375" t="s">
        <v>3</v>
      </c>
      <c r="N2375" t="s">
        <v>421</v>
      </c>
      <c r="O2375" t="s">
        <v>46</v>
      </c>
      <c r="P2375" t="s">
        <v>294</v>
      </c>
      <c r="Q2375" t="s">
        <v>1716</v>
      </c>
      <c r="S2375">
        <v>50.76</v>
      </c>
      <c r="T2375">
        <v>1.216</v>
      </c>
      <c r="U2375">
        <v>18.05</v>
      </c>
      <c r="Y2375">
        <v>9.25</v>
      </c>
      <c r="AB2375">
        <v>0.156</v>
      </c>
      <c r="AC2375">
        <v>6.11</v>
      </c>
      <c r="AD2375">
        <v>8.98</v>
      </c>
      <c r="AE2375">
        <v>3.38</v>
      </c>
      <c r="AF2375">
        <v>0.99</v>
      </c>
      <c r="AG2375">
        <v>0.39900000000000002</v>
      </c>
      <c r="AL2375" s="11">
        <f t="shared" si="144"/>
        <v>0</v>
      </c>
      <c r="AM2375" s="12">
        <f t="shared" si="145"/>
        <v>0</v>
      </c>
      <c r="AN2375" s="12">
        <f t="shared" si="146"/>
        <v>0</v>
      </c>
      <c r="AO2375" s="13">
        <f t="shared" si="147"/>
        <v>0</v>
      </c>
    </row>
    <row r="2376" spans="1:41" x14ac:dyDescent="0.25">
      <c r="A2376" t="s">
        <v>2619</v>
      </c>
      <c r="C2376" t="s">
        <v>43</v>
      </c>
      <c r="D2376" t="s">
        <v>2470</v>
      </c>
      <c r="E2376">
        <v>40.817599999999999</v>
      </c>
      <c r="F2376">
        <v>-119.795</v>
      </c>
      <c r="G2376" t="s">
        <v>2317</v>
      </c>
      <c r="J2376" t="s">
        <v>3</v>
      </c>
      <c r="N2376" t="s">
        <v>421</v>
      </c>
      <c r="O2376" t="s">
        <v>46</v>
      </c>
      <c r="P2376" t="s">
        <v>294</v>
      </c>
      <c r="Q2376" t="s">
        <v>1716</v>
      </c>
      <c r="S2376">
        <v>47.29</v>
      </c>
      <c r="T2376">
        <v>1.1859999999999999</v>
      </c>
      <c r="U2376">
        <v>17</v>
      </c>
      <c r="Y2376">
        <v>9.75</v>
      </c>
      <c r="AB2376">
        <v>0.17100000000000001</v>
      </c>
      <c r="AC2376">
        <v>8.89</v>
      </c>
      <c r="AD2376">
        <v>9.32</v>
      </c>
      <c r="AE2376">
        <v>2.54</v>
      </c>
      <c r="AF2376">
        <v>0.52</v>
      </c>
      <c r="AG2376">
        <v>0.28000000000000003</v>
      </c>
      <c r="AL2376" s="11">
        <f t="shared" si="144"/>
        <v>0</v>
      </c>
      <c r="AM2376" s="12">
        <f t="shared" si="145"/>
        <v>0</v>
      </c>
      <c r="AN2376" s="12">
        <f t="shared" si="146"/>
        <v>0</v>
      </c>
      <c r="AO2376" s="13">
        <f t="shared" si="147"/>
        <v>0</v>
      </c>
    </row>
    <row r="2377" spans="1:41" x14ac:dyDescent="0.25">
      <c r="A2377" t="s">
        <v>2620</v>
      </c>
      <c r="C2377" t="s">
        <v>43</v>
      </c>
      <c r="D2377" t="s">
        <v>2470</v>
      </c>
      <c r="E2377">
        <v>40.818199999999997</v>
      </c>
      <c r="F2377">
        <v>-119.79600000000001</v>
      </c>
      <c r="G2377" t="s">
        <v>2317</v>
      </c>
      <c r="J2377" t="s">
        <v>3</v>
      </c>
      <c r="N2377" t="s">
        <v>421</v>
      </c>
      <c r="O2377" t="s">
        <v>46</v>
      </c>
      <c r="P2377" t="s">
        <v>294</v>
      </c>
      <c r="Q2377" t="s">
        <v>1716</v>
      </c>
      <c r="S2377">
        <v>47.97</v>
      </c>
      <c r="T2377">
        <v>1.1020000000000001</v>
      </c>
      <c r="U2377">
        <v>15.97</v>
      </c>
      <c r="Y2377">
        <v>10.27</v>
      </c>
      <c r="AB2377">
        <v>0.17799999999999999</v>
      </c>
      <c r="AC2377">
        <v>9.01</v>
      </c>
      <c r="AD2377">
        <v>8.61</v>
      </c>
      <c r="AE2377">
        <v>2.68</v>
      </c>
      <c r="AF2377">
        <v>0.73</v>
      </c>
      <c r="AG2377">
        <v>0.216</v>
      </c>
      <c r="AL2377" s="11">
        <f t="shared" ref="AL2377:AL2440" si="148">IF(AND(J2377="VOLCANIC_ARC",OR(Q2377="BASALT",Q2377="BASALTIC ANDESITE",Q2377="GABBRO",Q2377="PICRITE",Q2377="TRACHYBASALT")),1,0)</f>
        <v>0</v>
      </c>
      <c r="AM2377" s="12">
        <f t="shared" ref="AM2377:AM2440" si="149">IF(AND(J2377="VOLCANIC_ARC",OR(Q2377="ANDESITE",Q2377="TRACHYANDESITE",Q2377="DACITE",Q2377="RHYODACITE",Q2377="RHYOLITE")),1,0)</f>
        <v>0</v>
      </c>
      <c r="AN2377" s="12">
        <f t="shared" ref="AN2377:AN2440" si="150">IF(AND(Q2377="TEPHRA",S2377&lt;57),1,0)</f>
        <v>0</v>
      </c>
      <c r="AO2377" s="13">
        <f t="shared" ref="AO2377:AO2440" si="151">IF(AND(Q2377="TEPHRA",S2377&gt;=57),1,0)</f>
        <v>0</v>
      </c>
    </row>
    <row r="2378" spans="1:41" x14ac:dyDescent="0.25">
      <c r="A2378" t="s">
        <v>2621</v>
      </c>
      <c r="C2378" t="s">
        <v>43</v>
      </c>
      <c r="D2378" t="s">
        <v>2470</v>
      </c>
      <c r="E2378">
        <v>40.818300000000001</v>
      </c>
      <c r="F2378">
        <v>-119.798</v>
      </c>
      <c r="G2378" t="s">
        <v>2317</v>
      </c>
      <c r="J2378" t="s">
        <v>3</v>
      </c>
      <c r="N2378" t="s">
        <v>421</v>
      </c>
      <c r="O2378" t="s">
        <v>46</v>
      </c>
      <c r="P2378" t="s">
        <v>294</v>
      </c>
      <c r="Q2378" t="s">
        <v>1716</v>
      </c>
      <c r="S2378">
        <v>50.01</v>
      </c>
      <c r="T2378">
        <v>1.2529999999999999</v>
      </c>
      <c r="U2378">
        <v>17.100000000000001</v>
      </c>
      <c r="Y2378">
        <v>10.81</v>
      </c>
      <c r="AB2378">
        <v>0.17100000000000001</v>
      </c>
      <c r="AC2378">
        <v>6.08</v>
      </c>
      <c r="AD2378">
        <v>9.5</v>
      </c>
      <c r="AE2378">
        <v>3.08</v>
      </c>
      <c r="AF2378">
        <v>0.8</v>
      </c>
      <c r="AG2378">
        <v>0.3</v>
      </c>
      <c r="AL2378" s="11">
        <f t="shared" si="148"/>
        <v>0</v>
      </c>
      <c r="AM2378" s="12">
        <f t="shared" si="149"/>
        <v>0</v>
      </c>
      <c r="AN2378" s="12">
        <f t="shared" si="150"/>
        <v>0</v>
      </c>
      <c r="AO2378" s="13">
        <f t="shared" si="151"/>
        <v>0</v>
      </c>
    </row>
    <row r="2379" spans="1:41" x14ac:dyDescent="0.25">
      <c r="A2379" t="s">
        <v>2622</v>
      </c>
      <c r="C2379" t="s">
        <v>43</v>
      </c>
      <c r="D2379" t="s">
        <v>2470</v>
      </c>
      <c r="E2379">
        <v>40.818600000000004</v>
      </c>
      <c r="F2379">
        <v>-119.79900000000001</v>
      </c>
      <c r="G2379" t="s">
        <v>2317</v>
      </c>
      <c r="J2379" t="s">
        <v>3</v>
      </c>
      <c r="N2379" t="s">
        <v>421</v>
      </c>
      <c r="O2379" t="s">
        <v>46</v>
      </c>
      <c r="P2379" t="s">
        <v>294</v>
      </c>
      <c r="Q2379" t="s">
        <v>1716</v>
      </c>
      <c r="S2379">
        <v>51.63</v>
      </c>
      <c r="T2379">
        <v>1.1200000000000001</v>
      </c>
      <c r="U2379">
        <v>17</v>
      </c>
      <c r="Y2379">
        <v>9.9700000000000006</v>
      </c>
      <c r="AB2379">
        <v>0.17100000000000001</v>
      </c>
      <c r="AC2379">
        <v>6.41</v>
      </c>
      <c r="AD2379">
        <v>9.33</v>
      </c>
      <c r="AE2379">
        <v>3.09</v>
      </c>
      <c r="AF2379">
        <v>0.99</v>
      </c>
      <c r="AG2379">
        <v>0.22500000000000001</v>
      </c>
      <c r="AL2379" s="11">
        <f t="shared" si="148"/>
        <v>0</v>
      </c>
      <c r="AM2379" s="12">
        <f t="shared" si="149"/>
        <v>0</v>
      </c>
      <c r="AN2379" s="12">
        <f t="shared" si="150"/>
        <v>0</v>
      </c>
      <c r="AO2379" s="13">
        <f t="shared" si="151"/>
        <v>0</v>
      </c>
    </row>
    <row r="2380" spans="1:41" x14ac:dyDescent="0.25">
      <c r="A2380" t="s">
        <v>2623</v>
      </c>
      <c r="C2380" t="s">
        <v>43</v>
      </c>
      <c r="D2380" t="s">
        <v>2470</v>
      </c>
      <c r="E2380">
        <v>40.819299999999998</v>
      </c>
      <c r="F2380">
        <v>-119.806</v>
      </c>
      <c r="G2380" t="s">
        <v>2317</v>
      </c>
      <c r="J2380" t="s">
        <v>3</v>
      </c>
      <c r="N2380" t="s">
        <v>421</v>
      </c>
      <c r="O2380" t="s">
        <v>46</v>
      </c>
      <c r="P2380" t="s">
        <v>294</v>
      </c>
      <c r="Q2380" t="s">
        <v>1716</v>
      </c>
      <c r="S2380">
        <v>51.22</v>
      </c>
      <c r="T2380">
        <v>1.1240000000000001</v>
      </c>
      <c r="U2380">
        <v>18.260000000000002</v>
      </c>
      <c r="Y2380">
        <v>9.6</v>
      </c>
      <c r="AB2380">
        <v>0.14899999999999999</v>
      </c>
      <c r="AC2380">
        <v>5.99</v>
      </c>
      <c r="AD2380">
        <v>9.2200000000000006</v>
      </c>
      <c r="AE2380">
        <v>3.27</v>
      </c>
      <c r="AF2380">
        <v>0.7</v>
      </c>
      <c r="AG2380">
        <v>0.26200000000000001</v>
      </c>
      <c r="AL2380" s="11">
        <f t="shared" si="148"/>
        <v>0</v>
      </c>
      <c r="AM2380" s="12">
        <f t="shared" si="149"/>
        <v>0</v>
      </c>
      <c r="AN2380" s="12">
        <f t="shared" si="150"/>
        <v>0</v>
      </c>
      <c r="AO2380" s="13">
        <f t="shared" si="151"/>
        <v>0</v>
      </c>
    </row>
    <row r="2381" spans="1:41" x14ac:dyDescent="0.25">
      <c r="A2381" t="s">
        <v>2624</v>
      </c>
      <c r="C2381" t="s">
        <v>43</v>
      </c>
      <c r="D2381" t="s">
        <v>2470</v>
      </c>
      <c r="E2381">
        <v>40.820700000000002</v>
      </c>
      <c r="F2381">
        <v>-119.81</v>
      </c>
      <c r="G2381" t="s">
        <v>2317</v>
      </c>
      <c r="J2381" t="s">
        <v>3</v>
      </c>
      <c r="N2381" t="s">
        <v>421</v>
      </c>
      <c r="O2381" t="s">
        <v>46</v>
      </c>
      <c r="P2381" t="s">
        <v>294</v>
      </c>
      <c r="Q2381" t="s">
        <v>1716</v>
      </c>
      <c r="S2381">
        <v>52.06</v>
      </c>
      <c r="T2381">
        <v>1.573</v>
      </c>
      <c r="U2381">
        <v>17.690000000000001</v>
      </c>
      <c r="Y2381">
        <v>10.96</v>
      </c>
      <c r="AB2381">
        <v>0.16800000000000001</v>
      </c>
      <c r="AC2381">
        <v>4.6100000000000003</v>
      </c>
      <c r="AD2381">
        <v>9.76</v>
      </c>
      <c r="AE2381">
        <v>3.24</v>
      </c>
      <c r="AF2381">
        <v>1.26</v>
      </c>
      <c r="AG2381">
        <v>0.54500000000000004</v>
      </c>
      <c r="AL2381" s="11">
        <f t="shared" si="148"/>
        <v>0</v>
      </c>
      <c r="AM2381" s="12">
        <f t="shared" si="149"/>
        <v>0</v>
      </c>
      <c r="AN2381" s="12">
        <f t="shared" si="150"/>
        <v>0</v>
      </c>
      <c r="AO2381" s="13">
        <f t="shared" si="151"/>
        <v>0</v>
      </c>
    </row>
    <row r="2382" spans="1:41" x14ac:dyDescent="0.25">
      <c r="A2382" t="s">
        <v>2625</v>
      </c>
      <c r="C2382" t="s">
        <v>43</v>
      </c>
      <c r="D2382" t="s">
        <v>2470</v>
      </c>
      <c r="E2382">
        <v>40.817399999999999</v>
      </c>
      <c r="F2382">
        <v>-119.794</v>
      </c>
      <c r="G2382" t="s">
        <v>2317</v>
      </c>
      <c r="J2382" t="s">
        <v>3</v>
      </c>
      <c r="N2382" t="s">
        <v>421</v>
      </c>
      <c r="O2382" t="s">
        <v>46</v>
      </c>
      <c r="P2382" t="s">
        <v>388</v>
      </c>
      <c r="Q2382" t="s">
        <v>1716</v>
      </c>
      <c r="S2382">
        <v>67.84</v>
      </c>
      <c r="T2382">
        <v>0.36</v>
      </c>
      <c r="U2382">
        <v>12.1</v>
      </c>
      <c r="Y2382">
        <v>3.46</v>
      </c>
      <c r="AB2382">
        <v>6.4000000000000001E-2</v>
      </c>
      <c r="AC2382">
        <v>0.53</v>
      </c>
      <c r="AD2382">
        <v>1.02</v>
      </c>
      <c r="AE2382">
        <v>2.02</v>
      </c>
      <c r="AF2382">
        <v>4.99</v>
      </c>
      <c r="AG2382">
        <v>3.4000000000000002E-2</v>
      </c>
      <c r="AL2382" s="11">
        <f t="shared" si="148"/>
        <v>0</v>
      </c>
      <c r="AM2382" s="12">
        <f t="shared" si="149"/>
        <v>0</v>
      </c>
      <c r="AN2382" s="12">
        <f t="shared" si="150"/>
        <v>0</v>
      </c>
      <c r="AO2382" s="13">
        <f t="shared" si="151"/>
        <v>0</v>
      </c>
    </row>
    <row r="2383" spans="1:41" x14ac:dyDescent="0.25">
      <c r="A2383" t="s">
        <v>2626</v>
      </c>
      <c r="C2383" t="s">
        <v>43</v>
      </c>
      <c r="D2383" t="s">
        <v>2470</v>
      </c>
      <c r="E2383">
        <v>40.533299999999997</v>
      </c>
      <c r="F2383">
        <v>-119.908</v>
      </c>
      <c r="G2383" t="s">
        <v>2317</v>
      </c>
      <c r="J2383" t="s">
        <v>3</v>
      </c>
      <c r="N2383" t="s">
        <v>421</v>
      </c>
      <c r="O2383" t="s">
        <v>46</v>
      </c>
      <c r="P2383" t="s">
        <v>294</v>
      </c>
      <c r="Q2383" t="s">
        <v>1716</v>
      </c>
      <c r="S2383">
        <v>52.54</v>
      </c>
      <c r="T2383">
        <v>1.534</v>
      </c>
      <c r="U2383">
        <v>18.75</v>
      </c>
      <c r="Y2383">
        <v>8.18</v>
      </c>
      <c r="AB2383">
        <v>0.11700000000000001</v>
      </c>
      <c r="AC2383">
        <v>3.05</v>
      </c>
      <c r="AD2383">
        <v>8.26</v>
      </c>
      <c r="AE2383">
        <v>4.0599999999999996</v>
      </c>
      <c r="AF2383">
        <v>1.68</v>
      </c>
      <c r="AG2383">
        <v>0.62</v>
      </c>
      <c r="AL2383" s="11">
        <f t="shared" si="148"/>
        <v>0</v>
      </c>
      <c r="AM2383" s="12">
        <f t="shared" si="149"/>
        <v>0</v>
      </c>
      <c r="AN2383" s="12">
        <f t="shared" si="150"/>
        <v>0</v>
      </c>
      <c r="AO2383" s="13">
        <f t="shared" si="151"/>
        <v>0</v>
      </c>
    </row>
    <row r="2384" spans="1:41" x14ac:dyDescent="0.25">
      <c r="A2384" t="s">
        <v>2627</v>
      </c>
      <c r="C2384" t="s">
        <v>43</v>
      </c>
      <c r="D2384" t="s">
        <v>2470</v>
      </c>
      <c r="E2384">
        <v>40.533700000000003</v>
      </c>
      <c r="F2384">
        <v>-119.907</v>
      </c>
      <c r="G2384" t="s">
        <v>2317</v>
      </c>
      <c r="J2384" t="s">
        <v>3</v>
      </c>
      <c r="N2384" t="s">
        <v>421</v>
      </c>
      <c r="O2384" t="s">
        <v>46</v>
      </c>
      <c r="P2384" t="s">
        <v>294</v>
      </c>
      <c r="Q2384" t="s">
        <v>1716</v>
      </c>
      <c r="S2384">
        <v>53.64</v>
      </c>
      <c r="T2384">
        <v>1.528</v>
      </c>
      <c r="U2384">
        <v>17.829999999999998</v>
      </c>
      <c r="Y2384">
        <v>7.96</v>
      </c>
      <c r="AB2384">
        <v>0.156</v>
      </c>
      <c r="AC2384">
        <v>3.01</v>
      </c>
      <c r="AD2384">
        <v>7.39</v>
      </c>
      <c r="AE2384">
        <v>4.21</v>
      </c>
      <c r="AF2384">
        <v>1.99</v>
      </c>
      <c r="AG2384">
        <v>0.71199999999999997</v>
      </c>
      <c r="AL2384" s="11">
        <f t="shared" si="148"/>
        <v>0</v>
      </c>
      <c r="AM2384" s="12">
        <f t="shared" si="149"/>
        <v>0</v>
      </c>
      <c r="AN2384" s="12">
        <f t="shared" si="150"/>
        <v>0</v>
      </c>
      <c r="AO2384" s="13">
        <f t="shared" si="151"/>
        <v>0</v>
      </c>
    </row>
    <row r="2385" spans="1:41" x14ac:dyDescent="0.25">
      <c r="A2385" t="s">
        <v>2628</v>
      </c>
      <c r="C2385" t="s">
        <v>43</v>
      </c>
      <c r="D2385" t="s">
        <v>2470</v>
      </c>
      <c r="E2385">
        <v>40.534300000000002</v>
      </c>
      <c r="F2385">
        <v>-119.90600000000001</v>
      </c>
      <c r="G2385" t="s">
        <v>2317</v>
      </c>
      <c r="J2385" t="s">
        <v>3</v>
      </c>
      <c r="N2385" t="s">
        <v>421</v>
      </c>
      <c r="O2385" t="s">
        <v>46</v>
      </c>
      <c r="P2385" t="s">
        <v>294</v>
      </c>
      <c r="Q2385" t="s">
        <v>1716</v>
      </c>
      <c r="S2385">
        <v>52.84</v>
      </c>
      <c r="T2385">
        <v>1.665</v>
      </c>
      <c r="U2385">
        <v>16.7</v>
      </c>
      <c r="Y2385">
        <v>8.67</v>
      </c>
      <c r="AB2385">
        <v>0.14399999999999999</v>
      </c>
      <c r="AC2385">
        <v>3.25</v>
      </c>
      <c r="AD2385">
        <v>6.92</v>
      </c>
      <c r="AE2385">
        <v>4.1399999999999997</v>
      </c>
      <c r="AF2385">
        <v>1.86</v>
      </c>
      <c r="AG2385">
        <v>0.8</v>
      </c>
      <c r="AL2385" s="11">
        <f t="shared" si="148"/>
        <v>0</v>
      </c>
      <c r="AM2385" s="12">
        <f t="shared" si="149"/>
        <v>0</v>
      </c>
      <c r="AN2385" s="12">
        <f t="shared" si="150"/>
        <v>0</v>
      </c>
      <c r="AO2385" s="13">
        <f t="shared" si="151"/>
        <v>0</v>
      </c>
    </row>
    <row r="2386" spans="1:41" x14ac:dyDescent="0.25">
      <c r="A2386" t="s">
        <v>2629</v>
      </c>
      <c r="C2386" t="s">
        <v>43</v>
      </c>
      <c r="D2386" t="s">
        <v>2470</v>
      </c>
      <c r="E2386">
        <v>40.531300000000002</v>
      </c>
      <c r="F2386">
        <v>-119.908</v>
      </c>
      <c r="G2386" t="s">
        <v>2317</v>
      </c>
      <c r="J2386" t="s">
        <v>3</v>
      </c>
      <c r="N2386" t="s">
        <v>421</v>
      </c>
      <c r="O2386" t="s">
        <v>46</v>
      </c>
      <c r="P2386" t="s">
        <v>294</v>
      </c>
      <c r="Q2386" t="s">
        <v>1716</v>
      </c>
      <c r="S2386">
        <v>52.78</v>
      </c>
      <c r="T2386">
        <v>1.524</v>
      </c>
      <c r="U2386">
        <v>17.84</v>
      </c>
      <c r="Y2386">
        <v>8.0399999999999991</v>
      </c>
      <c r="AB2386">
        <v>0.13900000000000001</v>
      </c>
      <c r="AC2386">
        <v>3.09</v>
      </c>
      <c r="AD2386">
        <v>7.53</v>
      </c>
      <c r="AE2386">
        <v>4.08</v>
      </c>
      <c r="AF2386">
        <v>1.7</v>
      </c>
      <c r="AG2386">
        <v>0.68600000000000005</v>
      </c>
      <c r="AL2386" s="11">
        <f t="shared" si="148"/>
        <v>0</v>
      </c>
      <c r="AM2386" s="12">
        <f t="shared" si="149"/>
        <v>0</v>
      </c>
      <c r="AN2386" s="12">
        <f t="shared" si="150"/>
        <v>0</v>
      </c>
      <c r="AO2386" s="13">
        <f t="shared" si="151"/>
        <v>0</v>
      </c>
    </row>
    <row r="2387" spans="1:41" x14ac:dyDescent="0.25">
      <c r="A2387" t="s">
        <v>2630</v>
      </c>
      <c r="C2387" t="s">
        <v>43</v>
      </c>
      <c r="D2387" t="s">
        <v>2470</v>
      </c>
      <c r="E2387">
        <v>40.539200000000001</v>
      </c>
      <c r="F2387">
        <v>-119.91800000000001</v>
      </c>
      <c r="G2387" t="s">
        <v>2317</v>
      </c>
      <c r="J2387" t="s">
        <v>3</v>
      </c>
      <c r="N2387" t="s">
        <v>421</v>
      </c>
      <c r="O2387" t="s">
        <v>46</v>
      </c>
      <c r="P2387" t="s">
        <v>294</v>
      </c>
      <c r="Q2387" t="s">
        <v>1716</v>
      </c>
      <c r="S2387">
        <v>51.49</v>
      </c>
      <c r="T2387">
        <v>1.409</v>
      </c>
      <c r="U2387">
        <v>17.82</v>
      </c>
      <c r="Y2387">
        <v>8.49</v>
      </c>
      <c r="AB2387">
        <v>0.13700000000000001</v>
      </c>
      <c r="AC2387">
        <v>3.45</v>
      </c>
      <c r="AD2387">
        <v>8.25</v>
      </c>
      <c r="AE2387">
        <v>3.57</v>
      </c>
      <c r="AF2387">
        <v>1.44</v>
      </c>
      <c r="AG2387">
        <v>0.48799999999999999</v>
      </c>
      <c r="AL2387" s="11">
        <f t="shared" si="148"/>
        <v>0</v>
      </c>
      <c r="AM2387" s="12">
        <f t="shared" si="149"/>
        <v>0</v>
      </c>
      <c r="AN2387" s="12">
        <f t="shared" si="150"/>
        <v>0</v>
      </c>
      <c r="AO2387" s="13">
        <f t="shared" si="151"/>
        <v>0</v>
      </c>
    </row>
    <row r="2388" spans="1:41" x14ac:dyDescent="0.25">
      <c r="A2388" t="s">
        <v>2631</v>
      </c>
      <c r="C2388" t="s">
        <v>43</v>
      </c>
      <c r="D2388" t="s">
        <v>2470</v>
      </c>
      <c r="E2388">
        <v>40.539000000000001</v>
      </c>
      <c r="F2388">
        <v>-119.919</v>
      </c>
      <c r="G2388" t="s">
        <v>2317</v>
      </c>
      <c r="J2388" t="s">
        <v>3</v>
      </c>
      <c r="N2388" t="s">
        <v>421</v>
      </c>
      <c r="O2388" t="s">
        <v>46</v>
      </c>
      <c r="P2388" t="s">
        <v>294</v>
      </c>
      <c r="Q2388" t="s">
        <v>1716</v>
      </c>
      <c r="S2388">
        <v>54.32</v>
      </c>
      <c r="T2388">
        <v>1.744</v>
      </c>
      <c r="U2388">
        <v>15.89</v>
      </c>
      <c r="Y2388">
        <v>8.4499999999999993</v>
      </c>
      <c r="AB2388">
        <v>0.14599999999999999</v>
      </c>
      <c r="AC2388">
        <v>3.11</v>
      </c>
      <c r="AD2388">
        <v>6.69</v>
      </c>
      <c r="AE2388">
        <v>4.55</v>
      </c>
      <c r="AF2388">
        <v>1.93</v>
      </c>
      <c r="AG2388">
        <v>0.79500000000000004</v>
      </c>
      <c r="AL2388" s="11">
        <f t="shared" si="148"/>
        <v>0</v>
      </c>
      <c r="AM2388" s="12">
        <f t="shared" si="149"/>
        <v>0</v>
      </c>
      <c r="AN2388" s="12">
        <f t="shared" si="150"/>
        <v>0</v>
      </c>
      <c r="AO2388" s="13">
        <f t="shared" si="151"/>
        <v>0</v>
      </c>
    </row>
    <row r="2389" spans="1:41" x14ac:dyDescent="0.25">
      <c r="A2389" t="s">
        <v>2632</v>
      </c>
      <c r="C2389" t="s">
        <v>43</v>
      </c>
      <c r="D2389" t="s">
        <v>2470</v>
      </c>
      <c r="E2389">
        <v>40.535299999999999</v>
      </c>
      <c r="F2389">
        <v>-119.91200000000001</v>
      </c>
      <c r="G2389" t="s">
        <v>2317</v>
      </c>
      <c r="J2389" t="s">
        <v>3</v>
      </c>
      <c r="N2389" t="s">
        <v>421</v>
      </c>
      <c r="O2389" t="s">
        <v>46</v>
      </c>
      <c r="P2389" t="s">
        <v>294</v>
      </c>
      <c r="Q2389" t="s">
        <v>295</v>
      </c>
      <c r="S2389">
        <v>53.97</v>
      </c>
      <c r="T2389">
        <v>1.726</v>
      </c>
      <c r="U2389">
        <v>15.81</v>
      </c>
      <c r="Y2389">
        <v>9.49</v>
      </c>
      <c r="AB2389">
        <v>0.18</v>
      </c>
      <c r="AC2389">
        <v>3.31</v>
      </c>
      <c r="AD2389">
        <v>6.73</v>
      </c>
      <c r="AE2389">
        <v>4.49</v>
      </c>
      <c r="AF2389">
        <v>1.82</v>
      </c>
      <c r="AG2389">
        <v>0.78700000000000003</v>
      </c>
      <c r="AL2389" s="11">
        <f t="shared" si="148"/>
        <v>1</v>
      </c>
      <c r="AM2389" s="12">
        <f t="shared" si="149"/>
        <v>0</v>
      </c>
      <c r="AN2389" s="12">
        <f t="shared" si="150"/>
        <v>0</v>
      </c>
      <c r="AO2389" s="13">
        <f t="shared" si="151"/>
        <v>0</v>
      </c>
    </row>
    <row r="2390" spans="1:41" x14ac:dyDescent="0.25">
      <c r="A2390" t="s">
        <v>2633</v>
      </c>
      <c r="C2390" t="s">
        <v>43</v>
      </c>
      <c r="D2390" t="s">
        <v>2470</v>
      </c>
      <c r="E2390">
        <v>40.7669</v>
      </c>
      <c r="F2390">
        <v>-119.843</v>
      </c>
      <c r="G2390" t="s">
        <v>2317</v>
      </c>
      <c r="J2390" t="s">
        <v>3</v>
      </c>
      <c r="N2390" t="s">
        <v>421</v>
      </c>
      <c r="O2390" t="s">
        <v>46</v>
      </c>
      <c r="P2390" t="s">
        <v>294</v>
      </c>
      <c r="Q2390" t="s">
        <v>295</v>
      </c>
      <c r="S2390">
        <v>54.38</v>
      </c>
      <c r="T2390">
        <v>1.17</v>
      </c>
      <c r="U2390">
        <v>17.43</v>
      </c>
      <c r="Y2390">
        <v>7.56</v>
      </c>
      <c r="AB2390">
        <v>0.13</v>
      </c>
      <c r="AC2390">
        <v>3.59</v>
      </c>
      <c r="AD2390">
        <v>7.25</v>
      </c>
      <c r="AE2390">
        <v>3.9</v>
      </c>
      <c r="AF2390">
        <v>2.06</v>
      </c>
      <c r="AG2390">
        <v>0.51500000000000001</v>
      </c>
      <c r="AL2390" s="11">
        <f t="shared" si="148"/>
        <v>1</v>
      </c>
      <c r="AM2390" s="12">
        <f t="shared" si="149"/>
        <v>0</v>
      </c>
      <c r="AN2390" s="12">
        <f t="shared" si="150"/>
        <v>0</v>
      </c>
      <c r="AO2390" s="13">
        <f t="shared" si="151"/>
        <v>0</v>
      </c>
    </row>
    <row r="2391" spans="1:41" x14ac:dyDescent="0.25">
      <c r="A2391" t="s">
        <v>2634</v>
      </c>
      <c r="C2391" t="s">
        <v>43</v>
      </c>
      <c r="D2391" t="s">
        <v>2470</v>
      </c>
      <c r="E2391">
        <v>40.777299999999997</v>
      </c>
      <c r="F2391">
        <v>-119.846</v>
      </c>
      <c r="G2391" t="s">
        <v>2317</v>
      </c>
      <c r="J2391" t="s">
        <v>3</v>
      </c>
      <c r="N2391" t="s">
        <v>421</v>
      </c>
      <c r="O2391" t="s">
        <v>46</v>
      </c>
      <c r="P2391" t="s">
        <v>294</v>
      </c>
      <c r="Q2391" t="s">
        <v>295</v>
      </c>
      <c r="S2391">
        <v>51.19</v>
      </c>
      <c r="T2391">
        <v>1.3029999999999999</v>
      </c>
      <c r="U2391">
        <v>17.5</v>
      </c>
      <c r="Y2391">
        <v>9.07</v>
      </c>
      <c r="AB2391">
        <v>0.158</v>
      </c>
      <c r="AC2391">
        <v>5.28</v>
      </c>
      <c r="AD2391">
        <v>8.9700000000000006</v>
      </c>
      <c r="AE2391">
        <v>3.52</v>
      </c>
      <c r="AF2391">
        <v>1.21</v>
      </c>
      <c r="AG2391">
        <v>0.56000000000000005</v>
      </c>
      <c r="AL2391" s="11">
        <f t="shared" si="148"/>
        <v>1</v>
      </c>
      <c r="AM2391" s="12">
        <f t="shared" si="149"/>
        <v>0</v>
      </c>
      <c r="AN2391" s="12">
        <f t="shared" si="150"/>
        <v>0</v>
      </c>
      <c r="AO2391" s="13">
        <f t="shared" si="151"/>
        <v>0</v>
      </c>
    </row>
    <row r="2392" spans="1:41" x14ac:dyDescent="0.25">
      <c r="A2392" t="s">
        <v>2635</v>
      </c>
      <c r="C2392" t="s">
        <v>43</v>
      </c>
      <c r="D2392" t="s">
        <v>2470</v>
      </c>
      <c r="E2392">
        <v>40.473300000000002</v>
      </c>
      <c r="F2392">
        <v>-119.964</v>
      </c>
      <c r="G2392" t="s">
        <v>2317</v>
      </c>
      <c r="J2392" t="s">
        <v>3</v>
      </c>
      <c r="N2392" t="s">
        <v>421</v>
      </c>
      <c r="O2392" t="s">
        <v>46</v>
      </c>
      <c r="P2392" t="s">
        <v>294</v>
      </c>
      <c r="Q2392" t="s">
        <v>1716</v>
      </c>
      <c r="S2392">
        <v>51.36</v>
      </c>
      <c r="T2392">
        <v>1.135</v>
      </c>
      <c r="U2392">
        <v>16.760000000000002</v>
      </c>
      <c r="Y2392">
        <v>8.94</v>
      </c>
      <c r="AB2392">
        <v>0.16400000000000001</v>
      </c>
      <c r="AC2392">
        <v>6.77</v>
      </c>
      <c r="AD2392">
        <v>8.8800000000000008</v>
      </c>
      <c r="AE2392">
        <v>3.4</v>
      </c>
      <c r="AF2392">
        <v>0.97</v>
      </c>
      <c r="AG2392">
        <v>0.41299999999999998</v>
      </c>
      <c r="AL2392" s="11">
        <f t="shared" si="148"/>
        <v>0</v>
      </c>
      <c r="AM2392" s="12">
        <f t="shared" si="149"/>
        <v>0</v>
      </c>
      <c r="AN2392" s="12">
        <f t="shared" si="150"/>
        <v>0</v>
      </c>
      <c r="AO2392" s="13">
        <f t="shared" si="151"/>
        <v>0</v>
      </c>
    </row>
    <row r="2393" spans="1:41" x14ac:dyDescent="0.25">
      <c r="A2393" t="s">
        <v>2636</v>
      </c>
      <c r="C2393" t="s">
        <v>43</v>
      </c>
      <c r="D2393" t="s">
        <v>2470</v>
      </c>
      <c r="E2393">
        <v>40.475000000000001</v>
      </c>
      <c r="F2393">
        <v>-119.967</v>
      </c>
      <c r="G2393" t="s">
        <v>2317</v>
      </c>
      <c r="J2393" t="s">
        <v>3</v>
      </c>
      <c r="N2393" t="s">
        <v>421</v>
      </c>
      <c r="O2393" t="s">
        <v>46</v>
      </c>
      <c r="P2393" t="s">
        <v>341</v>
      </c>
      <c r="Q2393" t="s">
        <v>1716</v>
      </c>
      <c r="S2393">
        <v>58.18</v>
      </c>
      <c r="T2393">
        <v>1.173</v>
      </c>
      <c r="U2393">
        <v>17.149999999999999</v>
      </c>
      <c r="Y2393">
        <v>6.35</v>
      </c>
      <c r="AB2393">
        <v>0.129</v>
      </c>
      <c r="AC2393">
        <v>1.97</v>
      </c>
      <c r="AD2393">
        <v>5.04</v>
      </c>
      <c r="AE2393">
        <v>4.1500000000000004</v>
      </c>
      <c r="AF2393">
        <v>2.68</v>
      </c>
      <c r="AG2393">
        <v>0.66900000000000004</v>
      </c>
      <c r="AL2393" s="11">
        <f t="shared" si="148"/>
        <v>0</v>
      </c>
      <c r="AM2393" s="12">
        <f t="shared" si="149"/>
        <v>0</v>
      </c>
      <c r="AN2393" s="12">
        <f t="shared" si="150"/>
        <v>0</v>
      </c>
      <c r="AO2393" s="13">
        <f t="shared" si="151"/>
        <v>0</v>
      </c>
    </row>
    <row r="2394" spans="1:41" x14ac:dyDescent="0.25">
      <c r="A2394" t="s">
        <v>2637</v>
      </c>
      <c r="C2394" t="s">
        <v>43</v>
      </c>
      <c r="D2394" t="s">
        <v>2470</v>
      </c>
      <c r="E2394">
        <v>40.4756</v>
      </c>
      <c r="F2394">
        <v>-119.968</v>
      </c>
      <c r="G2394" t="s">
        <v>2317</v>
      </c>
      <c r="J2394" t="s">
        <v>3</v>
      </c>
      <c r="N2394" t="s">
        <v>421</v>
      </c>
      <c r="O2394" t="s">
        <v>46</v>
      </c>
      <c r="P2394" t="s">
        <v>341</v>
      </c>
      <c r="Q2394" t="s">
        <v>1716</v>
      </c>
      <c r="S2394">
        <v>58.33</v>
      </c>
      <c r="T2394">
        <v>1.2030000000000001</v>
      </c>
      <c r="U2394">
        <v>17.170000000000002</v>
      </c>
      <c r="Y2394">
        <v>6.65</v>
      </c>
      <c r="AB2394">
        <v>0.14799999999999999</v>
      </c>
      <c r="AC2394">
        <v>2.04</v>
      </c>
      <c r="AD2394">
        <v>5.18</v>
      </c>
      <c r="AE2394">
        <v>4.12</v>
      </c>
      <c r="AF2394">
        <v>2.68</v>
      </c>
      <c r="AG2394">
        <v>0.71199999999999997</v>
      </c>
      <c r="AL2394" s="11">
        <f t="shared" si="148"/>
        <v>0</v>
      </c>
      <c r="AM2394" s="12">
        <f t="shared" si="149"/>
        <v>0</v>
      </c>
      <c r="AN2394" s="12">
        <f t="shared" si="150"/>
        <v>0</v>
      </c>
      <c r="AO2394" s="13">
        <f t="shared" si="151"/>
        <v>0</v>
      </c>
    </row>
    <row r="2395" spans="1:41" x14ac:dyDescent="0.25">
      <c r="A2395" t="s">
        <v>2638</v>
      </c>
      <c r="C2395" t="s">
        <v>43</v>
      </c>
      <c r="D2395" t="s">
        <v>2470</v>
      </c>
      <c r="E2395">
        <v>40.900599999999997</v>
      </c>
      <c r="F2395">
        <v>-119.58499999999999</v>
      </c>
      <c r="G2395" t="s">
        <v>2317</v>
      </c>
      <c r="J2395" t="s">
        <v>3</v>
      </c>
      <c r="N2395" t="s">
        <v>421</v>
      </c>
      <c r="O2395" t="s">
        <v>46</v>
      </c>
      <c r="P2395" t="s">
        <v>388</v>
      </c>
      <c r="Q2395" t="s">
        <v>389</v>
      </c>
      <c r="S2395">
        <v>50.84</v>
      </c>
      <c r="T2395">
        <v>1.111</v>
      </c>
      <c r="U2395">
        <v>19.739999999999998</v>
      </c>
      <c r="Y2395">
        <v>8.2899999999999991</v>
      </c>
      <c r="AB2395">
        <v>0.153</v>
      </c>
      <c r="AC2395">
        <v>4.57</v>
      </c>
      <c r="AD2395">
        <v>9.14</v>
      </c>
      <c r="AE2395">
        <v>3.73</v>
      </c>
      <c r="AF2395">
        <v>1.04</v>
      </c>
      <c r="AG2395">
        <v>0.32400000000000001</v>
      </c>
      <c r="AL2395" s="11">
        <f t="shared" si="148"/>
        <v>0</v>
      </c>
      <c r="AM2395" s="12">
        <f t="shared" si="149"/>
        <v>1</v>
      </c>
      <c r="AN2395" s="12">
        <f t="shared" si="150"/>
        <v>0</v>
      </c>
      <c r="AO2395" s="13">
        <f t="shared" si="151"/>
        <v>0</v>
      </c>
    </row>
    <row r="2396" spans="1:41" x14ac:dyDescent="0.25">
      <c r="A2396" t="s">
        <v>2639</v>
      </c>
      <c r="C2396" t="s">
        <v>43</v>
      </c>
      <c r="D2396" t="s">
        <v>2470</v>
      </c>
      <c r="E2396">
        <v>40.900599999999997</v>
      </c>
      <c r="F2396">
        <v>-119.58499999999999</v>
      </c>
      <c r="G2396" t="s">
        <v>2317</v>
      </c>
      <c r="J2396" t="s">
        <v>3</v>
      </c>
      <c r="N2396" t="s">
        <v>421</v>
      </c>
      <c r="O2396" t="s">
        <v>46</v>
      </c>
      <c r="P2396" t="s">
        <v>294</v>
      </c>
      <c r="Q2396" t="s">
        <v>1716</v>
      </c>
      <c r="S2396">
        <v>50.98</v>
      </c>
      <c r="T2396">
        <v>1.254</v>
      </c>
      <c r="U2396">
        <v>18.03</v>
      </c>
      <c r="Y2396">
        <v>9.33</v>
      </c>
      <c r="AB2396">
        <v>0.152</v>
      </c>
      <c r="AC2396">
        <v>5.13</v>
      </c>
      <c r="AD2396">
        <v>8.49</v>
      </c>
      <c r="AE2396">
        <v>3.9</v>
      </c>
      <c r="AF2396">
        <v>1.1200000000000001</v>
      </c>
      <c r="AG2396">
        <v>0.36499999999999999</v>
      </c>
      <c r="AL2396" s="11">
        <f t="shared" si="148"/>
        <v>0</v>
      </c>
      <c r="AM2396" s="12">
        <f t="shared" si="149"/>
        <v>0</v>
      </c>
      <c r="AN2396" s="12">
        <f t="shared" si="150"/>
        <v>0</v>
      </c>
      <c r="AO2396" s="13">
        <f t="shared" si="151"/>
        <v>0</v>
      </c>
    </row>
    <row r="2397" spans="1:41" x14ac:dyDescent="0.25">
      <c r="A2397" t="s">
        <v>2640</v>
      </c>
      <c r="C2397" t="s">
        <v>43</v>
      </c>
      <c r="D2397" t="s">
        <v>2470</v>
      </c>
      <c r="E2397">
        <v>40.893900000000002</v>
      </c>
      <c r="F2397">
        <v>-119.59</v>
      </c>
      <c r="G2397" t="s">
        <v>2317</v>
      </c>
      <c r="J2397" t="s">
        <v>3</v>
      </c>
      <c r="N2397" t="s">
        <v>421</v>
      </c>
      <c r="O2397" t="s">
        <v>46</v>
      </c>
      <c r="P2397" t="s">
        <v>294</v>
      </c>
      <c r="Q2397" t="s">
        <v>1716</v>
      </c>
      <c r="S2397">
        <v>52.5</v>
      </c>
      <c r="T2397">
        <v>1.514</v>
      </c>
      <c r="U2397">
        <v>17.739999999999998</v>
      </c>
      <c r="Y2397">
        <v>9.1999999999999993</v>
      </c>
      <c r="AB2397">
        <v>0.20300000000000001</v>
      </c>
      <c r="AC2397">
        <v>3.84</v>
      </c>
      <c r="AD2397">
        <v>8.61</v>
      </c>
      <c r="AE2397">
        <v>3.96</v>
      </c>
      <c r="AF2397">
        <v>1.5</v>
      </c>
      <c r="AG2397">
        <v>0.66100000000000003</v>
      </c>
      <c r="AL2397" s="11">
        <f t="shared" si="148"/>
        <v>0</v>
      </c>
      <c r="AM2397" s="12">
        <f t="shared" si="149"/>
        <v>0</v>
      </c>
      <c r="AN2397" s="12">
        <f t="shared" si="150"/>
        <v>0</v>
      </c>
      <c r="AO2397" s="13">
        <f t="shared" si="151"/>
        <v>0</v>
      </c>
    </row>
    <row r="2398" spans="1:41" x14ac:dyDescent="0.25">
      <c r="A2398" t="s">
        <v>2641</v>
      </c>
      <c r="C2398" t="s">
        <v>43</v>
      </c>
      <c r="D2398" t="s">
        <v>2470</v>
      </c>
      <c r="E2398">
        <v>40.893900000000002</v>
      </c>
      <c r="F2398">
        <v>-119.59</v>
      </c>
      <c r="G2398" t="s">
        <v>2317</v>
      </c>
      <c r="J2398" t="s">
        <v>3</v>
      </c>
      <c r="N2398" t="s">
        <v>421</v>
      </c>
      <c r="O2398" t="s">
        <v>46</v>
      </c>
      <c r="P2398" t="s">
        <v>294</v>
      </c>
      <c r="Q2398" t="s">
        <v>1716</v>
      </c>
      <c r="S2398">
        <v>51</v>
      </c>
      <c r="T2398">
        <v>1.411</v>
      </c>
      <c r="U2398">
        <v>17.66</v>
      </c>
      <c r="Y2398">
        <v>9.17</v>
      </c>
      <c r="AB2398">
        <v>0.155</v>
      </c>
      <c r="AC2398">
        <v>3.92</v>
      </c>
      <c r="AD2398">
        <v>8.4</v>
      </c>
      <c r="AE2398">
        <v>3.61</v>
      </c>
      <c r="AF2398">
        <v>1.41</v>
      </c>
      <c r="AG2398">
        <v>0.622</v>
      </c>
      <c r="AL2398" s="11">
        <f t="shared" si="148"/>
        <v>0</v>
      </c>
      <c r="AM2398" s="12">
        <f t="shared" si="149"/>
        <v>0</v>
      </c>
      <c r="AN2398" s="12">
        <f t="shared" si="150"/>
        <v>0</v>
      </c>
      <c r="AO2398" s="13">
        <f t="shared" si="151"/>
        <v>0</v>
      </c>
    </row>
    <row r="2399" spans="1:41" x14ac:dyDescent="0.25">
      <c r="A2399" t="s">
        <v>2642</v>
      </c>
      <c r="C2399" t="s">
        <v>43</v>
      </c>
      <c r="D2399" t="s">
        <v>2470</v>
      </c>
      <c r="E2399">
        <v>40.897799999999997</v>
      </c>
      <c r="F2399">
        <v>-119.586</v>
      </c>
      <c r="G2399" t="s">
        <v>2317</v>
      </c>
      <c r="J2399" t="s">
        <v>3</v>
      </c>
      <c r="N2399" t="s">
        <v>421</v>
      </c>
      <c r="O2399" t="s">
        <v>46</v>
      </c>
      <c r="P2399" t="s">
        <v>294</v>
      </c>
      <c r="Q2399" t="s">
        <v>1716</v>
      </c>
      <c r="S2399">
        <v>51.25</v>
      </c>
      <c r="T2399">
        <v>1.387</v>
      </c>
      <c r="U2399">
        <v>17.489999999999998</v>
      </c>
      <c r="Y2399">
        <v>9.08</v>
      </c>
      <c r="AB2399">
        <v>0.16300000000000001</v>
      </c>
      <c r="AC2399">
        <v>4.4400000000000004</v>
      </c>
      <c r="AD2399">
        <v>8.4600000000000009</v>
      </c>
      <c r="AE2399">
        <v>3.79</v>
      </c>
      <c r="AF2399">
        <v>1.41</v>
      </c>
      <c r="AG2399">
        <v>0.60099999999999998</v>
      </c>
      <c r="AL2399" s="11">
        <f t="shared" si="148"/>
        <v>0</v>
      </c>
      <c r="AM2399" s="12">
        <f t="shared" si="149"/>
        <v>0</v>
      </c>
      <c r="AN2399" s="12">
        <f t="shared" si="150"/>
        <v>0</v>
      </c>
      <c r="AO2399" s="13">
        <f t="shared" si="151"/>
        <v>0</v>
      </c>
    </row>
    <row r="2400" spans="1:41" x14ac:dyDescent="0.25">
      <c r="A2400" t="s">
        <v>2643</v>
      </c>
      <c r="C2400" t="s">
        <v>43</v>
      </c>
      <c r="D2400" t="s">
        <v>2470</v>
      </c>
      <c r="E2400">
        <v>40.736499999999999</v>
      </c>
      <c r="F2400">
        <v>-119.83799999999999</v>
      </c>
      <c r="G2400" t="s">
        <v>2317</v>
      </c>
      <c r="J2400" t="s">
        <v>3</v>
      </c>
      <c r="N2400" t="s">
        <v>421</v>
      </c>
      <c r="O2400" t="s">
        <v>46</v>
      </c>
      <c r="P2400" t="s">
        <v>388</v>
      </c>
      <c r="Q2400" t="s">
        <v>1716</v>
      </c>
      <c r="S2400">
        <v>67.47</v>
      </c>
      <c r="T2400">
        <v>0.371</v>
      </c>
      <c r="U2400">
        <v>16.760000000000002</v>
      </c>
      <c r="Y2400">
        <v>2.57</v>
      </c>
      <c r="AB2400">
        <v>5.6000000000000001E-2</v>
      </c>
      <c r="AC2400">
        <v>0.2</v>
      </c>
      <c r="AD2400">
        <v>1.37</v>
      </c>
      <c r="AE2400">
        <v>6.21</v>
      </c>
      <c r="AF2400">
        <v>3.9</v>
      </c>
      <c r="AG2400">
        <v>0.191</v>
      </c>
      <c r="AL2400" s="11">
        <f t="shared" si="148"/>
        <v>0</v>
      </c>
      <c r="AM2400" s="12">
        <f t="shared" si="149"/>
        <v>0</v>
      </c>
      <c r="AN2400" s="12">
        <f t="shared" si="150"/>
        <v>0</v>
      </c>
      <c r="AO2400" s="13">
        <f t="shared" si="151"/>
        <v>0</v>
      </c>
    </row>
    <row r="2401" spans="1:41" x14ac:dyDescent="0.25">
      <c r="A2401" t="s">
        <v>2644</v>
      </c>
      <c r="C2401" t="s">
        <v>43</v>
      </c>
      <c r="D2401" t="s">
        <v>2470</v>
      </c>
      <c r="E2401">
        <v>40.739899999999999</v>
      </c>
      <c r="F2401">
        <v>-119.854</v>
      </c>
      <c r="G2401" t="s">
        <v>2317</v>
      </c>
      <c r="J2401" t="s">
        <v>3</v>
      </c>
      <c r="N2401" t="s">
        <v>421</v>
      </c>
      <c r="O2401" t="s">
        <v>46</v>
      </c>
      <c r="P2401" t="s">
        <v>341</v>
      </c>
      <c r="Q2401" t="s">
        <v>424</v>
      </c>
      <c r="S2401">
        <v>61.15</v>
      </c>
      <c r="T2401">
        <v>1.1299999999999999</v>
      </c>
      <c r="U2401">
        <v>17.149999999999999</v>
      </c>
      <c r="Y2401">
        <v>5.46</v>
      </c>
      <c r="AB2401">
        <v>0.125</v>
      </c>
      <c r="AC2401">
        <v>1.41</v>
      </c>
      <c r="AD2401">
        <v>3.81</v>
      </c>
      <c r="AE2401">
        <v>5.57</v>
      </c>
      <c r="AF2401">
        <v>3.13</v>
      </c>
      <c r="AG2401">
        <v>0.58899999999999997</v>
      </c>
      <c r="AL2401" s="11">
        <f t="shared" si="148"/>
        <v>0</v>
      </c>
      <c r="AM2401" s="12">
        <f t="shared" si="149"/>
        <v>1</v>
      </c>
      <c r="AN2401" s="12">
        <f t="shared" si="150"/>
        <v>0</v>
      </c>
      <c r="AO2401" s="13">
        <f t="shared" si="151"/>
        <v>0</v>
      </c>
    </row>
    <row r="2402" spans="1:41" x14ac:dyDescent="0.25">
      <c r="A2402" t="s">
        <v>2645</v>
      </c>
      <c r="C2402" t="s">
        <v>43</v>
      </c>
      <c r="D2402" t="s">
        <v>2470</v>
      </c>
      <c r="E2402">
        <v>40.878900000000002</v>
      </c>
      <c r="F2402">
        <v>-119.593</v>
      </c>
      <c r="G2402" t="s">
        <v>2317</v>
      </c>
      <c r="J2402" t="s">
        <v>3</v>
      </c>
      <c r="N2402" t="s">
        <v>421</v>
      </c>
      <c r="O2402" t="s">
        <v>46</v>
      </c>
      <c r="P2402" t="s">
        <v>294</v>
      </c>
      <c r="Q2402" t="s">
        <v>1716</v>
      </c>
      <c r="S2402">
        <v>49.3</v>
      </c>
      <c r="T2402">
        <v>1.421</v>
      </c>
      <c r="U2402">
        <v>18.73</v>
      </c>
      <c r="Y2402">
        <v>10</v>
      </c>
      <c r="AB2402">
        <v>0.16200000000000001</v>
      </c>
      <c r="AC2402">
        <v>4.68</v>
      </c>
      <c r="AD2402">
        <v>9.26</v>
      </c>
      <c r="AE2402">
        <v>3.37</v>
      </c>
      <c r="AF2402">
        <v>0.71</v>
      </c>
      <c r="AG2402">
        <v>0.63800000000000001</v>
      </c>
      <c r="AL2402" s="11">
        <f t="shared" si="148"/>
        <v>0</v>
      </c>
      <c r="AM2402" s="12">
        <f t="shared" si="149"/>
        <v>0</v>
      </c>
      <c r="AN2402" s="12">
        <f t="shared" si="150"/>
        <v>0</v>
      </c>
      <c r="AO2402" s="13">
        <f t="shared" si="151"/>
        <v>0</v>
      </c>
    </row>
    <row r="2403" spans="1:41" x14ac:dyDescent="0.25">
      <c r="A2403" t="s">
        <v>2646</v>
      </c>
      <c r="C2403" t="s">
        <v>43</v>
      </c>
      <c r="D2403" t="s">
        <v>2470</v>
      </c>
      <c r="E2403">
        <v>40.8538</v>
      </c>
      <c r="F2403">
        <v>-119.572</v>
      </c>
      <c r="G2403" t="s">
        <v>2317</v>
      </c>
      <c r="J2403" t="s">
        <v>3</v>
      </c>
      <c r="N2403" t="s">
        <v>421</v>
      </c>
      <c r="O2403" t="s">
        <v>46</v>
      </c>
      <c r="P2403" t="s">
        <v>294</v>
      </c>
      <c r="Q2403" t="s">
        <v>1716</v>
      </c>
      <c r="S2403">
        <v>51.66</v>
      </c>
      <c r="T2403">
        <v>1.1200000000000001</v>
      </c>
      <c r="U2403">
        <v>18.809999999999999</v>
      </c>
      <c r="Y2403">
        <v>8.86</v>
      </c>
      <c r="AB2403">
        <v>0.152</v>
      </c>
      <c r="AC2403">
        <v>5.63</v>
      </c>
      <c r="AD2403">
        <v>9.24</v>
      </c>
      <c r="AE2403">
        <v>3.53</v>
      </c>
      <c r="AF2403">
        <v>0.98</v>
      </c>
      <c r="AG2403">
        <v>0.35</v>
      </c>
      <c r="AL2403" s="11">
        <f t="shared" si="148"/>
        <v>0</v>
      </c>
      <c r="AM2403" s="12">
        <f t="shared" si="149"/>
        <v>0</v>
      </c>
      <c r="AN2403" s="12">
        <f t="shared" si="150"/>
        <v>0</v>
      </c>
      <c r="AO2403" s="13">
        <f t="shared" si="151"/>
        <v>0</v>
      </c>
    </row>
    <row r="2404" spans="1:41" x14ac:dyDescent="0.25">
      <c r="A2404" t="s">
        <v>2647</v>
      </c>
      <c r="C2404" t="s">
        <v>43</v>
      </c>
      <c r="D2404" t="s">
        <v>2470</v>
      </c>
      <c r="E2404">
        <v>40.854199999999999</v>
      </c>
      <c r="F2404">
        <v>-119.572</v>
      </c>
      <c r="G2404" t="s">
        <v>2317</v>
      </c>
      <c r="J2404" t="s">
        <v>3</v>
      </c>
      <c r="N2404" t="s">
        <v>421</v>
      </c>
      <c r="O2404" t="s">
        <v>46</v>
      </c>
      <c r="P2404" t="s">
        <v>294</v>
      </c>
      <c r="Q2404" t="s">
        <v>1716</v>
      </c>
      <c r="S2404">
        <v>50.67</v>
      </c>
      <c r="T2404">
        <v>1.0960000000000001</v>
      </c>
      <c r="U2404">
        <v>19.059999999999999</v>
      </c>
      <c r="Y2404">
        <v>8.8699999999999992</v>
      </c>
      <c r="AB2404">
        <v>0.14299999999999999</v>
      </c>
      <c r="AC2404">
        <v>5.17</v>
      </c>
      <c r="AD2404">
        <v>9.25</v>
      </c>
      <c r="AE2404">
        <v>3.44</v>
      </c>
      <c r="AF2404">
        <v>0.92</v>
      </c>
      <c r="AG2404">
        <v>0.35</v>
      </c>
      <c r="AL2404" s="11">
        <f t="shared" si="148"/>
        <v>0</v>
      </c>
      <c r="AM2404" s="12">
        <f t="shared" si="149"/>
        <v>0</v>
      </c>
      <c r="AN2404" s="12">
        <f t="shared" si="150"/>
        <v>0</v>
      </c>
      <c r="AO2404" s="13">
        <f t="shared" si="151"/>
        <v>0</v>
      </c>
    </row>
    <row r="2405" spans="1:41" x14ac:dyDescent="0.25">
      <c r="A2405" t="s">
        <v>2648</v>
      </c>
      <c r="C2405" t="s">
        <v>43</v>
      </c>
      <c r="D2405" t="s">
        <v>2470</v>
      </c>
      <c r="E2405">
        <v>40.854399999999998</v>
      </c>
      <c r="F2405">
        <v>-119.572</v>
      </c>
      <c r="G2405" t="s">
        <v>2317</v>
      </c>
      <c r="J2405" t="s">
        <v>3</v>
      </c>
      <c r="N2405" t="s">
        <v>421</v>
      </c>
      <c r="O2405" t="s">
        <v>46</v>
      </c>
      <c r="P2405" t="s">
        <v>294</v>
      </c>
      <c r="Q2405" t="s">
        <v>1716</v>
      </c>
      <c r="S2405">
        <v>51.25</v>
      </c>
      <c r="T2405">
        <v>1.2909999999999999</v>
      </c>
      <c r="U2405">
        <v>18.36</v>
      </c>
      <c r="Y2405">
        <v>9.5299999999999994</v>
      </c>
      <c r="AB2405">
        <v>0.15</v>
      </c>
      <c r="AC2405">
        <v>4.68</v>
      </c>
      <c r="AD2405">
        <v>8.59</v>
      </c>
      <c r="AE2405">
        <v>3.84</v>
      </c>
      <c r="AF2405">
        <v>1.17</v>
      </c>
      <c r="AG2405">
        <v>0.41399999999999998</v>
      </c>
      <c r="AL2405" s="11">
        <f t="shared" si="148"/>
        <v>0</v>
      </c>
      <c r="AM2405" s="12">
        <f t="shared" si="149"/>
        <v>0</v>
      </c>
      <c r="AN2405" s="12">
        <f t="shared" si="150"/>
        <v>0</v>
      </c>
      <c r="AO2405" s="13">
        <f t="shared" si="151"/>
        <v>0</v>
      </c>
    </row>
    <row r="2406" spans="1:41" x14ac:dyDescent="0.25">
      <c r="A2406" t="s">
        <v>2649</v>
      </c>
      <c r="C2406" t="s">
        <v>43</v>
      </c>
      <c r="D2406" t="s">
        <v>2470</v>
      </c>
      <c r="E2406">
        <v>40.854599999999998</v>
      </c>
      <c r="F2406">
        <v>-119.572</v>
      </c>
      <c r="G2406" t="s">
        <v>2317</v>
      </c>
      <c r="J2406" t="s">
        <v>3</v>
      </c>
      <c r="N2406" t="s">
        <v>421</v>
      </c>
      <c r="O2406" t="s">
        <v>46</v>
      </c>
      <c r="P2406" t="s">
        <v>294</v>
      </c>
      <c r="Q2406" t="s">
        <v>1716</v>
      </c>
      <c r="S2406">
        <v>51.34</v>
      </c>
      <c r="T2406">
        <v>1.266</v>
      </c>
      <c r="U2406">
        <v>18.12</v>
      </c>
      <c r="Y2406">
        <v>9.34</v>
      </c>
      <c r="AB2406">
        <v>0.16300000000000001</v>
      </c>
      <c r="AC2406">
        <v>5.16</v>
      </c>
      <c r="AD2406">
        <v>8.5399999999999991</v>
      </c>
      <c r="AE2406">
        <v>3.79</v>
      </c>
      <c r="AF2406">
        <v>1.1599999999999999</v>
      </c>
      <c r="AG2406">
        <v>0.39900000000000002</v>
      </c>
      <c r="AL2406" s="11">
        <f t="shared" si="148"/>
        <v>0</v>
      </c>
      <c r="AM2406" s="12">
        <f t="shared" si="149"/>
        <v>0</v>
      </c>
      <c r="AN2406" s="12">
        <f t="shared" si="150"/>
        <v>0</v>
      </c>
      <c r="AO2406" s="13">
        <f t="shared" si="151"/>
        <v>0</v>
      </c>
    </row>
    <row r="2407" spans="1:41" x14ac:dyDescent="0.25">
      <c r="A2407" t="s">
        <v>2650</v>
      </c>
      <c r="C2407" t="s">
        <v>43</v>
      </c>
      <c r="D2407" t="s">
        <v>2470</v>
      </c>
      <c r="E2407">
        <v>40.854700000000001</v>
      </c>
      <c r="F2407">
        <v>-119.572</v>
      </c>
      <c r="G2407" t="s">
        <v>2317</v>
      </c>
      <c r="J2407" t="s">
        <v>3</v>
      </c>
      <c r="N2407" t="s">
        <v>421</v>
      </c>
      <c r="O2407" t="s">
        <v>46</v>
      </c>
      <c r="P2407" t="s">
        <v>294</v>
      </c>
      <c r="Q2407" t="s">
        <v>1716</v>
      </c>
      <c r="S2407">
        <v>50.62</v>
      </c>
      <c r="T2407">
        <v>1.2290000000000001</v>
      </c>
      <c r="U2407">
        <v>18.84</v>
      </c>
      <c r="Y2407">
        <v>9.2100000000000009</v>
      </c>
      <c r="AB2407">
        <v>0.128</v>
      </c>
      <c r="AC2407">
        <v>3.8</v>
      </c>
      <c r="AD2407">
        <v>9.15</v>
      </c>
      <c r="AE2407">
        <v>3.64</v>
      </c>
      <c r="AF2407">
        <v>1.08</v>
      </c>
      <c r="AG2407">
        <v>0.377</v>
      </c>
      <c r="AL2407" s="11">
        <f t="shared" si="148"/>
        <v>0</v>
      </c>
      <c r="AM2407" s="12">
        <f t="shared" si="149"/>
        <v>0</v>
      </c>
      <c r="AN2407" s="12">
        <f t="shared" si="150"/>
        <v>0</v>
      </c>
      <c r="AO2407" s="13">
        <f t="shared" si="151"/>
        <v>0</v>
      </c>
    </row>
    <row r="2408" spans="1:41" x14ac:dyDescent="0.25">
      <c r="A2408" t="s">
        <v>2651</v>
      </c>
      <c r="C2408" t="s">
        <v>43</v>
      </c>
      <c r="D2408" t="s">
        <v>2470</v>
      </c>
      <c r="E2408">
        <v>40.854900000000001</v>
      </c>
      <c r="F2408">
        <v>-119.572</v>
      </c>
      <c r="G2408" t="s">
        <v>2317</v>
      </c>
      <c r="J2408" t="s">
        <v>3</v>
      </c>
      <c r="N2408" t="s">
        <v>421</v>
      </c>
      <c r="O2408" t="s">
        <v>46</v>
      </c>
      <c r="P2408" t="s">
        <v>294</v>
      </c>
      <c r="Q2408" t="s">
        <v>1716</v>
      </c>
      <c r="S2408">
        <v>50.32</v>
      </c>
      <c r="T2408">
        <v>1.256</v>
      </c>
      <c r="U2408">
        <v>18.37</v>
      </c>
      <c r="Y2408">
        <v>9.3800000000000008</v>
      </c>
      <c r="AB2408">
        <v>0.151</v>
      </c>
      <c r="AC2408">
        <v>3.82</v>
      </c>
      <c r="AD2408">
        <v>9.16</v>
      </c>
      <c r="AE2408">
        <v>3.74</v>
      </c>
      <c r="AF2408">
        <v>1.1100000000000001</v>
      </c>
      <c r="AG2408">
        <v>0.39</v>
      </c>
      <c r="AL2408" s="11">
        <f t="shared" si="148"/>
        <v>0</v>
      </c>
      <c r="AM2408" s="12">
        <f t="shared" si="149"/>
        <v>0</v>
      </c>
      <c r="AN2408" s="12">
        <f t="shared" si="150"/>
        <v>0</v>
      </c>
      <c r="AO2408" s="13">
        <f t="shared" si="151"/>
        <v>0</v>
      </c>
    </row>
    <row r="2409" spans="1:41" x14ac:dyDescent="0.25">
      <c r="A2409" t="s">
        <v>2652</v>
      </c>
      <c r="C2409" t="s">
        <v>43</v>
      </c>
      <c r="D2409" t="s">
        <v>2470</v>
      </c>
      <c r="E2409">
        <v>40.8553</v>
      </c>
      <c r="F2409">
        <v>-119.572</v>
      </c>
      <c r="G2409" t="s">
        <v>2317</v>
      </c>
      <c r="J2409" t="s">
        <v>3</v>
      </c>
      <c r="N2409" t="s">
        <v>421</v>
      </c>
      <c r="O2409" t="s">
        <v>46</v>
      </c>
      <c r="P2409" t="s">
        <v>294</v>
      </c>
      <c r="Q2409" t="s">
        <v>1716</v>
      </c>
      <c r="S2409">
        <v>51.14</v>
      </c>
      <c r="T2409">
        <v>1.268</v>
      </c>
      <c r="U2409">
        <v>18.78</v>
      </c>
      <c r="Y2409">
        <v>9.48</v>
      </c>
      <c r="AB2409">
        <v>0.152</v>
      </c>
      <c r="AC2409">
        <v>4.12</v>
      </c>
      <c r="AD2409">
        <v>8.77</v>
      </c>
      <c r="AE2409">
        <v>3.8</v>
      </c>
      <c r="AF2409">
        <v>1.1299999999999999</v>
      </c>
      <c r="AG2409">
        <v>0.39400000000000002</v>
      </c>
      <c r="AL2409" s="11">
        <f t="shared" si="148"/>
        <v>0</v>
      </c>
      <c r="AM2409" s="12">
        <f t="shared" si="149"/>
        <v>0</v>
      </c>
      <c r="AN2409" s="12">
        <f t="shared" si="150"/>
        <v>0</v>
      </c>
      <c r="AO2409" s="13">
        <f t="shared" si="151"/>
        <v>0</v>
      </c>
    </row>
    <row r="2410" spans="1:41" x14ac:dyDescent="0.25">
      <c r="A2410" t="s">
        <v>2653</v>
      </c>
      <c r="C2410" t="s">
        <v>43</v>
      </c>
      <c r="D2410" t="s">
        <v>2470</v>
      </c>
      <c r="E2410">
        <v>40.855600000000003</v>
      </c>
      <c r="F2410">
        <v>-119.572</v>
      </c>
      <c r="G2410" t="s">
        <v>2317</v>
      </c>
      <c r="J2410" t="s">
        <v>3</v>
      </c>
      <c r="N2410" t="s">
        <v>421</v>
      </c>
      <c r="O2410" t="s">
        <v>46</v>
      </c>
      <c r="P2410" t="s">
        <v>294</v>
      </c>
      <c r="Q2410" t="s">
        <v>1716</v>
      </c>
      <c r="S2410">
        <v>50.56</v>
      </c>
      <c r="T2410">
        <v>1.2410000000000001</v>
      </c>
      <c r="U2410">
        <v>18.43</v>
      </c>
      <c r="Y2410">
        <v>9.2799999999999994</v>
      </c>
      <c r="AB2410">
        <v>0.13200000000000001</v>
      </c>
      <c r="AC2410">
        <v>4.3099999999999996</v>
      </c>
      <c r="AD2410">
        <v>8.7899999999999991</v>
      </c>
      <c r="AE2410">
        <v>3.78</v>
      </c>
      <c r="AF2410">
        <v>1.1299999999999999</v>
      </c>
      <c r="AG2410">
        <v>0.40300000000000002</v>
      </c>
      <c r="AL2410" s="11">
        <f t="shared" si="148"/>
        <v>0</v>
      </c>
      <c r="AM2410" s="12">
        <f t="shared" si="149"/>
        <v>0</v>
      </c>
      <c r="AN2410" s="12">
        <f t="shared" si="150"/>
        <v>0</v>
      </c>
      <c r="AO2410" s="13">
        <f t="shared" si="151"/>
        <v>0</v>
      </c>
    </row>
    <row r="2411" spans="1:41" x14ac:dyDescent="0.25">
      <c r="A2411" t="s">
        <v>2654</v>
      </c>
      <c r="C2411" t="s">
        <v>43</v>
      </c>
      <c r="D2411" t="s">
        <v>2470</v>
      </c>
      <c r="E2411">
        <v>40.855899999999998</v>
      </c>
      <c r="F2411">
        <v>-119.572</v>
      </c>
      <c r="G2411" t="s">
        <v>2317</v>
      </c>
      <c r="J2411" t="s">
        <v>3</v>
      </c>
      <c r="N2411" t="s">
        <v>421</v>
      </c>
      <c r="O2411" t="s">
        <v>46</v>
      </c>
      <c r="P2411" t="s">
        <v>294</v>
      </c>
      <c r="Q2411" t="s">
        <v>1716</v>
      </c>
      <c r="S2411">
        <v>51.05</v>
      </c>
      <c r="T2411">
        <v>1.228</v>
      </c>
      <c r="U2411">
        <v>18.95</v>
      </c>
      <c r="Y2411">
        <v>9.23</v>
      </c>
      <c r="AB2411">
        <v>0.14399999999999999</v>
      </c>
      <c r="AC2411">
        <v>4.6500000000000004</v>
      </c>
      <c r="AD2411">
        <v>8.89</v>
      </c>
      <c r="AE2411">
        <v>3.8</v>
      </c>
      <c r="AF2411">
        <v>1.0900000000000001</v>
      </c>
      <c r="AG2411">
        <v>0.38400000000000001</v>
      </c>
      <c r="AL2411" s="11">
        <f t="shared" si="148"/>
        <v>0</v>
      </c>
      <c r="AM2411" s="12">
        <f t="shared" si="149"/>
        <v>0</v>
      </c>
      <c r="AN2411" s="12">
        <f t="shared" si="150"/>
        <v>0</v>
      </c>
      <c r="AO2411" s="13">
        <f t="shared" si="151"/>
        <v>0</v>
      </c>
    </row>
    <row r="2412" spans="1:41" x14ac:dyDescent="0.25">
      <c r="A2412" t="s">
        <v>2655</v>
      </c>
      <c r="C2412" t="s">
        <v>43</v>
      </c>
      <c r="D2412" t="s">
        <v>2470</v>
      </c>
      <c r="E2412">
        <v>40.8566</v>
      </c>
      <c r="F2412">
        <v>-119.572</v>
      </c>
      <c r="G2412" t="s">
        <v>2317</v>
      </c>
      <c r="J2412" t="s">
        <v>3</v>
      </c>
      <c r="N2412" t="s">
        <v>421</v>
      </c>
      <c r="O2412" t="s">
        <v>46</v>
      </c>
      <c r="P2412" t="s">
        <v>294</v>
      </c>
      <c r="Q2412" t="s">
        <v>1716</v>
      </c>
      <c r="S2412">
        <v>50.34</v>
      </c>
      <c r="T2412">
        <v>1.242</v>
      </c>
      <c r="U2412">
        <v>18.29</v>
      </c>
      <c r="Y2412">
        <v>9.2799999999999994</v>
      </c>
      <c r="AB2412">
        <v>0.15</v>
      </c>
      <c r="AC2412">
        <v>4.6399999999999997</v>
      </c>
      <c r="AD2412">
        <v>8.6999999999999993</v>
      </c>
      <c r="AE2412">
        <v>3.78</v>
      </c>
      <c r="AF2412">
        <v>1.1200000000000001</v>
      </c>
      <c r="AG2412">
        <v>0.40100000000000002</v>
      </c>
      <c r="AL2412" s="11">
        <f t="shared" si="148"/>
        <v>0</v>
      </c>
      <c r="AM2412" s="12">
        <f t="shared" si="149"/>
        <v>0</v>
      </c>
      <c r="AN2412" s="12">
        <f t="shared" si="150"/>
        <v>0</v>
      </c>
      <c r="AO2412" s="13">
        <f t="shared" si="151"/>
        <v>0</v>
      </c>
    </row>
    <row r="2413" spans="1:41" x14ac:dyDescent="0.25">
      <c r="A2413" t="s">
        <v>2656</v>
      </c>
      <c r="C2413" t="s">
        <v>43</v>
      </c>
      <c r="D2413" t="s">
        <v>2470</v>
      </c>
      <c r="E2413">
        <v>40.8583</v>
      </c>
      <c r="F2413">
        <v>-119.571</v>
      </c>
      <c r="G2413" t="s">
        <v>2317</v>
      </c>
      <c r="J2413" t="s">
        <v>3</v>
      </c>
      <c r="N2413" t="s">
        <v>421</v>
      </c>
      <c r="O2413" t="s">
        <v>46</v>
      </c>
      <c r="P2413" t="s">
        <v>294</v>
      </c>
      <c r="Q2413" t="s">
        <v>1716</v>
      </c>
      <c r="S2413">
        <v>50.92</v>
      </c>
      <c r="T2413">
        <v>1.266</v>
      </c>
      <c r="U2413">
        <v>18.239999999999998</v>
      </c>
      <c r="Y2413">
        <v>9.3800000000000008</v>
      </c>
      <c r="AB2413">
        <v>0.159</v>
      </c>
      <c r="AC2413">
        <v>4.87</v>
      </c>
      <c r="AD2413">
        <v>8.75</v>
      </c>
      <c r="AE2413">
        <v>3.82</v>
      </c>
      <c r="AF2413">
        <v>1.1299999999999999</v>
      </c>
      <c r="AG2413">
        <v>0.40400000000000003</v>
      </c>
      <c r="AL2413" s="11">
        <f t="shared" si="148"/>
        <v>0</v>
      </c>
      <c r="AM2413" s="12">
        <f t="shared" si="149"/>
        <v>0</v>
      </c>
      <c r="AN2413" s="12">
        <f t="shared" si="150"/>
        <v>0</v>
      </c>
      <c r="AO2413" s="13">
        <f t="shared" si="151"/>
        <v>0</v>
      </c>
    </row>
    <row r="2414" spans="1:41" x14ac:dyDescent="0.25">
      <c r="A2414" t="s">
        <v>2657</v>
      </c>
      <c r="C2414" t="s">
        <v>43</v>
      </c>
      <c r="D2414" t="s">
        <v>2470</v>
      </c>
      <c r="E2414">
        <v>40.9238</v>
      </c>
      <c r="F2414">
        <v>-119.82</v>
      </c>
      <c r="G2414" t="s">
        <v>2317</v>
      </c>
      <c r="J2414" t="s">
        <v>3</v>
      </c>
      <c r="N2414" t="s">
        <v>421</v>
      </c>
      <c r="O2414" t="s">
        <v>46</v>
      </c>
      <c r="P2414" t="s">
        <v>294</v>
      </c>
      <c r="Q2414" t="s">
        <v>295</v>
      </c>
      <c r="S2414">
        <v>50.43</v>
      </c>
      <c r="T2414">
        <v>1.367</v>
      </c>
      <c r="U2414">
        <v>16.5</v>
      </c>
      <c r="Y2414">
        <v>9.31</v>
      </c>
      <c r="AB2414">
        <v>0.14799999999999999</v>
      </c>
      <c r="AC2414">
        <v>6.62</v>
      </c>
      <c r="AD2414">
        <v>8.82</v>
      </c>
      <c r="AE2414">
        <v>3.03</v>
      </c>
      <c r="AF2414">
        <v>1.45</v>
      </c>
      <c r="AG2414">
        <v>4.7E-2</v>
      </c>
      <c r="AL2414" s="11">
        <f t="shared" si="148"/>
        <v>1</v>
      </c>
      <c r="AM2414" s="12">
        <f t="shared" si="149"/>
        <v>0</v>
      </c>
      <c r="AN2414" s="12">
        <f t="shared" si="150"/>
        <v>0</v>
      </c>
      <c r="AO2414" s="13">
        <f t="shared" si="151"/>
        <v>0</v>
      </c>
    </row>
    <row r="2415" spans="1:41" x14ac:dyDescent="0.25">
      <c r="A2415" t="s">
        <v>2658</v>
      </c>
      <c r="C2415" t="s">
        <v>43</v>
      </c>
      <c r="D2415" t="s">
        <v>2470</v>
      </c>
      <c r="E2415">
        <v>40.860399999999998</v>
      </c>
      <c r="F2415">
        <v>-119.89100000000001</v>
      </c>
      <c r="G2415" t="s">
        <v>2317</v>
      </c>
      <c r="J2415" t="s">
        <v>3</v>
      </c>
      <c r="N2415" t="s">
        <v>421</v>
      </c>
      <c r="O2415" t="s">
        <v>46</v>
      </c>
      <c r="P2415" t="s">
        <v>294</v>
      </c>
      <c r="Q2415" t="s">
        <v>295</v>
      </c>
      <c r="S2415">
        <v>49.98</v>
      </c>
      <c r="T2415">
        <v>1.56</v>
      </c>
      <c r="U2415">
        <v>17.39</v>
      </c>
      <c r="Y2415">
        <v>9.92</v>
      </c>
      <c r="AB2415">
        <v>0.16800000000000001</v>
      </c>
      <c r="AC2415">
        <v>5.96</v>
      </c>
      <c r="AD2415">
        <v>9.0500000000000007</v>
      </c>
      <c r="AE2415">
        <v>3.48</v>
      </c>
      <c r="AF2415">
        <v>1.1200000000000001</v>
      </c>
      <c r="AG2415">
        <v>0.51600000000000001</v>
      </c>
      <c r="AL2415" s="11">
        <f t="shared" si="148"/>
        <v>1</v>
      </c>
      <c r="AM2415" s="12">
        <f t="shared" si="149"/>
        <v>0</v>
      </c>
      <c r="AN2415" s="12">
        <f t="shared" si="150"/>
        <v>0</v>
      </c>
      <c r="AO2415" s="13">
        <f t="shared" si="151"/>
        <v>0</v>
      </c>
    </row>
    <row r="2416" spans="1:41" x14ac:dyDescent="0.25">
      <c r="A2416" t="s">
        <v>2659</v>
      </c>
      <c r="C2416" t="s">
        <v>43</v>
      </c>
      <c r="D2416" t="s">
        <v>2470</v>
      </c>
      <c r="E2416">
        <v>40.860300000000002</v>
      </c>
      <c r="F2416">
        <v>-119.89100000000001</v>
      </c>
      <c r="G2416" t="s">
        <v>2317</v>
      </c>
      <c r="J2416" t="s">
        <v>3</v>
      </c>
      <c r="N2416" t="s">
        <v>421</v>
      </c>
      <c r="O2416" t="s">
        <v>46</v>
      </c>
      <c r="P2416" t="s">
        <v>294</v>
      </c>
      <c r="Q2416" t="s">
        <v>1716</v>
      </c>
      <c r="S2416">
        <v>49.46</v>
      </c>
      <c r="T2416">
        <v>1.4710000000000001</v>
      </c>
      <c r="U2416">
        <v>16.940000000000001</v>
      </c>
      <c r="Y2416">
        <v>9.5399999999999991</v>
      </c>
      <c r="AB2416">
        <v>0.16500000000000001</v>
      </c>
      <c r="AC2416">
        <v>6.01</v>
      </c>
      <c r="AD2416">
        <v>9.06</v>
      </c>
      <c r="AE2416">
        <v>3.24</v>
      </c>
      <c r="AF2416">
        <v>1.08</v>
      </c>
      <c r="AG2416">
        <v>0.48399999999999999</v>
      </c>
      <c r="AL2416" s="11">
        <f t="shared" si="148"/>
        <v>0</v>
      </c>
      <c r="AM2416" s="12">
        <f t="shared" si="149"/>
        <v>0</v>
      </c>
      <c r="AN2416" s="12">
        <f t="shared" si="150"/>
        <v>0</v>
      </c>
      <c r="AO2416" s="13">
        <f t="shared" si="151"/>
        <v>0</v>
      </c>
    </row>
    <row r="2417" spans="1:41" x14ac:dyDescent="0.25">
      <c r="A2417" t="s">
        <v>2660</v>
      </c>
      <c r="C2417" t="s">
        <v>43</v>
      </c>
      <c r="D2417" t="s">
        <v>2470</v>
      </c>
      <c r="E2417">
        <v>40.860300000000002</v>
      </c>
      <c r="F2417">
        <v>-119.89100000000001</v>
      </c>
      <c r="G2417" t="s">
        <v>2317</v>
      </c>
      <c r="J2417" t="s">
        <v>3</v>
      </c>
      <c r="N2417" t="s">
        <v>421</v>
      </c>
      <c r="O2417" t="s">
        <v>46</v>
      </c>
      <c r="P2417" t="s">
        <v>294</v>
      </c>
      <c r="Q2417" t="s">
        <v>1716</v>
      </c>
      <c r="S2417">
        <v>50.62</v>
      </c>
      <c r="T2417">
        <v>1.528</v>
      </c>
      <c r="U2417">
        <v>17.239999999999998</v>
      </c>
      <c r="Y2417">
        <v>9.52</v>
      </c>
      <c r="AB2417">
        <v>0.16900000000000001</v>
      </c>
      <c r="AC2417">
        <v>5.67</v>
      </c>
      <c r="AD2417">
        <v>8.91</v>
      </c>
      <c r="AE2417">
        <v>3.49</v>
      </c>
      <c r="AF2417">
        <v>1.29</v>
      </c>
      <c r="AG2417">
        <v>0.57999999999999996</v>
      </c>
      <c r="AL2417" s="11">
        <f t="shared" si="148"/>
        <v>0</v>
      </c>
      <c r="AM2417" s="12">
        <f t="shared" si="149"/>
        <v>0</v>
      </c>
      <c r="AN2417" s="12">
        <f t="shared" si="150"/>
        <v>0</v>
      </c>
      <c r="AO2417" s="13">
        <f t="shared" si="151"/>
        <v>0</v>
      </c>
    </row>
    <row r="2418" spans="1:41" x14ac:dyDescent="0.25">
      <c r="A2418" t="s">
        <v>2661</v>
      </c>
      <c r="C2418" t="s">
        <v>43</v>
      </c>
      <c r="D2418" t="s">
        <v>2470</v>
      </c>
      <c r="E2418">
        <v>40.859499999999997</v>
      </c>
      <c r="F2418">
        <v>-119.605</v>
      </c>
      <c r="G2418" t="s">
        <v>2317</v>
      </c>
      <c r="J2418" t="s">
        <v>3</v>
      </c>
      <c r="N2418" t="s">
        <v>421</v>
      </c>
      <c r="O2418" t="s">
        <v>46</v>
      </c>
      <c r="P2418" t="s">
        <v>388</v>
      </c>
      <c r="Q2418" t="s">
        <v>1716</v>
      </c>
      <c r="S2418">
        <v>76.239999999999995</v>
      </c>
      <c r="T2418">
        <v>0.14799999999999999</v>
      </c>
      <c r="U2418">
        <v>12.58</v>
      </c>
      <c r="Y2418">
        <v>0.99</v>
      </c>
      <c r="AB2418">
        <v>2.4E-2</v>
      </c>
      <c r="AC2418">
        <v>0.01</v>
      </c>
      <c r="AD2418">
        <v>0.48</v>
      </c>
      <c r="AE2418">
        <v>3.13</v>
      </c>
      <c r="AF2418">
        <v>4.9800000000000004</v>
      </c>
      <c r="AG2418">
        <v>2.3E-2</v>
      </c>
      <c r="AL2418" s="11">
        <f t="shared" si="148"/>
        <v>0</v>
      </c>
      <c r="AM2418" s="12">
        <f t="shared" si="149"/>
        <v>0</v>
      </c>
      <c r="AN2418" s="12">
        <f t="shared" si="150"/>
        <v>0</v>
      </c>
      <c r="AO2418" s="13">
        <f t="shared" si="151"/>
        <v>0</v>
      </c>
    </row>
    <row r="2419" spans="1:41" x14ac:dyDescent="0.25">
      <c r="A2419" t="s">
        <v>2662</v>
      </c>
      <c r="C2419" t="s">
        <v>43</v>
      </c>
      <c r="D2419" t="s">
        <v>2470</v>
      </c>
      <c r="E2419">
        <v>40.881700000000002</v>
      </c>
      <c r="F2419">
        <v>-119.92100000000001</v>
      </c>
      <c r="G2419" t="s">
        <v>2317</v>
      </c>
      <c r="J2419" t="s">
        <v>3</v>
      </c>
      <c r="N2419" t="s">
        <v>421</v>
      </c>
      <c r="O2419" t="s">
        <v>46</v>
      </c>
      <c r="P2419" t="s">
        <v>294</v>
      </c>
      <c r="Q2419" t="s">
        <v>1716</v>
      </c>
      <c r="S2419">
        <v>51.53</v>
      </c>
      <c r="T2419">
        <v>1.401</v>
      </c>
      <c r="U2419">
        <v>17.38</v>
      </c>
      <c r="Y2419">
        <v>9.69</v>
      </c>
      <c r="AB2419">
        <v>0.17199999999999999</v>
      </c>
      <c r="AC2419">
        <v>4.96</v>
      </c>
      <c r="AD2419">
        <v>8.35</v>
      </c>
      <c r="AE2419">
        <v>3.56</v>
      </c>
      <c r="AF2419">
        <v>1.42</v>
      </c>
      <c r="AG2419">
        <v>0.497</v>
      </c>
      <c r="AL2419" s="11">
        <f t="shared" si="148"/>
        <v>0</v>
      </c>
      <c r="AM2419" s="12">
        <f t="shared" si="149"/>
        <v>0</v>
      </c>
      <c r="AN2419" s="12">
        <f t="shared" si="150"/>
        <v>0</v>
      </c>
      <c r="AO2419" s="13">
        <f t="shared" si="151"/>
        <v>0</v>
      </c>
    </row>
    <row r="2420" spans="1:41" x14ac:dyDescent="0.25">
      <c r="A2420" t="s">
        <v>2663</v>
      </c>
      <c r="C2420" t="s">
        <v>43</v>
      </c>
      <c r="D2420" t="s">
        <v>2470</v>
      </c>
      <c r="E2420">
        <v>40.884599999999999</v>
      </c>
      <c r="F2420">
        <v>-119.92400000000001</v>
      </c>
      <c r="G2420" t="s">
        <v>2317</v>
      </c>
      <c r="J2420" t="s">
        <v>3</v>
      </c>
      <c r="N2420" t="s">
        <v>421</v>
      </c>
      <c r="O2420" t="s">
        <v>46</v>
      </c>
      <c r="P2420" t="s">
        <v>294</v>
      </c>
      <c r="Q2420" t="s">
        <v>1716</v>
      </c>
      <c r="S2420">
        <v>52.11</v>
      </c>
      <c r="T2420">
        <v>1.141</v>
      </c>
      <c r="U2420">
        <v>17.190000000000001</v>
      </c>
      <c r="Y2420">
        <v>8.7200000000000006</v>
      </c>
      <c r="AB2420">
        <v>0.156</v>
      </c>
      <c r="AC2420">
        <v>5.76</v>
      </c>
      <c r="AD2420">
        <v>8.4700000000000006</v>
      </c>
      <c r="AE2420">
        <v>3.37</v>
      </c>
      <c r="AF2420">
        <v>1.47</v>
      </c>
      <c r="AG2420">
        <v>0.42</v>
      </c>
      <c r="AL2420" s="11">
        <f t="shared" si="148"/>
        <v>0</v>
      </c>
      <c r="AM2420" s="12">
        <f t="shared" si="149"/>
        <v>0</v>
      </c>
      <c r="AN2420" s="12">
        <f t="shared" si="150"/>
        <v>0</v>
      </c>
      <c r="AO2420" s="13">
        <f t="shared" si="151"/>
        <v>0</v>
      </c>
    </row>
    <row r="2421" spans="1:41" x14ac:dyDescent="0.25">
      <c r="A2421" t="s">
        <v>2664</v>
      </c>
      <c r="C2421" t="s">
        <v>43</v>
      </c>
      <c r="D2421" t="s">
        <v>2470</v>
      </c>
      <c r="E2421">
        <v>40.882599999999996</v>
      </c>
      <c r="F2421">
        <v>-119.93</v>
      </c>
      <c r="G2421" t="s">
        <v>2317</v>
      </c>
      <c r="J2421" t="s">
        <v>3</v>
      </c>
      <c r="N2421" t="s">
        <v>421</v>
      </c>
      <c r="O2421" t="s">
        <v>46</v>
      </c>
      <c r="P2421" t="s">
        <v>294</v>
      </c>
      <c r="Q2421" t="s">
        <v>1716</v>
      </c>
      <c r="S2421">
        <v>52.79</v>
      </c>
      <c r="T2421">
        <v>1.181</v>
      </c>
      <c r="U2421">
        <v>17.420000000000002</v>
      </c>
      <c r="Y2421">
        <v>8.5399999999999991</v>
      </c>
      <c r="AB2421">
        <v>0.15</v>
      </c>
      <c r="AC2421">
        <v>4.74</v>
      </c>
      <c r="AD2421">
        <v>7.62</v>
      </c>
      <c r="AE2421">
        <v>3.58</v>
      </c>
      <c r="AF2421">
        <v>1.56</v>
      </c>
      <c r="AG2421">
        <v>0.40699999999999997</v>
      </c>
      <c r="AL2421" s="11">
        <f t="shared" si="148"/>
        <v>0</v>
      </c>
      <c r="AM2421" s="12">
        <f t="shared" si="149"/>
        <v>0</v>
      </c>
      <c r="AN2421" s="12">
        <f t="shared" si="150"/>
        <v>0</v>
      </c>
      <c r="AO2421" s="13">
        <f t="shared" si="151"/>
        <v>0</v>
      </c>
    </row>
    <row r="2422" spans="1:41" x14ac:dyDescent="0.25">
      <c r="A2422" t="s">
        <v>2665</v>
      </c>
      <c r="C2422" t="s">
        <v>43</v>
      </c>
      <c r="D2422" t="s">
        <v>2470</v>
      </c>
      <c r="E2422">
        <v>40.883800000000001</v>
      </c>
      <c r="F2422">
        <v>-119.958</v>
      </c>
      <c r="G2422" t="s">
        <v>2317</v>
      </c>
      <c r="J2422" t="s">
        <v>3</v>
      </c>
      <c r="N2422" t="s">
        <v>421</v>
      </c>
      <c r="O2422" t="s">
        <v>46</v>
      </c>
      <c r="P2422" t="s">
        <v>294</v>
      </c>
      <c r="Q2422" t="s">
        <v>1716</v>
      </c>
      <c r="S2422">
        <v>52.32</v>
      </c>
      <c r="T2422">
        <v>1.1779999999999999</v>
      </c>
      <c r="U2422">
        <v>17.77</v>
      </c>
      <c r="Y2422">
        <v>8.58</v>
      </c>
      <c r="AB2422">
        <v>0.14599999999999999</v>
      </c>
      <c r="AC2422">
        <v>4.84</v>
      </c>
      <c r="AD2422">
        <v>8.34</v>
      </c>
      <c r="AE2422">
        <v>3.42</v>
      </c>
      <c r="AF2422">
        <v>1.61</v>
      </c>
      <c r="AG2422">
        <v>0.42099999999999999</v>
      </c>
      <c r="AL2422" s="11">
        <f t="shared" si="148"/>
        <v>0</v>
      </c>
      <c r="AM2422" s="12">
        <f t="shared" si="149"/>
        <v>0</v>
      </c>
      <c r="AN2422" s="12">
        <f t="shared" si="150"/>
        <v>0</v>
      </c>
      <c r="AO2422" s="13">
        <f t="shared" si="151"/>
        <v>0</v>
      </c>
    </row>
    <row r="2423" spans="1:41" x14ac:dyDescent="0.25">
      <c r="A2423" t="s">
        <v>2666</v>
      </c>
      <c r="C2423" t="s">
        <v>43</v>
      </c>
      <c r="D2423" t="s">
        <v>2470</v>
      </c>
      <c r="E2423">
        <v>40.908499999999997</v>
      </c>
      <c r="F2423">
        <v>-119.86</v>
      </c>
      <c r="G2423" t="s">
        <v>2317</v>
      </c>
      <c r="J2423" t="s">
        <v>3</v>
      </c>
      <c r="N2423" t="s">
        <v>421</v>
      </c>
      <c r="O2423" t="s">
        <v>46</v>
      </c>
      <c r="P2423" t="s">
        <v>294</v>
      </c>
      <c r="Q2423" t="s">
        <v>397</v>
      </c>
      <c r="S2423">
        <v>52.67</v>
      </c>
      <c r="T2423">
        <v>1.1850000000000001</v>
      </c>
      <c r="U2423">
        <v>18.079999999999998</v>
      </c>
      <c r="Y2423">
        <v>8.98</v>
      </c>
      <c r="AB2423">
        <v>0.13500000000000001</v>
      </c>
      <c r="AC2423">
        <v>3.69</v>
      </c>
      <c r="AD2423">
        <v>7.75</v>
      </c>
      <c r="AE2423">
        <v>3.66</v>
      </c>
      <c r="AF2423">
        <v>1.48</v>
      </c>
      <c r="AG2423">
        <v>0.46700000000000003</v>
      </c>
      <c r="AL2423" s="11">
        <f t="shared" si="148"/>
        <v>1</v>
      </c>
      <c r="AM2423" s="12">
        <f t="shared" si="149"/>
        <v>0</v>
      </c>
      <c r="AN2423" s="12">
        <f t="shared" si="150"/>
        <v>0</v>
      </c>
      <c r="AO2423" s="13">
        <f t="shared" si="151"/>
        <v>0</v>
      </c>
    </row>
    <row r="2424" spans="1:41" x14ac:dyDescent="0.25">
      <c r="A2424" t="s">
        <v>2667</v>
      </c>
      <c r="C2424" t="s">
        <v>43</v>
      </c>
      <c r="D2424" t="s">
        <v>2470</v>
      </c>
      <c r="E2424">
        <v>40.9148</v>
      </c>
      <c r="F2424">
        <v>-119.83499999999999</v>
      </c>
      <c r="G2424" t="s">
        <v>2317</v>
      </c>
      <c r="J2424" t="s">
        <v>3</v>
      </c>
      <c r="N2424" t="s">
        <v>421</v>
      </c>
      <c r="O2424" t="s">
        <v>46</v>
      </c>
      <c r="P2424" t="s">
        <v>294</v>
      </c>
      <c r="Q2424" t="s">
        <v>1716</v>
      </c>
      <c r="S2424">
        <v>51</v>
      </c>
      <c r="T2424">
        <v>1.3220000000000001</v>
      </c>
      <c r="U2424">
        <v>17.25</v>
      </c>
      <c r="Y2424">
        <v>9.0500000000000007</v>
      </c>
      <c r="AB2424">
        <v>0.129</v>
      </c>
      <c r="AC2424">
        <v>5.56</v>
      </c>
      <c r="AD2424">
        <v>9.17</v>
      </c>
      <c r="AE2424">
        <v>3.1</v>
      </c>
      <c r="AF2424">
        <v>1.2</v>
      </c>
      <c r="AG2424">
        <v>0.45</v>
      </c>
      <c r="AL2424" s="11">
        <f t="shared" si="148"/>
        <v>0</v>
      </c>
      <c r="AM2424" s="12">
        <f t="shared" si="149"/>
        <v>0</v>
      </c>
      <c r="AN2424" s="12">
        <f t="shared" si="150"/>
        <v>0</v>
      </c>
      <c r="AO2424" s="13">
        <f t="shared" si="151"/>
        <v>0</v>
      </c>
    </row>
    <row r="2425" spans="1:41" x14ac:dyDescent="0.25">
      <c r="A2425" t="s">
        <v>2668</v>
      </c>
      <c r="C2425" t="s">
        <v>43</v>
      </c>
      <c r="D2425" t="s">
        <v>2470</v>
      </c>
      <c r="E2425">
        <v>40.915500000000002</v>
      </c>
      <c r="F2425">
        <v>-119.837</v>
      </c>
      <c r="G2425" t="s">
        <v>2317</v>
      </c>
      <c r="J2425" t="s">
        <v>3</v>
      </c>
      <c r="N2425" t="s">
        <v>421</v>
      </c>
      <c r="O2425" t="s">
        <v>46</v>
      </c>
      <c r="P2425" t="s">
        <v>294</v>
      </c>
      <c r="Q2425" t="s">
        <v>1716</v>
      </c>
      <c r="S2425">
        <v>53.06</v>
      </c>
      <c r="T2425">
        <v>1.0569999999999999</v>
      </c>
      <c r="U2425">
        <v>17.149999999999999</v>
      </c>
      <c r="Y2425">
        <v>7.81</v>
      </c>
      <c r="AB2425">
        <v>0.13</v>
      </c>
      <c r="AC2425">
        <v>5.18</v>
      </c>
      <c r="AD2425">
        <v>7.87</v>
      </c>
      <c r="AE2425">
        <v>3.08</v>
      </c>
      <c r="AF2425">
        <v>1.86</v>
      </c>
      <c r="AG2425">
        <v>0.40600000000000003</v>
      </c>
      <c r="AL2425" s="11">
        <f t="shared" si="148"/>
        <v>0</v>
      </c>
      <c r="AM2425" s="12">
        <f t="shared" si="149"/>
        <v>0</v>
      </c>
      <c r="AN2425" s="12">
        <f t="shared" si="150"/>
        <v>0</v>
      </c>
      <c r="AO2425" s="13">
        <f t="shared" si="151"/>
        <v>0</v>
      </c>
    </row>
    <row r="2426" spans="1:41" x14ac:dyDescent="0.25">
      <c r="A2426" t="s">
        <v>2669</v>
      </c>
      <c r="C2426" t="s">
        <v>43</v>
      </c>
      <c r="D2426" t="s">
        <v>2470</v>
      </c>
      <c r="E2426">
        <v>40.9146</v>
      </c>
      <c r="F2426">
        <v>-119.839</v>
      </c>
      <c r="G2426" t="s">
        <v>2317</v>
      </c>
      <c r="J2426" t="s">
        <v>3</v>
      </c>
      <c r="N2426" t="s">
        <v>421</v>
      </c>
      <c r="O2426" t="s">
        <v>46</v>
      </c>
      <c r="P2426" t="s">
        <v>294</v>
      </c>
      <c r="Q2426" t="s">
        <v>1716</v>
      </c>
      <c r="S2426">
        <v>52.64</v>
      </c>
      <c r="T2426">
        <v>1.165</v>
      </c>
      <c r="U2426">
        <v>17.38</v>
      </c>
      <c r="Y2426">
        <v>8.4499999999999993</v>
      </c>
      <c r="AB2426">
        <v>0.156</v>
      </c>
      <c r="AC2426">
        <v>5.98</v>
      </c>
      <c r="AD2426">
        <v>8.35</v>
      </c>
      <c r="AE2426">
        <v>3.28</v>
      </c>
      <c r="AF2426">
        <v>1.7</v>
      </c>
      <c r="AG2426">
        <v>0.45200000000000001</v>
      </c>
      <c r="AL2426" s="11">
        <f t="shared" si="148"/>
        <v>0</v>
      </c>
      <c r="AM2426" s="12">
        <f t="shared" si="149"/>
        <v>0</v>
      </c>
      <c r="AN2426" s="12">
        <f t="shared" si="150"/>
        <v>0</v>
      </c>
      <c r="AO2426" s="13">
        <f t="shared" si="151"/>
        <v>0</v>
      </c>
    </row>
    <row r="2427" spans="1:41" x14ac:dyDescent="0.25">
      <c r="A2427" t="s">
        <v>2670</v>
      </c>
      <c r="C2427" t="s">
        <v>43</v>
      </c>
      <c r="D2427" t="s">
        <v>2470</v>
      </c>
      <c r="E2427">
        <v>40.912199999999999</v>
      </c>
      <c r="F2427">
        <v>-119.83799999999999</v>
      </c>
      <c r="G2427" t="s">
        <v>2317</v>
      </c>
      <c r="J2427" t="s">
        <v>3</v>
      </c>
      <c r="N2427" t="s">
        <v>421</v>
      </c>
      <c r="O2427" t="s">
        <v>46</v>
      </c>
      <c r="P2427" t="s">
        <v>294</v>
      </c>
      <c r="Q2427" t="s">
        <v>1716</v>
      </c>
      <c r="S2427">
        <v>53.09</v>
      </c>
      <c r="T2427">
        <v>1.177</v>
      </c>
      <c r="U2427">
        <v>17.45</v>
      </c>
      <c r="Y2427">
        <v>8.77</v>
      </c>
      <c r="AB2427">
        <v>0.154</v>
      </c>
      <c r="AC2427">
        <v>5.83</v>
      </c>
      <c r="AD2427">
        <v>8.34</v>
      </c>
      <c r="AE2427">
        <v>3.4</v>
      </c>
      <c r="AF2427">
        <v>1.65</v>
      </c>
      <c r="AG2427">
        <v>0.45400000000000001</v>
      </c>
      <c r="AL2427" s="11">
        <f t="shared" si="148"/>
        <v>0</v>
      </c>
      <c r="AM2427" s="12">
        <f t="shared" si="149"/>
        <v>0</v>
      </c>
      <c r="AN2427" s="12">
        <f t="shared" si="150"/>
        <v>0</v>
      </c>
      <c r="AO2427" s="13">
        <f t="shared" si="151"/>
        <v>0</v>
      </c>
    </row>
    <row r="2428" spans="1:41" x14ac:dyDescent="0.25">
      <c r="A2428" t="s">
        <v>2671</v>
      </c>
      <c r="C2428" t="s">
        <v>43</v>
      </c>
      <c r="D2428" t="s">
        <v>2470</v>
      </c>
      <c r="E2428">
        <v>40.9116</v>
      </c>
      <c r="F2428">
        <v>-119.83799999999999</v>
      </c>
      <c r="G2428" t="s">
        <v>2317</v>
      </c>
      <c r="J2428" t="s">
        <v>3</v>
      </c>
      <c r="N2428" t="s">
        <v>421</v>
      </c>
      <c r="O2428" t="s">
        <v>46</v>
      </c>
      <c r="P2428" t="s">
        <v>294</v>
      </c>
      <c r="Q2428" t="s">
        <v>1716</v>
      </c>
      <c r="S2428">
        <v>53.79</v>
      </c>
      <c r="T2428">
        <v>1.0820000000000001</v>
      </c>
      <c r="U2428">
        <v>17.47</v>
      </c>
      <c r="Y2428">
        <v>8.2100000000000009</v>
      </c>
      <c r="AB2428">
        <v>0.13800000000000001</v>
      </c>
      <c r="AC2428">
        <v>4.6100000000000003</v>
      </c>
      <c r="AD2428">
        <v>7.81</v>
      </c>
      <c r="AE2428">
        <v>3.26</v>
      </c>
      <c r="AF2428">
        <v>1.71</v>
      </c>
      <c r="AG2428">
        <v>0.39600000000000002</v>
      </c>
      <c r="AL2428" s="11">
        <f t="shared" si="148"/>
        <v>0</v>
      </c>
      <c r="AM2428" s="12">
        <f t="shared" si="149"/>
        <v>0</v>
      </c>
      <c r="AN2428" s="12">
        <f t="shared" si="150"/>
        <v>0</v>
      </c>
      <c r="AO2428" s="13">
        <f t="shared" si="151"/>
        <v>0</v>
      </c>
    </row>
    <row r="2429" spans="1:41" x14ac:dyDescent="0.25">
      <c r="A2429" t="s">
        <v>2672</v>
      </c>
      <c r="C2429" t="s">
        <v>43</v>
      </c>
      <c r="D2429" t="s">
        <v>2470</v>
      </c>
      <c r="E2429">
        <v>40.889000000000003</v>
      </c>
      <c r="F2429">
        <v>-119.605</v>
      </c>
      <c r="G2429" t="s">
        <v>2317</v>
      </c>
      <c r="J2429" t="s">
        <v>3</v>
      </c>
      <c r="L2429">
        <v>15.76</v>
      </c>
      <c r="N2429" t="s">
        <v>421</v>
      </c>
      <c r="O2429" t="s">
        <v>46</v>
      </c>
      <c r="P2429" t="s">
        <v>388</v>
      </c>
      <c r="Q2429" t="s">
        <v>389</v>
      </c>
      <c r="S2429">
        <v>74.47</v>
      </c>
      <c r="T2429">
        <v>0.10299999999999999</v>
      </c>
      <c r="U2429">
        <v>13.12</v>
      </c>
      <c r="Y2429">
        <v>1.42</v>
      </c>
      <c r="AB2429">
        <v>0.04</v>
      </c>
      <c r="AC2429">
        <v>0.02</v>
      </c>
      <c r="AD2429">
        <v>0.46</v>
      </c>
      <c r="AE2429">
        <v>3.94</v>
      </c>
      <c r="AF2429">
        <v>5.04</v>
      </c>
      <c r="AG2429">
        <v>4.5999999999999999E-2</v>
      </c>
      <c r="AL2429" s="11">
        <f t="shared" si="148"/>
        <v>0</v>
      </c>
      <c r="AM2429" s="12">
        <f t="shared" si="149"/>
        <v>1</v>
      </c>
      <c r="AN2429" s="12">
        <f t="shared" si="150"/>
        <v>0</v>
      </c>
      <c r="AO2429" s="13">
        <f t="shared" si="151"/>
        <v>0</v>
      </c>
    </row>
    <row r="2430" spans="1:41" x14ac:dyDescent="0.25">
      <c r="A2430" t="s">
        <v>2673</v>
      </c>
      <c r="C2430" t="s">
        <v>43</v>
      </c>
      <c r="D2430" t="s">
        <v>2470</v>
      </c>
      <c r="E2430">
        <v>40.884500000000003</v>
      </c>
      <c r="F2430">
        <v>-119.602</v>
      </c>
      <c r="G2430" t="s">
        <v>2317</v>
      </c>
      <c r="J2430" t="s">
        <v>3</v>
      </c>
      <c r="L2430">
        <v>15.65</v>
      </c>
      <c r="N2430" t="s">
        <v>421</v>
      </c>
      <c r="O2430" t="s">
        <v>46</v>
      </c>
      <c r="P2430" t="s">
        <v>47</v>
      </c>
      <c r="Q2430" t="s">
        <v>1465</v>
      </c>
      <c r="S2430">
        <v>55.8</v>
      </c>
      <c r="T2430">
        <v>1.081</v>
      </c>
      <c r="U2430">
        <v>19.5</v>
      </c>
      <c r="Y2430">
        <v>3.32</v>
      </c>
      <c r="AB2430">
        <v>2.8000000000000001E-2</v>
      </c>
      <c r="AC2430">
        <v>0.37</v>
      </c>
      <c r="AD2430">
        <v>2.12</v>
      </c>
      <c r="AE2430">
        <v>1.63</v>
      </c>
      <c r="AF2430">
        <v>1.2</v>
      </c>
      <c r="AG2430">
        <v>0.158</v>
      </c>
      <c r="AL2430" s="11">
        <f t="shared" si="148"/>
        <v>0</v>
      </c>
      <c r="AM2430" s="12">
        <f t="shared" si="149"/>
        <v>0</v>
      </c>
      <c r="AN2430" s="12">
        <f t="shared" si="150"/>
        <v>0</v>
      </c>
      <c r="AO2430" s="13">
        <f t="shared" si="151"/>
        <v>0</v>
      </c>
    </row>
    <row r="2431" spans="1:41" x14ac:dyDescent="0.25">
      <c r="A2431" t="s">
        <v>2674</v>
      </c>
      <c r="C2431" t="s">
        <v>43</v>
      </c>
      <c r="D2431" t="s">
        <v>2470</v>
      </c>
      <c r="E2431">
        <v>40.822800000000001</v>
      </c>
      <c r="F2431">
        <v>-119.535</v>
      </c>
      <c r="G2431" t="s">
        <v>2317</v>
      </c>
      <c r="J2431" t="s">
        <v>3</v>
      </c>
      <c r="L2431">
        <v>15.95</v>
      </c>
      <c r="N2431" t="s">
        <v>421</v>
      </c>
      <c r="O2431" t="s">
        <v>46</v>
      </c>
      <c r="P2431" t="s">
        <v>388</v>
      </c>
      <c r="Q2431" t="s">
        <v>389</v>
      </c>
      <c r="S2431">
        <v>78.03</v>
      </c>
      <c r="T2431">
        <v>7.5999999999999998E-2</v>
      </c>
      <c r="U2431">
        <v>10.66</v>
      </c>
      <c r="Y2431">
        <v>1.19</v>
      </c>
      <c r="AB2431">
        <v>2.5999999999999999E-2</v>
      </c>
      <c r="AC2431">
        <v>0</v>
      </c>
      <c r="AD2431">
        <v>0.36</v>
      </c>
      <c r="AE2431">
        <v>3.38</v>
      </c>
      <c r="AF2431">
        <v>4.08</v>
      </c>
      <c r="AG2431">
        <v>2.1999999999999999E-2</v>
      </c>
      <c r="AL2431" s="11">
        <f t="shared" si="148"/>
        <v>0</v>
      </c>
      <c r="AM2431" s="12">
        <f t="shared" si="149"/>
        <v>1</v>
      </c>
      <c r="AN2431" s="12">
        <f t="shared" si="150"/>
        <v>0</v>
      </c>
      <c r="AO2431" s="13">
        <f t="shared" si="151"/>
        <v>0</v>
      </c>
    </row>
    <row r="2432" spans="1:41" x14ac:dyDescent="0.25">
      <c r="A2432" t="s">
        <v>2675</v>
      </c>
      <c r="C2432" t="s">
        <v>43</v>
      </c>
      <c r="D2432" t="s">
        <v>2470</v>
      </c>
      <c r="E2432">
        <v>40.914999999999999</v>
      </c>
      <c r="F2432">
        <v>-119.82</v>
      </c>
      <c r="G2432" t="s">
        <v>2317</v>
      </c>
      <c r="J2432" t="s">
        <v>3</v>
      </c>
      <c r="N2432" t="s">
        <v>421</v>
      </c>
      <c r="O2432" t="s">
        <v>46</v>
      </c>
      <c r="P2432" t="s">
        <v>341</v>
      </c>
      <c r="Q2432" t="s">
        <v>1716</v>
      </c>
      <c r="S2432">
        <v>59.62</v>
      </c>
      <c r="T2432">
        <v>0.68899999999999995</v>
      </c>
      <c r="U2432">
        <v>15.98</v>
      </c>
      <c r="Y2432">
        <v>3.37</v>
      </c>
      <c r="AB2432">
        <v>0.10100000000000001</v>
      </c>
      <c r="AC2432">
        <v>1.4</v>
      </c>
      <c r="AD2432">
        <v>2.59</v>
      </c>
      <c r="AE2432">
        <v>2.2799999999999998</v>
      </c>
      <c r="AF2432">
        <v>2.44</v>
      </c>
      <c r="AG2432">
        <v>0.20499999999999999</v>
      </c>
      <c r="AL2432" s="11">
        <f t="shared" si="148"/>
        <v>0</v>
      </c>
      <c r="AM2432" s="12">
        <f t="shared" si="149"/>
        <v>0</v>
      </c>
      <c r="AN2432" s="12">
        <f t="shared" si="150"/>
        <v>0</v>
      </c>
      <c r="AO2432" s="13">
        <f t="shared" si="151"/>
        <v>0</v>
      </c>
    </row>
    <row r="2433" spans="1:41" x14ac:dyDescent="0.25">
      <c r="A2433" t="s">
        <v>2676</v>
      </c>
      <c r="C2433" t="s">
        <v>43</v>
      </c>
      <c r="D2433" t="s">
        <v>2470</v>
      </c>
      <c r="E2433">
        <v>40.7423</v>
      </c>
      <c r="F2433">
        <v>-119.861</v>
      </c>
      <c r="G2433" t="s">
        <v>2317</v>
      </c>
      <c r="J2433" t="s">
        <v>3</v>
      </c>
      <c r="N2433" t="s">
        <v>421</v>
      </c>
      <c r="O2433" t="s">
        <v>46</v>
      </c>
      <c r="P2433" t="s">
        <v>341</v>
      </c>
      <c r="Q2433" t="s">
        <v>1716</v>
      </c>
      <c r="S2433">
        <v>59.71</v>
      </c>
      <c r="T2433">
        <v>1.093</v>
      </c>
      <c r="U2433">
        <v>16.809999999999999</v>
      </c>
      <c r="Y2433">
        <v>5.28</v>
      </c>
      <c r="AB2433">
        <v>0.158</v>
      </c>
      <c r="AC2433">
        <v>1.8</v>
      </c>
      <c r="AD2433">
        <v>3.8</v>
      </c>
      <c r="AE2433">
        <v>5.46</v>
      </c>
      <c r="AF2433">
        <v>2.93</v>
      </c>
      <c r="AG2433">
        <v>0.57099999999999995</v>
      </c>
      <c r="AL2433" s="11">
        <f t="shared" si="148"/>
        <v>0</v>
      </c>
      <c r="AM2433" s="12">
        <f t="shared" si="149"/>
        <v>0</v>
      </c>
      <c r="AN2433" s="12">
        <f t="shared" si="150"/>
        <v>0</v>
      </c>
      <c r="AO2433" s="13">
        <f t="shared" si="151"/>
        <v>0</v>
      </c>
    </row>
    <row r="2434" spans="1:41" x14ac:dyDescent="0.25">
      <c r="A2434" t="s">
        <v>2677</v>
      </c>
      <c r="C2434" t="s">
        <v>43</v>
      </c>
      <c r="D2434" t="s">
        <v>2470</v>
      </c>
      <c r="E2434">
        <v>40.697800000000001</v>
      </c>
      <c r="F2434">
        <v>-119.821</v>
      </c>
      <c r="G2434" t="s">
        <v>2317</v>
      </c>
      <c r="J2434" t="s">
        <v>3</v>
      </c>
      <c r="L2434">
        <v>15.61</v>
      </c>
      <c r="N2434" t="s">
        <v>421</v>
      </c>
      <c r="O2434" t="s">
        <v>46</v>
      </c>
      <c r="P2434" t="s">
        <v>388</v>
      </c>
      <c r="Q2434" t="s">
        <v>389</v>
      </c>
      <c r="S2434">
        <v>70.08</v>
      </c>
      <c r="T2434">
        <v>0.20599999999999999</v>
      </c>
      <c r="U2434">
        <v>14.37</v>
      </c>
      <c r="Y2434">
        <v>1.08</v>
      </c>
      <c r="AB2434">
        <v>4.4999999999999998E-2</v>
      </c>
      <c r="AC2434">
        <v>0.04</v>
      </c>
      <c r="AD2434">
        <v>0.32</v>
      </c>
      <c r="AE2434">
        <v>5.05</v>
      </c>
      <c r="AF2434">
        <v>4.68</v>
      </c>
      <c r="AG2434">
        <v>2.8000000000000001E-2</v>
      </c>
      <c r="AL2434" s="11">
        <f t="shared" si="148"/>
        <v>0</v>
      </c>
      <c r="AM2434" s="12">
        <f t="shared" si="149"/>
        <v>1</v>
      </c>
      <c r="AN2434" s="12">
        <f t="shared" si="150"/>
        <v>0</v>
      </c>
      <c r="AO2434" s="13">
        <f t="shared" si="151"/>
        <v>0</v>
      </c>
    </row>
    <row r="2435" spans="1:41" x14ac:dyDescent="0.25">
      <c r="A2435" t="s">
        <v>2678</v>
      </c>
      <c r="C2435" t="s">
        <v>43</v>
      </c>
      <c r="D2435" t="s">
        <v>2470</v>
      </c>
      <c r="E2435">
        <v>40.850700000000003</v>
      </c>
      <c r="F2435">
        <v>-119.617</v>
      </c>
      <c r="G2435" t="s">
        <v>2317</v>
      </c>
      <c r="J2435" t="s">
        <v>3</v>
      </c>
      <c r="L2435">
        <v>15.9</v>
      </c>
      <c r="N2435" t="s">
        <v>421</v>
      </c>
      <c r="O2435" t="s">
        <v>46</v>
      </c>
      <c r="P2435" t="s">
        <v>388</v>
      </c>
      <c r="Q2435" t="s">
        <v>389</v>
      </c>
      <c r="S2435">
        <v>74.02</v>
      </c>
      <c r="T2435">
        <v>0.20100000000000001</v>
      </c>
      <c r="U2435">
        <v>12.75</v>
      </c>
      <c r="Y2435">
        <v>1.44</v>
      </c>
      <c r="AB2435">
        <v>2.1999999999999999E-2</v>
      </c>
      <c r="AC2435">
        <v>0.17</v>
      </c>
      <c r="AD2435">
        <v>0.95</v>
      </c>
      <c r="AE2435">
        <v>3.07</v>
      </c>
      <c r="AF2435">
        <v>4.92</v>
      </c>
      <c r="AG2435">
        <v>3.1E-2</v>
      </c>
      <c r="AL2435" s="11">
        <f t="shared" si="148"/>
        <v>0</v>
      </c>
      <c r="AM2435" s="12">
        <f t="shared" si="149"/>
        <v>1</v>
      </c>
      <c r="AN2435" s="12">
        <f t="shared" si="150"/>
        <v>0</v>
      </c>
      <c r="AO2435" s="13">
        <f t="shared" si="151"/>
        <v>0</v>
      </c>
    </row>
    <row r="2436" spans="1:41" x14ac:dyDescent="0.25">
      <c r="A2436" t="s">
        <v>2679</v>
      </c>
      <c r="C2436" t="s">
        <v>43</v>
      </c>
      <c r="D2436" t="s">
        <v>2470</v>
      </c>
      <c r="E2436">
        <v>40.994399999999999</v>
      </c>
      <c r="F2436">
        <v>-119.592</v>
      </c>
      <c r="G2436" t="s">
        <v>2317</v>
      </c>
      <c r="J2436" t="s">
        <v>3</v>
      </c>
      <c r="N2436" t="s">
        <v>421</v>
      </c>
      <c r="O2436" t="s">
        <v>46</v>
      </c>
      <c r="P2436" t="s">
        <v>388</v>
      </c>
      <c r="Q2436" t="s">
        <v>1716</v>
      </c>
      <c r="S2436">
        <v>75.430000000000007</v>
      </c>
      <c r="T2436">
        <v>0.11799999999999999</v>
      </c>
      <c r="U2436">
        <v>11.57</v>
      </c>
      <c r="Y2436">
        <v>1.76</v>
      </c>
      <c r="AB2436">
        <v>4.3999999999999997E-2</v>
      </c>
      <c r="AC2436">
        <v>0.08</v>
      </c>
      <c r="AD2436">
        <v>0.26</v>
      </c>
      <c r="AE2436">
        <v>3.96</v>
      </c>
      <c r="AF2436">
        <v>4.5199999999999996</v>
      </c>
      <c r="AG2436">
        <v>7.4999999999999997E-2</v>
      </c>
      <c r="AL2436" s="11">
        <f t="shared" si="148"/>
        <v>0</v>
      </c>
      <c r="AM2436" s="12">
        <f t="shared" si="149"/>
        <v>0</v>
      </c>
      <c r="AN2436" s="12">
        <f t="shared" si="150"/>
        <v>0</v>
      </c>
      <c r="AO2436" s="13">
        <f t="shared" si="151"/>
        <v>0</v>
      </c>
    </row>
    <row r="2437" spans="1:41" x14ac:dyDescent="0.25">
      <c r="A2437" t="s">
        <v>2680</v>
      </c>
      <c r="C2437" t="s">
        <v>43</v>
      </c>
      <c r="D2437" t="s">
        <v>2470</v>
      </c>
      <c r="E2437">
        <v>41.582599999999999</v>
      </c>
      <c r="F2437">
        <v>-119.666</v>
      </c>
      <c r="G2437" t="s">
        <v>2317</v>
      </c>
      <c r="J2437" t="s">
        <v>3</v>
      </c>
      <c r="N2437" t="s">
        <v>421</v>
      </c>
      <c r="O2437" t="s">
        <v>46</v>
      </c>
      <c r="P2437" t="s">
        <v>388</v>
      </c>
      <c r="Q2437" t="s">
        <v>1716</v>
      </c>
      <c r="S2437">
        <v>69.099999999999994</v>
      </c>
      <c r="T2437">
        <v>0.52300000000000002</v>
      </c>
      <c r="U2437">
        <v>15.03</v>
      </c>
      <c r="Y2437">
        <v>2.6</v>
      </c>
      <c r="AB2437">
        <v>0.15</v>
      </c>
      <c r="AC2437">
        <v>0.28999999999999998</v>
      </c>
      <c r="AD2437">
        <v>0.75</v>
      </c>
      <c r="AE2437">
        <v>5.37</v>
      </c>
      <c r="AF2437">
        <v>4.96</v>
      </c>
      <c r="AG2437">
        <v>9.2999999999999999E-2</v>
      </c>
      <c r="AL2437" s="11">
        <f t="shared" si="148"/>
        <v>0</v>
      </c>
      <c r="AM2437" s="12">
        <f t="shared" si="149"/>
        <v>0</v>
      </c>
      <c r="AN2437" s="12">
        <f t="shared" si="150"/>
        <v>0</v>
      </c>
      <c r="AO2437" s="13">
        <f t="shared" si="151"/>
        <v>0</v>
      </c>
    </row>
    <row r="2438" spans="1:41" x14ac:dyDescent="0.25">
      <c r="A2438" t="s">
        <v>2681</v>
      </c>
      <c r="C2438" t="s">
        <v>43</v>
      </c>
      <c r="D2438" t="s">
        <v>2470</v>
      </c>
      <c r="E2438">
        <v>41.545699999999997</v>
      </c>
      <c r="F2438">
        <v>-119.539</v>
      </c>
      <c r="G2438" t="s">
        <v>2317</v>
      </c>
      <c r="J2438" t="s">
        <v>3</v>
      </c>
      <c r="N2438" t="s">
        <v>421</v>
      </c>
      <c r="O2438" t="s">
        <v>46</v>
      </c>
      <c r="P2438" t="s">
        <v>294</v>
      </c>
      <c r="Q2438" t="s">
        <v>1716</v>
      </c>
      <c r="S2438">
        <v>53.61</v>
      </c>
      <c r="T2438">
        <v>1.341</v>
      </c>
      <c r="U2438">
        <v>16.899999999999999</v>
      </c>
      <c r="Y2438">
        <v>8.43</v>
      </c>
      <c r="AB2438">
        <v>0.17100000000000001</v>
      </c>
      <c r="AC2438">
        <v>3.7</v>
      </c>
      <c r="AD2438">
        <v>7.07</v>
      </c>
      <c r="AE2438">
        <v>3.8</v>
      </c>
      <c r="AF2438">
        <v>2.2999999999999998</v>
      </c>
      <c r="AG2438">
        <v>0.48899999999999999</v>
      </c>
      <c r="AL2438" s="11">
        <f t="shared" si="148"/>
        <v>0</v>
      </c>
      <c r="AM2438" s="12">
        <f t="shared" si="149"/>
        <v>0</v>
      </c>
      <c r="AN2438" s="12">
        <f t="shared" si="150"/>
        <v>0</v>
      </c>
      <c r="AO2438" s="13">
        <f t="shared" si="151"/>
        <v>0</v>
      </c>
    </row>
    <row r="2439" spans="1:41" x14ac:dyDescent="0.25">
      <c r="A2439" t="s">
        <v>2682</v>
      </c>
      <c r="C2439" t="s">
        <v>43</v>
      </c>
      <c r="D2439" t="s">
        <v>2470</v>
      </c>
      <c r="E2439">
        <v>41.195500000000003</v>
      </c>
      <c r="F2439">
        <v>-119.79</v>
      </c>
      <c r="G2439" t="s">
        <v>2317</v>
      </c>
      <c r="J2439" t="s">
        <v>3</v>
      </c>
      <c r="N2439" t="s">
        <v>421</v>
      </c>
      <c r="O2439" t="s">
        <v>46</v>
      </c>
      <c r="P2439" t="s">
        <v>294</v>
      </c>
      <c r="Q2439" t="s">
        <v>295</v>
      </c>
      <c r="S2439">
        <v>55.76</v>
      </c>
      <c r="T2439">
        <v>1.456</v>
      </c>
      <c r="U2439">
        <v>16.489999999999998</v>
      </c>
      <c r="Y2439">
        <v>8.61</v>
      </c>
      <c r="AB2439">
        <v>0.17299999999999999</v>
      </c>
      <c r="AC2439">
        <v>3.07</v>
      </c>
      <c r="AD2439">
        <v>6.4</v>
      </c>
      <c r="AE2439">
        <v>4.45</v>
      </c>
      <c r="AF2439">
        <v>1.82</v>
      </c>
      <c r="AG2439">
        <v>0.50700000000000001</v>
      </c>
      <c r="AL2439" s="11">
        <f t="shared" si="148"/>
        <v>1</v>
      </c>
      <c r="AM2439" s="12">
        <f t="shared" si="149"/>
        <v>0</v>
      </c>
      <c r="AN2439" s="12">
        <f t="shared" si="150"/>
        <v>0</v>
      </c>
      <c r="AO2439" s="13">
        <f t="shared" si="151"/>
        <v>0</v>
      </c>
    </row>
    <row r="2440" spans="1:41" x14ac:dyDescent="0.25">
      <c r="A2440" t="s">
        <v>2683</v>
      </c>
      <c r="C2440" t="s">
        <v>43</v>
      </c>
      <c r="D2440" t="s">
        <v>2470</v>
      </c>
      <c r="E2440">
        <v>41.183199999999999</v>
      </c>
      <c r="F2440">
        <v>-119.315</v>
      </c>
      <c r="G2440" t="s">
        <v>2317</v>
      </c>
      <c r="J2440" t="s">
        <v>3</v>
      </c>
      <c r="N2440" t="s">
        <v>421</v>
      </c>
      <c r="O2440" t="s">
        <v>46</v>
      </c>
      <c r="P2440" t="s">
        <v>341</v>
      </c>
      <c r="Q2440" t="s">
        <v>386</v>
      </c>
      <c r="S2440">
        <v>54.27</v>
      </c>
      <c r="T2440">
        <v>1.593</v>
      </c>
      <c r="U2440">
        <v>15.62</v>
      </c>
      <c r="Y2440">
        <v>9.01</v>
      </c>
      <c r="AB2440">
        <v>0.20899999999999999</v>
      </c>
      <c r="AC2440">
        <v>3.3</v>
      </c>
      <c r="AD2440">
        <v>6.48</v>
      </c>
      <c r="AE2440">
        <v>3.65</v>
      </c>
      <c r="AF2440">
        <v>2.48</v>
      </c>
      <c r="AG2440">
        <v>0.51700000000000002</v>
      </c>
      <c r="AL2440" s="11">
        <f t="shared" si="148"/>
        <v>0</v>
      </c>
      <c r="AM2440" s="12">
        <f t="shared" si="149"/>
        <v>1</v>
      </c>
      <c r="AN2440" s="12">
        <f t="shared" si="150"/>
        <v>0</v>
      </c>
      <c r="AO2440" s="13">
        <f t="shared" si="151"/>
        <v>0</v>
      </c>
    </row>
    <row r="2441" spans="1:41" x14ac:dyDescent="0.25">
      <c r="A2441" t="s">
        <v>2684</v>
      </c>
      <c r="C2441" t="s">
        <v>43</v>
      </c>
      <c r="D2441" t="s">
        <v>2470</v>
      </c>
      <c r="E2441">
        <v>41.2682</v>
      </c>
      <c r="F2441">
        <v>-119.30800000000001</v>
      </c>
      <c r="G2441" t="s">
        <v>2317</v>
      </c>
      <c r="J2441" t="s">
        <v>3</v>
      </c>
      <c r="N2441" t="s">
        <v>421</v>
      </c>
      <c r="O2441" t="s">
        <v>46</v>
      </c>
      <c r="P2441" t="s">
        <v>388</v>
      </c>
      <c r="Q2441" t="s">
        <v>1716</v>
      </c>
      <c r="S2441">
        <v>83.51</v>
      </c>
      <c r="T2441">
        <v>0.11899999999999999</v>
      </c>
      <c r="U2441">
        <v>6.4</v>
      </c>
      <c r="Y2441">
        <v>1.43</v>
      </c>
      <c r="AB2441">
        <v>7.0000000000000007E-2</v>
      </c>
      <c r="AC2441">
        <v>0.04</v>
      </c>
      <c r="AD2441">
        <v>0.2</v>
      </c>
      <c r="AE2441">
        <v>2.1</v>
      </c>
      <c r="AF2441">
        <v>2.77</v>
      </c>
      <c r="AG2441">
        <v>1.7000000000000001E-2</v>
      </c>
      <c r="AL2441" s="11">
        <f t="shared" ref="AL2441:AL2504" si="152">IF(AND(J2441="VOLCANIC_ARC",OR(Q2441="BASALT",Q2441="BASALTIC ANDESITE",Q2441="GABBRO",Q2441="PICRITE",Q2441="TRACHYBASALT")),1,0)</f>
        <v>0</v>
      </c>
      <c r="AM2441" s="12">
        <f t="shared" ref="AM2441:AM2504" si="153">IF(AND(J2441="VOLCANIC_ARC",OR(Q2441="ANDESITE",Q2441="TRACHYANDESITE",Q2441="DACITE",Q2441="RHYODACITE",Q2441="RHYOLITE")),1,0)</f>
        <v>0</v>
      </c>
      <c r="AN2441" s="12">
        <f t="shared" ref="AN2441:AN2504" si="154">IF(AND(Q2441="TEPHRA",S2441&lt;57),1,0)</f>
        <v>0</v>
      </c>
      <c r="AO2441" s="13">
        <f t="shared" ref="AO2441:AO2504" si="155">IF(AND(Q2441="TEPHRA",S2441&gt;=57),1,0)</f>
        <v>0</v>
      </c>
    </row>
    <row r="2442" spans="1:41" x14ac:dyDescent="0.25">
      <c r="A2442" t="s">
        <v>2685</v>
      </c>
      <c r="C2442" t="s">
        <v>43</v>
      </c>
      <c r="D2442" t="s">
        <v>2470</v>
      </c>
      <c r="E2442">
        <v>41.183</v>
      </c>
      <c r="F2442">
        <v>-119.31399999999999</v>
      </c>
      <c r="G2442" t="s">
        <v>2317</v>
      </c>
      <c r="J2442" t="s">
        <v>3</v>
      </c>
      <c r="N2442" t="s">
        <v>421</v>
      </c>
      <c r="O2442" t="s">
        <v>46</v>
      </c>
      <c r="P2442" t="s">
        <v>388</v>
      </c>
      <c r="Q2442" t="s">
        <v>1716</v>
      </c>
      <c r="S2442">
        <v>70.22</v>
      </c>
      <c r="T2442">
        <v>0.52500000000000002</v>
      </c>
      <c r="U2442">
        <v>13.91</v>
      </c>
      <c r="Y2442">
        <v>2.44</v>
      </c>
      <c r="AB2442">
        <v>8.4000000000000005E-2</v>
      </c>
      <c r="AC2442">
        <v>0.22</v>
      </c>
      <c r="AD2442">
        <v>0.65</v>
      </c>
      <c r="AE2442">
        <v>5.01</v>
      </c>
      <c r="AF2442">
        <v>4.66</v>
      </c>
      <c r="AG2442">
        <v>0.106</v>
      </c>
      <c r="AL2442" s="11">
        <f t="shared" si="152"/>
        <v>0</v>
      </c>
      <c r="AM2442" s="12">
        <f t="shared" si="153"/>
        <v>0</v>
      </c>
      <c r="AN2442" s="12">
        <f t="shared" si="154"/>
        <v>0</v>
      </c>
      <c r="AO2442" s="13">
        <f t="shared" si="155"/>
        <v>0</v>
      </c>
    </row>
    <row r="2443" spans="1:41" x14ac:dyDescent="0.25">
      <c r="A2443" t="s">
        <v>2686</v>
      </c>
      <c r="C2443" t="s">
        <v>43</v>
      </c>
      <c r="D2443" t="s">
        <v>2470</v>
      </c>
      <c r="E2443">
        <v>41.262900000000002</v>
      </c>
      <c r="F2443">
        <v>-120.14100000000001</v>
      </c>
      <c r="G2443" t="s">
        <v>2317</v>
      </c>
      <c r="J2443" t="s">
        <v>3</v>
      </c>
      <c r="N2443" t="s">
        <v>421</v>
      </c>
      <c r="O2443" t="s">
        <v>46</v>
      </c>
      <c r="P2443" t="s">
        <v>294</v>
      </c>
      <c r="Q2443" t="s">
        <v>1716</v>
      </c>
      <c r="S2443">
        <v>50.61</v>
      </c>
      <c r="T2443">
        <v>1.016</v>
      </c>
      <c r="U2443">
        <v>18.21</v>
      </c>
      <c r="Y2443">
        <v>6.88</v>
      </c>
      <c r="AB2443">
        <v>0.16800000000000001</v>
      </c>
      <c r="AC2443">
        <v>3.24</v>
      </c>
      <c r="AD2443">
        <v>9.3699999999999992</v>
      </c>
      <c r="AE2443">
        <v>3.45</v>
      </c>
      <c r="AF2443">
        <v>1.53</v>
      </c>
      <c r="AG2443">
        <v>0.315</v>
      </c>
      <c r="AL2443" s="11">
        <f t="shared" si="152"/>
        <v>0</v>
      </c>
      <c r="AM2443" s="12">
        <f t="shared" si="153"/>
        <v>0</v>
      </c>
      <c r="AN2443" s="12">
        <f t="shared" si="154"/>
        <v>0</v>
      </c>
      <c r="AO2443" s="13">
        <f t="shared" si="155"/>
        <v>0</v>
      </c>
    </row>
    <row r="2444" spans="1:41" x14ac:dyDescent="0.25">
      <c r="A2444" t="s">
        <v>2687</v>
      </c>
      <c r="C2444" t="s">
        <v>43</v>
      </c>
      <c r="D2444" t="s">
        <v>2470</v>
      </c>
      <c r="E2444">
        <v>41.262999999999998</v>
      </c>
      <c r="F2444">
        <v>-120.142</v>
      </c>
      <c r="G2444" t="s">
        <v>2317</v>
      </c>
      <c r="J2444" t="s">
        <v>3</v>
      </c>
      <c r="N2444" t="s">
        <v>421</v>
      </c>
      <c r="O2444" t="s">
        <v>46</v>
      </c>
      <c r="P2444" t="s">
        <v>294</v>
      </c>
      <c r="Q2444" t="s">
        <v>1716</v>
      </c>
      <c r="S2444">
        <v>51.78</v>
      </c>
      <c r="T2444">
        <v>1.6739999999999999</v>
      </c>
      <c r="U2444">
        <v>16.329999999999998</v>
      </c>
      <c r="Y2444">
        <v>9.9700000000000006</v>
      </c>
      <c r="AB2444">
        <v>0.17399999999999999</v>
      </c>
      <c r="AC2444">
        <v>4.07</v>
      </c>
      <c r="AD2444">
        <v>8.2200000000000006</v>
      </c>
      <c r="AE2444">
        <v>3.67</v>
      </c>
      <c r="AF2444">
        <v>1.34</v>
      </c>
      <c r="AG2444">
        <v>0.48</v>
      </c>
      <c r="AL2444" s="11">
        <f t="shared" si="152"/>
        <v>0</v>
      </c>
      <c r="AM2444" s="12">
        <f t="shared" si="153"/>
        <v>0</v>
      </c>
      <c r="AN2444" s="12">
        <f t="shared" si="154"/>
        <v>0</v>
      </c>
      <c r="AO2444" s="13">
        <f t="shared" si="155"/>
        <v>0</v>
      </c>
    </row>
    <row r="2445" spans="1:41" x14ac:dyDescent="0.25">
      <c r="A2445" t="s">
        <v>2688</v>
      </c>
      <c r="C2445" t="s">
        <v>43</v>
      </c>
      <c r="D2445" t="s">
        <v>2470</v>
      </c>
      <c r="E2445">
        <v>41.263199999999998</v>
      </c>
      <c r="F2445">
        <v>-120.142</v>
      </c>
      <c r="G2445" t="s">
        <v>2317</v>
      </c>
      <c r="J2445" t="s">
        <v>3</v>
      </c>
      <c r="N2445" t="s">
        <v>421</v>
      </c>
      <c r="O2445" t="s">
        <v>46</v>
      </c>
      <c r="P2445" t="s">
        <v>294</v>
      </c>
      <c r="Q2445" t="s">
        <v>1716</v>
      </c>
      <c r="S2445">
        <v>54.36</v>
      </c>
      <c r="T2445">
        <v>0.84</v>
      </c>
      <c r="U2445">
        <v>17.07</v>
      </c>
      <c r="Y2445">
        <v>7.29</v>
      </c>
      <c r="AB2445">
        <v>0.11700000000000001</v>
      </c>
      <c r="AC2445">
        <v>4.28</v>
      </c>
      <c r="AD2445">
        <v>8.01</v>
      </c>
      <c r="AE2445">
        <v>3.27</v>
      </c>
      <c r="AF2445">
        <v>1.36</v>
      </c>
      <c r="AG2445">
        <v>0.22600000000000001</v>
      </c>
      <c r="AL2445" s="11">
        <f t="shared" si="152"/>
        <v>0</v>
      </c>
      <c r="AM2445" s="12">
        <f t="shared" si="153"/>
        <v>0</v>
      </c>
      <c r="AN2445" s="12">
        <f t="shared" si="154"/>
        <v>0</v>
      </c>
      <c r="AO2445" s="13">
        <f t="shared" si="155"/>
        <v>0</v>
      </c>
    </row>
    <row r="2446" spans="1:41" x14ac:dyDescent="0.25">
      <c r="A2446" t="s">
        <v>2689</v>
      </c>
      <c r="C2446" t="s">
        <v>43</v>
      </c>
      <c r="D2446" t="s">
        <v>2470</v>
      </c>
      <c r="E2446">
        <v>41.263300000000001</v>
      </c>
      <c r="F2446">
        <v>-120.142</v>
      </c>
      <c r="G2446" t="s">
        <v>2317</v>
      </c>
      <c r="J2446" t="s">
        <v>3</v>
      </c>
      <c r="N2446" t="s">
        <v>421</v>
      </c>
      <c r="O2446" t="s">
        <v>46</v>
      </c>
      <c r="P2446" t="s">
        <v>294</v>
      </c>
      <c r="Q2446" t="s">
        <v>1716</v>
      </c>
      <c r="S2446">
        <v>51.54</v>
      </c>
      <c r="T2446">
        <v>1.077</v>
      </c>
      <c r="U2446">
        <v>17.420000000000002</v>
      </c>
      <c r="Y2446">
        <v>7.22</v>
      </c>
      <c r="AB2446">
        <v>0.105</v>
      </c>
      <c r="AC2446">
        <v>4.17</v>
      </c>
      <c r="AD2446">
        <v>9.16</v>
      </c>
      <c r="AE2446">
        <v>3.4</v>
      </c>
      <c r="AF2446">
        <v>1.4</v>
      </c>
      <c r="AG2446">
        <v>0.34100000000000003</v>
      </c>
      <c r="AL2446" s="11">
        <f t="shared" si="152"/>
        <v>0</v>
      </c>
      <c r="AM2446" s="12">
        <f t="shared" si="153"/>
        <v>0</v>
      </c>
      <c r="AN2446" s="12">
        <f t="shared" si="154"/>
        <v>0</v>
      </c>
      <c r="AO2446" s="13">
        <f t="shared" si="155"/>
        <v>0</v>
      </c>
    </row>
    <row r="2447" spans="1:41" x14ac:dyDescent="0.25">
      <c r="A2447" t="s">
        <v>2690</v>
      </c>
      <c r="C2447" t="s">
        <v>43</v>
      </c>
      <c r="D2447" t="s">
        <v>2470</v>
      </c>
      <c r="E2447">
        <v>41.263500000000001</v>
      </c>
      <c r="F2447">
        <v>-120.143</v>
      </c>
      <c r="G2447" t="s">
        <v>2317</v>
      </c>
      <c r="J2447" t="s">
        <v>3</v>
      </c>
      <c r="N2447" t="s">
        <v>421</v>
      </c>
      <c r="O2447" t="s">
        <v>46</v>
      </c>
      <c r="P2447" t="s">
        <v>294</v>
      </c>
      <c r="Q2447" t="s">
        <v>1716</v>
      </c>
      <c r="S2447">
        <v>51.24</v>
      </c>
      <c r="T2447">
        <v>1.054</v>
      </c>
      <c r="U2447">
        <v>17.28</v>
      </c>
      <c r="Y2447">
        <v>7.62</v>
      </c>
      <c r="AB2447">
        <v>0.10299999999999999</v>
      </c>
      <c r="AC2447">
        <v>4.25</v>
      </c>
      <c r="AD2447">
        <v>8.75</v>
      </c>
      <c r="AE2447">
        <v>3.33</v>
      </c>
      <c r="AF2447">
        <v>1.32</v>
      </c>
      <c r="AG2447">
        <v>0.33400000000000002</v>
      </c>
      <c r="AL2447" s="11">
        <f t="shared" si="152"/>
        <v>0</v>
      </c>
      <c r="AM2447" s="12">
        <f t="shared" si="153"/>
        <v>0</v>
      </c>
      <c r="AN2447" s="12">
        <f t="shared" si="154"/>
        <v>0</v>
      </c>
      <c r="AO2447" s="13">
        <f t="shared" si="155"/>
        <v>0</v>
      </c>
    </row>
    <row r="2448" spans="1:41" x14ac:dyDescent="0.25">
      <c r="A2448" t="s">
        <v>2691</v>
      </c>
      <c r="C2448" t="s">
        <v>43</v>
      </c>
      <c r="D2448" t="s">
        <v>2470</v>
      </c>
      <c r="E2448">
        <v>41.264099999999999</v>
      </c>
      <c r="F2448">
        <v>-120.143</v>
      </c>
      <c r="G2448" t="s">
        <v>2317</v>
      </c>
      <c r="J2448" t="s">
        <v>3</v>
      </c>
      <c r="N2448" t="s">
        <v>421</v>
      </c>
      <c r="O2448" t="s">
        <v>46</v>
      </c>
      <c r="P2448" t="s">
        <v>294</v>
      </c>
      <c r="Q2448" t="s">
        <v>1716</v>
      </c>
      <c r="S2448">
        <v>58.31</v>
      </c>
      <c r="T2448">
        <v>0.73099999999999998</v>
      </c>
      <c r="U2448">
        <v>17.16</v>
      </c>
      <c r="Y2448">
        <v>6.15</v>
      </c>
      <c r="AB2448">
        <v>0.109</v>
      </c>
      <c r="AC2448">
        <v>2.94</v>
      </c>
      <c r="AD2448">
        <v>6.4</v>
      </c>
      <c r="AE2448">
        <v>3.51</v>
      </c>
      <c r="AF2448">
        <v>2.08</v>
      </c>
      <c r="AG2448">
        <v>0.2</v>
      </c>
      <c r="AL2448" s="11">
        <f t="shared" si="152"/>
        <v>0</v>
      </c>
      <c r="AM2448" s="12">
        <f t="shared" si="153"/>
        <v>0</v>
      </c>
      <c r="AN2448" s="12">
        <f t="shared" si="154"/>
        <v>0</v>
      </c>
      <c r="AO2448" s="13">
        <f t="shared" si="155"/>
        <v>0</v>
      </c>
    </row>
    <row r="2449" spans="1:41" x14ac:dyDescent="0.25">
      <c r="A2449" t="s">
        <v>2692</v>
      </c>
      <c r="C2449" t="s">
        <v>43</v>
      </c>
      <c r="D2449" t="s">
        <v>2470</v>
      </c>
      <c r="E2449">
        <v>41.265900000000002</v>
      </c>
      <c r="F2449">
        <v>-120.14700000000001</v>
      </c>
      <c r="G2449" t="s">
        <v>2317</v>
      </c>
      <c r="J2449" t="s">
        <v>3</v>
      </c>
      <c r="N2449" t="s">
        <v>421</v>
      </c>
      <c r="O2449" t="s">
        <v>46</v>
      </c>
      <c r="P2449" t="s">
        <v>294</v>
      </c>
      <c r="Q2449" t="s">
        <v>1716</v>
      </c>
      <c r="S2449">
        <v>53.83</v>
      </c>
      <c r="T2449">
        <v>0.88700000000000001</v>
      </c>
      <c r="U2449">
        <v>17.63</v>
      </c>
      <c r="Y2449">
        <v>7.05</v>
      </c>
      <c r="AB2449">
        <v>0.12</v>
      </c>
      <c r="AC2449">
        <v>5.62</v>
      </c>
      <c r="AD2449">
        <v>7.51</v>
      </c>
      <c r="AE2449">
        <v>3.72</v>
      </c>
      <c r="AF2449">
        <v>1.1599999999999999</v>
      </c>
      <c r="AG2449">
        <v>0.29399999999999998</v>
      </c>
      <c r="AL2449" s="11">
        <f t="shared" si="152"/>
        <v>0</v>
      </c>
      <c r="AM2449" s="12">
        <f t="shared" si="153"/>
        <v>0</v>
      </c>
      <c r="AN2449" s="12">
        <f t="shared" si="154"/>
        <v>0</v>
      </c>
      <c r="AO2449" s="13">
        <f t="shared" si="155"/>
        <v>0</v>
      </c>
    </row>
    <row r="2450" spans="1:41" x14ac:dyDescent="0.25">
      <c r="A2450" t="s">
        <v>2693</v>
      </c>
      <c r="C2450" t="s">
        <v>43</v>
      </c>
      <c r="D2450" t="s">
        <v>2470</v>
      </c>
      <c r="E2450">
        <v>41.2592</v>
      </c>
      <c r="F2450">
        <v>-120.15</v>
      </c>
      <c r="G2450" t="s">
        <v>2317</v>
      </c>
      <c r="J2450" t="s">
        <v>3</v>
      </c>
      <c r="N2450" t="s">
        <v>421</v>
      </c>
      <c r="O2450" t="s">
        <v>46</v>
      </c>
      <c r="P2450" t="s">
        <v>294</v>
      </c>
      <c r="Q2450" t="s">
        <v>1716</v>
      </c>
      <c r="S2450">
        <v>48.71</v>
      </c>
      <c r="T2450">
        <v>1.093</v>
      </c>
      <c r="U2450">
        <v>17.149999999999999</v>
      </c>
      <c r="Y2450">
        <v>10.01</v>
      </c>
      <c r="AB2450">
        <v>0.16300000000000001</v>
      </c>
      <c r="AC2450">
        <v>8.23</v>
      </c>
      <c r="AD2450">
        <v>9.56</v>
      </c>
      <c r="AE2450">
        <v>2.82</v>
      </c>
      <c r="AF2450">
        <v>0.57999999999999996</v>
      </c>
      <c r="AG2450">
        <v>0.25900000000000001</v>
      </c>
      <c r="AL2450" s="11">
        <f t="shared" si="152"/>
        <v>0</v>
      </c>
      <c r="AM2450" s="12">
        <f t="shared" si="153"/>
        <v>0</v>
      </c>
      <c r="AN2450" s="12">
        <f t="shared" si="154"/>
        <v>0</v>
      </c>
      <c r="AO2450" s="13">
        <f t="shared" si="155"/>
        <v>0</v>
      </c>
    </row>
    <row r="2451" spans="1:41" x14ac:dyDescent="0.25">
      <c r="A2451" t="s">
        <v>2694</v>
      </c>
      <c r="C2451" t="s">
        <v>43</v>
      </c>
      <c r="D2451" t="s">
        <v>2470</v>
      </c>
      <c r="E2451">
        <v>41.258499999999998</v>
      </c>
      <c r="F2451">
        <v>-120.15300000000001</v>
      </c>
      <c r="G2451" t="s">
        <v>2317</v>
      </c>
      <c r="J2451" t="s">
        <v>3</v>
      </c>
      <c r="N2451" t="s">
        <v>421</v>
      </c>
      <c r="O2451" t="s">
        <v>46</v>
      </c>
      <c r="P2451" t="s">
        <v>294</v>
      </c>
      <c r="Q2451" t="s">
        <v>1716</v>
      </c>
      <c r="S2451">
        <v>51.59</v>
      </c>
      <c r="T2451">
        <v>1.502</v>
      </c>
      <c r="U2451">
        <v>17.420000000000002</v>
      </c>
      <c r="Y2451">
        <v>9.27</v>
      </c>
      <c r="AB2451">
        <v>0.152</v>
      </c>
      <c r="AC2451">
        <v>4.0599999999999996</v>
      </c>
      <c r="AD2451">
        <v>8.56</v>
      </c>
      <c r="AE2451">
        <v>3.58</v>
      </c>
      <c r="AF2451">
        <v>1.29</v>
      </c>
      <c r="AG2451">
        <v>0.42399999999999999</v>
      </c>
      <c r="AL2451" s="11">
        <f t="shared" si="152"/>
        <v>0</v>
      </c>
      <c r="AM2451" s="12">
        <f t="shared" si="153"/>
        <v>0</v>
      </c>
      <c r="AN2451" s="12">
        <f t="shared" si="154"/>
        <v>0</v>
      </c>
      <c r="AO2451" s="13">
        <f t="shared" si="155"/>
        <v>0</v>
      </c>
    </row>
    <row r="2452" spans="1:41" x14ac:dyDescent="0.25">
      <c r="A2452" t="s">
        <v>2695</v>
      </c>
      <c r="C2452" t="s">
        <v>43</v>
      </c>
      <c r="D2452" t="s">
        <v>2470</v>
      </c>
      <c r="E2452">
        <v>41.259</v>
      </c>
      <c r="F2452">
        <v>-120.154</v>
      </c>
      <c r="G2452" t="s">
        <v>2317</v>
      </c>
      <c r="J2452" t="s">
        <v>3</v>
      </c>
      <c r="N2452" t="s">
        <v>421</v>
      </c>
      <c r="O2452" t="s">
        <v>46</v>
      </c>
      <c r="P2452" t="s">
        <v>294</v>
      </c>
      <c r="Q2452" t="s">
        <v>1716</v>
      </c>
      <c r="S2452">
        <v>47.8</v>
      </c>
      <c r="T2452">
        <v>1.079</v>
      </c>
      <c r="U2452">
        <v>16.64</v>
      </c>
      <c r="Y2452">
        <v>10.1</v>
      </c>
      <c r="AB2452">
        <v>0.16300000000000001</v>
      </c>
      <c r="AC2452">
        <v>8.39</v>
      </c>
      <c r="AD2452">
        <v>9.36</v>
      </c>
      <c r="AE2452">
        <v>2.66</v>
      </c>
      <c r="AF2452">
        <v>0.5</v>
      </c>
      <c r="AG2452">
        <v>0.252</v>
      </c>
      <c r="AL2452" s="11">
        <f t="shared" si="152"/>
        <v>0</v>
      </c>
      <c r="AM2452" s="12">
        <f t="shared" si="153"/>
        <v>0</v>
      </c>
      <c r="AN2452" s="12">
        <f t="shared" si="154"/>
        <v>0</v>
      </c>
      <c r="AO2452" s="13">
        <f t="shared" si="155"/>
        <v>0</v>
      </c>
    </row>
    <row r="2453" spans="1:41" x14ac:dyDescent="0.25">
      <c r="A2453" t="s">
        <v>2696</v>
      </c>
      <c r="C2453" t="s">
        <v>43</v>
      </c>
      <c r="D2453" t="s">
        <v>2470</v>
      </c>
      <c r="E2453">
        <v>41.259300000000003</v>
      </c>
      <c r="F2453">
        <v>-120.154</v>
      </c>
      <c r="G2453" t="s">
        <v>2317</v>
      </c>
      <c r="J2453" t="s">
        <v>3</v>
      </c>
      <c r="N2453" t="s">
        <v>421</v>
      </c>
      <c r="O2453" t="s">
        <v>46</v>
      </c>
      <c r="P2453" t="s">
        <v>294</v>
      </c>
      <c r="Q2453" t="s">
        <v>1716</v>
      </c>
      <c r="S2453">
        <v>49.43</v>
      </c>
      <c r="T2453">
        <v>1.125</v>
      </c>
      <c r="U2453">
        <v>16.309999999999999</v>
      </c>
      <c r="Y2453">
        <v>9.6999999999999993</v>
      </c>
      <c r="AB2453">
        <v>0.154</v>
      </c>
      <c r="AC2453">
        <v>7.23</v>
      </c>
      <c r="AD2453">
        <v>9.09</v>
      </c>
      <c r="AE2453">
        <v>2.78</v>
      </c>
      <c r="AF2453">
        <v>0.59</v>
      </c>
      <c r="AG2453">
        <v>0.29499999999999998</v>
      </c>
      <c r="AL2453" s="11">
        <f t="shared" si="152"/>
        <v>0</v>
      </c>
      <c r="AM2453" s="12">
        <f t="shared" si="153"/>
        <v>0</v>
      </c>
      <c r="AN2453" s="12">
        <f t="shared" si="154"/>
        <v>0</v>
      </c>
      <c r="AO2453" s="13">
        <f t="shared" si="155"/>
        <v>0</v>
      </c>
    </row>
    <row r="2454" spans="1:41" x14ac:dyDescent="0.25">
      <c r="A2454" t="s">
        <v>2697</v>
      </c>
      <c r="C2454" t="s">
        <v>43</v>
      </c>
      <c r="D2454" t="s">
        <v>2470</v>
      </c>
      <c r="E2454">
        <v>41.260300000000001</v>
      </c>
      <c r="F2454">
        <v>-120.154</v>
      </c>
      <c r="G2454" t="s">
        <v>2317</v>
      </c>
      <c r="J2454" t="s">
        <v>3</v>
      </c>
      <c r="N2454" t="s">
        <v>421</v>
      </c>
      <c r="O2454" t="s">
        <v>46</v>
      </c>
      <c r="P2454" t="s">
        <v>294</v>
      </c>
      <c r="Q2454" t="s">
        <v>1716</v>
      </c>
      <c r="S2454">
        <v>47.24</v>
      </c>
      <c r="T2454">
        <v>1.0149999999999999</v>
      </c>
      <c r="U2454">
        <v>17.46</v>
      </c>
      <c r="Y2454">
        <v>9.92</v>
      </c>
      <c r="AB2454">
        <v>0.159</v>
      </c>
      <c r="AC2454">
        <v>7.65</v>
      </c>
      <c r="AD2454">
        <v>9.09</v>
      </c>
      <c r="AE2454">
        <v>2.78</v>
      </c>
      <c r="AF2454">
        <v>0.48</v>
      </c>
      <c r="AG2454">
        <v>0.23200000000000001</v>
      </c>
      <c r="AL2454" s="11">
        <f t="shared" si="152"/>
        <v>0</v>
      </c>
      <c r="AM2454" s="12">
        <f t="shared" si="153"/>
        <v>0</v>
      </c>
      <c r="AN2454" s="12">
        <f t="shared" si="154"/>
        <v>0</v>
      </c>
      <c r="AO2454" s="13">
        <f t="shared" si="155"/>
        <v>0</v>
      </c>
    </row>
    <row r="2455" spans="1:41" x14ac:dyDescent="0.25">
      <c r="A2455" t="s">
        <v>2698</v>
      </c>
      <c r="C2455" t="s">
        <v>43</v>
      </c>
      <c r="D2455" t="s">
        <v>2470</v>
      </c>
      <c r="E2455">
        <v>41.2607</v>
      </c>
      <c r="F2455">
        <v>-120.155</v>
      </c>
      <c r="G2455" t="s">
        <v>2317</v>
      </c>
      <c r="J2455" t="s">
        <v>3</v>
      </c>
      <c r="N2455" t="s">
        <v>421</v>
      </c>
      <c r="O2455" t="s">
        <v>46</v>
      </c>
      <c r="P2455" t="s">
        <v>294</v>
      </c>
      <c r="Q2455" t="s">
        <v>1716</v>
      </c>
      <c r="S2455">
        <v>47.19</v>
      </c>
      <c r="T2455">
        <v>1.0049999999999999</v>
      </c>
      <c r="U2455">
        <v>17.39</v>
      </c>
      <c r="Y2455">
        <v>9.85</v>
      </c>
      <c r="AB2455">
        <v>0.155</v>
      </c>
      <c r="AC2455">
        <v>7.59</v>
      </c>
      <c r="AD2455">
        <v>9.41</v>
      </c>
      <c r="AE2455">
        <v>2.76</v>
      </c>
      <c r="AF2455">
        <v>0.51</v>
      </c>
      <c r="AG2455">
        <v>0.23</v>
      </c>
      <c r="AL2455" s="11">
        <f t="shared" si="152"/>
        <v>0</v>
      </c>
      <c r="AM2455" s="12">
        <f t="shared" si="153"/>
        <v>0</v>
      </c>
      <c r="AN2455" s="12">
        <f t="shared" si="154"/>
        <v>0</v>
      </c>
      <c r="AO2455" s="13">
        <f t="shared" si="155"/>
        <v>0</v>
      </c>
    </row>
    <row r="2456" spans="1:41" x14ac:dyDescent="0.25">
      <c r="A2456" t="s">
        <v>2699</v>
      </c>
      <c r="C2456" t="s">
        <v>43</v>
      </c>
      <c r="D2456" t="s">
        <v>2470</v>
      </c>
      <c r="E2456">
        <v>41.264699999999998</v>
      </c>
      <c r="F2456">
        <v>-120.15600000000001</v>
      </c>
      <c r="G2456" t="s">
        <v>2317</v>
      </c>
      <c r="J2456" t="s">
        <v>3</v>
      </c>
      <c r="N2456" t="s">
        <v>421</v>
      </c>
      <c r="O2456" t="s">
        <v>46</v>
      </c>
      <c r="P2456" t="s">
        <v>294</v>
      </c>
      <c r="Q2456" t="s">
        <v>1716</v>
      </c>
      <c r="S2456">
        <v>47.1</v>
      </c>
      <c r="T2456">
        <v>1.099</v>
      </c>
      <c r="U2456">
        <v>17.43</v>
      </c>
      <c r="Y2456">
        <v>9.7200000000000006</v>
      </c>
      <c r="AB2456">
        <v>0.14799999999999999</v>
      </c>
      <c r="AC2456">
        <v>7.08</v>
      </c>
      <c r="AD2456">
        <v>9.35</v>
      </c>
      <c r="AE2456">
        <v>2.92</v>
      </c>
      <c r="AF2456">
        <v>0.6</v>
      </c>
      <c r="AG2456">
        <v>0.30599999999999999</v>
      </c>
      <c r="AL2456" s="11">
        <f t="shared" si="152"/>
        <v>0</v>
      </c>
      <c r="AM2456" s="12">
        <f t="shared" si="153"/>
        <v>0</v>
      </c>
      <c r="AN2456" s="12">
        <f t="shared" si="154"/>
        <v>0</v>
      </c>
      <c r="AO2456" s="13">
        <f t="shared" si="155"/>
        <v>0</v>
      </c>
    </row>
    <row r="2457" spans="1:41" x14ac:dyDescent="0.25">
      <c r="A2457" t="s">
        <v>2700</v>
      </c>
      <c r="C2457" t="s">
        <v>43</v>
      </c>
      <c r="D2457" t="s">
        <v>2470</v>
      </c>
      <c r="E2457">
        <v>41.2652</v>
      </c>
      <c r="F2457">
        <v>-120.157</v>
      </c>
      <c r="G2457" t="s">
        <v>2317</v>
      </c>
      <c r="J2457" t="s">
        <v>3</v>
      </c>
      <c r="N2457" t="s">
        <v>421</v>
      </c>
      <c r="O2457" t="s">
        <v>46</v>
      </c>
      <c r="P2457" t="s">
        <v>294</v>
      </c>
      <c r="Q2457" t="s">
        <v>1716</v>
      </c>
      <c r="S2457">
        <v>50.25</v>
      </c>
      <c r="T2457">
        <v>1.4370000000000001</v>
      </c>
      <c r="U2457">
        <v>16.87</v>
      </c>
      <c r="Y2457">
        <v>10.89</v>
      </c>
      <c r="AB2457">
        <v>0.17899999999999999</v>
      </c>
      <c r="AC2457">
        <v>5</v>
      </c>
      <c r="AD2457">
        <v>7.6</v>
      </c>
      <c r="AE2457">
        <v>3.59</v>
      </c>
      <c r="AF2457">
        <v>1.31</v>
      </c>
      <c r="AG2457">
        <v>0.38100000000000001</v>
      </c>
      <c r="AL2457" s="11">
        <f t="shared" si="152"/>
        <v>0</v>
      </c>
      <c r="AM2457" s="12">
        <f t="shared" si="153"/>
        <v>0</v>
      </c>
      <c r="AN2457" s="12">
        <f t="shared" si="154"/>
        <v>0</v>
      </c>
      <c r="AO2457" s="13">
        <f t="shared" si="155"/>
        <v>0</v>
      </c>
    </row>
    <row r="2458" spans="1:41" x14ac:dyDescent="0.25">
      <c r="A2458" t="s">
        <v>2701</v>
      </c>
      <c r="C2458" t="s">
        <v>43</v>
      </c>
      <c r="D2458" t="s">
        <v>2470</v>
      </c>
      <c r="E2458">
        <v>41.265999999999998</v>
      </c>
      <c r="F2458">
        <v>-120.157</v>
      </c>
      <c r="G2458" t="s">
        <v>2317</v>
      </c>
      <c r="J2458" t="s">
        <v>3</v>
      </c>
      <c r="N2458" t="s">
        <v>421</v>
      </c>
      <c r="O2458" t="s">
        <v>46</v>
      </c>
      <c r="P2458" t="s">
        <v>294</v>
      </c>
      <c r="Q2458" t="s">
        <v>1716</v>
      </c>
      <c r="S2458">
        <v>49.53</v>
      </c>
      <c r="T2458">
        <v>1.4590000000000001</v>
      </c>
      <c r="U2458">
        <v>16.82</v>
      </c>
      <c r="Y2458">
        <v>11.09</v>
      </c>
      <c r="AB2458">
        <v>0.16800000000000001</v>
      </c>
      <c r="AC2458">
        <v>5.36</v>
      </c>
      <c r="AD2458">
        <v>7.58</v>
      </c>
      <c r="AE2458">
        <v>3.52</v>
      </c>
      <c r="AF2458">
        <v>1.23</v>
      </c>
      <c r="AG2458">
        <v>0.38100000000000001</v>
      </c>
      <c r="AL2458" s="11">
        <f t="shared" si="152"/>
        <v>0</v>
      </c>
      <c r="AM2458" s="12">
        <f t="shared" si="153"/>
        <v>0</v>
      </c>
      <c r="AN2458" s="12">
        <f t="shared" si="154"/>
        <v>0</v>
      </c>
      <c r="AO2458" s="13">
        <f t="shared" si="155"/>
        <v>0</v>
      </c>
    </row>
    <row r="2459" spans="1:41" x14ac:dyDescent="0.25">
      <c r="A2459" t="s">
        <v>2702</v>
      </c>
      <c r="C2459" t="s">
        <v>43</v>
      </c>
      <c r="D2459" t="s">
        <v>2470</v>
      </c>
      <c r="E2459">
        <v>41.266800000000003</v>
      </c>
      <c r="F2459">
        <v>-120.157</v>
      </c>
      <c r="G2459" t="s">
        <v>2317</v>
      </c>
      <c r="J2459" t="s">
        <v>3</v>
      </c>
      <c r="N2459" t="s">
        <v>421</v>
      </c>
      <c r="O2459" t="s">
        <v>46</v>
      </c>
      <c r="P2459" t="s">
        <v>341</v>
      </c>
      <c r="Q2459" t="s">
        <v>1716</v>
      </c>
      <c r="S2459">
        <v>58.53</v>
      </c>
      <c r="T2459">
        <v>1.28</v>
      </c>
      <c r="U2459">
        <v>14.76</v>
      </c>
      <c r="Y2459">
        <v>8.48</v>
      </c>
      <c r="AB2459">
        <v>0.20300000000000001</v>
      </c>
      <c r="AC2459">
        <v>1.42</v>
      </c>
      <c r="AD2459">
        <v>3.9</v>
      </c>
      <c r="AE2459">
        <v>4.2300000000000004</v>
      </c>
      <c r="AF2459">
        <v>3.47</v>
      </c>
      <c r="AG2459">
        <v>0.54200000000000004</v>
      </c>
      <c r="AL2459" s="11">
        <f t="shared" si="152"/>
        <v>0</v>
      </c>
      <c r="AM2459" s="12">
        <f t="shared" si="153"/>
        <v>0</v>
      </c>
      <c r="AN2459" s="12">
        <f t="shared" si="154"/>
        <v>0</v>
      </c>
      <c r="AO2459" s="13">
        <f t="shared" si="155"/>
        <v>0</v>
      </c>
    </row>
    <row r="2460" spans="1:41" x14ac:dyDescent="0.25">
      <c r="A2460" t="s">
        <v>2703</v>
      </c>
      <c r="C2460" t="s">
        <v>43</v>
      </c>
      <c r="D2460" t="s">
        <v>2470</v>
      </c>
      <c r="E2460">
        <v>41.267800000000001</v>
      </c>
      <c r="F2460">
        <v>-120.158</v>
      </c>
      <c r="G2460" t="s">
        <v>2317</v>
      </c>
      <c r="J2460" t="s">
        <v>3</v>
      </c>
      <c r="N2460" t="s">
        <v>421</v>
      </c>
      <c r="O2460" t="s">
        <v>46</v>
      </c>
      <c r="P2460" t="s">
        <v>294</v>
      </c>
      <c r="Q2460" t="s">
        <v>1716</v>
      </c>
      <c r="S2460">
        <v>50.52</v>
      </c>
      <c r="T2460">
        <v>0.997</v>
      </c>
      <c r="U2460">
        <v>18.73</v>
      </c>
      <c r="Y2460">
        <v>8.09</v>
      </c>
      <c r="AB2460">
        <v>0.13200000000000001</v>
      </c>
      <c r="AC2460">
        <v>5.77</v>
      </c>
      <c r="AD2460">
        <v>9.3000000000000007</v>
      </c>
      <c r="AE2460">
        <v>3.09</v>
      </c>
      <c r="AF2460">
        <v>0.78</v>
      </c>
      <c r="AG2460">
        <v>0.26900000000000002</v>
      </c>
      <c r="AL2460" s="11">
        <f t="shared" si="152"/>
        <v>0</v>
      </c>
      <c r="AM2460" s="12">
        <f t="shared" si="153"/>
        <v>0</v>
      </c>
      <c r="AN2460" s="12">
        <f t="shared" si="154"/>
        <v>0</v>
      </c>
      <c r="AO2460" s="13">
        <f t="shared" si="155"/>
        <v>0</v>
      </c>
    </row>
    <row r="2461" spans="1:41" x14ac:dyDescent="0.25">
      <c r="A2461" t="s">
        <v>2704</v>
      </c>
      <c r="C2461" t="s">
        <v>43</v>
      </c>
      <c r="D2461" t="s">
        <v>2470</v>
      </c>
      <c r="E2461">
        <v>41.237400000000001</v>
      </c>
      <c r="F2461">
        <v>-120.081</v>
      </c>
      <c r="G2461" t="s">
        <v>2317</v>
      </c>
      <c r="J2461" t="s">
        <v>3</v>
      </c>
      <c r="N2461" t="s">
        <v>421</v>
      </c>
      <c r="O2461" t="s">
        <v>46</v>
      </c>
      <c r="P2461" t="s">
        <v>294</v>
      </c>
      <c r="Q2461" t="s">
        <v>1716</v>
      </c>
      <c r="S2461">
        <v>51.12</v>
      </c>
      <c r="T2461">
        <v>1.0449999999999999</v>
      </c>
      <c r="U2461">
        <v>17.989999999999998</v>
      </c>
      <c r="Y2461">
        <v>8.94</v>
      </c>
      <c r="AB2461">
        <v>0.14499999999999999</v>
      </c>
      <c r="AC2461">
        <v>6.41</v>
      </c>
      <c r="AD2461">
        <v>9.24</v>
      </c>
      <c r="AE2461">
        <v>3.34</v>
      </c>
      <c r="AF2461">
        <v>0.92</v>
      </c>
      <c r="AG2461">
        <v>0.38100000000000001</v>
      </c>
      <c r="AL2461" s="11">
        <f t="shared" si="152"/>
        <v>0</v>
      </c>
      <c r="AM2461" s="12">
        <f t="shared" si="153"/>
        <v>0</v>
      </c>
      <c r="AN2461" s="12">
        <f t="shared" si="154"/>
        <v>0</v>
      </c>
      <c r="AO2461" s="13">
        <f t="shared" si="155"/>
        <v>0</v>
      </c>
    </row>
    <row r="2462" spans="1:41" x14ac:dyDescent="0.25">
      <c r="A2462" t="s">
        <v>2705</v>
      </c>
      <c r="C2462" t="s">
        <v>43</v>
      </c>
      <c r="D2462" t="s">
        <v>2470</v>
      </c>
      <c r="E2462">
        <v>41.236800000000002</v>
      </c>
      <c r="F2462">
        <v>-120.081</v>
      </c>
      <c r="G2462" t="s">
        <v>2317</v>
      </c>
      <c r="J2462" t="s">
        <v>3</v>
      </c>
      <c r="N2462" t="s">
        <v>421</v>
      </c>
      <c r="O2462" t="s">
        <v>46</v>
      </c>
      <c r="P2462" t="s">
        <v>294</v>
      </c>
      <c r="Q2462" t="s">
        <v>1716</v>
      </c>
      <c r="S2462">
        <v>51.3</v>
      </c>
      <c r="T2462">
        <v>1.05</v>
      </c>
      <c r="U2462">
        <v>17.809999999999999</v>
      </c>
      <c r="Y2462">
        <v>8.98</v>
      </c>
      <c r="AB2462">
        <v>0.14699999999999999</v>
      </c>
      <c r="AC2462">
        <v>6.78</v>
      </c>
      <c r="AD2462">
        <v>9.15</v>
      </c>
      <c r="AE2462">
        <v>3.33</v>
      </c>
      <c r="AF2462">
        <v>0.93</v>
      </c>
      <c r="AG2462">
        <v>0.38300000000000001</v>
      </c>
      <c r="AL2462" s="11">
        <f t="shared" si="152"/>
        <v>0</v>
      </c>
      <c r="AM2462" s="12">
        <f t="shared" si="153"/>
        <v>0</v>
      </c>
      <c r="AN2462" s="12">
        <f t="shared" si="154"/>
        <v>0</v>
      </c>
      <c r="AO2462" s="13">
        <f t="shared" si="155"/>
        <v>0</v>
      </c>
    </row>
    <row r="2463" spans="1:41" x14ac:dyDescent="0.25">
      <c r="A2463" t="s">
        <v>2706</v>
      </c>
      <c r="C2463" t="s">
        <v>43</v>
      </c>
      <c r="D2463" t="s">
        <v>2470</v>
      </c>
      <c r="E2463">
        <v>41.236400000000003</v>
      </c>
      <c r="F2463">
        <v>-120.081</v>
      </c>
      <c r="G2463" t="s">
        <v>2317</v>
      </c>
      <c r="J2463" t="s">
        <v>3</v>
      </c>
      <c r="N2463" t="s">
        <v>421</v>
      </c>
      <c r="O2463" t="s">
        <v>46</v>
      </c>
      <c r="P2463" t="s">
        <v>294</v>
      </c>
      <c r="Q2463" t="s">
        <v>1716</v>
      </c>
      <c r="S2463">
        <v>50.99</v>
      </c>
      <c r="T2463">
        <v>1.0569999999999999</v>
      </c>
      <c r="U2463">
        <v>18.16</v>
      </c>
      <c r="Y2463">
        <v>9.0399999999999991</v>
      </c>
      <c r="AB2463">
        <v>0.14699999999999999</v>
      </c>
      <c r="AC2463">
        <v>5.65</v>
      </c>
      <c r="AD2463">
        <v>9.2100000000000009</v>
      </c>
      <c r="AE2463">
        <v>3.2</v>
      </c>
      <c r="AF2463">
        <v>0.89</v>
      </c>
      <c r="AG2463">
        <v>0.38600000000000001</v>
      </c>
      <c r="AL2463" s="11">
        <f t="shared" si="152"/>
        <v>0</v>
      </c>
      <c r="AM2463" s="12">
        <f t="shared" si="153"/>
        <v>0</v>
      </c>
      <c r="AN2463" s="12">
        <f t="shared" si="154"/>
        <v>0</v>
      </c>
      <c r="AO2463" s="13">
        <f t="shared" si="155"/>
        <v>0</v>
      </c>
    </row>
    <row r="2464" spans="1:41" x14ac:dyDescent="0.25">
      <c r="A2464" t="s">
        <v>2707</v>
      </c>
      <c r="C2464" t="s">
        <v>43</v>
      </c>
      <c r="D2464" t="s">
        <v>2470</v>
      </c>
      <c r="E2464">
        <v>41.235700000000001</v>
      </c>
      <c r="F2464">
        <v>-120.081</v>
      </c>
      <c r="G2464" t="s">
        <v>2317</v>
      </c>
      <c r="J2464" t="s">
        <v>3</v>
      </c>
      <c r="N2464" t="s">
        <v>421</v>
      </c>
      <c r="O2464" t="s">
        <v>46</v>
      </c>
      <c r="P2464" t="s">
        <v>294</v>
      </c>
      <c r="Q2464" t="s">
        <v>1716</v>
      </c>
      <c r="S2464">
        <v>51.76</v>
      </c>
      <c r="T2464">
        <v>1.1970000000000001</v>
      </c>
      <c r="U2464">
        <v>18.04</v>
      </c>
      <c r="Y2464">
        <v>8.9600000000000009</v>
      </c>
      <c r="AB2464">
        <v>0.15</v>
      </c>
      <c r="AC2464">
        <v>4.05</v>
      </c>
      <c r="AD2464">
        <v>8.56</v>
      </c>
      <c r="AE2464">
        <v>3.73</v>
      </c>
      <c r="AF2464">
        <v>1.1499999999999999</v>
      </c>
      <c r="AG2464">
        <v>0.435</v>
      </c>
      <c r="AL2464" s="11">
        <f t="shared" si="152"/>
        <v>0</v>
      </c>
      <c r="AM2464" s="12">
        <f t="shared" si="153"/>
        <v>0</v>
      </c>
      <c r="AN2464" s="12">
        <f t="shared" si="154"/>
        <v>0</v>
      </c>
      <c r="AO2464" s="13">
        <f t="shared" si="155"/>
        <v>0</v>
      </c>
    </row>
    <row r="2465" spans="1:41" x14ac:dyDescent="0.25">
      <c r="A2465" t="s">
        <v>2708</v>
      </c>
      <c r="C2465" t="s">
        <v>43</v>
      </c>
      <c r="D2465" t="s">
        <v>2470</v>
      </c>
      <c r="E2465">
        <v>40.7072</v>
      </c>
      <c r="F2465">
        <v>-120.252</v>
      </c>
      <c r="G2465" t="s">
        <v>2317</v>
      </c>
      <c r="J2465" t="s">
        <v>3</v>
      </c>
      <c r="N2465" t="s">
        <v>421</v>
      </c>
      <c r="O2465" t="s">
        <v>46</v>
      </c>
      <c r="P2465" t="s">
        <v>341</v>
      </c>
      <c r="Q2465" t="s">
        <v>1716</v>
      </c>
      <c r="S2465">
        <v>55.52</v>
      </c>
      <c r="T2465">
        <v>1.125</v>
      </c>
      <c r="U2465">
        <v>17.5</v>
      </c>
      <c r="Y2465">
        <v>7.41</v>
      </c>
      <c r="AB2465">
        <v>0.14299999999999999</v>
      </c>
      <c r="AC2465">
        <v>3.59</v>
      </c>
      <c r="AD2465">
        <v>6.81</v>
      </c>
      <c r="AE2465">
        <v>4.12</v>
      </c>
      <c r="AF2465">
        <v>2.0699999999999998</v>
      </c>
      <c r="AG2465">
        <v>0.67100000000000004</v>
      </c>
      <c r="AL2465" s="11">
        <f t="shared" si="152"/>
        <v>0</v>
      </c>
      <c r="AM2465" s="12">
        <f t="shared" si="153"/>
        <v>0</v>
      </c>
      <c r="AN2465" s="12">
        <f t="shared" si="154"/>
        <v>0</v>
      </c>
      <c r="AO2465" s="13">
        <f t="shared" si="155"/>
        <v>0</v>
      </c>
    </row>
    <row r="2466" spans="1:41" x14ac:dyDescent="0.25">
      <c r="A2466" t="s">
        <v>2709</v>
      </c>
      <c r="C2466" t="s">
        <v>43</v>
      </c>
      <c r="D2466" t="s">
        <v>2470</v>
      </c>
      <c r="E2466">
        <v>40.708199999999998</v>
      </c>
      <c r="F2466">
        <v>-120.252</v>
      </c>
      <c r="G2466" t="s">
        <v>2317</v>
      </c>
      <c r="J2466" t="s">
        <v>3</v>
      </c>
      <c r="N2466" t="s">
        <v>421</v>
      </c>
      <c r="O2466" t="s">
        <v>46</v>
      </c>
      <c r="P2466" t="s">
        <v>341</v>
      </c>
      <c r="Q2466" t="s">
        <v>424</v>
      </c>
      <c r="S2466">
        <v>55.52</v>
      </c>
      <c r="T2466">
        <v>1.125</v>
      </c>
      <c r="U2466">
        <v>17.5</v>
      </c>
      <c r="Y2466">
        <v>7.41</v>
      </c>
      <c r="AB2466">
        <v>0.14299999999999999</v>
      </c>
      <c r="AC2466">
        <v>3.59</v>
      </c>
      <c r="AD2466">
        <v>6.81</v>
      </c>
      <c r="AE2466">
        <v>4.12</v>
      </c>
      <c r="AF2466">
        <v>2.0699999999999998</v>
      </c>
      <c r="AG2466">
        <v>0.67100000000000004</v>
      </c>
      <c r="AL2466" s="11">
        <f t="shared" si="152"/>
        <v>0</v>
      </c>
      <c r="AM2466" s="12">
        <f t="shared" si="153"/>
        <v>1</v>
      </c>
      <c r="AN2466" s="12">
        <f t="shared" si="154"/>
        <v>0</v>
      </c>
      <c r="AO2466" s="13">
        <f t="shared" si="155"/>
        <v>0</v>
      </c>
    </row>
    <row r="2467" spans="1:41" x14ac:dyDescent="0.25">
      <c r="A2467" t="s">
        <v>2710</v>
      </c>
      <c r="C2467" t="s">
        <v>43</v>
      </c>
      <c r="D2467" t="s">
        <v>2470</v>
      </c>
      <c r="E2467">
        <v>40.709499999999998</v>
      </c>
      <c r="F2467">
        <v>-120.252</v>
      </c>
      <c r="G2467" t="s">
        <v>2317</v>
      </c>
      <c r="J2467" t="s">
        <v>3</v>
      </c>
      <c r="N2467" t="s">
        <v>421</v>
      </c>
      <c r="O2467" t="s">
        <v>46</v>
      </c>
      <c r="P2467" t="s">
        <v>341</v>
      </c>
      <c r="Q2467" t="s">
        <v>1716</v>
      </c>
      <c r="S2467">
        <v>55.02</v>
      </c>
      <c r="T2467">
        <v>1.0549999999999999</v>
      </c>
      <c r="U2467">
        <v>17.46</v>
      </c>
      <c r="Y2467">
        <v>6.88</v>
      </c>
      <c r="AB2467">
        <v>0.13300000000000001</v>
      </c>
      <c r="AC2467">
        <v>3.37</v>
      </c>
      <c r="AD2467">
        <v>7.05</v>
      </c>
      <c r="AE2467">
        <v>3.68</v>
      </c>
      <c r="AF2467">
        <v>2.29</v>
      </c>
      <c r="AG2467">
        <v>0.68</v>
      </c>
      <c r="AL2467" s="11">
        <f t="shared" si="152"/>
        <v>0</v>
      </c>
      <c r="AM2467" s="12">
        <f t="shared" si="153"/>
        <v>0</v>
      </c>
      <c r="AN2467" s="12">
        <f t="shared" si="154"/>
        <v>0</v>
      </c>
      <c r="AO2467" s="13">
        <f t="shared" si="155"/>
        <v>0</v>
      </c>
    </row>
    <row r="2468" spans="1:41" x14ac:dyDescent="0.25">
      <c r="A2468" t="s">
        <v>2711</v>
      </c>
      <c r="C2468" t="s">
        <v>43</v>
      </c>
      <c r="D2468" t="s">
        <v>2470</v>
      </c>
      <c r="E2468">
        <v>40.710999999999999</v>
      </c>
      <c r="F2468">
        <v>-120.251</v>
      </c>
      <c r="G2468" t="s">
        <v>2317</v>
      </c>
      <c r="J2468" t="s">
        <v>3</v>
      </c>
      <c r="N2468" t="s">
        <v>421</v>
      </c>
      <c r="O2468" t="s">
        <v>46</v>
      </c>
      <c r="P2468" t="s">
        <v>341</v>
      </c>
      <c r="Q2468" t="s">
        <v>1716</v>
      </c>
      <c r="S2468">
        <v>57.12</v>
      </c>
      <c r="T2468">
        <v>1.0409999999999999</v>
      </c>
      <c r="U2468">
        <v>17.760000000000002</v>
      </c>
      <c r="Y2468">
        <v>6.98</v>
      </c>
      <c r="AB2468">
        <v>0.14299999999999999</v>
      </c>
      <c r="AC2468">
        <v>3.11</v>
      </c>
      <c r="AD2468">
        <v>6.57</v>
      </c>
      <c r="AE2468">
        <v>4.18</v>
      </c>
      <c r="AF2468">
        <v>2.2799999999999998</v>
      </c>
      <c r="AG2468">
        <v>0.64300000000000002</v>
      </c>
      <c r="AL2468" s="11">
        <f t="shared" si="152"/>
        <v>0</v>
      </c>
      <c r="AM2468" s="12">
        <f t="shared" si="153"/>
        <v>0</v>
      </c>
      <c r="AN2468" s="12">
        <f t="shared" si="154"/>
        <v>0</v>
      </c>
      <c r="AO2468" s="13">
        <f t="shared" si="155"/>
        <v>0</v>
      </c>
    </row>
    <row r="2469" spans="1:41" x14ac:dyDescent="0.25">
      <c r="A2469" t="s">
        <v>2712</v>
      </c>
      <c r="C2469" t="s">
        <v>43</v>
      </c>
      <c r="D2469" t="s">
        <v>2470</v>
      </c>
      <c r="E2469">
        <v>40.713000000000001</v>
      </c>
      <c r="F2469">
        <v>-120.249</v>
      </c>
      <c r="G2469" t="s">
        <v>2317</v>
      </c>
      <c r="J2469" t="s">
        <v>3</v>
      </c>
      <c r="N2469" t="s">
        <v>421</v>
      </c>
      <c r="O2469" t="s">
        <v>46</v>
      </c>
      <c r="P2469" t="s">
        <v>341</v>
      </c>
      <c r="Q2469" t="s">
        <v>1716</v>
      </c>
      <c r="S2469">
        <v>57.4</v>
      </c>
      <c r="T2469">
        <v>1.0369999999999999</v>
      </c>
      <c r="U2469">
        <v>17.73</v>
      </c>
      <c r="Y2469">
        <v>6.94</v>
      </c>
      <c r="AB2469">
        <v>0.121</v>
      </c>
      <c r="AC2469">
        <v>3.37</v>
      </c>
      <c r="AD2469">
        <v>6.83</v>
      </c>
      <c r="AE2469">
        <v>4.1900000000000004</v>
      </c>
      <c r="AF2469">
        <v>2.27</v>
      </c>
      <c r="AG2469">
        <v>0.64700000000000002</v>
      </c>
      <c r="AL2469" s="11">
        <f t="shared" si="152"/>
        <v>0</v>
      </c>
      <c r="AM2469" s="12">
        <f t="shared" si="153"/>
        <v>0</v>
      </c>
      <c r="AN2469" s="12">
        <f t="shared" si="154"/>
        <v>0</v>
      </c>
      <c r="AO2469" s="13">
        <f t="shared" si="155"/>
        <v>0</v>
      </c>
    </row>
    <row r="2470" spans="1:41" x14ac:dyDescent="0.25">
      <c r="A2470" t="s">
        <v>2713</v>
      </c>
      <c r="C2470" t="s">
        <v>43</v>
      </c>
      <c r="D2470" t="s">
        <v>2470</v>
      </c>
      <c r="E2470">
        <v>40.721600000000002</v>
      </c>
      <c r="F2470">
        <v>-120.218</v>
      </c>
      <c r="G2470" t="s">
        <v>2317</v>
      </c>
      <c r="J2470" t="s">
        <v>3</v>
      </c>
      <c r="N2470" t="s">
        <v>421</v>
      </c>
      <c r="O2470" t="s">
        <v>46</v>
      </c>
      <c r="P2470" t="s">
        <v>341</v>
      </c>
      <c r="Q2470" t="s">
        <v>1716</v>
      </c>
      <c r="S2470">
        <v>57.56</v>
      </c>
      <c r="T2470">
        <v>1.056</v>
      </c>
      <c r="U2470">
        <v>17.989999999999998</v>
      </c>
      <c r="Y2470">
        <v>7.05</v>
      </c>
      <c r="AB2470">
        <v>0.11899999999999999</v>
      </c>
      <c r="AC2470">
        <v>2.9</v>
      </c>
      <c r="AD2470">
        <v>6.51</v>
      </c>
      <c r="AE2470">
        <v>4.2300000000000004</v>
      </c>
      <c r="AF2470">
        <v>2.34</v>
      </c>
      <c r="AG2470">
        <v>0.65600000000000003</v>
      </c>
      <c r="AL2470" s="11">
        <f t="shared" si="152"/>
        <v>0</v>
      </c>
      <c r="AM2470" s="12">
        <f t="shared" si="153"/>
        <v>0</v>
      </c>
      <c r="AN2470" s="12">
        <f t="shared" si="154"/>
        <v>0</v>
      </c>
      <c r="AO2470" s="13">
        <f t="shared" si="155"/>
        <v>0</v>
      </c>
    </row>
    <row r="2471" spans="1:41" x14ac:dyDescent="0.25">
      <c r="A2471" t="s">
        <v>2714</v>
      </c>
      <c r="C2471" t="s">
        <v>43</v>
      </c>
      <c r="D2471" t="s">
        <v>2470</v>
      </c>
      <c r="E2471">
        <v>40.723100000000002</v>
      </c>
      <c r="F2471">
        <v>-120.218</v>
      </c>
      <c r="G2471" t="s">
        <v>2317</v>
      </c>
      <c r="J2471" t="s">
        <v>3</v>
      </c>
      <c r="N2471" t="s">
        <v>421</v>
      </c>
      <c r="O2471" t="s">
        <v>46</v>
      </c>
      <c r="P2471" t="s">
        <v>341</v>
      </c>
      <c r="Q2471" t="s">
        <v>1716</v>
      </c>
      <c r="S2471">
        <v>56.33</v>
      </c>
      <c r="T2471">
        <v>1.0209999999999999</v>
      </c>
      <c r="U2471">
        <v>17.54</v>
      </c>
      <c r="Y2471">
        <v>6.84</v>
      </c>
      <c r="AB2471">
        <v>0.121</v>
      </c>
      <c r="AC2471">
        <v>3.07</v>
      </c>
      <c r="AD2471">
        <v>6.53</v>
      </c>
      <c r="AE2471">
        <v>4.17</v>
      </c>
      <c r="AF2471">
        <v>2.25</v>
      </c>
      <c r="AG2471">
        <v>0.63300000000000001</v>
      </c>
      <c r="AL2471" s="11">
        <f t="shared" si="152"/>
        <v>0</v>
      </c>
      <c r="AM2471" s="12">
        <f t="shared" si="153"/>
        <v>0</v>
      </c>
      <c r="AN2471" s="12">
        <f t="shared" si="154"/>
        <v>0</v>
      </c>
      <c r="AO2471" s="13">
        <f t="shared" si="155"/>
        <v>0</v>
      </c>
    </row>
    <row r="2472" spans="1:41" x14ac:dyDescent="0.25">
      <c r="A2472" t="s">
        <v>2715</v>
      </c>
      <c r="C2472" t="s">
        <v>43</v>
      </c>
      <c r="D2472" t="s">
        <v>2470</v>
      </c>
      <c r="E2472">
        <v>40.723599999999998</v>
      </c>
      <c r="F2472">
        <v>-120.218</v>
      </c>
      <c r="G2472" t="s">
        <v>2317</v>
      </c>
      <c r="J2472" t="s">
        <v>3</v>
      </c>
      <c r="N2472" t="s">
        <v>421</v>
      </c>
      <c r="O2472" t="s">
        <v>46</v>
      </c>
      <c r="P2472" t="s">
        <v>341</v>
      </c>
      <c r="Q2472" t="s">
        <v>1716</v>
      </c>
      <c r="S2472">
        <v>56.99</v>
      </c>
      <c r="T2472">
        <v>1.046</v>
      </c>
      <c r="U2472">
        <v>17.87</v>
      </c>
      <c r="Y2472">
        <v>6.98</v>
      </c>
      <c r="AB2472">
        <v>0.13</v>
      </c>
      <c r="AC2472">
        <v>2.69</v>
      </c>
      <c r="AD2472">
        <v>6.33</v>
      </c>
      <c r="AE2472">
        <v>4.1900000000000004</v>
      </c>
      <c r="AF2472">
        <v>2.3199999999999998</v>
      </c>
      <c r="AG2472">
        <v>0.64800000000000002</v>
      </c>
      <c r="AL2472" s="11">
        <f t="shared" si="152"/>
        <v>0</v>
      </c>
      <c r="AM2472" s="12">
        <f t="shared" si="153"/>
        <v>0</v>
      </c>
      <c r="AN2472" s="12">
        <f t="shared" si="154"/>
        <v>0</v>
      </c>
      <c r="AO2472" s="13">
        <f t="shared" si="155"/>
        <v>0</v>
      </c>
    </row>
    <row r="2473" spans="1:41" x14ac:dyDescent="0.25">
      <c r="A2473" t="s">
        <v>2716</v>
      </c>
      <c r="C2473" t="s">
        <v>43</v>
      </c>
      <c r="D2473" t="s">
        <v>2470</v>
      </c>
      <c r="E2473">
        <v>40.725099999999998</v>
      </c>
      <c r="F2473">
        <v>-120.21899999999999</v>
      </c>
      <c r="G2473" t="s">
        <v>2317</v>
      </c>
      <c r="J2473" t="s">
        <v>3</v>
      </c>
      <c r="N2473" t="s">
        <v>421</v>
      </c>
      <c r="O2473" t="s">
        <v>46</v>
      </c>
      <c r="P2473" t="s">
        <v>341</v>
      </c>
      <c r="Q2473" t="s">
        <v>1716</v>
      </c>
      <c r="S2473">
        <v>57.48</v>
      </c>
      <c r="T2473">
        <v>1.0469999999999999</v>
      </c>
      <c r="U2473">
        <v>17.809999999999999</v>
      </c>
      <c r="Y2473">
        <v>7.01</v>
      </c>
      <c r="AB2473">
        <v>0.125</v>
      </c>
      <c r="AC2473">
        <v>3.21</v>
      </c>
      <c r="AD2473">
        <v>6.7</v>
      </c>
      <c r="AE2473">
        <v>4.2</v>
      </c>
      <c r="AF2473">
        <v>2.29</v>
      </c>
      <c r="AG2473">
        <v>0.64500000000000002</v>
      </c>
      <c r="AL2473" s="11">
        <f t="shared" si="152"/>
        <v>0</v>
      </c>
      <c r="AM2473" s="12">
        <f t="shared" si="153"/>
        <v>0</v>
      </c>
      <c r="AN2473" s="12">
        <f t="shared" si="154"/>
        <v>0</v>
      </c>
      <c r="AO2473" s="13">
        <f t="shared" si="155"/>
        <v>0</v>
      </c>
    </row>
    <row r="2474" spans="1:41" x14ac:dyDescent="0.25">
      <c r="A2474" t="s">
        <v>2717</v>
      </c>
      <c r="C2474" t="s">
        <v>43</v>
      </c>
      <c r="D2474" t="s">
        <v>2470</v>
      </c>
      <c r="E2474">
        <v>40.725900000000003</v>
      </c>
      <c r="F2474">
        <v>-120.21899999999999</v>
      </c>
      <c r="G2474" t="s">
        <v>2317</v>
      </c>
      <c r="J2474" t="s">
        <v>3</v>
      </c>
      <c r="N2474" t="s">
        <v>421</v>
      </c>
      <c r="O2474" t="s">
        <v>46</v>
      </c>
      <c r="P2474" t="s">
        <v>341</v>
      </c>
      <c r="Q2474" t="s">
        <v>1716</v>
      </c>
      <c r="S2474">
        <v>56.48</v>
      </c>
      <c r="T2474">
        <v>1.036</v>
      </c>
      <c r="U2474">
        <v>17.71</v>
      </c>
      <c r="Y2474">
        <v>6.88</v>
      </c>
      <c r="AB2474">
        <v>0.14000000000000001</v>
      </c>
      <c r="AC2474">
        <v>3.06</v>
      </c>
      <c r="AD2474">
        <v>6.59</v>
      </c>
      <c r="AE2474">
        <v>4.12</v>
      </c>
      <c r="AF2474">
        <v>2.2599999999999998</v>
      </c>
      <c r="AG2474">
        <v>0.65500000000000003</v>
      </c>
      <c r="AL2474" s="11">
        <f t="shared" si="152"/>
        <v>0</v>
      </c>
      <c r="AM2474" s="12">
        <f t="shared" si="153"/>
        <v>0</v>
      </c>
      <c r="AN2474" s="12">
        <f t="shared" si="154"/>
        <v>0</v>
      </c>
      <c r="AO2474" s="13">
        <f t="shared" si="155"/>
        <v>0</v>
      </c>
    </row>
    <row r="2475" spans="1:41" x14ac:dyDescent="0.25">
      <c r="A2475" t="s">
        <v>2718</v>
      </c>
      <c r="C2475" t="s">
        <v>43</v>
      </c>
      <c r="D2475" t="s">
        <v>2470</v>
      </c>
      <c r="E2475">
        <v>40.726700000000001</v>
      </c>
      <c r="F2475">
        <v>-120.21899999999999</v>
      </c>
      <c r="G2475" t="s">
        <v>2317</v>
      </c>
      <c r="J2475" t="s">
        <v>3</v>
      </c>
      <c r="N2475" t="s">
        <v>421</v>
      </c>
      <c r="O2475" t="s">
        <v>46</v>
      </c>
      <c r="P2475" t="s">
        <v>341</v>
      </c>
      <c r="Q2475" t="s">
        <v>1716</v>
      </c>
      <c r="S2475">
        <v>56.72</v>
      </c>
      <c r="T2475">
        <v>1.056</v>
      </c>
      <c r="U2475">
        <v>17.809999999999999</v>
      </c>
      <c r="Y2475">
        <v>7.04</v>
      </c>
      <c r="AB2475">
        <v>0.14399999999999999</v>
      </c>
      <c r="AC2475">
        <v>3.22</v>
      </c>
      <c r="AD2475">
        <v>6.76</v>
      </c>
      <c r="AE2475">
        <v>4.13</v>
      </c>
      <c r="AF2475">
        <v>2.25</v>
      </c>
      <c r="AG2475">
        <v>0.65900000000000003</v>
      </c>
      <c r="AL2475" s="11">
        <f t="shared" si="152"/>
        <v>0</v>
      </c>
      <c r="AM2475" s="12">
        <f t="shared" si="153"/>
        <v>0</v>
      </c>
      <c r="AN2475" s="12">
        <f t="shared" si="154"/>
        <v>0</v>
      </c>
      <c r="AO2475" s="13">
        <f t="shared" si="155"/>
        <v>0</v>
      </c>
    </row>
    <row r="2476" spans="1:41" x14ac:dyDescent="0.25">
      <c r="A2476" t="s">
        <v>2719</v>
      </c>
      <c r="C2476" t="s">
        <v>43</v>
      </c>
      <c r="D2476" t="s">
        <v>2470</v>
      </c>
      <c r="E2476">
        <v>40.7273</v>
      </c>
      <c r="F2476">
        <v>-120.21899999999999</v>
      </c>
      <c r="G2476" t="s">
        <v>2317</v>
      </c>
      <c r="J2476" t="s">
        <v>3</v>
      </c>
      <c r="N2476" t="s">
        <v>421</v>
      </c>
      <c r="O2476" t="s">
        <v>46</v>
      </c>
      <c r="P2476" t="s">
        <v>341</v>
      </c>
      <c r="Q2476" t="s">
        <v>1716</v>
      </c>
      <c r="S2476">
        <v>56.82</v>
      </c>
      <c r="T2476">
        <v>1.054</v>
      </c>
      <c r="U2476">
        <v>17.68</v>
      </c>
      <c r="Y2476">
        <v>7.04</v>
      </c>
      <c r="AB2476">
        <v>0.13600000000000001</v>
      </c>
      <c r="AC2476">
        <v>3.03</v>
      </c>
      <c r="AD2476">
        <v>6.56</v>
      </c>
      <c r="AE2476">
        <v>4.18</v>
      </c>
      <c r="AF2476">
        <v>2.2799999999999998</v>
      </c>
      <c r="AG2476">
        <v>0.66</v>
      </c>
      <c r="AL2476" s="11">
        <f t="shared" si="152"/>
        <v>0</v>
      </c>
      <c r="AM2476" s="12">
        <f t="shared" si="153"/>
        <v>0</v>
      </c>
      <c r="AN2476" s="12">
        <f t="shared" si="154"/>
        <v>0</v>
      </c>
      <c r="AO2476" s="13">
        <f t="shared" si="155"/>
        <v>0</v>
      </c>
    </row>
    <row r="2477" spans="1:41" x14ac:dyDescent="0.25">
      <c r="A2477" t="s">
        <v>2720</v>
      </c>
      <c r="C2477" t="s">
        <v>43</v>
      </c>
      <c r="D2477" t="s">
        <v>2470</v>
      </c>
      <c r="E2477">
        <v>40.728200000000001</v>
      </c>
      <c r="F2477">
        <v>-120.22</v>
      </c>
      <c r="G2477" t="s">
        <v>2317</v>
      </c>
      <c r="J2477" t="s">
        <v>3</v>
      </c>
      <c r="N2477" t="s">
        <v>421</v>
      </c>
      <c r="O2477" t="s">
        <v>46</v>
      </c>
      <c r="P2477" t="s">
        <v>341</v>
      </c>
      <c r="Q2477" t="s">
        <v>1716</v>
      </c>
      <c r="S2477">
        <v>56.81</v>
      </c>
      <c r="T2477">
        <v>1.0680000000000001</v>
      </c>
      <c r="U2477">
        <v>17.649999999999999</v>
      </c>
      <c r="Y2477">
        <v>6.96</v>
      </c>
      <c r="AB2477">
        <v>0.13600000000000001</v>
      </c>
      <c r="AC2477">
        <v>3.07</v>
      </c>
      <c r="AD2477">
        <v>6.54</v>
      </c>
      <c r="AE2477">
        <v>4.22</v>
      </c>
      <c r="AF2477">
        <v>2.27</v>
      </c>
      <c r="AG2477">
        <v>0.67700000000000005</v>
      </c>
      <c r="AL2477" s="11">
        <f t="shared" si="152"/>
        <v>0</v>
      </c>
      <c r="AM2477" s="12">
        <f t="shared" si="153"/>
        <v>0</v>
      </c>
      <c r="AN2477" s="12">
        <f t="shared" si="154"/>
        <v>0</v>
      </c>
      <c r="AO2477" s="13">
        <f t="shared" si="155"/>
        <v>0</v>
      </c>
    </row>
    <row r="2478" spans="1:41" x14ac:dyDescent="0.25">
      <c r="A2478" t="s">
        <v>2721</v>
      </c>
      <c r="C2478" t="s">
        <v>43</v>
      </c>
      <c r="D2478" t="s">
        <v>2470</v>
      </c>
      <c r="E2478">
        <v>40.7286</v>
      </c>
      <c r="F2478">
        <v>-120.221</v>
      </c>
      <c r="G2478" t="s">
        <v>2317</v>
      </c>
      <c r="J2478" t="s">
        <v>3</v>
      </c>
      <c r="N2478" t="s">
        <v>421</v>
      </c>
      <c r="O2478" t="s">
        <v>46</v>
      </c>
      <c r="P2478" t="s">
        <v>341</v>
      </c>
      <c r="Q2478" t="s">
        <v>1716</v>
      </c>
      <c r="S2478">
        <v>56.59</v>
      </c>
      <c r="T2478">
        <v>1.071</v>
      </c>
      <c r="U2478">
        <v>17.850000000000001</v>
      </c>
      <c r="Y2478">
        <v>7.01</v>
      </c>
      <c r="AB2478">
        <v>0.11700000000000001</v>
      </c>
      <c r="AC2478">
        <v>2.5299999999999998</v>
      </c>
      <c r="AD2478">
        <v>6.49</v>
      </c>
      <c r="AE2478">
        <v>4.2300000000000004</v>
      </c>
      <c r="AF2478">
        <v>2.27</v>
      </c>
      <c r="AG2478">
        <v>0.68</v>
      </c>
      <c r="AL2478" s="11">
        <f t="shared" si="152"/>
        <v>0</v>
      </c>
      <c r="AM2478" s="12">
        <f t="shared" si="153"/>
        <v>0</v>
      </c>
      <c r="AN2478" s="12">
        <f t="shared" si="154"/>
        <v>0</v>
      </c>
      <c r="AO2478" s="13">
        <f t="shared" si="155"/>
        <v>0</v>
      </c>
    </row>
    <row r="2479" spans="1:41" x14ac:dyDescent="0.25">
      <c r="A2479" t="s">
        <v>2722</v>
      </c>
      <c r="C2479" t="s">
        <v>43</v>
      </c>
      <c r="D2479" t="s">
        <v>2470</v>
      </c>
      <c r="E2479">
        <v>40.729199999999999</v>
      </c>
      <c r="F2479">
        <v>-120.22199999999999</v>
      </c>
      <c r="G2479" t="s">
        <v>2317</v>
      </c>
      <c r="J2479" t="s">
        <v>3</v>
      </c>
      <c r="N2479" t="s">
        <v>421</v>
      </c>
      <c r="O2479" t="s">
        <v>46</v>
      </c>
      <c r="P2479" t="s">
        <v>294</v>
      </c>
      <c r="Q2479" t="s">
        <v>1716</v>
      </c>
      <c r="S2479">
        <v>52.52</v>
      </c>
      <c r="T2479">
        <v>1.43</v>
      </c>
      <c r="U2479">
        <v>17.09</v>
      </c>
      <c r="Y2479">
        <v>9.16</v>
      </c>
      <c r="AB2479">
        <v>0.161</v>
      </c>
      <c r="AC2479">
        <v>5.35</v>
      </c>
      <c r="AD2479">
        <v>7.76</v>
      </c>
      <c r="AE2479">
        <v>3.75</v>
      </c>
      <c r="AF2479">
        <v>1.67</v>
      </c>
      <c r="AG2479">
        <v>0.54700000000000004</v>
      </c>
      <c r="AL2479" s="11">
        <f t="shared" si="152"/>
        <v>0</v>
      </c>
      <c r="AM2479" s="12">
        <f t="shared" si="153"/>
        <v>0</v>
      </c>
      <c r="AN2479" s="12">
        <f t="shared" si="154"/>
        <v>0</v>
      </c>
      <c r="AO2479" s="13">
        <f t="shared" si="155"/>
        <v>0</v>
      </c>
    </row>
    <row r="2480" spans="1:41" x14ac:dyDescent="0.25">
      <c r="A2480" t="s">
        <v>2723</v>
      </c>
      <c r="C2480" t="s">
        <v>43</v>
      </c>
      <c r="D2480" t="s">
        <v>2470</v>
      </c>
      <c r="E2480">
        <v>40.732199999999999</v>
      </c>
      <c r="F2480">
        <v>-120.224</v>
      </c>
      <c r="G2480" t="s">
        <v>2317</v>
      </c>
      <c r="J2480" t="s">
        <v>3</v>
      </c>
      <c r="N2480" t="s">
        <v>421</v>
      </c>
      <c r="O2480" t="s">
        <v>46</v>
      </c>
      <c r="P2480" t="s">
        <v>294</v>
      </c>
      <c r="Q2480" t="s">
        <v>1716</v>
      </c>
      <c r="S2480">
        <v>53.69</v>
      </c>
      <c r="T2480">
        <v>1.319</v>
      </c>
      <c r="U2480">
        <v>18.09</v>
      </c>
      <c r="Y2480">
        <v>8.4</v>
      </c>
      <c r="AB2480">
        <v>0.14599999999999999</v>
      </c>
      <c r="AC2480">
        <v>4.84</v>
      </c>
      <c r="AD2480">
        <v>7.83</v>
      </c>
      <c r="AE2480">
        <v>3.88</v>
      </c>
      <c r="AF2480">
        <v>1.45</v>
      </c>
      <c r="AG2480">
        <v>0.66800000000000004</v>
      </c>
      <c r="AL2480" s="11">
        <f t="shared" si="152"/>
        <v>0</v>
      </c>
      <c r="AM2480" s="12">
        <f t="shared" si="153"/>
        <v>0</v>
      </c>
      <c r="AN2480" s="12">
        <f t="shared" si="154"/>
        <v>0</v>
      </c>
      <c r="AO2480" s="13">
        <f t="shared" si="155"/>
        <v>0</v>
      </c>
    </row>
    <row r="2481" spans="1:41" x14ac:dyDescent="0.25">
      <c r="A2481" t="s">
        <v>2724</v>
      </c>
      <c r="C2481" t="s">
        <v>43</v>
      </c>
      <c r="D2481" t="s">
        <v>2470</v>
      </c>
      <c r="E2481">
        <v>40.736699999999999</v>
      </c>
      <c r="F2481">
        <v>-120.229</v>
      </c>
      <c r="G2481" t="s">
        <v>2317</v>
      </c>
      <c r="J2481" t="s">
        <v>3</v>
      </c>
      <c r="N2481" t="s">
        <v>421</v>
      </c>
      <c r="O2481" t="s">
        <v>46</v>
      </c>
      <c r="P2481" t="s">
        <v>294</v>
      </c>
      <c r="Q2481" t="s">
        <v>1716</v>
      </c>
      <c r="S2481">
        <v>54.24</v>
      </c>
      <c r="T2481">
        <v>1.2889999999999999</v>
      </c>
      <c r="U2481">
        <v>17.66</v>
      </c>
      <c r="Y2481">
        <v>8.19</v>
      </c>
      <c r="AB2481">
        <v>0.155</v>
      </c>
      <c r="AC2481">
        <v>4.46</v>
      </c>
      <c r="AD2481">
        <v>7.35</v>
      </c>
      <c r="AE2481">
        <v>3.94</v>
      </c>
      <c r="AF2481">
        <v>1.64</v>
      </c>
      <c r="AG2481">
        <v>0.622</v>
      </c>
      <c r="AL2481" s="11">
        <f t="shared" si="152"/>
        <v>0</v>
      </c>
      <c r="AM2481" s="12">
        <f t="shared" si="153"/>
        <v>0</v>
      </c>
      <c r="AN2481" s="12">
        <f t="shared" si="154"/>
        <v>0</v>
      </c>
      <c r="AO2481" s="13">
        <f t="shared" si="155"/>
        <v>0</v>
      </c>
    </row>
    <row r="2482" spans="1:41" x14ac:dyDescent="0.25">
      <c r="A2482" t="s">
        <v>2725</v>
      </c>
      <c r="C2482" t="s">
        <v>43</v>
      </c>
      <c r="D2482" t="s">
        <v>2470</v>
      </c>
      <c r="E2482">
        <v>40.741799999999998</v>
      </c>
      <c r="F2482">
        <v>-120.23399999999999</v>
      </c>
      <c r="G2482" t="s">
        <v>2317</v>
      </c>
      <c r="J2482" t="s">
        <v>3</v>
      </c>
      <c r="N2482" t="s">
        <v>421</v>
      </c>
      <c r="O2482" t="s">
        <v>46</v>
      </c>
      <c r="P2482" t="s">
        <v>294</v>
      </c>
      <c r="Q2482" t="s">
        <v>1716</v>
      </c>
      <c r="S2482">
        <v>53.94</v>
      </c>
      <c r="T2482">
        <v>1.2689999999999999</v>
      </c>
      <c r="U2482">
        <v>17.53</v>
      </c>
      <c r="Y2482">
        <v>8.0500000000000007</v>
      </c>
      <c r="AB2482">
        <v>0.151</v>
      </c>
      <c r="AC2482">
        <v>4.3499999999999996</v>
      </c>
      <c r="AD2482">
        <v>7.14</v>
      </c>
      <c r="AE2482">
        <v>3.86</v>
      </c>
      <c r="AF2482">
        <v>2.19</v>
      </c>
      <c r="AG2482">
        <v>0.70099999999999996</v>
      </c>
      <c r="AL2482" s="11">
        <f t="shared" si="152"/>
        <v>0</v>
      </c>
      <c r="AM2482" s="12">
        <f t="shared" si="153"/>
        <v>0</v>
      </c>
      <c r="AN2482" s="12">
        <f t="shared" si="154"/>
        <v>0</v>
      </c>
      <c r="AO2482" s="13">
        <f t="shared" si="155"/>
        <v>0</v>
      </c>
    </row>
    <row r="2483" spans="1:41" x14ac:dyDescent="0.25">
      <c r="A2483" t="s">
        <v>2726</v>
      </c>
      <c r="C2483" t="s">
        <v>43</v>
      </c>
      <c r="D2483" t="s">
        <v>2470</v>
      </c>
      <c r="E2483">
        <v>40.799500000000002</v>
      </c>
      <c r="F2483">
        <v>-120.117</v>
      </c>
      <c r="G2483" t="s">
        <v>2317</v>
      </c>
      <c r="J2483" t="s">
        <v>3</v>
      </c>
      <c r="N2483" t="s">
        <v>421</v>
      </c>
      <c r="O2483" t="s">
        <v>46</v>
      </c>
      <c r="P2483" t="s">
        <v>341</v>
      </c>
      <c r="Q2483" t="s">
        <v>1716</v>
      </c>
      <c r="S2483">
        <v>59.26</v>
      </c>
      <c r="T2483">
        <v>0.88400000000000001</v>
      </c>
      <c r="U2483">
        <v>17.05</v>
      </c>
      <c r="Y2483">
        <v>6.15</v>
      </c>
      <c r="AB2483">
        <v>9.7000000000000003E-2</v>
      </c>
      <c r="AC2483">
        <v>3.4</v>
      </c>
      <c r="AD2483">
        <v>6.19</v>
      </c>
      <c r="AE2483">
        <v>3.81</v>
      </c>
      <c r="AF2483">
        <v>2.23</v>
      </c>
      <c r="AG2483">
        <v>0.39600000000000002</v>
      </c>
      <c r="AL2483" s="11">
        <f t="shared" si="152"/>
        <v>0</v>
      </c>
      <c r="AM2483" s="12">
        <f t="shared" si="153"/>
        <v>0</v>
      </c>
      <c r="AN2483" s="12">
        <f t="shared" si="154"/>
        <v>0</v>
      </c>
      <c r="AO2483" s="13">
        <f t="shared" si="155"/>
        <v>0</v>
      </c>
    </row>
    <row r="2484" spans="1:41" x14ac:dyDescent="0.25">
      <c r="A2484" t="s">
        <v>2727</v>
      </c>
      <c r="C2484" t="s">
        <v>43</v>
      </c>
      <c r="D2484" t="s">
        <v>2470</v>
      </c>
      <c r="E2484">
        <v>40.712800000000001</v>
      </c>
      <c r="F2484">
        <v>-120.209</v>
      </c>
      <c r="G2484" t="s">
        <v>2317</v>
      </c>
      <c r="J2484" t="s">
        <v>3</v>
      </c>
      <c r="N2484" t="s">
        <v>421</v>
      </c>
      <c r="O2484" t="s">
        <v>46</v>
      </c>
      <c r="P2484" t="s">
        <v>341</v>
      </c>
      <c r="Q2484" t="s">
        <v>1716</v>
      </c>
      <c r="S2484">
        <v>55.26</v>
      </c>
      <c r="T2484">
        <v>1.1890000000000001</v>
      </c>
      <c r="U2484">
        <v>17.34</v>
      </c>
      <c r="Y2484">
        <v>7.83</v>
      </c>
      <c r="AB2484">
        <v>0.128</v>
      </c>
      <c r="AC2484">
        <v>4.09</v>
      </c>
      <c r="AD2484">
        <v>7.03</v>
      </c>
      <c r="AE2484">
        <v>3.94</v>
      </c>
      <c r="AF2484">
        <v>2.17</v>
      </c>
      <c r="AG2484">
        <v>0.621</v>
      </c>
      <c r="AL2484" s="11">
        <f t="shared" si="152"/>
        <v>0</v>
      </c>
      <c r="AM2484" s="12">
        <f t="shared" si="153"/>
        <v>0</v>
      </c>
      <c r="AN2484" s="12">
        <f t="shared" si="154"/>
        <v>0</v>
      </c>
      <c r="AO2484" s="13">
        <f t="shared" si="155"/>
        <v>0</v>
      </c>
    </row>
    <row r="2485" spans="1:41" x14ac:dyDescent="0.25">
      <c r="A2485" t="s">
        <v>2728</v>
      </c>
      <c r="C2485" t="s">
        <v>43</v>
      </c>
      <c r="D2485" t="s">
        <v>2470</v>
      </c>
      <c r="E2485">
        <v>40.7151</v>
      </c>
      <c r="F2485">
        <v>-120.209</v>
      </c>
      <c r="G2485" t="s">
        <v>2317</v>
      </c>
      <c r="J2485" t="s">
        <v>3</v>
      </c>
      <c r="N2485" t="s">
        <v>421</v>
      </c>
      <c r="O2485" t="s">
        <v>46</v>
      </c>
      <c r="P2485" t="s">
        <v>341</v>
      </c>
      <c r="Q2485" t="s">
        <v>1716</v>
      </c>
      <c r="S2485">
        <v>55.41</v>
      </c>
      <c r="T2485">
        <v>1.194</v>
      </c>
      <c r="U2485">
        <v>17.41</v>
      </c>
      <c r="Y2485">
        <v>7.94</v>
      </c>
      <c r="AB2485">
        <v>0.14099999999999999</v>
      </c>
      <c r="AC2485">
        <v>3.97</v>
      </c>
      <c r="AD2485">
        <v>7.14</v>
      </c>
      <c r="AE2485">
        <v>3.95</v>
      </c>
      <c r="AF2485">
        <v>2.1800000000000002</v>
      </c>
      <c r="AG2485">
        <v>0.65600000000000003</v>
      </c>
      <c r="AL2485" s="11">
        <f t="shared" si="152"/>
        <v>0</v>
      </c>
      <c r="AM2485" s="12">
        <f t="shared" si="153"/>
        <v>0</v>
      </c>
      <c r="AN2485" s="12">
        <f t="shared" si="154"/>
        <v>0</v>
      </c>
      <c r="AO2485" s="13">
        <f t="shared" si="155"/>
        <v>0</v>
      </c>
    </row>
    <row r="2486" spans="1:41" x14ac:dyDescent="0.25">
      <c r="A2486" t="s">
        <v>2729</v>
      </c>
      <c r="C2486" t="s">
        <v>43</v>
      </c>
      <c r="D2486" t="s">
        <v>2470</v>
      </c>
      <c r="E2486">
        <v>40.717500000000001</v>
      </c>
      <c r="F2486">
        <v>-120.209</v>
      </c>
      <c r="G2486" t="s">
        <v>2317</v>
      </c>
      <c r="J2486" t="s">
        <v>3</v>
      </c>
      <c r="N2486" t="s">
        <v>421</v>
      </c>
      <c r="O2486" t="s">
        <v>46</v>
      </c>
      <c r="P2486" t="s">
        <v>294</v>
      </c>
      <c r="Q2486" t="s">
        <v>1716</v>
      </c>
      <c r="S2486">
        <v>53.94</v>
      </c>
      <c r="T2486">
        <v>1.2689999999999999</v>
      </c>
      <c r="U2486">
        <v>17.53</v>
      </c>
      <c r="Y2486">
        <v>8.0500000000000007</v>
      </c>
      <c r="AB2486">
        <v>0.151</v>
      </c>
      <c r="AC2486">
        <v>4.3499999999999996</v>
      </c>
      <c r="AD2486">
        <v>7.14</v>
      </c>
      <c r="AE2486">
        <v>3.86</v>
      </c>
      <c r="AF2486">
        <v>2.19</v>
      </c>
      <c r="AG2486">
        <v>0.70099999999999996</v>
      </c>
      <c r="AL2486" s="11">
        <f t="shared" si="152"/>
        <v>0</v>
      </c>
      <c r="AM2486" s="12">
        <f t="shared" si="153"/>
        <v>0</v>
      </c>
      <c r="AN2486" s="12">
        <f t="shared" si="154"/>
        <v>0</v>
      </c>
      <c r="AO2486" s="13">
        <f t="shared" si="155"/>
        <v>0</v>
      </c>
    </row>
    <row r="2487" spans="1:41" x14ac:dyDescent="0.25">
      <c r="A2487" t="s">
        <v>2730</v>
      </c>
      <c r="C2487" t="s">
        <v>43</v>
      </c>
      <c r="D2487" t="s">
        <v>2470</v>
      </c>
      <c r="E2487">
        <v>40.719700000000003</v>
      </c>
      <c r="F2487">
        <v>-120.215</v>
      </c>
      <c r="G2487" t="s">
        <v>2317</v>
      </c>
      <c r="J2487" t="s">
        <v>3</v>
      </c>
      <c r="N2487" t="s">
        <v>421</v>
      </c>
      <c r="O2487" t="s">
        <v>46</v>
      </c>
      <c r="P2487" t="s">
        <v>341</v>
      </c>
      <c r="Q2487" t="s">
        <v>1716</v>
      </c>
      <c r="S2487">
        <v>55.04</v>
      </c>
      <c r="T2487">
        <v>1.252</v>
      </c>
      <c r="U2487">
        <v>17.14</v>
      </c>
      <c r="Y2487">
        <v>7.88</v>
      </c>
      <c r="AB2487">
        <v>0.14000000000000001</v>
      </c>
      <c r="AC2487">
        <v>3.91</v>
      </c>
      <c r="AD2487">
        <v>6.76</v>
      </c>
      <c r="AE2487">
        <v>4.05</v>
      </c>
      <c r="AF2487">
        <v>2.27</v>
      </c>
      <c r="AG2487">
        <v>0.69199999999999995</v>
      </c>
      <c r="AL2487" s="11">
        <f t="shared" si="152"/>
        <v>0</v>
      </c>
      <c r="AM2487" s="12">
        <f t="shared" si="153"/>
        <v>0</v>
      </c>
      <c r="AN2487" s="12">
        <f t="shared" si="154"/>
        <v>0</v>
      </c>
      <c r="AO2487" s="13">
        <f t="shared" si="155"/>
        <v>0</v>
      </c>
    </row>
    <row r="2488" spans="1:41" x14ac:dyDescent="0.25">
      <c r="A2488" t="s">
        <v>2731</v>
      </c>
      <c r="C2488" t="s">
        <v>43</v>
      </c>
      <c r="D2488" t="s">
        <v>2470</v>
      </c>
      <c r="E2488">
        <v>40.435099999999998</v>
      </c>
      <c r="F2488">
        <v>-120.30800000000001</v>
      </c>
      <c r="G2488" t="s">
        <v>2317</v>
      </c>
      <c r="J2488" t="s">
        <v>3</v>
      </c>
      <c r="N2488" t="s">
        <v>421</v>
      </c>
      <c r="O2488" t="s">
        <v>46</v>
      </c>
      <c r="P2488" t="s">
        <v>294</v>
      </c>
      <c r="Q2488" t="s">
        <v>1716</v>
      </c>
      <c r="S2488">
        <v>52.83</v>
      </c>
      <c r="T2488">
        <v>1.375</v>
      </c>
      <c r="U2488">
        <v>17.41</v>
      </c>
      <c r="Y2488">
        <v>8.41</v>
      </c>
      <c r="AB2488">
        <v>0.14299999999999999</v>
      </c>
      <c r="AC2488">
        <v>5.59</v>
      </c>
      <c r="AD2488">
        <v>8.2200000000000006</v>
      </c>
      <c r="AE2488">
        <v>3.6</v>
      </c>
      <c r="AF2488">
        <v>1.8</v>
      </c>
      <c r="AG2488">
        <v>0.60199999999999998</v>
      </c>
      <c r="AL2488" s="11">
        <f t="shared" si="152"/>
        <v>0</v>
      </c>
      <c r="AM2488" s="12">
        <f t="shared" si="153"/>
        <v>0</v>
      </c>
      <c r="AN2488" s="12">
        <f t="shared" si="154"/>
        <v>0</v>
      </c>
      <c r="AO2488" s="13">
        <f t="shared" si="155"/>
        <v>0</v>
      </c>
    </row>
    <row r="2489" spans="1:41" x14ac:dyDescent="0.25">
      <c r="A2489" t="s">
        <v>2732</v>
      </c>
      <c r="C2489" t="s">
        <v>43</v>
      </c>
      <c r="D2489" t="s">
        <v>2470</v>
      </c>
      <c r="E2489">
        <v>40.433399999999999</v>
      </c>
      <c r="F2489">
        <v>-120.32299999999999</v>
      </c>
      <c r="G2489" t="s">
        <v>2317</v>
      </c>
      <c r="J2489" t="s">
        <v>3</v>
      </c>
      <c r="N2489" t="s">
        <v>421</v>
      </c>
      <c r="O2489" t="s">
        <v>46</v>
      </c>
      <c r="P2489" t="s">
        <v>294</v>
      </c>
      <c r="Q2489" t="s">
        <v>1716</v>
      </c>
      <c r="S2489">
        <v>53.88</v>
      </c>
      <c r="T2489">
        <v>1.3360000000000001</v>
      </c>
      <c r="U2489">
        <v>18.399999999999999</v>
      </c>
      <c r="Y2489">
        <v>8.24</v>
      </c>
      <c r="AB2489">
        <v>0.13900000000000001</v>
      </c>
      <c r="AC2489">
        <v>4.0599999999999996</v>
      </c>
      <c r="AD2489">
        <v>7.78</v>
      </c>
      <c r="AE2489">
        <v>3.98</v>
      </c>
      <c r="AF2489">
        <v>1.67</v>
      </c>
      <c r="AG2489">
        <v>0.61499999999999999</v>
      </c>
      <c r="AL2489" s="11">
        <f t="shared" si="152"/>
        <v>0</v>
      </c>
      <c r="AM2489" s="12">
        <f t="shared" si="153"/>
        <v>0</v>
      </c>
      <c r="AN2489" s="12">
        <f t="shared" si="154"/>
        <v>0</v>
      </c>
      <c r="AO2489" s="13">
        <f t="shared" si="155"/>
        <v>0</v>
      </c>
    </row>
    <row r="2490" spans="1:41" x14ac:dyDescent="0.25">
      <c r="A2490" t="s">
        <v>2733</v>
      </c>
      <c r="C2490" t="s">
        <v>43</v>
      </c>
      <c r="D2490" t="s">
        <v>2470</v>
      </c>
      <c r="E2490">
        <v>40.439399999999999</v>
      </c>
      <c r="F2490">
        <v>-120.336</v>
      </c>
      <c r="G2490" t="s">
        <v>2317</v>
      </c>
      <c r="J2490" t="s">
        <v>3</v>
      </c>
      <c r="N2490" t="s">
        <v>421</v>
      </c>
      <c r="O2490" t="s">
        <v>46</v>
      </c>
      <c r="P2490" t="s">
        <v>294</v>
      </c>
      <c r="Q2490" t="s">
        <v>1716</v>
      </c>
      <c r="S2490">
        <v>51.61</v>
      </c>
      <c r="T2490">
        <v>0.746</v>
      </c>
      <c r="U2490">
        <v>18.600000000000001</v>
      </c>
      <c r="Y2490">
        <v>8.3699999999999992</v>
      </c>
      <c r="AB2490">
        <v>0.14899999999999999</v>
      </c>
      <c r="AC2490">
        <v>5.5</v>
      </c>
      <c r="AD2490">
        <v>10.27</v>
      </c>
      <c r="AE2490">
        <v>2.8</v>
      </c>
      <c r="AF2490">
        <v>1.01</v>
      </c>
      <c r="AG2490">
        <v>0.18</v>
      </c>
      <c r="AL2490" s="11">
        <f t="shared" si="152"/>
        <v>0</v>
      </c>
      <c r="AM2490" s="12">
        <f t="shared" si="153"/>
        <v>0</v>
      </c>
      <c r="AN2490" s="12">
        <f t="shared" si="154"/>
        <v>0</v>
      </c>
      <c r="AO2490" s="13">
        <f t="shared" si="155"/>
        <v>0</v>
      </c>
    </row>
    <row r="2491" spans="1:41" x14ac:dyDescent="0.25">
      <c r="A2491" t="s">
        <v>2734</v>
      </c>
      <c r="C2491" t="s">
        <v>43</v>
      </c>
      <c r="D2491" t="s">
        <v>2470</v>
      </c>
      <c r="E2491">
        <v>40.435299999999998</v>
      </c>
      <c r="F2491">
        <v>-120.32899999999999</v>
      </c>
      <c r="G2491" t="s">
        <v>2317</v>
      </c>
      <c r="J2491" t="s">
        <v>3</v>
      </c>
      <c r="N2491" t="s">
        <v>421</v>
      </c>
      <c r="O2491" t="s">
        <v>46</v>
      </c>
      <c r="P2491" t="s">
        <v>294</v>
      </c>
      <c r="Q2491" t="s">
        <v>1716</v>
      </c>
      <c r="S2491">
        <v>52.1</v>
      </c>
      <c r="T2491">
        <v>0.77400000000000002</v>
      </c>
      <c r="U2491">
        <v>18.899999999999999</v>
      </c>
      <c r="Y2491">
        <v>8.59</v>
      </c>
      <c r="AB2491">
        <v>0.161</v>
      </c>
      <c r="AC2491">
        <v>5.95</v>
      </c>
      <c r="AD2491">
        <v>10.42</v>
      </c>
      <c r="AE2491">
        <v>2.95</v>
      </c>
      <c r="AF2491">
        <v>1.02</v>
      </c>
      <c r="AG2491">
        <v>0.187</v>
      </c>
      <c r="AL2491" s="11">
        <f t="shared" si="152"/>
        <v>0</v>
      </c>
      <c r="AM2491" s="12">
        <f t="shared" si="153"/>
        <v>0</v>
      </c>
      <c r="AN2491" s="12">
        <f t="shared" si="154"/>
        <v>0</v>
      </c>
      <c r="AO2491" s="13">
        <f t="shared" si="155"/>
        <v>0</v>
      </c>
    </row>
    <row r="2492" spans="1:41" x14ac:dyDescent="0.25">
      <c r="A2492" t="s">
        <v>2735</v>
      </c>
      <c r="C2492" t="s">
        <v>43</v>
      </c>
      <c r="D2492" t="s">
        <v>2470</v>
      </c>
      <c r="E2492">
        <v>40.436</v>
      </c>
      <c r="F2492">
        <v>-120.34699999999999</v>
      </c>
      <c r="G2492" t="s">
        <v>2317</v>
      </c>
      <c r="J2492" t="s">
        <v>3</v>
      </c>
      <c r="N2492" t="s">
        <v>421</v>
      </c>
      <c r="O2492" t="s">
        <v>46</v>
      </c>
      <c r="P2492" t="s">
        <v>341</v>
      </c>
      <c r="Q2492" t="s">
        <v>1716</v>
      </c>
      <c r="S2492">
        <v>57.64</v>
      </c>
      <c r="T2492">
        <v>0.77700000000000002</v>
      </c>
      <c r="U2492">
        <v>17.46</v>
      </c>
      <c r="Y2492">
        <v>5.98</v>
      </c>
      <c r="AB2492">
        <v>0.107</v>
      </c>
      <c r="AC2492">
        <v>3.2</v>
      </c>
      <c r="AD2492">
        <v>6.58</v>
      </c>
      <c r="AE2492">
        <v>3.4</v>
      </c>
      <c r="AF2492">
        <v>2.1800000000000002</v>
      </c>
      <c r="AG2492">
        <v>0.32</v>
      </c>
      <c r="AL2492" s="11">
        <f t="shared" si="152"/>
        <v>0</v>
      </c>
      <c r="AM2492" s="12">
        <f t="shared" si="153"/>
        <v>0</v>
      </c>
      <c r="AN2492" s="12">
        <f t="shared" si="154"/>
        <v>0</v>
      </c>
      <c r="AO2492" s="13">
        <f t="shared" si="155"/>
        <v>0</v>
      </c>
    </row>
    <row r="2493" spans="1:41" x14ac:dyDescent="0.25">
      <c r="A2493" t="s">
        <v>2736</v>
      </c>
      <c r="C2493" t="s">
        <v>43</v>
      </c>
      <c r="D2493" t="s">
        <v>2470</v>
      </c>
      <c r="E2493">
        <v>40.659700000000001</v>
      </c>
      <c r="F2493">
        <v>-120.29300000000001</v>
      </c>
      <c r="G2493" t="s">
        <v>2317</v>
      </c>
      <c r="J2493" t="s">
        <v>3</v>
      </c>
      <c r="N2493" t="s">
        <v>421</v>
      </c>
      <c r="O2493" t="s">
        <v>46</v>
      </c>
      <c r="P2493" t="s">
        <v>294</v>
      </c>
      <c r="Q2493" t="s">
        <v>1716</v>
      </c>
      <c r="S2493">
        <v>51.66</v>
      </c>
      <c r="T2493">
        <v>1.6519999999999999</v>
      </c>
      <c r="U2493">
        <v>17.32</v>
      </c>
      <c r="Y2493">
        <v>9.56</v>
      </c>
      <c r="AB2493">
        <v>0.16600000000000001</v>
      </c>
      <c r="AC2493">
        <v>5.18</v>
      </c>
      <c r="AD2493">
        <v>8.09</v>
      </c>
      <c r="AE2493">
        <v>3.79</v>
      </c>
      <c r="AF2493">
        <v>1.53</v>
      </c>
      <c r="AG2493">
        <v>0.56000000000000005</v>
      </c>
      <c r="AL2493" s="11">
        <f t="shared" si="152"/>
        <v>0</v>
      </c>
      <c r="AM2493" s="12">
        <f t="shared" si="153"/>
        <v>0</v>
      </c>
      <c r="AN2493" s="12">
        <f t="shared" si="154"/>
        <v>0</v>
      </c>
      <c r="AO2493" s="13">
        <f t="shared" si="155"/>
        <v>0</v>
      </c>
    </row>
    <row r="2494" spans="1:41" x14ac:dyDescent="0.25">
      <c r="A2494" t="s">
        <v>2737</v>
      </c>
      <c r="C2494" t="s">
        <v>43</v>
      </c>
      <c r="D2494" t="s">
        <v>2470</v>
      </c>
      <c r="E2494">
        <v>40.659399999999998</v>
      </c>
      <c r="F2494">
        <v>-120.294</v>
      </c>
      <c r="G2494" t="s">
        <v>2317</v>
      </c>
      <c r="J2494" t="s">
        <v>3</v>
      </c>
      <c r="N2494" t="s">
        <v>421</v>
      </c>
      <c r="O2494" t="s">
        <v>46</v>
      </c>
      <c r="P2494" t="s">
        <v>294</v>
      </c>
      <c r="Q2494" t="s">
        <v>1716</v>
      </c>
      <c r="S2494">
        <v>51.18</v>
      </c>
      <c r="T2494">
        <v>1.6359999999999999</v>
      </c>
      <c r="U2494">
        <v>17.079999999999998</v>
      </c>
      <c r="Y2494">
        <v>9.3699999999999992</v>
      </c>
      <c r="AB2494">
        <v>0.152</v>
      </c>
      <c r="AC2494">
        <v>5.33</v>
      </c>
      <c r="AD2494">
        <v>7.96</v>
      </c>
      <c r="AE2494">
        <v>3.73</v>
      </c>
      <c r="AF2494">
        <v>1.5</v>
      </c>
      <c r="AG2494">
        <v>0.55400000000000005</v>
      </c>
      <c r="AL2494" s="11">
        <f t="shared" si="152"/>
        <v>0</v>
      </c>
      <c r="AM2494" s="12">
        <f t="shared" si="153"/>
        <v>0</v>
      </c>
      <c r="AN2494" s="12">
        <f t="shared" si="154"/>
        <v>0</v>
      </c>
      <c r="AO2494" s="13">
        <f t="shared" si="155"/>
        <v>0</v>
      </c>
    </row>
    <row r="2495" spans="1:41" x14ac:dyDescent="0.25">
      <c r="A2495" t="s">
        <v>2738</v>
      </c>
      <c r="C2495" t="s">
        <v>43</v>
      </c>
      <c r="D2495" t="s">
        <v>2470</v>
      </c>
      <c r="E2495">
        <v>40.665199999999999</v>
      </c>
      <c r="F2495">
        <v>-120.414</v>
      </c>
      <c r="G2495" t="s">
        <v>2317</v>
      </c>
      <c r="J2495" t="s">
        <v>3</v>
      </c>
      <c r="N2495" t="s">
        <v>421</v>
      </c>
      <c r="O2495" t="s">
        <v>46</v>
      </c>
      <c r="P2495" t="s">
        <v>294</v>
      </c>
      <c r="Q2495" t="s">
        <v>1716</v>
      </c>
      <c r="S2495">
        <v>54.81</v>
      </c>
      <c r="T2495">
        <v>1.0369999999999999</v>
      </c>
      <c r="U2495">
        <v>17.36</v>
      </c>
      <c r="Y2495">
        <v>7.4</v>
      </c>
      <c r="AB2495">
        <v>0.125</v>
      </c>
      <c r="AC2495">
        <v>4.46</v>
      </c>
      <c r="AD2495">
        <v>7.13</v>
      </c>
      <c r="AE2495">
        <v>3.82</v>
      </c>
      <c r="AF2495">
        <v>2.02</v>
      </c>
      <c r="AG2495">
        <v>0.43099999999999999</v>
      </c>
      <c r="AL2495" s="11">
        <f t="shared" si="152"/>
        <v>0</v>
      </c>
      <c r="AM2495" s="12">
        <f t="shared" si="153"/>
        <v>0</v>
      </c>
      <c r="AN2495" s="12">
        <f t="shared" si="154"/>
        <v>0</v>
      </c>
      <c r="AO2495" s="13">
        <f t="shared" si="155"/>
        <v>0</v>
      </c>
    </row>
    <row r="2496" spans="1:41" x14ac:dyDescent="0.25">
      <c r="A2496" t="s">
        <v>2739</v>
      </c>
      <c r="C2496" t="s">
        <v>43</v>
      </c>
      <c r="D2496" t="s">
        <v>2470</v>
      </c>
      <c r="E2496">
        <v>40.665300000000002</v>
      </c>
      <c r="F2496">
        <v>-120.414</v>
      </c>
      <c r="G2496" t="s">
        <v>2317</v>
      </c>
      <c r="J2496" t="s">
        <v>3</v>
      </c>
      <c r="N2496" t="s">
        <v>421</v>
      </c>
      <c r="O2496" t="s">
        <v>46</v>
      </c>
      <c r="P2496" t="s">
        <v>294</v>
      </c>
      <c r="Q2496" t="s">
        <v>1716</v>
      </c>
      <c r="S2496">
        <v>54.15</v>
      </c>
      <c r="T2496">
        <v>1.0609999999999999</v>
      </c>
      <c r="U2496">
        <v>17.82</v>
      </c>
      <c r="Y2496">
        <v>7.63</v>
      </c>
      <c r="AB2496">
        <v>0.13600000000000001</v>
      </c>
      <c r="AC2496">
        <v>4.63</v>
      </c>
      <c r="AD2496">
        <v>7.46</v>
      </c>
      <c r="AE2496">
        <v>3.64</v>
      </c>
      <c r="AF2496">
        <v>1.93</v>
      </c>
      <c r="AG2496">
        <v>0.435</v>
      </c>
      <c r="AL2496" s="11">
        <f t="shared" si="152"/>
        <v>0</v>
      </c>
      <c r="AM2496" s="12">
        <f t="shared" si="153"/>
        <v>0</v>
      </c>
      <c r="AN2496" s="12">
        <f t="shared" si="154"/>
        <v>0</v>
      </c>
      <c r="AO2496" s="13">
        <f t="shared" si="155"/>
        <v>0</v>
      </c>
    </row>
    <row r="2497" spans="1:41" x14ac:dyDescent="0.25">
      <c r="A2497" t="s">
        <v>2740</v>
      </c>
      <c r="C2497" t="s">
        <v>43</v>
      </c>
      <c r="D2497" t="s">
        <v>2470</v>
      </c>
      <c r="E2497">
        <v>40.665199999999999</v>
      </c>
      <c r="F2497">
        <v>-120.414</v>
      </c>
      <c r="G2497" t="s">
        <v>2317</v>
      </c>
      <c r="J2497" t="s">
        <v>3</v>
      </c>
      <c r="N2497" t="s">
        <v>421</v>
      </c>
      <c r="O2497" t="s">
        <v>46</v>
      </c>
      <c r="P2497" t="s">
        <v>341</v>
      </c>
      <c r="Q2497" t="s">
        <v>1716</v>
      </c>
      <c r="S2497">
        <v>55.12</v>
      </c>
      <c r="T2497">
        <v>1.0409999999999999</v>
      </c>
      <c r="U2497">
        <v>17.579999999999998</v>
      </c>
      <c r="Y2497">
        <v>7.49</v>
      </c>
      <c r="AB2497">
        <v>0.13300000000000001</v>
      </c>
      <c r="AC2497">
        <v>3.88</v>
      </c>
      <c r="AD2497">
        <v>6.8</v>
      </c>
      <c r="AE2497">
        <v>3.85</v>
      </c>
      <c r="AF2497">
        <v>2.0499999999999998</v>
      </c>
      <c r="AG2497">
        <v>0.43099999999999999</v>
      </c>
      <c r="AL2497" s="11">
        <f t="shared" si="152"/>
        <v>0</v>
      </c>
      <c r="AM2497" s="12">
        <f t="shared" si="153"/>
        <v>0</v>
      </c>
      <c r="AN2497" s="12">
        <f t="shared" si="154"/>
        <v>0</v>
      </c>
      <c r="AO2497" s="13">
        <f t="shared" si="155"/>
        <v>0</v>
      </c>
    </row>
    <row r="2498" spans="1:41" x14ac:dyDescent="0.25">
      <c r="A2498" t="s">
        <v>2741</v>
      </c>
      <c r="C2498" t="s">
        <v>43</v>
      </c>
      <c r="D2498" t="s">
        <v>2470</v>
      </c>
      <c r="E2498">
        <v>40.665199999999999</v>
      </c>
      <c r="F2498">
        <v>-120.413</v>
      </c>
      <c r="G2498" t="s">
        <v>2317</v>
      </c>
      <c r="J2498" t="s">
        <v>3</v>
      </c>
      <c r="N2498" t="s">
        <v>421</v>
      </c>
      <c r="O2498" t="s">
        <v>46</v>
      </c>
      <c r="P2498" t="s">
        <v>294</v>
      </c>
      <c r="Q2498" t="s">
        <v>1716</v>
      </c>
      <c r="S2498">
        <v>54.34</v>
      </c>
      <c r="T2498">
        <v>1.0309999999999999</v>
      </c>
      <c r="U2498">
        <v>17.45</v>
      </c>
      <c r="Y2498">
        <v>7.45</v>
      </c>
      <c r="AB2498">
        <v>0.14399999999999999</v>
      </c>
      <c r="AC2498">
        <v>4.53</v>
      </c>
      <c r="AD2498">
        <v>7.53</v>
      </c>
      <c r="AE2498">
        <v>3.49</v>
      </c>
      <c r="AF2498">
        <v>2.09</v>
      </c>
      <c r="AG2498">
        <v>0.41899999999999998</v>
      </c>
      <c r="AL2498" s="11">
        <f t="shared" si="152"/>
        <v>0</v>
      </c>
      <c r="AM2498" s="12">
        <f t="shared" si="153"/>
        <v>0</v>
      </c>
      <c r="AN2498" s="12">
        <f t="shared" si="154"/>
        <v>0</v>
      </c>
      <c r="AO2498" s="13">
        <f t="shared" si="155"/>
        <v>0</v>
      </c>
    </row>
    <row r="2499" spans="1:41" x14ac:dyDescent="0.25">
      <c r="A2499" t="s">
        <v>2742</v>
      </c>
      <c r="C2499" t="s">
        <v>43</v>
      </c>
      <c r="D2499" t="s">
        <v>2470</v>
      </c>
      <c r="E2499">
        <v>40.402900000000002</v>
      </c>
      <c r="F2499">
        <v>-120.288</v>
      </c>
      <c r="G2499" t="s">
        <v>2317</v>
      </c>
      <c r="J2499" t="s">
        <v>3</v>
      </c>
      <c r="N2499" t="s">
        <v>421</v>
      </c>
      <c r="O2499" t="s">
        <v>46</v>
      </c>
      <c r="P2499" t="s">
        <v>294</v>
      </c>
      <c r="Q2499" t="s">
        <v>1716</v>
      </c>
      <c r="S2499">
        <v>52.46</v>
      </c>
      <c r="T2499">
        <v>1.117</v>
      </c>
      <c r="U2499">
        <v>18.059999999999999</v>
      </c>
      <c r="Y2499">
        <v>8.09</v>
      </c>
      <c r="AB2499">
        <v>0.158</v>
      </c>
      <c r="AC2499">
        <v>4.87</v>
      </c>
      <c r="AD2499">
        <v>7.94</v>
      </c>
      <c r="AE2499">
        <v>3.71</v>
      </c>
      <c r="AF2499">
        <v>1.5</v>
      </c>
      <c r="AG2499">
        <v>0.42799999999999999</v>
      </c>
      <c r="AL2499" s="11">
        <f t="shared" si="152"/>
        <v>0</v>
      </c>
      <c r="AM2499" s="12">
        <f t="shared" si="153"/>
        <v>0</v>
      </c>
      <c r="AN2499" s="12">
        <f t="shared" si="154"/>
        <v>0</v>
      </c>
      <c r="AO2499" s="13">
        <f t="shared" si="155"/>
        <v>0</v>
      </c>
    </row>
    <row r="2500" spans="1:41" x14ac:dyDescent="0.25">
      <c r="A2500" t="s">
        <v>2743</v>
      </c>
      <c r="C2500" t="s">
        <v>43</v>
      </c>
      <c r="D2500" t="s">
        <v>2470</v>
      </c>
      <c r="E2500">
        <v>40.4315</v>
      </c>
      <c r="F2500">
        <v>-120.14700000000001</v>
      </c>
      <c r="G2500" t="s">
        <v>2317</v>
      </c>
      <c r="J2500" t="s">
        <v>3</v>
      </c>
      <c r="N2500" t="s">
        <v>421</v>
      </c>
      <c r="O2500" t="s">
        <v>46</v>
      </c>
      <c r="P2500" t="s">
        <v>294</v>
      </c>
      <c r="Q2500" t="s">
        <v>1716</v>
      </c>
      <c r="S2500">
        <v>52.43</v>
      </c>
      <c r="T2500">
        <v>1.31</v>
      </c>
      <c r="U2500">
        <v>17.32</v>
      </c>
      <c r="Y2500">
        <v>8.58</v>
      </c>
      <c r="AB2500">
        <v>0.14799999999999999</v>
      </c>
      <c r="AC2500">
        <v>5.64</v>
      </c>
      <c r="AD2500">
        <v>7.83</v>
      </c>
      <c r="AE2500">
        <v>3.83</v>
      </c>
      <c r="AF2500">
        <v>1.53</v>
      </c>
      <c r="AG2500">
        <v>0.48199999999999998</v>
      </c>
      <c r="AL2500" s="11">
        <f t="shared" si="152"/>
        <v>0</v>
      </c>
      <c r="AM2500" s="12">
        <f t="shared" si="153"/>
        <v>0</v>
      </c>
      <c r="AN2500" s="12">
        <f t="shared" si="154"/>
        <v>0</v>
      </c>
      <c r="AO2500" s="13">
        <f t="shared" si="155"/>
        <v>0</v>
      </c>
    </row>
    <row r="2501" spans="1:41" x14ac:dyDescent="0.25">
      <c r="A2501" t="s">
        <v>2744</v>
      </c>
      <c r="C2501" t="s">
        <v>43</v>
      </c>
      <c r="D2501" t="s">
        <v>2470</v>
      </c>
      <c r="E2501">
        <v>40.430100000000003</v>
      </c>
      <c r="F2501">
        <v>-120.14700000000001</v>
      </c>
      <c r="G2501" t="s">
        <v>2317</v>
      </c>
      <c r="J2501" t="s">
        <v>3</v>
      </c>
      <c r="N2501" t="s">
        <v>421</v>
      </c>
      <c r="O2501" t="s">
        <v>46</v>
      </c>
      <c r="P2501" t="s">
        <v>294</v>
      </c>
      <c r="Q2501" t="s">
        <v>1716</v>
      </c>
      <c r="S2501">
        <v>52.55</v>
      </c>
      <c r="T2501">
        <v>1.337</v>
      </c>
      <c r="U2501">
        <v>17.28</v>
      </c>
      <c r="Y2501">
        <v>8.65</v>
      </c>
      <c r="AB2501">
        <v>0.155</v>
      </c>
      <c r="AC2501">
        <v>4.83</v>
      </c>
      <c r="AD2501">
        <v>7.94</v>
      </c>
      <c r="AE2501">
        <v>3.7</v>
      </c>
      <c r="AF2501">
        <v>1.53</v>
      </c>
      <c r="AG2501">
        <v>0.51200000000000001</v>
      </c>
      <c r="AL2501" s="11">
        <f t="shared" si="152"/>
        <v>0</v>
      </c>
      <c r="AM2501" s="12">
        <f t="shared" si="153"/>
        <v>0</v>
      </c>
      <c r="AN2501" s="12">
        <f t="shared" si="154"/>
        <v>0</v>
      </c>
      <c r="AO2501" s="13">
        <f t="shared" si="155"/>
        <v>0</v>
      </c>
    </row>
    <row r="2502" spans="1:41" x14ac:dyDescent="0.25">
      <c r="A2502" t="s">
        <v>2745</v>
      </c>
      <c r="C2502" t="s">
        <v>43</v>
      </c>
      <c r="D2502" t="s">
        <v>2470</v>
      </c>
      <c r="E2502">
        <v>40.428600000000003</v>
      </c>
      <c r="F2502">
        <v>-120.14400000000001</v>
      </c>
      <c r="G2502" t="s">
        <v>2317</v>
      </c>
      <c r="J2502" t="s">
        <v>3</v>
      </c>
      <c r="N2502" t="s">
        <v>421</v>
      </c>
      <c r="O2502" t="s">
        <v>46</v>
      </c>
      <c r="P2502" t="s">
        <v>294</v>
      </c>
      <c r="Q2502" t="s">
        <v>1716</v>
      </c>
      <c r="S2502">
        <v>53.32</v>
      </c>
      <c r="T2502">
        <v>1.2110000000000001</v>
      </c>
      <c r="U2502">
        <v>17.260000000000002</v>
      </c>
      <c r="Y2502">
        <v>8.09</v>
      </c>
      <c r="AB2502">
        <v>0.14399999999999999</v>
      </c>
      <c r="AC2502">
        <v>4.68</v>
      </c>
      <c r="AD2502">
        <v>7.68</v>
      </c>
      <c r="AE2502">
        <v>3.91</v>
      </c>
      <c r="AF2502">
        <v>1.57</v>
      </c>
      <c r="AG2502">
        <v>0.60799999999999998</v>
      </c>
      <c r="AL2502" s="11">
        <f t="shared" si="152"/>
        <v>0</v>
      </c>
      <c r="AM2502" s="12">
        <f t="shared" si="153"/>
        <v>0</v>
      </c>
      <c r="AN2502" s="12">
        <f t="shared" si="154"/>
        <v>0</v>
      </c>
      <c r="AO2502" s="13">
        <f t="shared" si="155"/>
        <v>0</v>
      </c>
    </row>
    <row r="2503" spans="1:41" x14ac:dyDescent="0.25">
      <c r="A2503" t="s">
        <v>2746</v>
      </c>
      <c r="C2503" t="s">
        <v>43</v>
      </c>
      <c r="D2503" t="s">
        <v>2470</v>
      </c>
      <c r="E2503">
        <v>40.4328</v>
      </c>
      <c r="F2503">
        <v>-120.075</v>
      </c>
      <c r="G2503" t="s">
        <v>2317</v>
      </c>
      <c r="J2503" t="s">
        <v>3</v>
      </c>
      <c r="N2503" t="s">
        <v>421</v>
      </c>
      <c r="O2503" t="s">
        <v>46</v>
      </c>
      <c r="P2503" t="s">
        <v>294</v>
      </c>
      <c r="Q2503" t="s">
        <v>1716</v>
      </c>
      <c r="S2503">
        <v>51.17</v>
      </c>
      <c r="T2503">
        <v>1.5660000000000001</v>
      </c>
      <c r="U2503">
        <v>17.079999999999998</v>
      </c>
      <c r="Y2503">
        <v>9.44</v>
      </c>
      <c r="AB2503">
        <v>0.17100000000000001</v>
      </c>
      <c r="AC2503">
        <v>4.38</v>
      </c>
      <c r="AD2503">
        <v>7.88</v>
      </c>
      <c r="AE2503">
        <v>3.71</v>
      </c>
      <c r="AF2503">
        <v>1.67</v>
      </c>
      <c r="AG2503">
        <v>0.73699999999999999</v>
      </c>
      <c r="AL2503" s="11">
        <f t="shared" si="152"/>
        <v>0</v>
      </c>
      <c r="AM2503" s="12">
        <f t="shared" si="153"/>
        <v>0</v>
      </c>
      <c r="AN2503" s="12">
        <f t="shared" si="154"/>
        <v>0</v>
      </c>
      <c r="AO2503" s="13">
        <f t="shared" si="155"/>
        <v>0</v>
      </c>
    </row>
    <row r="2504" spans="1:41" x14ac:dyDescent="0.25">
      <c r="A2504" t="s">
        <v>2747</v>
      </c>
      <c r="C2504" t="s">
        <v>43</v>
      </c>
      <c r="D2504" t="s">
        <v>2470</v>
      </c>
      <c r="E2504">
        <v>40.432600000000001</v>
      </c>
      <c r="F2504">
        <v>-120.075</v>
      </c>
      <c r="G2504" t="s">
        <v>2317</v>
      </c>
      <c r="J2504" t="s">
        <v>3</v>
      </c>
      <c r="N2504" t="s">
        <v>421</v>
      </c>
      <c r="O2504" t="s">
        <v>46</v>
      </c>
      <c r="P2504" t="s">
        <v>294</v>
      </c>
      <c r="Q2504" t="s">
        <v>1716</v>
      </c>
      <c r="S2504">
        <v>50.95</v>
      </c>
      <c r="T2504">
        <v>1.5149999999999999</v>
      </c>
      <c r="U2504">
        <v>17.03</v>
      </c>
      <c r="Y2504">
        <v>9.4600000000000009</v>
      </c>
      <c r="AB2504">
        <v>0.16800000000000001</v>
      </c>
      <c r="AC2504">
        <v>5.0599999999999996</v>
      </c>
      <c r="AD2504">
        <v>7.78</v>
      </c>
      <c r="AE2504">
        <v>3.57</v>
      </c>
      <c r="AF2504">
        <v>1.62</v>
      </c>
      <c r="AG2504">
        <v>0.72399999999999998</v>
      </c>
      <c r="AL2504" s="11">
        <f t="shared" si="152"/>
        <v>0</v>
      </c>
      <c r="AM2504" s="12">
        <f t="shared" si="153"/>
        <v>0</v>
      </c>
      <c r="AN2504" s="12">
        <f t="shared" si="154"/>
        <v>0</v>
      </c>
      <c r="AO2504" s="13">
        <f t="shared" si="155"/>
        <v>0</v>
      </c>
    </row>
    <row r="2505" spans="1:41" x14ac:dyDescent="0.25">
      <c r="A2505" t="s">
        <v>2748</v>
      </c>
      <c r="C2505" t="s">
        <v>43</v>
      </c>
      <c r="D2505" t="s">
        <v>2470</v>
      </c>
      <c r="E2505">
        <v>40.686999999999998</v>
      </c>
      <c r="F2505">
        <v>-120.4</v>
      </c>
      <c r="G2505" t="s">
        <v>2317</v>
      </c>
      <c r="J2505" t="s">
        <v>3</v>
      </c>
      <c r="N2505" t="s">
        <v>421</v>
      </c>
      <c r="O2505" t="s">
        <v>46</v>
      </c>
      <c r="P2505" t="s">
        <v>294</v>
      </c>
      <c r="Q2505" t="s">
        <v>1716</v>
      </c>
      <c r="S2505">
        <v>53.99</v>
      </c>
      <c r="T2505">
        <v>0.95699999999999996</v>
      </c>
      <c r="U2505">
        <v>17.98</v>
      </c>
      <c r="Y2505">
        <v>7.85</v>
      </c>
      <c r="AB2505">
        <v>0.14399999999999999</v>
      </c>
      <c r="AC2505">
        <v>5.29</v>
      </c>
      <c r="AD2505">
        <v>8.35</v>
      </c>
      <c r="AE2505">
        <v>3.53</v>
      </c>
      <c r="AF2505">
        <v>1.35</v>
      </c>
      <c r="AG2505">
        <v>0.29499999999999998</v>
      </c>
      <c r="AL2505" s="11">
        <f t="shared" ref="AL2505:AL2568" si="156">IF(AND(J2505="VOLCANIC_ARC",OR(Q2505="BASALT",Q2505="BASALTIC ANDESITE",Q2505="GABBRO",Q2505="PICRITE",Q2505="TRACHYBASALT")),1,0)</f>
        <v>0</v>
      </c>
      <c r="AM2505" s="12">
        <f t="shared" ref="AM2505:AM2568" si="157">IF(AND(J2505="VOLCANIC_ARC",OR(Q2505="ANDESITE",Q2505="TRACHYANDESITE",Q2505="DACITE",Q2505="RHYODACITE",Q2505="RHYOLITE")),1,0)</f>
        <v>0</v>
      </c>
      <c r="AN2505" s="12">
        <f t="shared" ref="AN2505:AN2568" si="158">IF(AND(Q2505="TEPHRA",S2505&lt;57),1,0)</f>
        <v>0</v>
      </c>
      <c r="AO2505" s="13">
        <f t="shared" ref="AO2505:AO2568" si="159">IF(AND(Q2505="TEPHRA",S2505&gt;=57),1,0)</f>
        <v>0</v>
      </c>
    </row>
    <row r="2506" spans="1:41" x14ac:dyDescent="0.25">
      <c r="A2506" t="s">
        <v>2749</v>
      </c>
      <c r="C2506" t="s">
        <v>43</v>
      </c>
      <c r="D2506" t="s">
        <v>2470</v>
      </c>
      <c r="E2506">
        <v>40.6813</v>
      </c>
      <c r="F2506">
        <v>-120.41</v>
      </c>
      <c r="G2506" t="s">
        <v>2317</v>
      </c>
      <c r="J2506" t="s">
        <v>3</v>
      </c>
      <c r="N2506" t="s">
        <v>421</v>
      </c>
      <c r="O2506" t="s">
        <v>46</v>
      </c>
      <c r="P2506" t="s">
        <v>294</v>
      </c>
      <c r="Q2506" t="s">
        <v>1716</v>
      </c>
      <c r="S2506">
        <v>51.32</v>
      </c>
      <c r="T2506">
        <v>1.526</v>
      </c>
      <c r="U2506">
        <v>17.190000000000001</v>
      </c>
      <c r="Y2506">
        <v>9.16</v>
      </c>
      <c r="AB2506">
        <v>0.17100000000000001</v>
      </c>
      <c r="AC2506">
        <v>4.5199999999999996</v>
      </c>
      <c r="AD2506">
        <v>8.23</v>
      </c>
      <c r="AE2506">
        <v>3.67</v>
      </c>
      <c r="AF2506">
        <v>1.42</v>
      </c>
      <c r="AG2506">
        <v>0.70499999999999996</v>
      </c>
      <c r="AL2506" s="11">
        <f t="shared" si="156"/>
        <v>0</v>
      </c>
      <c r="AM2506" s="12">
        <f t="shared" si="157"/>
        <v>0</v>
      </c>
      <c r="AN2506" s="12">
        <f t="shared" si="158"/>
        <v>0</v>
      </c>
      <c r="AO2506" s="13">
        <f t="shared" si="159"/>
        <v>0</v>
      </c>
    </row>
    <row r="2507" spans="1:41" x14ac:dyDescent="0.25">
      <c r="A2507" t="s">
        <v>2750</v>
      </c>
      <c r="C2507" t="s">
        <v>43</v>
      </c>
      <c r="D2507" t="s">
        <v>2470</v>
      </c>
      <c r="E2507">
        <v>40.6828</v>
      </c>
      <c r="F2507">
        <v>-120.41</v>
      </c>
      <c r="G2507" t="s">
        <v>2317</v>
      </c>
      <c r="J2507" t="s">
        <v>3</v>
      </c>
      <c r="N2507" t="s">
        <v>421</v>
      </c>
      <c r="O2507" t="s">
        <v>46</v>
      </c>
      <c r="P2507" t="s">
        <v>294</v>
      </c>
      <c r="Q2507" t="s">
        <v>1716</v>
      </c>
      <c r="S2507">
        <v>51.28</v>
      </c>
      <c r="T2507">
        <v>1.6</v>
      </c>
      <c r="U2507">
        <v>17.07</v>
      </c>
      <c r="Y2507">
        <v>9.14</v>
      </c>
      <c r="AB2507">
        <v>0.17399999999999999</v>
      </c>
      <c r="AC2507">
        <v>4.55</v>
      </c>
      <c r="AD2507">
        <v>7.83</v>
      </c>
      <c r="AE2507">
        <v>3.64</v>
      </c>
      <c r="AF2507">
        <v>1.58</v>
      </c>
      <c r="AG2507">
        <v>0.89600000000000002</v>
      </c>
      <c r="AL2507" s="11">
        <f t="shared" si="156"/>
        <v>0</v>
      </c>
      <c r="AM2507" s="12">
        <f t="shared" si="157"/>
        <v>0</v>
      </c>
      <c r="AN2507" s="12">
        <f t="shared" si="158"/>
        <v>0</v>
      </c>
      <c r="AO2507" s="13">
        <f t="shared" si="159"/>
        <v>0</v>
      </c>
    </row>
    <row r="2508" spans="1:41" x14ac:dyDescent="0.25">
      <c r="A2508" t="s">
        <v>2751</v>
      </c>
      <c r="C2508" t="s">
        <v>43</v>
      </c>
      <c r="D2508" t="s">
        <v>2470</v>
      </c>
      <c r="E2508">
        <v>40.684600000000003</v>
      </c>
      <c r="F2508">
        <v>-120.411</v>
      </c>
      <c r="G2508" t="s">
        <v>2317</v>
      </c>
      <c r="J2508" t="s">
        <v>3</v>
      </c>
      <c r="N2508" t="s">
        <v>421</v>
      </c>
      <c r="O2508" t="s">
        <v>46</v>
      </c>
      <c r="P2508" t="s">
        <v>294</v>
      </c>
      <c r="Q2508" t="s">
        <v>1716</v>
      </c>
      <c r="S2508">
        <v>53.97</v>
      </c>
      <c r="T2508">
        <v>0.98799999999999999</v>
      </c>
      <c r="U2508">
        <v>17.7</v>
      </c>
      <c r="Y2508">
        <v>7.88</v>
      </c>
      <c r="AB2508">
        <v>0.154</v>
      </c>
      <c r="AC2508">
        <v>5.29</v>
      </c>
      <c r="AD2508">
        <v>8.06</v>
      </c>
      <c r="AE2508">
        <v>3.55</v>
      </c>
      <c r="AF2508">
        <v>1.51</v>
      </c>
      <c r="AG2508">
        <v>0.309</v>
      </c>
      <c r="AL2508" s="11">
        <f t="shared" si="156"/>
        <v>0</v>
      </c>
      <c r="AM2508" s="12">
        <f t="shared" si="157"/>
        <v>0</v>
      </c>
      <c r="AN2508" s="12">
        <f t="shared" si="158"/>
        <v>0</v>
      </c>
      <c r="AO2508" s="13">
        <f t="shared" si="159"/>
        <v>0</v>
      </c>
    </row>
    <row r="2509" spans="1:41" x14ac:dyDescent="0.25">
      <c r="A2509" t="s">
        <v>2752</v>
      </c>
      <c r="C2509" t="s">
        <v>43</v>
      </c>
      <c r="D2509" t="s">
        <v>2470</v>
      </c>
      <c r="E2509">
        <v>40.593200000000003</v>
      </c>
      <c r="F2509">
        <v>-120.526</v>
      </c>
      <c r="G2509" t="s">
        <v>2317</v>
      </c>
      <c r="J2509" t="s">
        <v>3</v>
      </c>
      <c r="N2509" t="s">
        <v>421</v>
      </c>
      <c r="O2509" t="s">
        <v>46</v>
      </c>
      <c r="P2509" t="s">
        <v>294</v>
      </c>
      <c r="Q2509" t="s">
        <v>1716</v>
      </c>
      <c r="S2509">
        <v>52.88</v>
      </c>
      <c r="T2509">
        <v>1.1439999999999999</v>
      </c>
      <c r="U2509">
        <v>17.920000000000002</v>
      </c>
      <c r="Y2509">
        <v>8.0299999999999994</v>
      </c>
      <c r="AB2509">
        <v>0.15</v>
      </c>
      <c r="AC2509">
        <v>5.0199999999999996</v>
      </c>
      <c r="AD2509">
        <v>8.44</v>
      </c>
      <c r="AE2509">
        <v>3.55</v>
      </c>
      <c r="AF2509">
        <v>1.45</v>
      </c>
      <c r="AG2509">
        <v>0.378</v>
      </c>
      <c r="AL2509" s="11">
        <f t="shared" si="156"/>
        <v>0</v>
      </c>
      <c r="AM2509" s="12">
        <f t="shared" si="157"/>
        <v>0</v>
      </c>
      <c r="AN2509" s="12">
        <f t="shared" si="158"/>
        <v>0</v>
      </c>
      <c r="AO2509" s="13">
        <f t="shared" si="159"/>
        <v>0</v>
      </c>
    </row>
    <row r="2510" spans="1:41" x14ac:dyDescent="0.25">
      <c r="A2510" t="s">
        <v>2753</v>
      </c>
      <c r="C2510" t="s">
        <v>43</v>
      </c>
      <c r="D2510" t="s">
        <v>2470</v>
      </c>
      <c r="E2510">
        <v>40.581800000000001</v>
      </c>
      <c r="F2510">
        <v>-120.538</v>
      </c>
      <c r="G2510" t="s">
        <v>2317</v>
      </c>
      <c r="J2510" t="s">
        <v>3</v>
      </c>
      <c r="N2510" t="s">
        <v>421</v>
      </c>
      <c r="O2510" t="s">
        <v>46</v>
      </c>
      <c r="P2510" t="s">
        <v>341</v>
      </c>
      <c r="Q2510" t="s">
        <v>1716</v>
      </c>
      <c r="S2510">
        <v>56.47</v>
      </c>
      <c r="T2510">
        <v>0.94699999999999995</v>
      </c>
      <c r="U2510">
        <v>16.82</v>
      </c>
      <c r="Y2510">
        <v>7.39</v>
      </c>
      <c r="AB2510">
        <v>0.125</v>
      </c>
      <c r="AC2510">
        <v>4.34</v>
      </c>
      <c r="AD2510">
        <v>7.04</v>
      </c>
      <c r="AE2510">
        <v>3.37</v>
      </c>
      <c r="AF2510">
        <v>1.71</v>
      </c>
      <c r="AG2510">
        <v>0.27400000000000002</v>
      </c>
      <c r="AL2510" s="11">
        <f t="shared" si="156"/>
        <v>0</v>
      </c>
      <c r="AM2510" s="12">
        <f t="shared" si="157"/>
        <v>0</v>
      </c>
      <c r="AN2510" s="12">
        <f t="shared" si="158"/>
        <v>0</v>
      </c>
      <c r="AO2510" s="13">
        <f t="shared" si="159"/>
        <v>0</v>
      </c>
    </row>
    <row r="2511" spans="1:41" x14ac:dyDescent="0.25">
      <c r="A2511" t="s">
        <v>2754</v>
      </c>
      <c r="C2511" t="s">
        <v>43</v>
      </c>
      <c r="D2511" t="s">
        <v>2470</v>
      </c>
      <c r="E2511">
        <v>40.579700000000003</v>
      </c>
      <c r="F2511">
        <v>-120.539</v>
      </c>
      <c r="G2511" t="s">
        <v>2317</v>
      </c>
      <c r="J2511" t="s">
        <v>3</v>
      </c>
      <c r="N2511" t="s">
        <v>421</v>
      </c>
      <c r="O2511" t="s">
        <v>46</v>
      </c>
      <c r="P2511" t="s">
        <v>341</v>
      </c>
      <c r="Q2511" t="s">
        <v>1716</v>
      </c>
      <c r="S2511">
        <v>56.34</v>
      </c>
      <c r="T2511">
        <v>0.93799999999999994</v>
      </c>
      <c r="U2511">
        <v>17.03</v>
      </c>
      <c r="Y2511">
        <v>7.33</v>
      </c>
      <c r="AB2511">
        <v>0.121</v>
      </c>
      <c r="AC2511">
        <v>4.1900000000000004</v>
      </c>
      <c r="AD2511">
        <v>7.09</v>
      </c>
      <c r="AE2511">
        <v>3.37</v>
      </c>
      <c r="AF2511">
        <v>1.67</v>
      </c>
      <c r="AG2511">
        <v>0.27100000000000002</v>
      </c>
      <c r="AL2511" s="11">
        <f t="shared" si="156"/>
        <v>0</v>
      </c>
      <c r="AM2511" s="12">
        <f t="shared" si="157"/>
        <v>0</v>
      </c>
      <c r="AN2511" s="12">
        <f t="shared" si="158"/>
        <v>0</v>
      </c>
      <c r="AO2511" s="13">
        <f t="shared" si="159"/>
        <v>0</v>
      </c>
    </row>
    <row r="2512" spans="1:41" x14ac:dyDescent="0.25">
      <c r="A2512" t="s">
        <v>2755</v>
      </c>
      <c r="C2512" t="s">
        <v>43</v>
      </c>
      <c r="D2512" t="s">
        <v>2470</v>
      </c>
      <c r="E2512">
        <v>40.616100000000003</v>
      </c>
      <c r="F2512">
        <v>-120.611</v>
      </c>
      <c r="G2512" t="s">
        <v>2317</v>
      </c>
      <c r="J2512" t="s">
        <v>3</v>
      </c>
      <c r="N2512" t="s">
        <v>421</v>
      </c>
      <c r="O2512" t="s">
        <v>46</v>
      </c>
      <c r="P2512" t="s">
        <v>294</v>
      </c>
      <c r="Q2512" t="s">
        <v>1716</v>
      </c>
      <c r="S2512">
        <v>52.46</v>
      </c>
      <c r="T2512">
        <v>1.3049999999999999</v>
      </c>
      <c r="U2512">
        <v>17.89</v>
      </c>
      <c r="Y2512">
        <v>8.2899999999999991</v>
      </c>
      <c r="AB2512">
        <v>0.15</v>
      </c>
      <c r="AC2512">
        <v>6.02</v>
      </c>
      <c r="AD2512">
        <v>8.27</v>
      </c>
      <c r="AE2512">
        <v>3.92</v>
      </c>
      <c r="AF2512">
        <v>1.24</v>
      </c>
      <c r="AG2512">
        <v>0.35099999999999998</v>
      </c>
      <c r="AL2512" s="11">
        <f t="shared" si="156"/>
        <v>0</v>
      </c>
      <c r="AM2512" s="12">
        <f t="shared" si="157"/>
        <v>0</v>
      </c>
      <c r="AN2512" s="12">
        <f t="shared" si="158"/>
        <v>0</v>
      </c>
      <c r="AO2512" s="13">
        <f t="shared" si="159"/>
        <v>0</v>
      </c>
    </row>
    <row r="2513" spans="1:41" x14ac:dyDescent="0.25">
      <c r="A2513" t="s">
        <v>2756</v>
      </c>
      <c r="C2513" t="s">
        <v>43</v>
      </c>
      <c r="D2513" t="s">
        <v>2470</v>
      </c>
      <c r="E2513">
        <v>40.620899999999999</v>
      </c>
      <c r="F2513">
        <v>-120.605</v>
      </c>
      <c r="G2513" t="s">
        <v>2317</v>
      </c>
      <c r="J2513" t="s">
        <v>3</v>
      </c>
      <c r="N2513" t="s">
        <v>421</v>
      </c>
      <c r="O2513" t="s">
        <v>46</v>
      </c>
      <c r="P2513" t="s">
        <v>341</v>
      </c>
      <c r="Q2513" t="s">
        <v>1716</v>
      </c>
      <c r="S2513">
        <v>56.49</v>
      </c>
      <c r="T2513">
        <v>0.81399999999999995</v>
      </c>
      <c r="U2513">
        <v>18.34</v>
      </c>
      <c r="Y2513">
        <v>6.32</v>
      </c>
      <c r="AB2513">
        <v>9.2999999999999999E-2</v>
      </c>
      <c r="AC2513">
        <v>2.4700000000000002</v>
      </c>
      <c r="AD2513">
        <v>6.48</v>
      </c>
      <c r="AE2513">
        <v>3.9</v>
      </c>
      <c r="AF2513">
        <v>1.69</v>
      </c>
      <c r="AG2513">
        <v>0.25900000000000001</v>
      </c>
      <c r="AL2513" s="11">
        <f t="shared" si="156"/>
        <v>0</v>
      </c>
      <c r="AM2513" s="12">
        <f t="shared" si="157"/>
        <v>0</v>
      </c>
      <c r="AN2513" s="12">
        <f t="shared" si="158"/>
        <v>0</v>
      </c>
      <c r="AO2513" s="13">
        <f t="shared" si="159"/>
        <v>0</v>
      </c>
    </row>
    <row r="2514" spans="1:41" x14ac:dyDescent="0.25">
      <c r="A2514" t="s">
        <v>2757</v>
      </c>
      <c r="C2514" t="s">
        <v>43</v>
      </c>
      <c r="D2514" t="s">
        <v>2470</v>
      </c>
      <c r="E2514">
        <v>40.6496</v>
      </c>
      <c r="F2514">
        <v>-120.613</v>
      </c>
      <c r="G2514" t="s">
        <v>2317</v>
      </c>
      <c r="J2514" t="s">
        <v>3</v>
      </c>
      <c r="N2514" t="s">
        <v>421</v>
      </c>
      <c r="O2514" t="s">
        <v>46</v>
      </c>
      <c r="P2514" t="s">
        <v>294</v>
      </c>
      <c r="Q2514" t="s">
        <v>1716</v>
      </c>
      <c r="S2514">
        <v>52.03</v>
      </c>
      <c r="T2514">
        <v>1.546</v>
      </c>
      <c r="U2514">
        <v>17.09</v>
      </c>
      <c r="Y2514">
        <v>9</v>
      </c>
      <c r="AB2514">
        <v>0.16700000000000001</v>
      </c>
      <c r="AC2514">
        <v>4.28</v>
      </c>
      <c r="AD2514">
        <v>7.4</v>
      </c>
      <c r="AE2514">
        <v>3.86</v>
      </c>
      <c r="AF2514">
        <v>1.83</v>
      </c>
      <c r="AG2514">
        <v>0.83299999999999996</v>
      </c>
      <c r="AL2514" s="11">
        <f t="shared" si="156"/>
        <v>0</v>
      </c>
      <c r="AM2514" s="12">
        <f t="shared" si="157"/>
        <v>0</v>
      </c>
      <c r="AN2514" s="12">
        <f t="shared" si="158"/>
        <v>0</v>
      </c>
      <c r="AO2514" s="13">
        <f t="shared" si="159"/>
        <v>0</v>
      </c>
    </row>
    <row r="2515" spans="1:41" x14ac:dyDescent="0.25">
      <c r="A2515" t="s">
        <v>2758</v>
      </c>
      <c r="C2515" t="s">
        <v>43</v>
      </c>
      <c r="D2515" t="s">
        <v>2470</v>
      </c>
      <c r="E2515">
        <v>40.934399999999997</v>
      </c>
      <c r="F2515">
        <v>-120.504</v>
      </c>
      <c r="G2515" t="s">
        <v>2317</v>
      </c>
      <c r="J2515" t="s">
        <v>3</v>
      </c>
      <c r="N2515" t="s">
        <v>421</v>
      </c>
      <c r="O2515" t="s">
        <v>46</v>
      </c>
      <c r="P2515" t="s">
        <v>294</v>
      </c>
      <c r="Q2515" t="s">
        <v>1716</v>
      </c>
      <c r="S2515">
        <v>53.63</v>
      </c>
      <c r="T2515">
        <v>0.94</v>
      </c>
      <c r="U2515">
        <v>18.2</v>
      </c>
      <c r="Y2515">
        <v>7.79</v>
      </c>
      <c r="AB2515">
        <v>0.13300000000000001</v>
      </c>
      <c r="AC2515">
        <v>5.05</v>
      </c>
      <c r="AD2515">
        <v>8.17</v>
      </c>
      <c r="AE2515">
        <v>3.76</v>
      </c>
      <c r="AF2515">
        <v>1.2</v>
      </c>
      <c r="AG2515">
        <v>0.26</v>
      </c>
      <c r="AL2515" s="11">
        <f t="shared" si="156"/>
        <v>0</v>
      </c>
      <c r="AM2515" s="12">
        <f t="shared" si="157"/>
        <v>0</v>
      </c>
      <c r="AN2515" s="12">
        <f t="shared" si="158"/>
        <v>0</v>
      </c>
      <c r="AO2515" s="13">
        <f t="shared" si="159"/>
        <v>0</v>
      </c>
    </row>
    <row r="2516" spans="1:41" x14ac:dyDescent="0.25">
      <c r="A2516" t="s">
        <v>2759</v>
      </c>
      <c r="C2516" t="s">
        <v>43</v>
      </c>
      <c r="D2516" t="s">
        <v>2470</v>
      </c>
      <c r="E2516">
        <v>40.911299999999997</v>
      </c>
      <c r="F2516">
        <v>-120.482</v>
      </c>
      <c r="G2516" t="s">
        <v>2317</v>
      </c>
      <c r="J2516" t="s">
        <v>3</v>
      </c>
      <c r="N2516" t="s">
        <v>421</v>
      </c>
      <c r="O2516" t="s">
        <v>46</v>
      </c>
      <c r="P2516" t="s">
        <v>341</v>
      </c>
      <c r="Q2516" t="s">
        <v>1716</v>
      </c>
      <c r="S2516">
        <v>56.27</v>
      </c>
      <c r="T2516">
        <v>0.88400000000000001</v>
      </c>
      <c r="U2516">
        <v>18.14</v>
      </c>
      <c r="Y2516">
        <v>6.33</v>
      </c>
      <c r="AB2516">
        <v>0.124</v>
      </c>
      <c r="AC2516">
        <v>3.48</v>
      </c>
      <c r="AD2516">
        <v>6.71</v>
      </c>
      <c r="AE2516">
        <v>3.74</v>
      </c>
      <c r="AF2516">
        <v>2.14</v>
      </c>
      <c r="AG2516">
        <v>0.45400000000000001</v>
      </c>
      <c r="AL2516" s="11">
        <f t="shared" si="156"/>
        <v>0</v>
      </c>
      <c r="AM2516" s="12">
        <f t="shared" si="157"/>
        <v>0</v>
      </c>
      <c r="AN2516" s="12">
        <f t="shared" si="158"/>
        <v>0</v>
      </c>
      <c r="AO2516" s="13">
        <f t="shared" si="159"/>
        <v>0</v>
      </c>
    </row>
    <row r="2517" spans="1:41" x14ac:dyDescent="0.25">
      <c r="A2517" t="s">
        <v>2760</v>
      </c>
      <c r="C2517" t="s">
        <v>43</v>
      </c>
      <c r="D2517" t="s">
        <v>2470</v>
      </c>
      <c r="E2517">
        <v>40.946300000000001</v>
      </c>
      <c r="F2517">
        <v>-120.202</v>
      </c>
      <c r="G2517" t="s">
        <v>2317</v>
      </c>
      <c r="J2517" t="s">
        <v>3</v>
      </c>
      <c r="N2517" t="s">
        <v>421</v>
      </c>
      <c r="O2517" t="s">
        <v>46</v>
      </c>
      <c r="P2517" t="s">
        <v>294</v>
      </c>
      <c r="Q2517" t="s">
        <v>1716</v>
      </c>
      <c r="S2517">
        <v>50.95</v>
      </c>
      <c r="T2517">
        <v>1.5</v>
      </c>
      <c r="U2517">
        <v>17.22</v>
      </c>
      <c r="Y2517">
        <v>9.07</v>
      </c>
      <c r="AB2517">
        <v>0.16300000000000001</v>
      </c>
      <c r="AC2517">
        <v>5.58</v>
      </c>
      <c r="AD2517">
        <v>9.1199999999999992</v>
      </c>
      <c r="AE2517">
        <v>3.42</v>
      </c>
      <c r="AF2517">
        <v>1.47</v>
      </c>
      <c r="AG2517">
        <v>0.438</v>
      </c>
      <c r="AL2517" s="11">
        <f t="shared" si="156"/>
        <v>0</v>
      </c>
      <c r="AM2517" s="12">
        <f t="shared" si="157"/>
        <v>0</v>
      </c>
      <c r="AN2517" s="12">
        <f t="shared" si="158"/>
        <v>0</v>
      </c>
      <c r="AO2517" s="13">
        <f t="shared" si="159"/>
        <v>0</v>
      </c>
    </row>
    <row r="2518" spans="1:41" x14ac:dyDescent="0.25">
      <c r="A2518" t="s">
        <v>2761</v>
      </c>
      <c r="C2518" t="s">
        <v>43</v>
      </c>
      <c r="D2518" t="s">
        <v>2470</v>
      </c>
      <c r="E2518">
        <v>40.886200000000002</v>
      </c>
      <c r="F2518">
        <v>-120.04600000000001</v>
      </c>
      <c r="G2518" t="s">
        <v>2317</v>
      </c>
      <c r="J2518" t="s">
        <v>3</v>
      </c>
      <c r="N2518" t="s">
        <v>421</v>
      </c>
      <c r="O2518" t="s">
        <v>46</v>
      </c>
      <c r="P2518" t="s">
        <v>294</v>
      </c>
      <c r="Q2518" t="s">
        <v>1716</v>
      </c>
      <c r="S2518">
        <v>52.38</v>
      </c>
      <c r="T2518">
        <v>1.1619999999999999</v>
      </c>
      <c r="U2518">
        <v>16.8</v>
      </c>
      <c r="Y2518">
        <v>8.57</v>
      </c>
      <c r="AB2518">
        <v>0.155</v>
      </c>
      <c r="AC2518">
        <v>5.87</v>
      </c>
      <c r="AD2518">
        <v>8.3800000000000008</v>
      </c>
      <c r="AE2518">
        <v>3.21</v>
      </c>
      <c r="AF2518">
        <v>1.77</v>
      </c>
      <c r="AG2518">
        <v>0.437</v>
      </c>
      <c r="AL2518" s="11">
        <f t="shared" si="156"/>
        <v>0</v>
      </c>
      <c r="AM2518" s="12">
        <f t="shared" si="157"/>
        <v>0</v>
      </c>
      <c r="AN2518" s="12">
        <f t="shared" si="158"/>
        <v>0</v>
      </c>
      <c r="AO2518" s="13">
        <f t="shared" si="159"/>
        <v>0</v>
      </c>
    </row>
    <row r="2519" spans="1:41" x14ac:dyDescent="0.25">
      <c r="A2519" t="s">
        <v>2762</v>
      </c>
      <c r="C2519" t="s">
        <v>43</v>
      </c>
      <c r="D2519" t="s">
        <v>2470</v>
      </c>
      <c r="E2519">
        <v>40.884700000000002</v>
      </c>
      <c r="F2519">
        <v>-120.04600000000001</v>
      </c>
      <c r="G2519" t="s">
        <v>2317</v>
      </c>
      <c r="J2519" t="s">
        <v>3</v>
      </c>
      <c r="N2519" t="s">
        <v>421</v>
      </c>
      <c r="O2519" t="s">
        <v>46</v>
      </c>
      <c r="P2519" t="s">
        <v>294</v>
      </c>
      <c r="Q2519" t="s">
        <v>1716</v>
      </c>
      <c r="S2519">
        <v>51.02</v>
      </c>
      <c r="T2519">
        <v>1.2649999999999999</v>
      </c>
      <c r="U2519">
        <v>16.96</v>
      </c>
      <c r="Y2519">
        <v>9.4499999999999993</v>
      </c>
      <c r="AB2519">
        <v>0.161</v>
      </c>
      <c r="AC2519">
        <v>6.55</v>
      </c>
      <c r="AD2519">
        <v>8.73</v>
      </c>
      <c r="AE2519">
        <v>3.27</v>
      </c>
      <c r="AF2519">
        <v>1.32</v>
      </c>
      <c r="AG2519">
        <v>0.43</v>
      </c>
      <c r="AL2519" s="11">
        <f t="shared" si="156"/>
        <v>0</v>
      </c>
      <c r="AM2519" s="12">
        <f t="shared" si="157"/>
        <v>0</v>
      </c>
      <c r="AN2519" s="12">
        <f t="shared" si="158"/>
        <v>0</v>
      </c>
      <c r="AO2519" s="13">
        <f t="shared" si="159"/>
        <v>0</v>
      </c>
    </row>
    <row r="2520" spans="1:41" x14ac:dyDescent="0.25">
      <c r="A2520" t="s">
        <v>2763</v>
      </c>
      <c r="C2520" t="s">
        <v>43</v>
      </c>
      <c r="D2520" t="s">
        <v>2470</v>
      </c>
      <c r="E2520">
        <v>40.878900000000002</v>
      </c>
      <c r="F2520">
        <v>-120.02800000000001</v>
      </c>
      <c r="G2520" t="s">
        <v>2317</v>
      </c>
      <c r="J2520" t="s">
        <v>3</v>
      </c>
      <c r="N2520" t="s">
        <v>421</v>
      </c>
      <c r="O2520" t="s">
        <v>46</v>
      </c>
      <c r="P2520" t="s">
        <v>294</v>
      </c>
      <c r="Q2520" t="s">
        <v>1716</v>
      </c>
      <c r="S2520">
        <v>49.57</v>
      </c>
      <c r="T2520">
        <v>1.2150000000000001</v>
      </c>
      <c r="U2520">
        <v>17.489999999999998</v>
      </c>
      <c r="Y2520">
        <v>9.23</v>
      </c>
      <c r="AB2520">
        <v>0.157</v>
      </c>
      <c r="AC2520">
        <v>6.5</v>
      </c>
      <c r="AD2520">
        <v>9.65</v>
      </c>
      <c r="AE2520">
        <v>3.27</v>
      </c>
      <c r="AF2520">
        <v>0.86</v>
      </c>
      <c r="AG2520">
        <v>0.36799999999999999</v>
      </c>
      <c r="AL2520" s="11">
        <f t="shared" si="156"/>
        <v>0</v>
      </c>
      <c r="AM2520" s="12">
        <f t="shared" si="157"/>
        <v>0</v>
      </c>
      <c r="AN2520" s="12">
        <f t="shared" si="158"/>
        <v>0</v>
      </c>
      <c r="AO2520" s="13">
        <f t="shared" si="159"/>
        <v>0</v>
      </c>
    </row>
    <row r="2521" spans="1:41" x14ac:dyDescent="0.25">
      <c r="A2521" t="s">
        <v>2764</v>
      </c>
      <c r="C2521" t="s">
        <v>43</v>
      </c>
      <c r="D2521" t="s">
        <v>2470</v>
      </c>
      <c r="E2521">
        <v>40.860700000000001</v>
      </c>
      <c r="F2521">
        <v>-120.021</v>
      </c>
      <c r="G2521" t="s">
        <v>2317</v>
      </c>
      <c r="J2521" t="s">
        <v>3</v>
      </c>
      <c r="N2521" t="s">
        <v>421</v>
      </c>
      <c r="O2521" t="s">
        <v>46</v>
      </c>
      <c r="P2521" t="s">
        <v>294</v>
      </c>
      <c r="Q2521" t="s">
        <v>1716</v>
      </c>
      <c r="S2521">
        <v>49.57</v>
      </c>
      <c r="T2521">
        <v>1.2729999999999999</v>
      </c>
      <c r="U2521">
        <v>18.18</v>
      </c>
      <c r="Y2521">
        <v>9.4700000000000006</v>
      </c>
      <c r="AB2521">
        <v>0.17</v>
      </c>
      <c r="AC2521">
        <v>6.13</v>
      </c>
      <c r="AD2521">
        <v>9.67</v>
      </c>
      <c r="AE2521">
        <v>3.41</v>
      </c>
      <c r="AF2521">
        <v>0.81</v>
      </c>
      <c r="AG2521">
        <v>0.41799999999999998</v>
      </c>
      <c r="AL2521" s="11">
        <f t="shared" si="156"/>
        <v>0</v>
      </c>
      <c r="AM2521" s="12">
        <f t="shared" si="157"/>
        <v>0</v>
      </c>
      <c r="AN2521" s="12">
        <f t="shared" si="158"/>
        <v>0</v>
      </c>
      <c r="AO2521" s="13">
        <f t="shared" si="159"/>
        <v>0</v>
      </c>
    </row>
    <row r="2522" spans="1:41" x14ac:dyDescent="0.25">
      <c r="A2522" t="s">
        <v>2765</v>
      </c>
      <c r="C2522" t="s">
        <v>43</v>
      </c>
      <c r="D2522" t="s">
        <v>2470</v>
      </c>
      <c r="E2522">
        <v>40.849800000000002</v>
      </c>
      <c r="F2522">
        <v>-120.01900000000001</v>
      </c>
      <c r="G2522" t="s">
        <v>2317</v>
      </c>
      <c r="J2522" t="s">
        <v>3</v>
      </c>
      <c r="N2522" t="s">
        <v>421</v>
      </c>
      <c r="O2522" t="s">
        <v>46</v>
      </c>
      <c r="P2522" t="s">
        <v>294</v>
      </c>
      <c r="Q2522" t="s">
        <v>1716</v>
      </c>
      <c r="S2522">
        <v>50.41</v>
      </c>
      <c r="T2522">
        <v>1.226</v>
      </c>
      <c r="U2522">
        <v>17.78</v>
      </c>
      <c r="Y2522">
        <v>9.15</v>
      </c>
      <c r="AB2522">
        <v>0.159</v>
      </c>
      <c r="AC2522">
        <v>6.01</v>
      </c>
      <c r="AD2522">
        <v>9.3800000000000008</v>
      </c>
      <c r="AE2522">
        <v>3.51</v>
      </c>
      <c r="AF2522">
        <v>0.99</v>
      </c>
      <c r="AG2522">
        <v>0.38700000000000001</v>
      </c>
      <c r="AL2522" s="11">
        <f t="shared" si="156"/>
        <v>0</v>
      </c>
      <c r="AM2522" s="12">
        <f t="shared" si="157"/>
        <v>0</v>
      </c>
      <c r="AN2522" s="12">
        <f t="shared" si="158"/>
        <v>0</v>
      </c>
      <c r="AO2522" s="13">
        <f t="shared" si="159"/>
        <v>0</v>
      </c>
    </row>
    <row r="2523" spans="1:41" x14ac:dyDescent="0.25">
      <c r="A2523" t="s">
        <v>2766</v>
      </c>
      <c r="C2523" t="s">
        <v>43</v>
      </c>
      <c r="D2523" t="s">
        <v>2470</v>
      </c>
      <c r="E2523">
        <v>41.348700000000001</v>
      </c>
      <c r="F2523">
        <v>-119.776</v>
      </c>
      <c r="G2523" t="s">
        <v>2317</v>
      </c>
      <c r="J2523" t="s">
        <v>3</v>
      </c>
      <c r="N2523" t="s">
        <v>421</v>
      </c>
      <c r="O2523" t="s">
        <v>46</v>
      </c>
      <c r="P2523" t="s">
        <v>341</v>
      </c>
      <c r="Q2523" t="s">
        <v>1716</v>
      </c>
      <c r="S2523">
        <v>56.15</v>
      </c>
      <c r="T2523">
        <v>0.96099999999999997</v>
      </c>
      <c r="U2523">
        <v>17.12</v>
      </c>
      <c r="Y2523">
        <v>6.83</v>
      </c>
      <c r="AB2523">
        <v>0.123</v>
      </c>
      <c r="AC2523">
        <v>3.32</v>
      </c>
      <c r="AD2523">
        <v>6.58</v>
      </c>
      <c r="AE2523">
        <v>3.81</v>
      </c>
      <c r="AF2523">
        <v>2.52</v>
      </c>
      <c r="AG2523">
        <v>0.53400000000000003</v>
      </c>
      <c r="AL2523" s="11">
        <f t="shared" si="156"/>
        <v>0</v>
      </c>
      <c r="AM2523" s="12">
        <f t="shared" si="157"/>
        <v>0</v>
      </c>
      <c r="AN2523" s="12">
        <f t="shared" si="158"/>
        <v>0</v>
      </c>
      <c r="AO2523" s="13">
        <f t="shared" si="159"/>
        <v>0</v>
      </c>
    </row>
    <row r="2524" spans="1:41" x14ac:dyDescent="0.25">
      <c r="A2524" t="s">
        <v>2767</v>
      </c>
      <c r="C2524" t="s">
        <v>43</v>
      </c>
      <c r="D2524" t="s">
        <v>2470</v>
      </c>
      <c r="E2524">
        <v>41.345799999999997</v>
      </c>
      <c r="F2524">
        <v>-119.78</v>
      </c>
      <c r="G2524" t="s">
        <v>2317</v>
      </c>
      <c r="J2524" t="s">
        <v>3</v>
      </c>
      <c r="N2524" t="s">
        <v>421</v>
      </c>
      <c r="O2524" t="s">
        <v>46</v>
      </c>
      <c r="P2524" t="s">
        <v>341</v>
      </c>
      <c r="Q2524" t="s">
        <v>1716</v>
      </c>
      <c r="S2524">
        <v>57.81</v>
      </c>
      <c r="T2524">
        <v>0.85499999999999998</v>
      </c>
      <c r="U2524">
        <v>16.989999999999998</v>
      </c>
      <c r="Y2524">
        <v>6.26</v>
      </c>
      <c r="AB2524">
        <v>0.114</v>
      </c>
      <c r="AC2524">
        <v>3.48</v>
      </c>
      <c r="AD2524">
        <v>6.11</v>
      </c>
      <c r="AE2524">
        <v>3.9</v>
      </c>
      <c r="AF2524">
        <v>2.64</v>
      </c>
      <c r="AG2524">
        <v>0.443</v>
      </c>
      <c r="AL2524" s="11">
        <f t="shared" si="156"/>
        <v>0</v>
      </c>
      <c r="AM2524" s="12">
        <f t="shared" si="157"/>
        <v>0</v>
      </c>
      <c r="AN2524" s="12">
        <f t="shared" si="158"/>
        <v>0</v>
      </c>
      <c r="AO2524" s="13">
        <f t="shared" si="159"/>
        <v>0</v>
      </c>
    </row>
    <row r="2525" spans="1:41" x14ac:dyDescent="0.25">
      <c r="A2525" t="s">
        <v>2768</v>
      </c>
      <c r="C2525" t="s">
        <v>43</v>
      </c>
      <c r="D2525" t="s">
        <v>2470</v>
      </c>
      <c r="E2525">
        <v>41.342100000000002</v>
      </c>
      <c r="F2525">
        <v>-119.78400000000001</v>
      </c>
      <c r="G2525" t="s">
        <v>2317</v>
      </c>
      <c r="J2525" t="s">
        <v>3</v>
      </c>
      <c r="N2525" t="s">
        <v>421</v>
      </c>
      <c r="O2525" t="s">
        <v>46</v>
      </c>
      <c r="P2525" t="s">
        <v>341</v>
      </c>
      <c r="Q2525" t="s">
        <v>1716</v>
      </c>
      <c r="S2525">
        <v>56.02</v>
      </c>
      <c r="T2525">
        <v>0.95</v>
      </c>
      <c r="U2525">
        <v>17.13</v>
      </c>
      <c r="Y2525">
        <v>6.84</v>
      </c>
      <c r="AB2525">
        <v>0.11799999999999999</v>
      </c>
      <c r="AC2525">
        <v>3.83</v>
      </c>
      <c r="AD2525">
        <v>6.71</v>
      </c>
      <c r="AE2525">
        <v>3.86</v>
      </c>
      <c r="AF2525">
        <v>2.2599999999999998</v>
      </c>
      <c r="AG2525">
        <v>0.46800000000000003</v>
      </c>
      <c r="AL2525" s="11">
        <f t="shared" si="156"/>
        <v>0</v>
      </c>
      <c r="AM2525" s="12">
        <f t="shared" si="157"/>
        <v>0</v>
      </c>
      <c r="AN2525" s="12">
        <f t="shared" si="158"/>
        <v>0</v>
      </c>
      <c r="AO2525" s="13">
        <f t="shared" si="159"/>
        <v>0</v>
      </c>
    </row>
    <row r="2526" spans="1:41" x14ac:dyDescent="0.25">
      <c r="A2526" t="s">
        <v>2769</v>
      </c>
      <c r="C2526" t="s">
        <v>43</v>
      </c>
      <c r="D2526" t="s">
        <v>2770</v>
      </c>
      <c r="E2526">
        <v>38.79</v>
      </c>
      <c r="F2526">
        <v>15.21</v>
      </c>
      <c r="G2526">
        <v>0.01</v>
      </c>
      <c r="J2526" t="s">
        <v>3</v>
      </c>
      <c r="N2526" t="s">
        <v>293</v>
      </c>
      <c r="O2526" t="s">
        <v>46</v>
      </c>
      <c r="P2526" t="s">
        <v>294</v>
      </c>
      <c r="Q2526" t="s">
        <v>295</v>
      </c>
      <c r="S2526">
        <v>52.317999999999998</v>
      </c>
      <c r="T2526">
        <v>0.77</v>
      </c>
      <c r="U2526">
        <v>17.029</v>
      </c>
      <c r="X2526">
        <v>8.0839999999999996</v>
      </c>
      <c r="AB2526">
        <v>0.14599999999999999</v>
      </c>
      <c r="AC2526">
        <v>7.0010000000000003</v>
      </c>
      <c r="AD2526">
        <v>10.95</v>
      </c>
      <c r="AE2526">
        <v>2.339</v>
      </c>
      <c r="AF2526">
        <v>1.804</v>
      </c>
      <c r="AG2526">
        <v>0.26900000000000002</v>
      </c>
      <c r="AI2526" t="s">
        <v>2771</v>
      </c>
      <c r="AL2526" s="11">
        <f t="shared" si="156"/>
        <v>1</v>
      </c>
      <c r="AM2526" s="12">
        <f t="shared" si="157"/>
        <v>0</v>
      </c>
      <c r="AN2526" s="12">
        <f t="shared" si="158"/>
        <v>0</v>
      </c>
      <c r="AO2526" s="13">
        <f t="shared" si="159"/>
        <v>0</v>
      </c>
    </row>
    <row r="2527" spans="1:41" x14ac:dyDescent="0.25">
      <c r="A2527" t="s">
        <v>2772</v>
      </c>
      <c r="C2527" t="s">
        <v>2121</v>
      </c>
      <c r="D2527" t="s">
        <v>1587</v>
      </c>
      <c r="E2527">
        <v>52.564999999999998</v>
      </c>
      <c r="F2527">
        <v>174.94399999999999</v>
      </c>
      <c r="G2527">
        <v>1E-4</v>
      </c>
      <c r="H2527">
        <v>-880</v>
      </c>
      <c r="I2527">
        <v>-880</v>
      </c>
      <c r="J2527" t="s">
        <v>3</v>
      </c>
      <c r="N2527" t="s">
        <v>293</v>
      </c>
      <c r="O2527" t="s">
        <v>46</v>
      </c>
      <c r="P2527" t="s">
        <v>341</v>
      </c>
      <c r="Q2527" t="s">
        <v>386</v>
      </c>
      <c r="S2527">
        <v>53.21</v>
      </c>
      <c r="T2527">
        <v>1.03</v>
      </c>
      <c r="U2527">
        <v>18.61</v>
      </c>
      <c r="Z2527">
        <v>7.77</v>
      </c>
      <c r="AB2527">
        <v>0.13</v>
      </c>
      <c r="AC2527">
        <v>5.31</v>
      </c>
      <c r="AD2527">
        <v>9.81</v>
      </c>
      <c r="AE2527">
        <v>3.24</v>
      </c>
      <c r="AF2527">
        <v>0.73</v>
      </c>
      <c r="AG2527">
        <v>0.15</v>
      </c>
      <c r="AI2527">
        <v>0.81</v>
      </c>
      <c r="AL2527" s="11">
        <f t="shared" si="156"/>
        <v>0</v>
      </c>
      <c r="AM2527" s="12">
        <f t="shared" si="157"/>
        <v>1</v>
      </c>
      <c r="AN2527" s="12">
        <f t="shared" si="158"/>
        <v>0</v>
      </c>
      <c r="AO2527" s="13">
        <f t="shared" si="159"/>
        <v>0</v>
      </c>
    </row>
    <row r="2528" spans="1:41" x14ac:dyDescent="0.25">
      <c r="A2528" t="s">
        <v>2773</v>
      </c>
      <c r="C2528" t="s">
        <v>2121</v>
      </c>
      <c r="D2528" t="s">
        <v>1587</v>
      </c>
      <c r="E2528">
        <v>52.564999999999998</v>
      </c>
      <c r="F2528">
        <v>174.94399999999999</v>
      </c>
      <c r="G2528">
        <v>1E-4</v>
      </c>
      <c r="H2528">
        <v>-880</v>
      </c>
      <c r="I2528">
        <v>-880</v>
      </c>
      <c r="J2528" t="s">
        <v>3</v>
      </c>
      <c r="N2528" t="s">
        <v>293</v>
      </c>
      <c r="O2528" t="s">
        <v>46</v>
      </c>
      <c r="P2528" t="s">
        <v>341</v>
      </c>
      <c r="Q2528" t="s">
        <v>386</v>
      </c>
      <c r="S2528">
        <v>52.72</v>
      </c>
      <c r="T2528">
        <v>1.07</v>
      </c>
      <c r="U2528">
        <v>18.489999999999998</v>
      </c>
      <c r="Z2528">
        <v>7.96</v>
      </c>
      <c r="AB2528">
        <v>0.14000000000000001</v>
      </c>
      <c r="AC2528">
        <v>5.49</v>
      </c>
      <c r="AD2528">
        <v>9.86</v>
      </c>
      <c r="AE2528">
        <v>3.24</v>
      </c>
      <c r="AF2528">
        <v>0.85</v>
      </c>
      <c r="AG2528">
        <v>0.18</v>
      </c>
      <c r="AI2528">
        <v>0.63</v>
      </c>
      <c r="AL2528" s="11">
        <f t="shared" si="156"/>
        <v>0</v>
      </c>
      <c r="AM2528" s="12">
        <f t="shared" si="157"/>
        <v>1</v>
      </c>
      <c r="AN2528" s="12">
        <f t="shared" si="158"/>
        <v>0</v>
      </c>
      <c r="AO2528" s="13">
        <f t="shared" si="159"/>
        <v>0</v>
      </c>
    </row>
    <row r="2529" spans="1:41" x14ac:dyDescent="0.25">
      <c r="A2529" t="s">
        <v>2774</v>
      </c>
      <c r="C2529" t="s">
        <v>2121</v>
      </c>
      <c r="D2529" t="s">
        <v>1587</v>
      </c>
      <c r="E2529">
        <v>52.564999999999998</v>
      </c>
      <c r="F2529">
        <v>174.94399999999999</v>
      </c>
      <c r="G2529">
        <v>1E-4</v>
      </c>
      <c r="H2529">
        <v>-880</v>
      </c>
      <c r="I2529">
        <v>-880</v>
      </c>
      <c r="J2529" t="s">
        <v>3</v>
      </c>
      <c r="N2529" t="s">
        <v>293</v>
      </c>
      <c r="O2529" t="s">
        <v>46</v>
      </c>
      <c r="P2529" t="s">
        <v>341</v>
      </c>
      <c r="Q2529" t="s">
        <v>386</v>
      </c>
      <c r="S2529">
        <v>53.79</v>
      </c>
      <c r="T2529">
        <v>1</v>
      </c>
      <c r="U2529">
        <v>18.45</v>
      </c>
      <c r="Z2529">
        <v>7.51</v>
      </c>
      <c r="AB2529">
        <v>0.14000000000000001</v>
      </c>
      <c r="AC2529">
        <v>5.0199999999999996</v>
      </c>
      <c r="AD2529">
        <v>9.6999999999999993</v>
      </c>
      <c r="AE2529">
        <v>3.33</v>
      </c>
      <c r="AF2529">
        <v>0.87</v>
      </c>
      <c r="AG2529">
        <v>0.2</v>
      </c>
      <c r="AI2529">
        <v>0.74</v>
      </c>
      <c r="AL2529" s="11">
        <f t="shared" si="156"/>
        <v>0</v>
      </c>
      <c r="AM2529" s="12">
        <f t="shared" si="157"/>
        <v>1</v>
      </c>
      <c r="AN2529" s="12">
        <f t="shared" si="158"/>
        <v>0</v>
      </c>
      <c r="AO2529" s="13">
        <f t="shared" si="159"/>
        <v>0</v>
      </c>
    </row>
    <row r="2530" spans="1:41" x14ac:dyDescent="0.25">
      <c r="A2530" t="s">
        <v>2775</v>
      </c>
      <c r="C2530" t="s">
        <v>2121</v>
      </c>
      <c r="D2530" t="s">
        <v>1587</v>
      </c>
      <c r="E2530">
        <v>52.564999999999998</v>
      </c>
      <c r="F2530">
        <v>174.94399999999999</v>
      </c>
      <c r="G2530">
        <v>1E-4</v>
      </c>
      <c r="H2530">
        <v>-880</v>
      </c>
      <c r="I2530">
        <v>-880</v>
      </c>
      <c r="J2530" t="s">
        <v>3</v>
      </c>
      <c r="N2530" t="s">
        <v>293</v>
      </c>
      <c r="O2530" t="s">
        <v>46</v>
      </c>
      <c r="P2530" t="s">
        <v>341</v>
      </c>
      <c r="Q2530" t="s">
        <v>386</v>
      </c>
      <c r="S2530">
        <v>56.04</v>
      </c>
      <c r="T2530">
        <v>0.78</v>
      </c>
      <c r="U2530">
        <v>18.22</v>
      </c>
      <c r="Z2530">
        <v>7.17</v>
      </c>
      <c r="AB2530">
        <v>0.15</v>
      </c>
      <c r="AC2530">
        <v>4.1100000000000003</v>
      </c>
      <c r="AD2530">
        <v>9.27</v>
      </c>
      <c r="AE2530">
        <v>3.32</v>
      </c>
      <c r="AF2530">
        <v>0.79</v>
      </c>
      <c r="AG2530">
        <v>0.17</v>
      </c>
      <c r="AI2530">
        <v>0.97</v>
      </c>
      <c r="AL2530" s="11">
        <f t="shared" si="156"/>
        <v>0</v>
      </c>
      <c r="AM2530" s="12">
        <f t="shared" si="157"/>
        <v>1</v>
      </c>
      <c r="AN2530" s="12">
        <f t="shared" si="158"/>
        <v>0</v>
      </c>
      <c r="AO2530" s="13">
        <f t="shared" si="159"/>
        <v>0</v>
      </c>
    </row>
    <row r="2531" spans="1:41" x14ac:dyDescent="0.25">
      <c r="A2531" t="s">
        <v>2776</v>
      </c>
      <c r="C2531" t="s">
        <v>2121</v>
      </c>
      <c r="D2531" t="s">
        <v>1587</v>
      </c>
      <c r="E2531">
        <v>52.564999999999998</v>
      </c>
      <c r="F2531">
        <v>174.94399999999999</v>
      </c>
      <c r="G2531">
        <v>1E-4</v>
      </c>
      <c r="H2531">
        <v>-880</v>
      </c>
      <c r="I2531">
        <v>-880</v>
      </c>
      <c r="J2531" t="s">
        <v>3</v>
      </c>
      <c r="N2531" t="s">
        <v>293</v>
      </c>
      <c r="O2531" t="s">
        <v>46</v>
      </c>
      <c r="P2531" t="s">
        <v>341</v>
      </c>
      <c r="Q2531" t="s">
        <v>386</v>
      </c>
      <c r="S2531">
        <v>58.57</v>
      </c>
      <c r="T2531">
        <v>1.1000000000000001</v>
      </c>
      <c r="U2531">
        <v>15.02</v>
      </c>
      <c r="Z2531">
        <v>5.6</v>
      </c>
      <c r="AB2531">
        <v>0.11</v>
      </c>
      <c r="AC2531">
        <v>5.29</v>
      </c>
      <c r="AD2531">
        <v>7.97</v>
      </c>
      <c r="AE2531">
        <v>3.51</v>
      </c>
      <c r="AF2531">
        <v>2.2400000000000002</v>
      </c>
      <c r="AG2531">
        <v>0.59</v>
      </c>
      <c r="AI2531">
        <v>0.91</v>
      </c>
      <c r="AL2531" s="11">
        <f t="shared" si="156"/>
        <v>0</v>
      </c>
      <c r="AM2531" s="12">
        <f t="shared" si="157"/>
        <v>1</v>
      </c>
      <c r="AN2531" s="12">
        <f t="shared" si="158"/>
        <v>0</v>
      </c>
      <c r="AO2531" s="13">
        <f t="shared" si="159"/>
        <v>0</v>
      </c>
    </row>
    <row r="2532" spans="1:41" x14ac:dyDescent="0.25">
      <c r="A2532" t="s">
        <v>2777</v>
      </c>
      <c r="C2532" t="s">
        <v>2121</v>
      </c>
      <c r="D2532" t="s">
        <v>1587</v>
      </c>
      <c r="E2532">
        <v>52.564999999999998</v>
      </c>
      <c r="F2532">
        <v>174.94399999999999</v>
      </c>
      <c r="G2532">
        <v>1E-4</v>
      </c>
      <c r="H2532">
        <v>-880</v>
      </c>
      <c r="I2532">
        <v>-880</v>
      </c>
      <c r="J2532" t="s">
        <v>3</v>
      </c>
      <c r="N2532" t="s">
        <v>293</v>
      </c>
      <c r="O2532" t="s">
        <v>46</v>
      </c>
      <c r="P2532" t="s">
        <v>341</v>
      </c>
      <c r="Q2532" t="s">
        <v>386</v>
      </c>
      <c r="S2532">
        <v>61.21</v>
      </c>
      <c r="T2532">
        <v>0.49</v>
      </c>
      <c r="U2532">
        <v>18.36</v>
      </c>
      <c r="Z2532">
        <v>4.71</v>
      </c>
      <c r="AB2532">
        <v>0.11</v>
      </c>
      <c r="AC2532">
        <v>3.11</v>
      </c>
      <c r="AD2532">
        <v>6.64</v>
      </c>
      <c r="AE2532">
        <v>4.3</v>
      </c>
      <c r="AF2532">
        <v>0.88</v>
      </c>
      <c r="AG2532">
        <v>0.19</v>
      </c>
      <c r="AI2532">
        <v>0.3</v>
      </c>
      <c r="AL2532" s="11">
        <f t="shared" si="156"/>
        <v>0</v>
      </c>
      <c r="AM2532" s="12">
        <f t="shared" si="157"/>
        <v>1</v>
      </c>
      <c r="AN2532" s="12">
        <f t="shared" si="158"/>
        <v>0</v>
      </c>
      <c r="AO2532" s="13">
        <f t="shared" si="159"/>
        <v>0</v>
      </c>
    </row>
    <row r="2533" spans="1:41" x14ac:dyDescent="0.25">
      <c r="A2533" t="s">
        <v>2778</v>
      </c>
      <c r="C2533" t="s">
        <v>2121</v>
      </c>
      <c r="D2533" t="s">
        <v>1587</v>
      </c>
      <c r="E2533">
        <v>52.564999999999998</v>
      </c>
      <c r="F2533">
        <v>174.95599999999999</v>
      </c>
      <c r="G2533">
        <v>1E-4</v>
      </c>
      <c r="H2533">
        <v>-980</v>
      </c>
      <c r="I2533">
        <v>-980</v>
      </c>
      <c r="J2533" t="s">
        <v>3</v>
      </c>
      <c r="N2533" t="s">
        <v>421</v>
      </c>
      <c r="O2533" t="s">
        <v>46</v>
      </c>
      <c r="P2533" t="s">
        <v>341</v>
      </c>
      <c r="Q2533" t="s">
        <v>386</v>
      </c>
      <c r="S2533">
        <v>53.91</v>
      </c>
      <c r="T2533">
        <v>0.97</v>
      </c>
      <c r="U2533">
        <v>18.440000000000001</v>
      </c>
      <c r="Z2533">
        <v>7.93</v>
      </c>
      <c r="AB2533">
        <v>0.14000000000000001</v>
      </c>
      <c r="AC2533">
        <v>4.82</v>
      </c>
      <c r="AD2533">
        <v>9.3699999999999992</v>
      </c>
      <c r="AE2533">
        <v>3.28</v>
      </c>
      <c r="AF2533">
        <v>0.93</v>
      </c>
      <c r="AG2533">
        <v>0.21</v>
      </c>
      <c r="AL2533" s="11">
        <f t="shared" si="156"/>
        <v>0</v>
      </c>
      <c r="AM2533" s="12">
        <f t="shared" si="157"/>
        <v>1</v>
      </c>
      <c r="AN2533" s="12">
        <f t="shared" si="158"/>
        <v>0</v>
      </c>
      <c r="AO2533" s="13">
        <f t="shared" si="159"/>
        <v>0</v>
      </c>
    </row>
    <row r="2534" spans="1:41" x14ac:dyDescent="0.25">
      <c r="A2534" t="s">
        <v>2779</v>
      </c>
      <c r="C2534" t="s">
        <v>2121</v>
      </c>
      <c r="D2534" t="s">
        <v>1587</v>
      </c>
      <c r="E2534">
        <v>52.564999999999998</v>
      </c>
      <c r="F2534">
        <v>174.95599999999999</v>
      </c>
      <c r="G2534">
        <v>1E-4</v>
      </c>
      <c r="H2534">
        <v>-980</v>
      </c>
      <c r="I2534">
        <v>-980</v>
      </c>
      <c r="J2534" t="s">
        <v>3</v>
      </c>
      <c r="N2534" t="s">
        <v>293</v>
      </c>
      <c r="O2534" t="s">
        <v>46</v>
      </c>
      <c r="P2534" t="s">
        <v>341</v>
      </c>
      <c r="Q2534" t="s">
        <v>386</v>
      </c>
      <c r="S2534">
        <v>54.12</v>
      </c>
      <c r="T2534">
        <v>0.96</v>
      </c>
      <c r="U2534">
        <v>18.34</v>
      </c>
      <c r="Z2534">
        <v>7.56</v>
      </c>
      <c r="AB2534">
        <v>0.14000000000000001</v>
      </c>
      <c r="AC2534">
        <v>4.88</v>
      </c>
      <c r="AD2534">
        <v>9.64</v>
      </c>
      <c r="AE2534">
        <v>3.25</v>
      </c>
      <c r="AF2534">
        <v>0.92</v>
      </c>
      <c r="AG2534">
        <v>0.19</v>
      </c>
      <c r="AI2534">
        <v>0.98</v>
      </c>
      <c r="AL2534" s="11">
        <f t="shared" si="156"/>
        <v>0</v>
      </c>
      <c r="AM2534" s="12">
        <f t="shared" si="157"/>
        <v>1</v>
      </c>
      <c r="AN2534" s="12">
        <f t="shared" si="158"/>
        <v>0</v>
      </c>
      <c r="AO2534" s="13">
        <f t="shared" si="159"/>
        <v>0</v>
      </c>
    </row>
    <row r="2535" spans="1:41" x14ac:dyDescent="0.25">
      <c r="A2535" t="s">
        <v>2780</v>
      </c>
      <c r="C2535" t="s">
        <v>2121</v>
      </c>
      <c r="D2535" t="s">
        <v>1587</v>
      </c>
      <c r="E2535">
        <v>52.564999999999998</v>
      </c>
      <c r="F2535">
        <v>174.95599999999999</v>
      </c>
      <c r="G2535">
        <v>1E-4</v>
      </c>
      <c r="H2535">
        <v>-980</v>
      </c>
      <c r="I2535">
        <v>-980</v>
      </c>
      <c r="J2535" t="s">
        <v>3</v>
      </c>
      <c r="N2535" t="s">
        <v>293</v>
      </c>
      <c r="O2535" t="s">
        <v>46</v>
      </c>
      <c r="P2535" t="s">
        <v>341</v>
      </c>
      <c r="Q2535" t="s">
        <v>386</v>
      </c>
      <c r="S2535">
        <v>61.67</v>
      </c>
      <c r="T2535">
        <v>0.52</v>
      </c>
      <c r="U2535">
        <v>17.36</v>
      </c>
      <c r="Z2535">
        <v>5.34</v>
      </c>
      <c r="AB2535">
        <v>0.11</v>
      </c>
      <c r="AC2535">
        <v>3.23</v>
      </c>
      <c r="AD2535">
        <v>7.01</v>
      </c>
      <c r="AE2535">
        <v>3.56</v>
      </c>
      <c r="AF2535">
        <v>1.07</v>
      </c>
      <c r="AG2535">
        <v>0.12</v>
      </c>
      <c r="AI2535">
        <v>1.1000000000000001</v>
      </c>
      <c r="AL2535" s="11">
        <f t="shared" si="156"/>
        <v>0</v>
      </c>
      <c r="AM2535" s="12">
        <f t="shared" si="157"/>
        <v>1</v>
      </c>
      <c r="AN2535" s="12">
        <f t="shared" si="158"/>
        <v>0</v>
      </c>
      <c r="AO2535" s="13">
        <f t="shared" si="159"/>
        <v>0</v>
      </c>
    </row>
    <row r="2536" spans="1:41" x14ac:dyDescent="0.25">
      <c r="A2536" t="s">
        <v>2781</v>
      </c>
      <c r="C2536" t="s">
        <v>2121</v>
      </c>
      <c r="D2536" t="s">
        <v>1587</v>
      </c>
      <c r="E2536">
        <v>52.531999999999996</v>
      </c>
      <c r="F2536">
        <v>175.215</v>
      </c>
      <c r="G2536">
        <v>1E-4</v>
      </c>
      <c r="H2536">
        <v>-1321</v>
      </c>
      <c r="I2536">
        <v>-1321</v>
      </c>
      <c r="J2536" t="s">
        <v>3</v>
      </c>
      <c r="N2536" t="s">
        <v>293</v>
      </c>
      <c r="O2536" t="s">
        <v>46</v>
      </c>
      <c r="P2536" t="s">
        <v>341</v>
      </c>
      <c r="Q2536" t="s">
        <v>386</v>
      </c>
      <c r="S2536">
        <v>52.26</v>
      </c>
      <c r="T2536">
        <v>0.72</v>
      </c>
      <c r="U2536">
        <v>16.47</v>
      </c>
      <c r="Z2536">
        <v>7.38</v>
      </c>
      <c r="AB2536">
        <v>0.15</v>
      </c>
      <c r="AC2536">
        <v>9.2200000000000006</v>
      </c>
      <c r="AD2536">
        <v>9.49</v>
      </c>
      <c r="AE2536">
        <v>3.06</v>
      </c>
      <c r="AF2536">
        <v>0.97</v>
      </c>
      <c r="AG2536">
        <v>0.26</v>
      </c>
      <c r="AI2536">
        <v>0.48</v>
      </c>
      <c r="AL2536" s="11">
        <f t="shared" si="156"/>
        <v>0</v>
      </c>
      <c r="AM2536" s="12">
        <f t="shared" si="157"/>
        <v>1</v>
      </c>
      <c r="AN2536" s="12">
        <f t="shared" si="158"/>
        <v>0</v>
      </c>
      <c r="AO2536" s="13">
        <f t="shared" si="159"/>
        <v>0</v>
      </c>
    </row>
    <row r="2537" spans="1:41" x14ac:dyDescent="0.25">
      <c r="A2537" t="s">
        <v>2782</v>
      </c>
      <c r="C2537" t="s">
        <v>2121</v>
      </c>
      <c r="D2537" t="s">
        <v>1587</v>
      </c>
      <c r="E2537">
        <v>52.531999999999996</v>
      </c>
      <c r="F2537">
        <v>175.215</v>
      </c>
      <c r="G2537">
        <v>1E-4</v>
      </c>
      <c r="H2537">
        <v>-1321</v>
      </c>
      <c r="I2537">
        <v>-1321</v>
      </c>
      <c r="J2537" t="s">
        <v>3</v>
      </c>
      <c r="N2537" t="s">
        <v>293</v>
      </c>
      <c r="O2537" t="s">
        <v>46</v>
      </c>
      <c r="P2537" t="s">
        <v>341</v>
      </c>
      <c r="Q2537" t="s">
        <v>386</v>
      </c>
      <c r="S2537">
        <v>50.72</v>
      </c>
      <c r="T2537">
        <v>0.77</v>
      </c>
      <c r="U2537">
        <v>15.99</v>
      </c>
      <c r="Z2537">
        <v>7.9</v>
      </c>
      <c r="AB2537">
        <v>0.16</v>
      </c>
      <c r="AC2537">
        <v>10.76</v>
      </c>
      <c r="AD2537">
        <v>9.57</v>
      </c>
      <c r="AE2537">
        <v>2.98</v>
      </c>
      <c r="AF2537">
        <v>0.89</v>
      </c>
      <c r="AG2537">
        <v>0.25</v>
      </c>
      <c r="AI2537">
        <v>0.32</v>
      </c>
      <c r="AL2537" s="11">
        <f t="shared" si="156"/>
        <v>0</v>
      </c>
      <c r="AM2537" s="12">
        <f t="shared" si="157"/>
        <v>1</v>
      </c>
      <c r="AN2537" s="12">
        <f t="shared" si="158"/>
        <v>0</v>
      </c>
      <c r="AO2537" s="13">
        <f t="shared" si="159"/>
        <v>0</v>
      </c>
    </row>
    <row r="2538" spans="1:41" x14ac:dyDescent="0.25">
      <c r="A2538" t="s">
        <v>2783</v>
      </c>
      <c r="C2538" t="s">
        <v>2121</v>
      </c>
      <c r="D2538" t="s">
        <v>1587</v>
      </c>
      <c r="E2538">
        <v>52.531999999999996</v>
      </c>
      <c r="F2538">
        <v>175.215</v>
      </c>
      <c r="G2538">
        <v>1E-4</v>
      </c>
      <c r="H2538">
        <v>-1321</v>
      </c>
      <c r="I2538">
        <v>-1321</v>
      </c>
      <c r="J2538" t="s">
        <v>3</v>
      </c>
      <c r="N2538" t="s">
        <v>293</v>
      </c>
      <c r="O2538" t="s">
        <v>46</v>
      </c>
      <c r="P2538" t="s">
        <v>341</v>
      </c>
      <c r="Q2538" t="s">
        <v>386</v>
      </c>
      <c r="S2538">
        <v>51.19</v>
      </c>
      <c r="T2538">
        <v>0.86</v>
      </c>
      <c r="U2538">
        <v>16.53</v>
      </c>
      <c r="Z2538">
        <v>8.18</v>
      </c>
      <c r="AB2538">
        <v>0.16</v>
      </c>
      <c r="AC2538">
        <v>8.16</v>
      </c>
      <c r="AD2538">
        <v>10.52</v>
      </c>
      <c r="AE2538">
        <v>3.18</v>
      </c>
      <c r="AF2538">
        <v>0.96</v>
      </c>
      <c r="AG2538">
        <v>0.27</v>
      </c>
      <c r="AI2538">
        <v>0.57999999999999996</v>
      </c>
      <c r="AL2538" s="11">
        <f t="shared" si="156"/>
        <v>0</v>
      </c>
      <c r="AM2538" s="12">
        <f t="shared" si="157"/>
        <v>1</v>
      </c>
      <c r="AN2538" s="12">
        <f t="shared" si="158"/>
        <v>0</v>
      </c>
      <c r="AO2538" s="13">
        <f t="shared" si="159"/>
        <v>0</v>
      </c>
    </row>
    <row r="2539" spans="1:41" x14ac:dyDescent="0.25">
      <c r="A2539" t="s">
        <v>2784</v>
      </c>
      <c r="C2539" t="s">
        <v>2121</v>
      </c>
      <c r="D2539" t="s">
        <v>1587</v>
      </c>
      <c r="E2539">
        <v>52.512999999999998</v>
      </c>
      <c r="F2539">
        <v>175.19399999999999</v>
      </c>
      <c r="G2539">
        <v>1E-4</v>
      </c>
      <c r="H2539">
        <v>-878</v>
      </c>
      <c r="I2539">
        <v>-878</v>
      </c>
      <c r="J2539" t="s">
        <v>3</v>
      </c>
      <c r="N2539" t="s">
        <v>421</v>
      </c>
      <c r="O2539" t="s">
        <v>46</v>
      </c>
      <c r="P2539" t="s">
        <v>341</v>
      </c>
      <c r="Q2539" t="s">
        <v>386</v>
      </c>
      <c r="S2539">
        <v>51.78</v>
      </c>
      <c r="T2539">
        <v>0.77</v>
      </c>
      <c r="U2539">
        <v>16.399999999999999</v>
      </c>
      <c r="Z2539">
        <v>7.57</v>
      </c>
      <c r="AB2539">
        <v>0.15</v>
      </c>
      <c r="AC2539">
        <v>8.92</v>
      </c>
      <c r="AD2539">
        <v>10.210000000000001</v>
      </c>
      <c r="AE2539">
        <v>3.04</v>
      </c>
      <c r="AF2539">
        <v>0.89</v>
      </c>
      <c r="AG2539">
        <v>0.26</v>
      </c>
      <c r="AL2539" s="11">
        <f t="shared" si="156"/>
        <v>0</v>
      </c>
      <c r="AM2539" s="12">
        <f t="shared" si="157"/>
        <v>1</v>
      </c>
      <c r="AN2539" s="12">
        <f t="shared" si="158"/>
        <v>0</v>
      </c>
      <c r="AO2539" s="13">
        <f t="shared" si="159"/>
        <v>0</v>
      </c>
    </row>
    <row r="2540" spans="1:41" x14ac:dyDescent="0.25">
      <c r="A2540" t="s">
        <v>2785</v>
      </c>
      <c r="C2540" t="s">
        <v>2121</v>
      </c>
      <c r="D2540" t="s">
        <v>1587</v>
      </c>
      <c r="E2540">
        <v>52.514000000000003</v>
      </c>
      <c r="F2540">
        <v>175.21</v>
      </c>
      <c r="G2540">
        <v>1E-4</v>
      </c>
      <c r="H2540">
        <v>-1015</v>
      </c>
      <c r="I2540">
        <v>-1015</v>
      </c>
      <c r="J2540" t="s">
        <v>3</v>
      </c>
      <c r="N2540" t="s">
        <v>293</v>
      </c>
      <c r="O2540" t="s">
        <v>46</v>
      </c>
      <c r="P2540" t="s">
        <v>341</v>
      </c>
      <c r="Q2540" t="s">
        <v>386</v>
      </c>
      <c r="S2540">
        <v>51.88</v>
      </c>
      <c r="T2540">
        <v>0.78</v>
      </c>
      <c r="U2540">
        <v>16.38</v>
      </c>
      <c r="Z2540">
        <v>7.65</v>
      </c>
      <c r="AB2540">
        <v>0.16</v>
      </c>
      <c r="AC2540">
        <v>8.7200000000000006</v>
      </c>
      <c r="AD2540">
        <v>10.14</v>
      </c>
      <c r="AE2540">
        <v>3.07</v>
      </c>
      <c r="AF2540">
        <v>0.96</v>
      </c>
      <c r="AG2540">
        <v>0.26</v>
      </c>
      <c r="AI2540">
        <v>0.49</v>
      </c>
      <c r="AL2540" s="11">
        <f t="shared" si="156"/>
        <v>0</v>
      </c>
      <c r="AM2540" s="12">
        <f t="shared" si="157"/>
        <v>1</v>
      </c>
      <c r="AN2540" s="12">
        <f t="shared" si="158"/>
        <v>0</v>
      </c>
      <c r="AO2540" s="13">
        <f t="shared" si="159"/>
        <v>0</v>
      </c>
    </row>
    <row r="2541" spans="1:41" x14ac:dyDescent="0.25">
      <c r="A2541" t="s">
        <v>2786</v>
      </c>
      <c r="C2541" t="s">
        <v>2236</v>
      </c>
      <c r="D2541" t="s">
        <v>1587</v>
      </c>
      <c r="E2541">
        <v>52.520200000000003</v>
      </c>
      <c r="F2541">
        <v>174.91900000000001</v>
      </c>
      <c r="G2541">
        <v>1E-4</v>
      </c>
      <c r="H2541">
        <v>-539</v>
      </c>
      <c r="I2541">
        <v>-539</v>
      </c>
      <c r="J2541" t="s">
        <v>3</v>
      </c>
      <c r="N2541" t="s">
        <v>293</v>
      </c>
      <c r="O2541" t="s">
        <v>46</v>
      </c>
      <c r="P2541" t="s">
        <v>341</v>
      </c>
      <c r="Q2541" t="s">
        <v>342</v>
      </c>
      <c r="S2541">
        <v>55.84</v>
      </c>
      <c r="T2541">
        <v>0.7</v>
      </c>
      <c r="U2541">
        <v>18.399999999999999</v>
      </c>
      <c r="Z2541">
        <v>6.14</v>
      </c>
      <c r="AB2541">
        <v>0.14000000000000001</v>
      </c>
      <c r="AC2541">
        <v>5.79</v>
      </c>
      <c r="AD2541">
        <v>8.1300000000000008</v>
      </c>
      <c r="AE2541">
        <v>3.68</v>
      </c>
      <c r="AF2541">
        <v>0.99</v>
      </c>
      <c r="AG2541">
        <v>0.18</v>
      </c>
      <c r="AI2541">
        <v>0.69</v>
      </c>
      <c r="AL2541" s="11">
        <f t="shared" si="156"/>
        <v>1</v>
      </c>
      <c r="AM2541" s="12">
        <f t="shared" si="157"/>
        <v>0</v>
      </c>
      <c r="AN2541" s="12">
        <f t="shared" si="158"/>
        <v>0</v>
      </c>
      <c r="AO2541" s="13">
        <f t="shared" si="159"/>
        <v>0</v>
      </c>
    </row>
    <row r="2542" spans="1:41" x14ac:dyDescent="0.25">
      <c r="A2542" t="s">
        <v>2787</v>
      </c>
      <c r="C2542" t="s">
        <v>2236</v>
      </c>
      <c r="D2542" t="s">
        <v>1587</v>
      </c>
      <c r="E2542">
        <v>52.530099999999997</v>
      </c>
      <c r="F2542">
        <v>175.245</v>
      </c>
      <c r="G2542">
        <v>1E-4</v>
      </c>
      <c r="H2542">
        <v>-1567</v>
      </c>
      <c r="I2542">
        <v>-1567</v>
      </c>
      <c r="J2542" t="s">
        <v>3</v>
      </c>
      <c r="N2542" t="s">
        <v>293</v>
      </c>
      <c r="O2542" t="s">
        <v>46</v>
      </c>
      <c r="P2542" t="s">
        <v>294</v>
      </c>
      <c r="Q2542" t="s">
        <v>295</v>
      </c>
      <c r="S2542">
        <v>52.01</v>
      </c>
      <c r="T2542">
        <v>0.73</v>
      </c>
      <c r="U2542">
        <v>17.16</v>
      </c>
      <c r="Z2542">
        <v>7.49</v>
      </c>
      <c r="AB2542">
        <v>0.16</v>
      </c>
      <c r="AC2542">
        <v>9.1</v>
      </c>
      <c r="AD2542">
        <v>9.1199999999999992</v>
      </c>
      <c r="AE2542">
        <v>3.14</v>
      </c>
      <c r="AF2542">
        <v>0.92</v>
      </c>
      <c r="AG2542">
        <v>0.16</v>
      </c>
      <c r="AI2542">
        <v>0.99</v>
      </c>
      <c r="AL2542" s="11">
        <f t="shared" si="156"/>
        <v>1</v>
      </c>
      <c r="AM2542" s="12">
        <f t="shared" si="157"/>
        <v>0</v>
      </c>
      <c r="AN2542" s="12">
        <f t="shared" si="158"/>
        <v>0</v>
      </c>
      <c r="AO2542" s="13">
        <f t="shared" si="159"/>
        <v>0</v>
      </c>
    </row>
    <row r="2543" spans="1:41" x14ac:dyDescent="0.25">
      <c r="A2543" t="s">
        <v>2788</v>
      </c>
      <c r="C2543" t="s">
        <v>2236</v>
      </c>
      <c r="D2543" t="s">
        <v>1587</v>
      </c>
      <c r="E2543">
        <v>52.484200000000001</v>
      </c>
      <c r="F2543">
        <v>175.27699999999999</v>
      </c>
      <c r="G2543">
        <v>1E-4</v>
      </c>
      <c r="H2543">
        <v>-770</v>
      </c>
      <c r="I2543">
        <v>-770</v>
      </c>
      <c r="J2543" t="s">
        <v>3</v>
      </c>
      <c r="N2543" t="s">
        <v>293</v>
      </c>
      <c r="O2543" t="s">
        <v>46</v>
      </c>
      <c r="P2543" t="s">
        <v>294</v>
      </c>
      <c r="Q2543" t="s">
        <v>295</v>
      </c>
      <c r="S2543">
        <v>51.78</v>
      </c>
      <c r="T2543">
        <v>0.72</v>
      </c>
      <c r="U2543">
        <v>17.77</v>
      </c>
      <c r="Z2543">
        <v>7.21</v>
      </c>
      <c r="AB2543">
        <v>0.15</v>
      </c>
      <c r="AC2543">
        <v>9.7200000000000006</v>
      </c>
      <c r="AD2543">
        <v>8.74</v>
      </c>
      <c r="AE2543">
        <v>3.15</v>
      </c>
      <c r="AF2543">
        <v>0.61</v>
      </c>
      <c r="AG2543">
        <v>0.16</v>
      </c>
      <c r="AI2543">
        <v>0.2</v>
      </c>
      <c r="AL2543" s="11">
        <f t="shared" si="156"/>
        <v>1</v>
      </c>
      <c r="AM2543" s="12">
        <f t="shared" si="157"/>
        <v>0</v>
      </c>
      <c r="AN2543" s="12">
        <f t="shared" si="158"/>
        <v>0</v>
      </c>
      <c r="AO2543" s="13">
        <f t="shared" si="159"/>
        <v>0</v>
      </c>
    </row>
    <row r="2544" spans="1:41" x14ac:dyDescent="0.25">
      <c r="A2544" t="s">
        <v>2789</v>
      </c>
      <c r="C2544" t="s">
        <v>2236</v>
      </c>
      <c r="D2544" t="s">
        <v>1587</v>
      </c>
      <c r="E2544">
        <v>52.484200000000001</v>
      </c>
      <c r="F2544">
        <v>175.27699999999999</v>
      </c>
      <c r="G2544">
        <v>1E-4</v>
      </c>
      <c r="H2544">
        <v>-770</v>
      </c>
      <c r="I2544">
        <v>-770</v>
      </c>
      <c r="J2544" t="s">
        <v>3</v>
      </c>
      <c r="N2544" t="s">
        <v>293</v>
      </c>
      <c r="O2544" t="s">
        <v>46</v>
      </c>
      <c r="P2544" t="s">
        <v>294</v>
      </c>
      <c r="Q2544" t="s">
        <v>295</v>
      </c>
      <c r="S2544">
        <v>51.93</v>
      </c>
      <c r="T2544">
        <v>0.72</v>
      </c>
      <c r="U2544">
        <v>17.89</v>
      </c>
      <c r="Z2544">
        <v>7.14</v>
      </c>
      <c r="AB2544">
        <v>0.16</v>
      </c>
      <c r="AC2544">
        <v>9.3000000000000007</v>
      </c>
      <c r="AD2544">
        <v>8.81</v>
      </c>
      <c r="AE2544">
        <v>3.22</v>
      </c>
      <c r="AF2544">
        <v>0.68</v>
      </c>
      <c r="AG2544">
        <v>0.16</v>
      </c>
      <c r="AI2544">
        <v>0.3</v>
      </c>
      <c r="AL2544" s="11">
        <f t="shared" si="156"/>
        <v>1</v>
      </c>
      <c r="AM2544" s="12">
        <f t="shared" si="157"/>
        <v>0</v>
      </c>
      <c r="AN2544" s="12">
        <f t="shared" si="158"/>
        <v>0</v>
      </c>
      <c r="AO2544" s="13">
        <f t="shared" si="159"/>
        <v>0</v>
      </c>
    </row>
    <row r="2545" spans="1:41" x14ac:dyDescent="0.25">
      <c r="A2545" t="s">
        <v>2790</v>
      </c>
      <c r="C2545" t="s">
        <v>2236</v>
      </c>
      <c r="D2545" t="s">
        <v>1587</v>
      </c>
      <c r="E2545">
        <v>52.484200000000001</v>
      </c>
      <c r="F2545">
        <v>175.27699999999999</v>
      </c>
      <c r="G2545">
        <v>1E-4</v>
      </c>
      <c r="H2545">
        <v>-770</v>
      </c>
      <c r="I2545">
        <v>-770</v>
      </c>
      <c r="J2545" t="s">
        <v>3</v>
      </c>
      <c r="L2545">
        <v>133.6</v>
      </c>
      <c r="N2545" t="s">
        <v>293</v>
      </c>
      <c r="O2545" t="s">
        <v>46</v>
      </c>
      <c r="P2545" t="s">
        <v>294</v>
      </c>
      <c r="Q2545" t="s">
        <v>295</v>
      </c>
      <c r="S2545">
        <v>52.08</v>
      </c>
      <c r="T2545">
        <v>0.72</v>
      </c>
      <c r="U2545">
        <v>18.149999999999999</v>
      </c>
      <c r="Z2545">
        <v>7.14</v>
      </c>
      <c r="AB2545">
        <v>0.16</v>
      </c>
      <c r="AC2545">
        <v>8.7799999999999994</v>
      </c>
      <c r="AD2545">
        <v>8.92</v>
      </c>
      <c r="AE2545">
        <v>3.25</v>
      </c>
      <c r="AF2545">
        <v>0.64</v>
      </c>
      <c r="AG2545">
        <v>0.17</v>
      </c>
      <c r="AI2545">
        <v>0.86</v>
      </c>
      <c r="AL2545" s="11">
        <f t="shared" si="156"/>
        <v>1</v>
      </c>
      <c r="AM2545" s="12">
        <f t="shared" si="157"/>
        <v>0</v>
      </c>
      <c r="AN2545" s="12">
        <f t="shared" si="158"/>
        <v>0</v>
      </c>
      <c r="AO2545" s="13">
        <f t="shared" si="159"/>
        <v>0</v>
      </c>
    </row>
    <row r="2546" spans="1:41" x14ac:dyDescent="0.25">
      <c r="A2546" t="s">
        <v>2791</v>
      </c>
      <c r="C2546" t="s">
        <v>2236</v>
      </c>
      <c r="D2546" t="s">
        <v>1587</v>
      </c>
      <c r="E2546">
        <v>52.4343</v>
      </c>
      <c r="F2546">
        <v>175.14500000000001</v>
      </c>
      <c r="G2546">
        <v>1E-4</v>
      </c>
      <c r="H2546">
        <v>-461</v>
      </c>
      <c r="I2546">
        <v>-461</v>
      </c>
      <c r="J2546" t="s">
        <v>3</v>
      </c>
      <c r="L2546">
        <v>520.79999999999995</v>
      </c>
      <c r="N2546" t="s">
        <v>293</v>
      </c>
      <c r="O2546" t="s">
        <v>46</v>
      </c>
      <c r="P2546" t="s">
        <v>294</v>
      </c>
      <c r="Q2546" t="s">
        <v>295</v>
      </c>
      <c r="S2546">
        <v>50.41</v>
      </c>
      <c r="T2546">
        <v>0.86</v>
      </c>
      <c r="U2546">
        <v>18.170000000000002</v>
      </c>
      <c r="Z2546">
        <v>7.97</v>
      </c>
      <c r="AB2546">
        <v>0.18</v>
      </c>
      <c r="AC2546">
        <v>8.85</v>
      </c>
      <c r="AD2546">
        <v>9.36</v>
      </c>
      <c r="AE2546">
        <v>3.25</v>
      </c>
      <c r="AF2546">
        <v>0.77</v>
      </c>
      <c r="AG2546">
        <v>0.17</v>
      </c>
      <c r="AI2546">
        <v>0.28999999999999998</v>
      </c>
      <c r="AL2546" s="11">
        <f t="shared" si="156"/>
        <v>1</v>
      </c>
      <c r="AM2546" s="12">
        <f t="shared" si="157"/>
        <v>0</v>
      </c>
      <c r="AN2546" s="12">
        <f t="shared" si="158"/>
        <v>0</v>
      </c>
      <c r="AO2546" s="13">
        <f t="shared" si="159"/>
        <v>0</v>
      </c>
    </row>
    <row r="2547" spans="1:41" x14ac:dyDescent="0.25">
      <c r="A2547" t="s">
        <v>2792</v>
      </c>
      <c r="C2547" t="s">
        <v>2236</v>
      </c>
      <c r="D2547" t="s">
        <v>1587</v>
      </c>
      <c r="E2547">
        <v>52.429000000000002</v>
      </c>
      <c r="F2547">
        <v>175.203</v>
      </c>
      <c r="G2547">
        <v>1E-4</v>
      </c>
      <c r="H2547">
        <v>-581</v>
      </c>
      <c r="I2547">
        <v>-581</v>
      </c>
      <c r="J2547" t="s">
        <v>3</v>
      </c>
      <c r="N2547" t="s">
        <v>293</v>
      </c>
      <c r="O2547" t="s">
        <v>46</v>
      </c>
      <c r="P2547" t="s">
        <v>341</v>
      </c>
      <c r="Q2547" t="s">
        <v>386</v>
      </c>
      <c r="S2547">
        <v>58.54</v>
      </c>
      <c r="T2547">
        <v>0.8</v>
      </c>
      <c r="U2547">
        <v>17.72</v>
      </c>
      <c r="Z2547">
        <v>6.65</v>
      </c>
      <c r="AB2547">
        <v>0.13</v>
      </c>
      <c r="AC2547">
        <v>3.04</v>
      </c>
      <c r="AD2547">
        <v>7.78</v>
      </c>
      <c r="AE2547">
        <v>3.23</v>
      </c>
      <c r="AF2547">
        <v>1.8</v>
      </c>
      <c r="AG2547">
        <v>0.32</v>
      </c>
      <c r="AI2547">
        <v>0.74</v>
      </c>
      <c r="AL2547" s="11">
        <f t="shared" si="156"/>
        <v>0</v>
      </c>
      <c r="AM2547" s="12">
        <f t="shared" si="157"/>
        <v>1</v>
      </c>
      <c r="AN2547" s="12">
        <f t="shared" si="158"/>
        <v>0</v>
      </c>
      <c r="AO2547" s="13">
        <f t="shared" si="159"/>
        <v>0</v>
      </c>
    </row>
    <row r="2548" spans="1:41" x14ac:dyDescent="0.25">
      <c r="A2548" t="s">
        <v>2793</v>
      </c>
      <c r="C2548" t="s">
        <v>2236</v>
      </c>
      <c r="D2548" t="s">
        <v>1587</v>
      </c>
      <c r="E2548">
        <v>52.429000000000002</v>
      </c>
      <c r="F2548">
        <v>175.203</v>
      </c>
      <c r="G2548">
        <v>1E-4</v>
      </c>
      <c r="H2548">
        <v>-581</v>
      </c>
      <c r="I2548">
        <v>-581</v>
      </c>
      <c r="J2548" t="s">
        <v>3</v>
      </c>
      <c r="N2548" t="s">
        <v>293</v>
      </c>
      <c r="O2548" t="s">
        <v>46</v>
      </c>
      <c r="P2548" t="s">
        <v>341</v>
      </c>
      <c r="Q2548" t="s">
        <v>386</v>
      </c>
      <c r="S2548">
        <v>58.42</v>
      </c>
      <c r="T2548">
        <v>0.8</v>
      </c>
      <c r="U2548">
        <v>17.86</v>
      </c>
      <c r="Z2548">
        <v>6.45</v>
      </c>
      <c r="AB2548">
        <v>0.14000000000000001</v>
      </c>
      <c r="AC2548">
        <v>3.08</v>
      </c>
      <c r="AD2548">
        <v>7.82</v>
      </c>
      <c r="AE2548">
        <v>3.13</v>
      </c>
      <c r="AF2548">
        <v>1.97</v>
      </c>
      <c r="AG2548">
        <v>0.33</v>
      </c>
      <c r="AI2548">
        <v>1.27</v>
      </c>
      <c r="AL2548" s="11">
        <f t="shared" si="156"/>
        <v>0</v>
      </c>
      <c r="AM2548" s="12">
        <f t="shared" si="157"/>
        <v>1</v>
      </c>
      <c r="AN2548" s="12">
        <f t="shared" si="158"/>
        <v>0</v>
      </c>
      <c r="AO2548" s="13">
        <f t="shared" si="159"/>
        <v>0</v>
      </c>
    </row>
    <row r="2549" spans="1:41" x14ac:dyDescent="0.25">
      <c r="A2549" t="s">
        <v>2794</v>
      </c>
      <c r="C2549" t="s">
        <v>2236</v>
      </c>
      <c r="D2549" t="s">
        <v>1587</v>
      </c>
      <c r="E2549">
        <v>52.429000000000002</v>
      </c>
      <c r="F2549">
        <v>175.203</v>
      </c>
      <c r="G2549">
        <v>1E-4</v>
      </c>
      <c r="H2549">
        <v>-581</v>
      </c>
      <c r="I2549">
        <v>-581</v>
      </c>
      <c r="J2549" t="s">
        <v>3</v>
      </c>
      <c r="N2549" t="s">
        <v>293</v>
      </c>
      <c r="O2549" t="s">
        <v>46</v>
      </c>
      <c r="P2549" t="s">
        <v>341</v>
      </c>
      <c r="Q2549" t="s">
        <v>386</v>
      </c>
      <c r="S2549">
        <v>58.32</v>
      </c>
      <c r="T2549">
        <v>0.8</v>
      </c>
      <c r="U2549">
        <v>17.77</v>
      </c>
      <c r="Z2549">
        <v>6.67</v>
      </c>
      <c r="AB2549">
        <v>0.16</v>
      </c>
      <c r="AC2549">
        <v>3.1</v>
      </c>
      <c r="AD2549">
        <v>7.78</v>
      </c>
      <c r="AE2549">
        <v>3.1</v>
      </c>
      <c r="AF2549">
        <v>1.97</v>
      </c>
      <c r="AG2549">
        <v>0.32</v>
      </c>
      <c r="AI2549">
        <v>1.35</v>
      </c>
      <c r="AL2549" s="11">
        <f t="shared" si="156"/>
        <v>0</v>
      </c>
      <c r="AM2549" s="12">
        <f t="shared" si="157"/>
        <v>1</v>
      </c>
      <c r="AN2549" s="12">
        <f t="shared" si="158"/>
        <v>0</v>
      </c>
      <c r="AO2549" s="13">
        <f t="shared" si="159"/>
        <v>0</v>
      </c>
    </row>
    <row r="2550" spans="1:41" x14ac:dyDescent="0.25">
      <c r="A2550" t="s">
        <v>2795</v>
      </c>
      <c r="C2550" t="s">
        <v>2236</v>
      </c>
      <c r="D2550" t="s">
        <v>1587</v>
      </c>
      <c r="E2550">
        <v>52.429000000000002</v>
      </c>
      <c r="F2550">
        <v>175.203</v>
      </c>
      <c r="G2550">
        <v>1E-4</v>
      </c>
      <c r="H2550">
        <v>-581</v>
      </c>
      <c r="I2550">
        <v>-581</v>
      </c>
      <c r="J2550" t="s">
        <v>3</v>
      </c>
      <c r="N2550" t="s">
        <v>293</v>
      </c>
      <c r="O2550" t="s">
        <v>46</v>
      </c>
      <c r="P2550" t="s">
        <v>341</v>
      </c>
      <c r="Q2550" t="s">
        <v>386</v>
      </c>
      <c r="S2550">
        <v>61.14</v>
      </c>
      <c r="T2550">
        <v>0.9</v>
      </c>
      <c r="U2550">
        <v>15.51</v>
      </c>
      <c r="Z2550">
        <v>4.5199999999999996</v>
      </c>
      <c r="AB2550">
        <v>0.09</v>
      </c>
      <c r="AC2550">
        <v>4.0199999999999996</v>
      </c>
      <c r="AD2550">
        <v>7.39</v>
      </c>
      <c r="AE2550">
        <v>3.64</v>
      </c>
      <c r="AF2550">
        <v>2.2999999999999998</v>
      </c>
      <c r="AG2550">
        <v>0.48</v>
      </c>
      <c r="AI2550">
        <v>1.4</v>
      </c>
      <c r="AL2550" s="11">
        <f t="shared" si="156"/>
        <v>0</v>
      </c>
      <c r="AM2550" s="12">
        <f t="shared" si="157"/>
        <v>1</v>
      </c>
      <c r="AN2550" s="12">
        <f t="shared" si="158"/>
        <v>0</v>
      </c>
      <c r="AO2550" s="13">
        <f t="shared" si="159"/>
        <v>0</v>
      </c>
    </row>
    <row r="2551" spans="1:41" x14ac:dyDescent="0.25">
      <c r="A2551" t="s">
        <v>2796</v>
      </c>
      <c r="C2551" t="s">
        <v>2236</v>
      </c>
      <c r="D2551" t="s">
        <v>1587</v>
      </c>
      <c r="E2551">
        <v>52.459899999999998</v>
      </c>
      <c r="F2551">
        <v>175.15799999999999</v>
      </c>
      <c r="G2551">
        <v>1E-4</v>
      </c>
      <c r="H2551">
        <v>-398</v>
      </c>
      <c r="I2551">
        <v>-398</v>
      </c>
      <c r="J2551" t="s">
        <v>3</v>
      </c>
      <c r="N2551" t="s">
        <v>293</v>
      </c>
      <c r="O2551" t="s">
        <v>46</v>
      </c>
      <c r="P2551" t="s">
        <v>341</v>
      </c>
      <c r="Q2551" t="s">
        <v>386</v>
      </c>
      <c r="S2551">
        <v>60.23</v>
      </c>
      <c r="T2551">
        <v>0.77</v>
      </c>
      <c r="U2551">
        <v>17.07</v>
      </c>
      <c r="Z2551">
        <v>4.84</v>
      </c>
      <c r="AB2551">
        <v>0.1</v>
      </c>
      <c r="AC2551">
        <v>4.17</v>
      </c>
      <c r="AD2551">
        <v>7.06</v>
      </c>
      <c r="AE2551">
        <v>3.61</v>
      </c>
      <c r="AF2551">
        <v>1.87</v>
      </c>
      <c r="AG2551">
        <v>0.28999999999999998</v>
      </c>
      <c r="AI2551">
        <v>1.57</v>
      </c>
      <c r="AL2551" s="11">
        <f t="shared" si="156"/>
        <v>0</v>
      </c>
      <c r="AM2551" s="12">
        <f t="shared" si="157"/>
        <v>1</v>
      </c>
      <c r="AN2551" s="12">
        <f t="shared" si="158"/>
        <v>0</v>
      </c>
      <c r="AO2551" s="13">
        <f t="shared" si="159"/>
        <v>0</v>
      </c>
    </row>
    <row r="2552" spans="1:41" x14ac:dyDescent="0.25">
      <c r="A2552" t="s">
        <v>2797</v>
      </c>
      <c r="C2552" t="s">
        <v>2236</v>
      </c>
      <c r="D2552" t="s">
        <v>1587</v>
      </c>
      <c r="E2552">
        <v>52.459899999999998</v>
      </c>
      <c r="F2552">
        <v>175.15799999999999</v>
      </c>
      <c r="G2552">
        <v>1E-4</v>
      </c>
      <c r="H2552">
        <v>-398</v>
      </c>
      <c r="I2552">
        <v>-398</v>
      </c>
      <c r="J2552" t="s">
        <v>3</v>
      </c>
      <c r="N2552" t="s">
        <v>293</v>
      </c>
      <c r="O2552" t="s">
        <v>46</v>
      </c>
      <c r="P2552" t="s">
        <v>341</v>
      </c>
      <c r="Q2552" t="s">
        <v>386</v>
      </c>
      <c r="S2552">
        <v>60.2</v>
      </c>
      <c r="T2552">
        <v>0.76</v>
      </c>
      <c r="U2552">
        <v>17.079999999999998</v>
      </c>
      <c r="Z2552">
        <v>4.99</v>
      </c>
      <c r="AB2552">
        <v>0.11</v>
      </c>
      <c r="AC2552">
        <v>4.05</v>
      </c>
      <c r="AD2552">
        <v>7.05</v>
      </c>
      <c r="AE2552">
        <v>3.6</v>
      </c>
      <c r="AF2552">
        <v>1.86</v>
      </c>
      <c r="AG2552">
        <v>0.28999999999999998</v>
      </c>
      <c r="AI2552">
        <v>1.4</v>
      </c>
      <c r="AL2552" s="11">
        <f t="shared" si="156"/>
        <v>0</v>
      </c>
      <c r="AM2552" s="12">
        <f t="shared" si="157"/>
        <v>1</v>
      </c>
      <c r="AN2552" s="12">
        <f t="shared" si="158"/>
        <v>0</v>
      </c>
      <c r="AO2552" s="13">
        <f t="shared" si="159"/>
        <v>0</v>
      </c>
    </row>
    <row r="2553" spans="1:41" x14ac:dyDescent="0.25">
      <c r="A2553" t="s">
        <v>2798</v>
      </c>
      <c r="C2553" t="s">
        <v>2236</v>
      </c>
      <c r="D2553" t="s">
        <v>1587</v>
      </c>
      <c r="E2553">
        <v>52.459899999999998</v>
      </c>
      <c r="F2553">
        <v>175.15799999999999</v>
      </c>
      <c r="G2553">
        <v>1E-4</v>
      </c>
      <c r="H2553">
        <v>-398</v>
      </c>
      <c r="I2553">
        <v>-398</v>
      </c>
      <c r="J2553" t="s">
        <v>3</v>
      </c>
      <c r="N2553" t="s">
        <v>293</v>
      </c>
      <c r="O2553" t="s">
        <v>46</v>
      </c>
      <c r="P2553" t="s">
        <v>341</v>
      </c>
      <c r="Q2553" t="s">
        <v>386</v>
      </c>
      <c r="S2553">
        <v>58.05</v>
      </c>
      <c r="T2553">
        <v>0.61</v>
      </c>
      <c r="U2553">
        <v>18.52</v>
      </c>
      <c r="Z2553">
        <v>5.46</v>
      </c>
      <c r="AB2553">
        <v>0.13</v>
      </c>
      <c r="AC2553">
        <v>4.72</v>
      </c>
      <c r="AD2553">
        <v>7.28</v>
      </c>
      <c r="AE2553">
        <v>4.09</v>
      </c>
      <c r="AF2553">
        <v>0.96</v>
      </c>
      <c r="AG2553">
        <v>0.17</v>
      </c>
      <c r="AI2553">
        <v>0.87</v>
      </c>
      <c r="AL2553" s="11">
        <f t="shared" si="156"/>
        <v>0</v>
      </c>
      <c r="AM2553" s="12">
        <f t="shared" si="157"/>
        <v>1</v>
      </c>
      <c r="AN2553" s="12">
        <f t="shared" si="158"/>
        <v>0</v>
      </c>
      <c r="AO2553" s="13">
        <f t="shared" si="159"/>
        <v>0</v>
      </c>
    </row>
    <row r="2554" spans="1:41" x14ac:dyDescent="0.25">
      <c r="A2554" t="s">
        <v>2799</v>
      </c>
      <c r="C2554" t="s">
        <v>2236</v>
      </c>
      <c r="D2554" t="s">
        <v>1587</v>
      </c>
      <c r="E2554">
        <v>52.459899999999998</v>
      </c>
      <c r="F2554">
        <v>175.15799999999999</v>
      </c>
      <c r="G2554">
        <v>1E-4</v>
      </c>
      <c r="H2554">
        <v>-398</v>
      </c>
      <c r="I2554">
        <v>-398</v>
      </c>
      <c r="J2554" t="s">
        <v>3</v>
      </c>
      <c r="N2554" t="s">
        <v>293</v>
      </c>
      <c r="O2554" t="s">
        <v>46</v>
      </c>
      <c r="P2554" t="s">
        <v>341</v>
      </c>
      <c r="Q2554" t="s">
        <v>386</v>
      </c>
      <c r="S2554">
        <v>60.23</v>
      </c>
      <c r="T2554">
        <v>0.76</v>
      </c>
      <c r="U2554">
        <v>17.02</v>
      </c>
      <c r="Z2554">
        <v>5.01</v>
      </c>
      <c r="AB2554">
        <v>0.1</v>
      </c>
      <c r="AC2554">
        <v>4.09</v>
      </c>
      <c r="AD2554">
        <v>7.06</v>
      </c>
      <c r="AE2554">
        <v>3.58</v>
      </c>
      <c r="AF2554">
        <v>1.86</v>
      </c>
      <c r="AG2554">
        <v>0.28999999999999998</v>
      </c>
      <c r="AI2554">
        <v>1.47</v>
      </c>
      <c r="AL2554" s="11">
        <f t="shared" si="156"/>
        <v>0</v>
      </c>
      <c r="AM2554" s="12">
        <f t="shared" si="157"/>
        <v>1</v>
      </c>
      <c r="AN2554" s="12">
        <f t="shared" si="158"/>
        <v>0</v>
      </c>
      <c r="AO2554" s="13">
        <f t="shared" si="159"/>
        <v>0</v>
      </c>
    </row>
    <row r="2555" spans="1:41" x14ac:dyDescent="0.25">
      <c r="A2555" t="s">
        <v>2800</v>
      </c>
      <c r="C2555" t="s">
        <v>2236</v>
      </c>
      <c r="D2555" t="s">
        <v>1587</v>
      </c>
      <c r="E2555">
        <v>52.471600000000002</v>
      </c>
      <c r="F2555">
        <v>175.33</v>
      </c>
      <c r="G2555">
        <v>1E-4</v>
      </c>
      <c r="H2555">
        <v>-791</v>
      </c>
      <c r="I2555">
        <v>-791</v>
      </c>
      <c r="J2555" t="s">
        <v>3</v>
      </c>
      <c r="N2555" t="s">
        <v>293</v>
      </c>
      <c r="O2555" t="s">
        <v>46</v>
      </c>
      <c r="P2555" t="s">
        <v>341</v>
      </c>
      <c r="Q2555" t="s">
        <v>342</v>
      </c>
      <c r="S2555">
        <v>53.19</v>
      </c>
      <c r="T2555">
        <v>0.75</v>
      </c>
      <c r="U2555">
        <v>18.16</v>
      </c>
      <c r="Z2555">
        <v>7.17</v>
      </c>
      <c r="AB2555">
        <v>0.15</v>
      </c>
      <c r="AC2555">
        <v>7.4</v>
      </c>
      <c r="AD2555">
        <v>8.77</v>
      </c>
      <c r="AE2555">
        <v>3.43</v>
      </c>
      <c r="AF2555">
        <v>0.81</v>
      </c>
      <c r="AG2555">
        <v>0.18</v>
      </c>
      <c r="AI2555">
        <v>0.18</v>
      </c>
      <c r="AL2555" s="11">
        <f t="shared" si="156"/>
        <v>1</v>
      </c>
      <c r="AM2555" s="12">
        <f t="shared" si="157"/>
        <v>0</v>
      </c>
      <c r="AN2555" s="12">
        <f t="shared" si="158"/>
        <v>0</v>
      </c>
      <c r="AO2555" s="13">
        <f t="shared" si="159"/>
        <v>0</v>
      </c>
    </row>
    <row r="2556" spans="1:41" x14ac:dyDescent="0.25">
      <c r="A2556" t="s">
        <v>2801</v>
      </c>
      <c r="C2556" t="s">
        <v>2236</v>
      </c>
      <c r="D2556" t="s">
        <v>1587</v>
      </c>
      <c r="E2556">
        <v>52.484200000000001</v>
      </c>
      <c r="F2556">
        <v>175.27699999999999</v>
      </c>
      <c r="G2556">
        <v>1E-4</v>
      </c>
      <c r="H2556">
        <v>-770</v>
      </c>
      <c r="I2556">
        <v>-770</v>
      </c>
      <c r="J2556" t="s">
        <v>3</v>
      </c>
      <c r="N2556" t="s">
        <v>293</v>
      </c>
      <c r="O2556" t="s">
        <v>46</v>
      </c>
      <c r="P2556" t="s">
        <v>341</v>
      </c>
      <c r="Q2556" t="s">
        <v>386</v>
      </c>
      <c r="S2556">
        <v>52.09</v>
      </c>
      <c r="T2556">
        <v>0.73</v>
      </c>
      <c r="U2556">
        <v>18.09</v>
      </c>
      <c r="Z2556">
        <v>7.25</v>
      </c>
      <c r="AB2556">
        <v>0.16</v>
      </c>
      <c r="AC2556">
        <v>8.7899999999999991</v>
      </c>
      <c r="AD2556">
        <v>8.8800000000000008</v>
      </c>
      <c r="AE2556">
        <v>3.23</v>
      </c>
      <c r="AF2556">
        <v>0.61</v>
      </c>
      <c r="AG2556">
        <v>0.16</v>
      </c>
      <c r="AI2556">
        <v>0.6</v>
      </c>
      <c r="AL2556" s="11">
        <f t="shared" si="156"/>
        <v>0</v>
      </c>
      <c r="AM2556" s="12">
        <f t="shared" si="157"/>
        <v>1</v>
      </c>
      <c r="AN2556" s="12">
        <f t="shared" si="158"/>
        <v>0</v>
      </c>
      <c r="AO2556" s="13">
        <f t="shared" si="159"/>
        <v>0</v>
      </c>
    </row>
    <row r="2557" spans="1:41" x14ac:dyDescent="0.25">
      <c r="A2557" t="s">
        <v>2802</v>
      </c>
      <c r="C2557" t="s">
        <v>2121</v>
      </c>
      <c r="D2557" t="s">
        <v>1587</v>
      </c>
      <c r="E2557">
        <v>52.564999999999998</v>
      </c>
      <c r="F2557">
        <v>174.95599999999999</v>
      </c>
      <c r="G2557">
        <v>1E-4</v>
      </c>
      <c r="H2557">
        <v>-980</v>
      </c>
      <c r="I2557">
        <v>-980</v>
      </c>
      <c r="J2557" t="s">
        <v>3</v>
      </c>
      <c r="N2557" t="s">
        <v>293</v>
      </c>
      <c r="O2557" t="s">
        <v>46</v>
      </c>
      <c r="P2557" t="s">
        <v>341</v>
      </c>
      <c r="Q2557" t="s">
        <v>386</v>
      </c>
      <c r="S2557">
        <v>62</v>
      </c>
      <c r="T2557">
        <v>0.48</v>
      </c>
      <c r="U2557">
        <v>17.989999999999998</v>
      </c>
      <c r="Z2557">
        <v>4.7300000000000004</v>
      </c>
      <c r="AB2557">
        <v>0.09</v>
      </c>
      <c r="AC2557">
        <v>2.88</v>
      </c>
      <c r="AD2557">
        <v>6.38</v>
      </c>
      <c r="AE2557">
        <v>4.05</v>
      </c>
      <c r="AF2557">
        <v>1.26</v>
      </c>
      <c r="AG2557">
        <v>0.16</v>
      </c>
      <c r="AI2557">
        <v>1.08</v>
      </c>
      <c r="AL2557" s="11">
        <f t="shared" si="156"/>
        <v>0</v>
      </c>
      <c r="AM2557" s="12">
        <f t="shared" si="157"/>
        <v>1</v>
      </c>
      <c r="AN2557" s="12">
        <f t="shared" si="158"/>
        <v>0</v>
      </c>
      <c r="AO2557" s="13">
        <f t="shared" si="159"/>
        <v>0</v>
      </c>
    </row>
    <row r="2558" spans="1:41" x14ac:dyDescent="0.25">
      <c r="A2558" t="s">
        <v>2803</v>
      </c>
      <c r="C2558" t="s">
        <v>2121</v>
      </c>
      <c r="D2558" t="s">
        <v>1587</v>
      </c>
      <c r="E2558">
        <v>52.564999999999998</v>
      </c>
      <c r="F2558">
        <v>174.94399999999999</v>
      </c>
      <c r="G2558">
        <v>1E-4</v>
      </c>
      <c r="H2558">
        <v>-880</v>
      </c>
      <c r="I2558">
        <v>-880</v>
      </c>
      <c r="J2558" t="s">
        <v>3</v>
      </c>
      <c r="N2558" t="s">
        <v>293</v>
      </c>
      <c r="O2558" t="s">
        <v>46</v>
      </c>
      <c r="P2558" t="s">
        <v>341</v>
      </c>
      <c r="Q2558" t="s">
        <v>386</v>
      </c>
      <c r="S2558">
        <v>62.16</v>
      </c>
      <c r="T2558">
        <v>0.52</v>
      </c>
      <c r="U2558">
        <v>18.079999999999998</v>
      </c>
      <c r="Z2558">
        <v>4.6500000000000004</v>
      </c>
      <c r="AB2558">
        <v>0.1</v>
      </c>
      <c r="AC2558">
        <v>2</v>
      </c>
      <c r="AD2558">
        <v>6.75</v>
      </c>
      <c r="AE2558">
        <v>3.99</v>
      </c>
      <c r="AF2558">
        <v>1.52</v>
      </c>
      <c r="AG2558">
        <v>0.22</v>
      </c>
      <c r="AI2558">
        <v>0.25</v>
      </c>
      <c r="AL2558" s="11">
        <f t="shared" si="156"/>
        <v>0</v>
      </c>
      <c r="AM2558" s="12">
        <f t="shared" si="157"/>
        <v>1</v>
      </c>
      <c r="AN2558" s="12">
        <f t="shared" si="158"/>
        <v>0</v>
      </c>
      <c r="AO2558" s="13">
        <f t="shared" si="159"/>
        <v>0</v>
      </c>
    </row>
    <row r="2559" spans="1:41" x14ac:dyDescent="0.25">
      <c r="A2559" t="s">
        <v>2804</v>
      </c>
      <c r="C2559" t="s">
        <v>2121</v>
      </c>
      <c r="D2559" t="s">
        <v>1587</v>
      </c>
      <c r="E2559">
        <v>52.478000000000002</v>
      </c>
      <c r="F2559">
        <v>175.297</v>
      </c>
      <c r="G2559">
        <v>1E-4</v>
      </c>
      <c r="H2559">
        <v>-795</v>
      </c>
      <c r="I2559">
        <v>-795</v>
      </c>
      <c r="J2559" t="s">
        <v>3</v>
      </c>
      <c r="N2559" t="s">
        <v>293</v>
      </c>
      <c r="O2559" t="s">
        <v>46</v>
      </c>
      <c r="P2559" t="s">
        <v>341</v>
      </c>
      <c r="Q2559" t="s">
        <v>386</v>
      </c>
      <c r="S2559">
        <v>62.32</v>
      </c>
      <c r="T2559">
        <v>0.79</v>
      </c>
      <c r="U2559">
        <v>15.52</v>
      </c>
      <c r="Z2559">
        <v>4.51</v>
      </c>
      <c r="AB2559">
        <v>0.08</v>
      </c>
      <c r="AC2559">
        <v>4.49</v>
      </c>
      <c r="AD2559">
        <v>6.97</v>
      </c>
      <c r="AE2559">
        <v>3.71</v>
      </c>
      <c r="AF2559">
        <v>1.39</v>
      </c>
      <c r="AG2559">
        <v>0.22</v>
      </c>
      <c r="AI2559">
        <v>1.1499999999999999</v>
      </c>
      <c r="AL2559" s="11">
        <f t="shared" si="156"/>
        <v>0</v>
      </c>
      <c r="AM2559" s="12">
        <f t="shared" si="157"/>
        <v>1</v>
      </c>
      <c r="AN2559" s="12">
        <f t="shared" si="158"/>
        <v>0</v>
      </c>
      <c r="AO2559" s="13">
        <f t="shared" si="159"/>
        <v>0</v>
      </c>
    </row>
    <row r="2560" spans="1:41" x14ac:dyDescent="0.25">
      <c r="A2560" t="s">
        <v>2805</v>
      </c>
      <c r="C2560" t="s">
        <v>2236</v>
      </c>
      <c r="D2560" t="s">
        <v>1587</v>
      </c>
      <c r="E2560">
        <v>52.605600000000003</v>
      </c>
      <c r="F2560">
        <v>174.947</v>
      </c>
      <c r="G2560">
        <v>1E-4</v>
      </c>
      <c r="H2560">
        <v>-734</v>
      </c>
      <c r="I2560">
        <v>-734</v>
      </c>
      <c r="J2560" t="s">
        <v>3</v>
      </c>
      <c r="N2560" t="s">
        <v>293</v>
      </c>
      <c r="O2560" t="s">
        <v>46</v>
      </c>
      <c r="P2560" t="s">
        <v>341</v>
      </c>
      <c r="Q2560" t="s">
        <v>386</v>
      </c>
      <c r="S2560">
        <v>62.85</v>
      </c>
      <c r="T2560">
        <v>0.55000000000000004</v>
      </c>
      <c r="U2560">
        <v>16.54</v>
      </c>
      <c r="Z2560">
        <v>4.53</v>
      </c>
      <c r="AB2560">
        <v>0.1</v>
      </c>
      <c r="AC2560">
        <v>4</v>
      </c>
      <c r="AD2560">
        <v>6.02</v>
      </c>
      <c r="AE2560">
        <v>4.1100000000000003</v>
      </c>
      <c r="AF2560">
        <v>1.1299999999999999</v>
      </c>
      <c r="AG2560">
        <v>0.17</v>
      </c>
      <c r="AI2560">
        <v>0.41</v>
      </c>
      <c r="AL2560" s="11">
        <f t="shared" si="156"/>
        <v>0</v>
      </c>
      <c r="AM2560" s="12">
        <f t="shared" si="157"/>
        <v>1</v>
      </c>
      <c r="AN2560" s="12">
        <f t="shared" si="158"/>
        <v>0</v>
      </c>
      <c r="AO2560" s="13">
        <f t="shared" si="159"/>
        <v>0</v>
      </c>
    </row>
    <row r="2561" spans="1:41" x14ac:dyDescent="0.25">
      <c r="A2561" t="s">
        <v>2806</v>
      </c>
      <c r="C2561" t="s">
        <v>2121</v>
      </c>
      <c r="D2561" t="s">
        <v>1587</v>
      </c>
      <c r="E2561">
        <v>52.564999999999998</v>
      </c>
      <c r="F2561">
        <v>174.94399999999999</v>
      </c>
      <c r="G2561">
        <v>1E-4</v>
      </c>
      <c r="H2561">
        <v>-880</v>
      </c>
      <c r="I2561">
        <v>-880</v>
      </c>
      <c r="J2561" t="s">
        <v>3</v>
      </c>
      <c r="N2561" t="s">
        <v>293</v>
      </c>
      <c r="O2561" t="s">
        <v>46</v>
      </c>
      <c r="P2561" t="s">
        <v>341</v>
      </c>
      <c r="Q2561" t="s">
        <v>386</v>
      </c>
      <c r="S2561">
        <v>62.91</v>
      </c>
      <c r="T2561">
        <v>0.6</v>
      </c>
      <c r="U2561">
        <v>16.75</v>
      </c>
      <c r="Z2561">
        <v>4.2699999999999996</v>
      </c>
      <c r="AB2561">
        <v>0.06</v>
      </c>
      <c r="AC2561">
        <v>3.5</v>
      </c>
      <c r="AD2561">
        <v>6.54</v>
      </c>
      <c r="AE2561">
        <v>4.05</v>
      </c>
      <c r="AF2561">
        <v>1.1100000000000001</v>
      </c>
      <c r="AG2561">
        <v>0.21</v>
      </c>
      <c r="AI2561">
        <v>0.72</v>
      </c>
      <c r="AL2561" s="11">
        <f t="shared" si="156"/>
        <v>0</v>
      </c>
      <c r="AM2561" s="12">
        <f t="shared" si="157"/>
        <v>1</v>
      </c>
      <c r="AN2561" s="12">
        <f t="shared" si="158"/>
        <v>0</v>
      </c>
      <c r="AO2561" s="13">
        <f t="shared" si="159"/>
        <v>0</v>
      </c>
    </row>
    <row r="2562" spans="1:41" x14ac:dyDescent="0.25">
      <c r="A2562" t="s">
        <v>2807</v>
      </c>
      <c r="C2562" t="s">
        <v>2236</v>
      </c>
      <c r="D2562" t="s">
        <v>1587</v>
      </c>
      <c r="E2562">
        <v>52.6342</v>
      </c>
      <c r="F2562">
        <v>174.857</v>
      </c>
      <c r="G2562">
        <v>1E-4</v>
      </c>
      <c r="H2562">
        <v>-730</v>
      </c>
      <c r="I2562">
        <v>-730</v>
      </c>
      <c r="J2562" t="s">
        <v>3</v>
      </c>
      <c r="L2562">
        <v>266.10000000000002</v>
      </c>
      <c r="N2562" t="s">
        <v>293</v>
      </c>
      <c r="O2562" t="s">
        <v>46</v>
      </c>
      <c r="P2562" t="s">
        <v>388</v>
      </c>
      <c r="Q2562" t="s">
        <v>2441</v>
      </c>
      <c r="S2562">
        <v>63.57</v>
      </c>
      <c r="T2562">
        <v>0.53</v>
      </c>
      <c r="U2562">
        <v>17.21</v>
      </c>
      <c r="Z2562">
        <v>4.08</v>
      </c>
      <c r="AB2562">
        <v>0.1</v>
      </c>
      <c r="AC2562">
        <v>2.91</v>
      </c>
      <c r="AD2562">
        <v>6.23</v>
      </c>
      <c r="AE2562">
        <v>3.99</v>
      </c>
      <c r="AF2562">
        <v>1.2</v>
      </c>
      <c r="AG2562">
        <v>0.19</v>
      </c>
      <c r="AI2562">
        <v>0.94</v>
      </c>
      <c r="AL2562" s="11">
        <f t="shared" si="156"/>
        <v>0</v>
      </c>
      <c r="AM2562" s="12">
        <f t="shared" si="157"/>
        <v>1</v>
      </c>
      <c r="AN2562" s="12">
        <f t="shared" si="158"/>
        <v>0</v>
      </c>
      <c r="AO2562" s="13">
        <f t="shared" si="159"/>
        <v>0</v>
      </c>
    </row>
    <row r="2563" spans="1:41" x14ac:dyDescent="0.25">
      <c r="A2563" t="s">
        <v>2808</v>
      </c>
      <c r="C2563" t="s">
        <v>2236</v>
      </c>
      <c r="D2563" t="s">
        <v>1587</v>
      </c>
      <c r="E2563">
        <v>52.6342</v>
      </c>
      <c r="F2563">
        <v>174.857</v>
      </c>
      <c r="G2563">
        <v>1E-4</v>
      </c>
      <c r="H2563">
        <v>-730</v>
      </c>
      <c r="I2563">
        <v>-730</v>
      </c>
      <c r="J2563" t="s">
        <v>3</v>
      </c>
      <c r="N2563" t="s">
        <v>293</v>
      </c>
      <c r="O2563" t="s">
        <v>46</v>
      </c>
      <c r="P2563" t="s">
        <v>388</v>
      </c>
      <c r="Q2563" t="s">
        <v>2441</v>
      </c>
      <c r="S2563">
        <v>63.9</v>
      </c>
      <c r="T2563">
        <v>0.57999999999999996</v>
      </c>
      <c r="U2563">
        <v>17</v>
      </c>
      <c r="Z2563">
        <v>3.99</v>
      </c>
      <c r="AB2563">
        <v>0.08</v>
      </c>
      <c r="AC2563">
        <v>2.9</v>
      </c>
      <c r="AD2563">
        <v>6.18</v>
      </c>
      <c r="AE2563">
        <v>3.98</v>
      </c>
      <c r="AF2563">
        <v>1.22</v>
      </c>
      <c r="AG2563">
        <v>0.18</v>
      </c>
      <c r="AI2563">
        <v>0.35</v>
      </c>
      <c r="AL2563" s="11">
        <f t="shared" si="156"/>
        <v>0</v>
      </c>
      <c r="AM2563" s="12">
        <f t="shared" si="157"/>
        <v>1</v>
      </c>
      <c r="AN2563" s="12">
        <f t="shared" si="158"/>
        <v>0</v>
      </c>
      <c r="AO2563" s="13">
        <f t="shared" si="159"/>
        <v>0</v>
      </c>
    </row>
    <row r="2564" spans="1:41" x14ac:dyDescent="0.25">
      <c r="A2564" t="s">
        <v>2809</v>
      </c>
      <c r="C2564" t="s">
        <v>2236</v>
      </c>
      <c r="D2564" t="s">
        <v>1587</v>
      </c>
      <c r="E2564">
        <v>52.6342</v>
      </c>
      <c r="F2564">
        <v>174.857</v>
      </c>
      <c r="G2564">
        <v>1E-4</v>
      </c>
      <c r="H2564">
        <v>-730</v>
      </c>
      <c r="I2564">
        <v>-730</v>
      </c>
      <c r="J2564" t="s">
        <v>3</v>
      </c>
      <c r="N2564" t="s">
        <v>293</v>
      </c>
      <c r="O2564" t="s">
        <v>46</v>
      </c>
      <c r="P2564" t="s">
        <v>388</v>
      </c>
      <c r="Q2564" t="s">
        <v>2441</v>
      </c>
      <c r="S2564">
        <v>63.74</v>
      </c>
      <c r="T2564">
        <v>0.6</v>
      </c>
      <c r="U2564">
        <v>16.850000000000001</v>
      </c>
      <c r="Z2564">
        <v>4.1399999999999997</v>
      </c>
      <c r="AB2564">
        <v>0.08</v>
      </c>
      <c r="AC2564">
        <v>2.94</v>
      </c>
      <c r="AD2564">
        <v>6.26</v>
      </c>
      <c r="AE2564">
        <v>4.0199999999999996</v>
      </c>
      <c r="AF2564">
        <v>1.19</v>
      </c>
      <c r="AG2564">
        <v>0.18</v>
      </c>
      <c r="AI2564">
        <v>0.31</v>
      </c>
      <c r="AL2564" s="11">
        <f t="shared" si="156"/>
        <v>0</v>
      </c>
      <c r="AM2564" s="12">
        <f t="shared" si="157"/>
        <v>1</v>
      </c>
      <c r="AN2564" s="12">
        <f t="shared" si="158"/>
        <v>0</v>
      </c>
      <c r="AO2564" s="13">
        <f t="shared" si="159"/>
        <v>0</v>
      </c>
    </row>
    <row r="2565" spans="1:41" x14ac:dyDescent="0.25">
      <c r="A2565" t="s">
        <v>2810</v>
      </c>
      <c r="C2565" t="s">
        <v>2236</v>
      </c>
      <c r="D2565" t="s">
        <v>1587</v>
      </c>
      <c r="E2565">
        <v>52.6342</v>
      </c>
      <c r="F2565">
        <v>174.857</v>
      </c>
      <c r="G2565">
        <v>1E-4</v>
      </c>
      <c r="H2565">
        <v>-730</v>
      </c>
      <c r="I2565">
        <v>-730</v>
      </c>
      <c r="J2565" t="s">
        <v>3</v>
      </c>
      <c r="N2565" t="s">
        <v>293</v>
      </c>
      <c r="O2565" t="s">
        <v>46</v>
      </c>
      <c r="P2565" t="s">
        <v>388</v>
      </c>
      <c r="Q2565" t="s">
        <v>2441</v>
      </c>
      <c r="S2565">
        <v>64.010000000000005</v>
      </c>
      <c r="T2565">
        <v>0.59</v>
      </c>
      <c r="U2565">
        <v>16.829999999999998</v>
      </c>
      <c r="Z2565">
        <v>3.9</v>
      </c>
      <c r="AB2565">
        <v>0.08</v>
      </c>
      <c r="AC2565">
        <v>3</v>
      </c>
      <c r="AD2565">
        <v>6.22</v>
      </c>
      <c r="AE2565">
        <v>3.95</v>
      </c>
      <c r="AF2565">
        <v>1.23</v>
      </c>
      <c r="AG2565">
        <v>0.18</v>
      </c>
      <c r="AI2565">
        <v>0.41</v>
      </c>
      <c r="AL2565" s="11">
        <f t="shared" si="156"/>
        <v>0</v>
      </c>
      <c r="AM2565" s="12">
        <f t="shared" si="157"/>
        <v>1</v>
      </c>
      <c r="AN2565" s="12">
        <f t="shared" si="158"/>
        <v>0</v>
      </c>
      <c r="AO2565" s="13">
        <f t="shared" si="159"/>
        <v>0</v>
      </c>
    </row>
    <row r="2566" spans="1:41" x14ac:dyDescent="0.25">
      <c r="A2566" t="s">
        <v>2811</v>
      </c>
      <c r="C2566" t="s">
        <v>2236</v>
      </c>
      <c r="D2566" t="s">
        <v>1587</v>
      </c>
      <c r="E2566">
        <v>52.6342</v>
      </c>
      <c r="F2566">
        <v>174.857</v>
      </c>
      <c r="G2566">
        <v>1E-4</v>
      </c>
      <c r="H2566">
        <v>-730</v>
      </c>
      <c r="I2566">
        <v>-730</v>
      </c>
      <c r="J2566" t="s">
        <v>3</v>
      </c>
      <c r="N2566" t="s">
        <v>293</v>
      </c>
      <c r="O2566" t="s">
        <v>46</v>
      </c>
      <c r="P2566" t="s">
        <v>388</v>
      </c>
      <c r="Q2566" t="s">
        <v>2441</v>
      </c>
      <c r="S2566">
        <v>64.150000000000006</v>
      </c>
      <c r="T2566">
        <v>0.57999999999999996</v>
      </c>
      <c r="U2566">
        <v>16.95</v>
      </c>
      <c r="Z2566">
        <v>3.8</v>
      </c>
      <c r="AB2566">
        <v>0.08</v>
      </c>
      <c r="AC2566">
        <v>2.82</v>
      </c>
      <c r="AD2566">
        <v>6.13</v>
      </c>
      <c r="AE2566">
        <v>4.07</v>
      </c>
      <c r="AF2566">
        <v>1.23</v>
      </c>
      <c r="AG2566">
        <v>0.18</v>
      </c>
      <c r="AI2566">
        <v>0.26</v>
      </c>
      <c r="AL2566" s="11">
        <f t="shared" si="156"/>
        <v>0</v>
      </c>
      <c r="AM2566" s="12">
        <f t="shared" si="157"/>
        <v>1</v>
      </c>
      <c r="AN2566" s="12">
        <f t="shared" si="158"/>
        <v>0</v>
      </c>
      <c r="AO2566" s="13">
        <f t="shared" si="159"/>
        <v>0</v>
      </c>
    </row>
    <row r="2567" spans="1:41" x14ac:dyDescent="0.25">
      <c r="A2567" t="s">
        <v>2812</v>
      </c>
      <c r="C2567" t="s">
        <v>2236</v>
      </c>
      <c r="D2567" t="s">
        <v>1587</v>
      </c>
      <c r="E2567">
        <v>52.530099999999997</v>
      </c>
      <c r="F2567">
        <v>175.245</v>
      </c>
      <c r="G2567">
        <v>1E-4</v>
      </c>
      <c r="H2567">
        <v>-1567</v>
      </c>
      <c r="I2567">
        <v>-1567</v>
      </c>
      <c r="J2567" t="s">
        <v>3</v>
      </c>
      <c r="L2567">
        <v>64.099999999999994</v>
      </c>
      <c r="N2567" t="s">
        <v>293</v>
      </c>
      <c r="O2567" t="s">
        <v>46</v>
      </c>
      <c r="P2567" t="s">
        <v>388</v>
      </c>
      <c r="Q2567" t="s">
        <v>2441</v>
      </c>
      <c r="S2567">
        <v>64.739999999999995</v>
      </c>
      <c r="T2567">
        <v>0.52</v>
      </c>
      <c r="U2567">
        <v>16.260000000000002</v>
      </c>
      <c r="Z2567">
        <v>3.46</v>
      </c>
      <c r="AB2567">
        <v>7.0000000000000007E-2</v>
      </c>
      <c r="AC2567">
        <v>3.42</v>
      </c>
      <c r="AD2567">
        <v>6.09</v>
      </c>
      <c r="AE2567">
        <v>3.98</v>
      </c>
      <c r="AF2567">
        <v>1.29</v>
      </c>
      <c r="AG2567">
        <v>0.17</v>
      </c>
      <c r="AI2567">
        <v>0.32</v>
      </c>
      <c r="AL2567" s="11">
        <f t="shared" si="156"/>
        <v>0</v>
      </c>
      <c r="AM2567" s="12">
        <f t="shared" si="157"/>
        <v>1</v>
      </c>
      <c r="AN2567" s="12">
        <f t="shared" si="158"/>
        <v>0</v>
      </c>
      <c r="AO2567" s="13">
        <f t="shared" si="159"/>
        <v>0</v>
      </c>
    </row>
    <row r="2568" spans="1:41" x14ac:dyDescent="0.25">
      <c r="A2568" t="s">
        <v>2813</v>
      </c>
      <c r="C2568" t="s">
        <v>2236</v>
      </c>
      <c r="D2568" t="s">
        <v>1587</v>
      </c>
      <c r="E2568">
        <v>52.530099999999997</v>
      </c>
      <c r="F2568">
        <v>175.245</v>
      </c>
      <c r="G2568">
        <v>1E-4</v>
      </c>
      <c r="H2568">
        <v>-1567</v>
      </c>
      <c r="I2568">
        <v>-1567</v>
      </c>
      <c r="J2568" t="s">
        <v>3</v>
      </c>
      <c r="N2568" t="s">
        <v>293</v>
      </c>
      <c r="O2568" t="s">
        <v>46</v>
      </c>
      <c r="P2568" t="s">
        <v>388</v>
      </c>
      <c r="Q2568" t="s">
        <v>2441</v>
      </c>
      <c r="S2568">
        <v>64.849999999999994</v>
      </c>
      <c r="T2568">
        <v>0.51</v>
      </c>
      <c r="U2568">
        <v>16.27</v>
      </c>
      <c r="Z2568">
        <v>3.59</v>
      </c>
      <c r="AB2568">
        <v>0.08</v>
      </c>
      <c r="AC2568">
        <v>3.36</v>
      </c>
      <c r="AD2568">
        <v>5.97</v>
      </c>
      <c r="AE2568">
        <v>3.9</v>
      </c>
      <c r="AF2568">
        <v>1.31</v>
      </c>
      <c r="AG2568">
        <v>0.17</v>
      </c>
      <c r="AI2568">
        <v>2.0499999999999998</v>
      </c>
      <c r="AL2568" s="11">
        <f t="shared" si="156"/>
        <v>0</v>
      </c>
      <c r="AM2568" s="12">
        <f t="shared" si="157"/>
        <v>1</v>
      </c>
      <c r="AN2568" s="12">
        <f t="shared" si="158"/>
        <v>0</v>
      </c>
      <c r="AO2568" s="13">
        <f t="shared" si="159"/>
        <v>0</v>
      </c>
    </row>
    <row r="2569" spans="1:41" x14ac:dyDescent="0.25">
      <c r="A2569" t="s">
        <v>2814</v>
      </c>
      <c r="C2569" t="s">
        <v>2236</v>
      </c>
      <c r="D2569" t="s">
        <v>1587</v>
      </c>
      <c r="E2569">
        <v>52.530099999999997</v>
      </c>
      <c r="F2569">
        <v>175.245</v>
      </c>
      <c r="G2569">
        <v>1E-4</v>
      </c>
      <c r="H2569">
        <v>-1567</v>
      </c>
      <c r="I2569">
        <v>-1567</v>
      </c>
      <c r="J2569" t="s">
        <v>3</v>
      </c>
      <c r="N2569" t="s">
        <v>293</v>
      </c>
      <c r="O2569" t="s">
        <v>46</v>
      </c>
      <c r="P2569" t="s">
        <v>388</v>
      </c>
      <c r="Q2569" t="s">
        <v>2441</v>
      </c>
      <c r="S2569">
        <v>64.319999999999993</v>
      </c>
      <c r="T2569">
        <v>0.54</v>
      </c>
      <c r="U2569">
        <v>16.079999999999998</v>
      </c>
      <c r="Z2569">
        <v>3.71</v>
      </c>
      <c r="AB2569">
        <v>0.08</v>
      </c>
      <c r="AC2569">
        <v>3.62</v>
      </c>
      <c r="AD2569">
        <v>6.14</v>
      </c>
      <c r="AE2569">
        <v>3.89</v>
      </c>
      <c r="AF2569">
        <v>1.45</v>
      </c>
      <c r="AG2569">
        <v>0.17</v>
      </c>
      <c r="AI2569">
        <v>1.63</v>
      </c>
      <c r="AL2569" s="11">
        <f t="shared" ref="AL2569:AL2632" si="160">IF(AND(J2569="VOLCANIC_ARC",OR(Q2569="BASALT",Q2569="BASALTIC ANDESITE",Q2569="GABBRO",Q2569="PICRITE",Q2569="TRACHYBASALT")),1,0)</f>
        <v>0</v>
      </c>
      <c r="AM2569" s="12">
        <f t="shared" ref="AM2569:AM2632" si="161">IF(AND(J2569="VOLCANIC_ARC",OR(Q2569="ANDESITE",Q2569="TRACHYANDESITE",Q2569="DACITE",Q2569="RHYODACITE",Q2569="RHYOLITE")),1,0)</f>
        <v>1</v>
      </c>
      <c r="AN2569" s="12">
        <f t="shared" ref="AN2569:AN2632" si="162">IF(AND(Q2569="TEPHRA",S2569&lt;57),1,0)</f>
        <v>0</v>
      </c>
      <c r="AO2569" s="13">
        <f t="shared" ref="AO2569:AO2632" si="163">IF(AND(Q2569="TEPHRA",S2569&gt;=57),1,0)</f>
        <v>0</v>
      </c>
    </row>
    <row r="2570" spans="1:41" x14ac:dyDescent="0.25">
      <c r="A2570" t="s">
        <v>2815</v>
      </c>
      <c r="C2570" t="s">
        <v>2236</v>
      </c>
      <c r="D2570" t="s">
        <v>1587</v>
      </c>
      <c r="E2570">
        <v>52.613100000000003</v>
      </c>
      <c r="F2570">
        <v>174.78</v>
      </c>
      <c r="G2570">
        <v>1E-4</v>
      </c>
      <c r="H2570">
        <v>-250</v>
      </c>
      <c r="I2570">
        <v>-250</v>
      </c>
      <c r="J2570" t="s">
        <v>3</v>
      </c>
      <c r="N2570" t="s">
        <v>293</v>
      </c>
      <c r="O2570" t="s">
        <v>46</v>
      </c>
      <c r="P2570" t="s">
        <v>388</v>
      </c>
      <c r="Q2570" t="s">
        <v>2441</v>
      </c>
      <c r="S2570">
        <v>66.3</v>
      </c>
      <c r="T2570">
        <v>0.55000000000000004</v>
      </c>
      <c r="U2570">
        <v>15.65</v>
      </c>
      <c r="Z2570">
        <v>3.28</v>
      </c>
      <c r="AB2570">
        <v>7.0000000000000007E-2</v>
      </c>
      <c r="AC2570">
        <v>3.05</v>
      </c>
      <c r="AD2570">
        <v>5.64</v>
      </c>
      <c r="AE2570">
        <v>3.93</v>
      </c>
      <c r="AF2570">
        <v>1.39</v>
      </c>
      <c r="AG2570">
        <v>0.14000000000000001</v>
      </c>
      <c r="AI2570">
        <v>0.66</v>
      </c>
      <c r="AL2570" s="11">
        <f t="shared" si="160"/>
        <v>0</v>
      </c>
      <c r="AM2570" s="12">
        <f t="shared" si="161"/>
        <v>1</v>
      </c>
      <c r="AN2570" s="12">
        <f t="shared" si="162"/>
        <v>0</v>
      </c>
      <c r="AO2570" s="13">
        <f t="shared" si="163"/>
        <v>0</v>
      </c>
    </row>
    <row r="2571" spans="1:41" x14ac:dyDescent="0.25">
      <c r="A2571" t="s">
        <v>2816</v>
      </c>
      <c r="C2571" t="s">
        <v>2236</v>
      </c>
      <c r="D2571" t="s">
        <v>1587</v>
      </c>
      <c r="E2571">
        <v>52.613100000000003</v>
      </c>
      <c r="F2571">
        <v>174.78</v>
      </c>
      <c r="G2571">
        <v>1E-4</v>
      </c>
      <c r="H2571">
        <v>-250</v>
      </c>
      <c r="I2571">
        <v>-250</v>
      </c>
      <c r="J2571" t="s">
        <v>3</v>
      </c>
      <c r="N2571" t="s">
        <v>293</v>
      </c>
      <c r="O2571" t="s">
        <v>46</v>
      </c>
      <c r="P2571" t="s">
        <v>388</v>
      </c>
      <c r="Q2571" t="s">
        <v>2441</v>
      </c>
      <c r="S2571">
        <v>65.349999999999994</v>
      </c>
      <c r="T2571">
        <v>0.57999999999999996</v>
      </c>
      <c r="U2571">
        <v>15.81</v>
      </c>
      <c r="Z2571">
        <v>3.68</v>
      </c>
      <c r="AB2571">
        <v>7.0000000000000007E-2</v>
      </c>
      <c r="AC2571">
        <v>3.3</v>
      </c>
      <c r="AD2571">
        <v>5.92</v>
      </c>
      <c r="AE2571">
        <v>3.84</v>
      </c>
      <c r="AF2571">
        <v>1.32</v>
      </c>
      <c r="AG2571">
        <v>0.14000000000000001</v>
      </c>
      <c r="AI2571">
        <v>0.62</v>
      </c>
      <c r="AL2571" s="11">
        <f t="shared" si="160"/>
        <v>0</v>
      </c>
      <c r="AM2571" s="12">
        <f t="shared" si="161"/>
        <v>1</v>
      </c>
      <c r="AN2571" s="12">
        <f t="shared" si="162"/>
        <v>0</v>
      </c>
      <c r="AO2571" s="13">
        <f t="shared" si="163"/>
        <v>0</v>
      </c>
    </row>
    <row r="2572" spans="1:41" x14ac:dyDescent="0.25">
      <c r="A2572" t="s">
        <v>2817</v>
      </c>
      <c r="C2572" t="s">
        <v>2236</v>
      </c>
      <c r="D2572" t="s">
        <v>1587</v>
      </c>
      <c r="E2572">
        <v>52.605600000000003</v>
      </c>
      <c r="F2572">
        <v>174.947</v>
      </c>
      <c r="G2572">
        <v>1E-4</v>
      </c>
      <c r="H2572">
        <v>-734</v>
      </c>
      <c r="I2572">
        <v>-734</v>
      </c>
      <c r="J2572" t="s">
        <v>3</v>
      </c>
      <c r="N2572" t="s">
        <v>293</v>
      </c>
      <c r="O2572" t="s">
        <v>46</v>
      </c>
      <c r="P2572" t="s">
        <v>388</v>
      </c>
      <c r="Q2572" t="s">
        <v>2441</v>
      </c>
      <c r="S2572">
        <v>65.84</v>
      </c>
      <c r="T2572">
        <v>0.54</v>
      </c>
      <c r="U2572">
        <v>15.95</v>
      </c>
      <c r="Z2572">
        <v>3.54</v>
      </c>
      <c r="AB2572">
        <v>7.0000000000000007E-2</v>
      </c>
      <c r="AC2572">
        <v>2.79</v>
      </c>
      <c r="AD2572">
        <v>5.33</v>
      </c>
      <c r="AE2572">
        <v>4.0999999999999996</v>
      </c>
      <c r="AF2572">
        <v>1.69</v>
      </c>
      <c r="AG2572">
        <v>0.16</v>
      </c>
      <c r="AI2572">
        <v>0.65</v>
      </c>
      <c r="AL2572" s="11">
        <f t="shared" si="160"/>
        <v>0</v>
      </c>
      <c r="AM2572" s="12">
        <f t="shared" si="161"/>
        <v>1</v>
      </c>
      <c r="AN2572" s="12">
        <f t="shared" si="162"/>
        <v>0</v>
      </c>
      <c r="AO2572" s="13">
        <f t="shared" si="163"/>
        <v>0</v>
      </c>
    </row>
    <row r="2573" spans="1:41" x14ac:dyDescent="0.25">
      <c r="A2573" t="s">
        <v>2818</v>
      </c>
      <c r="C2573" t="s">
        <v>2236</v>
      </c>
      <c r="D2573" t="s">
        <v>1587</v>
      </c>
      <c r="E2573">
        <v>52.605600000000003</v>
      </c>
      <c r="F2573">
        <v>174.947</v>
      </c>
      <c r="G2573">
        <v>1E-4</v>
      </c>
      <c r="H2573">
        <v>-734</v>
      </c>
      <c r="I2573">
        <v>-734</v>
      </c>
      <c r="J2573" t="s">
        <v>3</v>
      </c>
      <c r="L2573">
        <v>16.600000000000001</v>
      </c>
      <c r="N2573" t="s">
        <v>293</v>
      </c>
      <c r="O2573" t="s">
        <v>46</v>
      </c>
      <c r="P2573" t="s">
        <v>388</v>
      </c>
      <c r="Q2573" t="s">
        <v>2441</v>
      </c>
      <c r="S2573">
        <v>65.94</v>
      </c>
      <c r="T2573">
        <v>0.53</v>
      </c>
      <c r="U2573">
        <v>15.96</v>
      </c>
      <c r="Z2573">
        <v>3.36</v>
      </c>
      <c r="AB2573">
        <v>7.0000000000000007E-2</v>
      </c>
      <c r="AC2573">
        <v>2.9</v>
      </c>
      <c r="AD2573">
        <v>5.35</v>
      </c>
      <c r="AE2573">
        <v>4.08</v>
      </c>
      <c r="AF2573">
        <v>1.65</v>
      </c>
      <c r="AG2573">
        <v>0.16</v>
      </c>
      <c r="AI2573">
        <v>0.84</v>
      </c>
      <c r="AL2573" s="11">
        <f t="shared" si="160"/>
        <v>0</v>
      </c>
      <c r="AM2573" s="12">
        <f t="shared" si="161"/>
        <v>1</v>
      </c>
      <c r="AN2573" s="12">
        <f t="shared" si="162"/>
        <v>0</v>
      </c>
      <c r="AO2573" s="13">
        <f t="shared" si="163"/>
        <v>0</v>
      </c>
    </row>
    <row r="2574" spans="1:41" x14ac:dyDescent="0.25">
      <c r="A2574" t="s">
        <v>2819</v>
      </c>
      <c r="C2574" t="s">
        <v>2236</v>
      </c>
      <c r="D2574" t="s">
        <v>1587</v>
      </c>
      <c r="E2574">
        <v>52.605600000000003</v>
      </c>
      <c r="F2574">
        <v>174.947</v>
      </c>
      <c r="G2574">
        <v>1E-4</v>
      </c>
      <c r="H2574">
        <v>-734</v>
      </c>
      <c r="I2574">
        <v>-734</v>
      </c>
      <c r="J2574" t="s">
        <v>3</v>
      </c>
      <c r="N2574" t="s">
        <v>293</v>
      </c>
      <c r="O2574" t="s">
        <v>46</v>
      </c>
      <c r="P2574" t="s">
        <v>388</v>
      </c>
      <c r="Q2574" t="s">
        <v>2441</v>
      </c>
      <c r="S2574">
        <v>65.989999999999995</v>
      </c>
      <c r="T2574">
        <v>0.54</v>
      </c>
      <c r="U2574">
        <v>15.96</v>
      </c>
      <c r="Z2574">
        <v>3.46</v>
      </c>
      <c r="AB2574">
        <v>7.0000000000000007E-2</v>
      </c>
      <c r="AC2574">
        <v>2.8</v>
      </c>
      <c r="AD2574">
        <v>5.32</v>
      </c>
      <c r="AE2574">
        <v>4.03</v>
      </c>
      <c r="AF2574">
        <v>1.67</v>
      </c>
      <c r="AG2574">
        <v>0.16</v>
      </c>
      <c r="AI2574">
        <v>0.64</v>
      </c>
      <c r="AL2574" s="11">
        <f t="shared" si="160"/>
        <v>0</v>
      </c>
      <c r="AM2574" s="12">
        <f t="shared" si="161"/>
        <v>1</v>
      </c>
      <c r="AN2574" s="12">
        <f t="shared" si="162"/>
        <v>0</v>
      </c>
      <c r="AO2574" s="13">
        <f t="shared" si="163"/>
        <v>0</v>
      </c>
    </row>
    <row r="2575" spans="1:41" x14ac:dyDescent="0.25">
      <c r="A2575" t="s">
        <v>2820</v>
      </c>
      <c r="C2575" t="s">
        <v>2236</v>
      </c>
      <c r="D2575" t="s">
        <v>1587</v>
      </c>
      <c r="E2575">
        <v>52.605600000000003</v>
      </c>
      <c r="F2575">
        <v>174.947</v>
      </c>
      <c r="G2575">
        <v>1E-4</v>
      </c>
      <c r="H2575">
        <v>-734</v>
      </c>
      <c r="I2575">
        <v>-734</v>
      </c>
      <c r="J2575" t="s">
        <v>3</v>
      </c>
      <c r="N2575" t="s">
        <v>293</v>
      </c>
      <c r="O2575" t="s">
        <v>46</v>
      </c>
      <c r="P2575" t="s">
        <v>388</v>
      </c>
      <c r="Q2575" t="s">
        <v>2441</v>
      </c>
      <c r="S2575">
        <v>66.39</v>
      </c>
      <c r="T2575">
        <v>0.41</v>
      </c>
      <c r="U2575">
        <v>16.37</v>
      </c>
      <c r="Z2575">
        <v>2.9</v>
      </c>
      <c r="AB2575">
        <v>7.0000000000000007E-2</v>
      </c>
      <c r="AC2575">
        <v>2.85</v>
      </c>
      <c r="AD2575">
        <v>5.28</v>
      </c>
      <c r="AE2575">
        <v>4.17</v>
      </c>
      <c r="AF2575">
        <v>1.41</v>
      </c>
      <c r="AG2575">
        <v>0.14000000000000001</v>
      </c>
      <c r="AI2575">
        <v>0.66</v>
      </c>
      <c r="AL2575" s="11">
        <f t="shared" si="160"/>
        <v>0</v>
      </c>
      <c r="AM2575" s="12">
        <f t="shared" si="161"/>
        <v>1</v>
      </c>
      <c r="AN2575" s="12">
        <f t="shared" si="162"/>
        <v>0</v>
      </c>
      <c r="AO2575" s="13">
        <f t="shared" si="163"/>
        <v>0</v>
      </c>
    </row>
    <row r="2576" spans="1:41" x14ac:dyDescent="0.25">
      <c r="A2576" t="s">
        <v>2821</v>
      </c>
      <c r="C2576" t="s">
        <v>2121</v>
      </c>
      <c r="D2576" t="s">
        <v>1587</v>
      </c>
      <c r="E2576">
        <v>53.48</v>
      </c>
      <c r="F2576">
        <v>171.95400000000001</v>
      </c>
      <c r="G2576">
        <v>1E-4</v>
      </c>
      <c r="H2576">
        <v>-3974</v>
      </c>
      <c r="I2576">
        <v>-3974</v>
      </c>
      <c r="J2576" t="s">
        <v>3</v>
      </c>
      <c r="N2576" t="s">
        <v>421</v>
      </c>
      <c r="O2576" t="s">
        <v>46</v>
      </c>
      <c r="P2576" t="s">
        <v>388</v>
      </c>
      <c r="Q2576" t="s">
        <v>2441</v>
      </c>
      <c r="S2576">
        <v>69.010000000000005</v>
      </c>
      <c r="T2576">
        <v>0.44</v>
      </c>
      <c r="U2576">
        <v>15.53</v>
      </c>
      <c r="Z2576">
        <v>1.74</v>
      </c>
      <c r="AB2576">
        <v>0.04</v>
      </c>
      <c r="AC2576">
        <v>1.82</v>
      </c>
      <c r="AD2576">
        <v>4.45</v>
      </c>
      <c r="AE2576">
        <v>4.59</v>
      </c>
      <c r="AF2576">
        <v>2.2599999999999998</v>
      </c>
      <c r="AG2576">
        <v>0.13</v>
      </c>
      <c r="AL2576" s="11">
        <f t="shared" si="160"/>
        <v>0</v>
      </c>
      <c r="AM2576" s="12">
        <f t="shared" si="161"/>
        <v>1</v>
      </c>
      <c r="AN2576" s="12">
        <f t="shared" si="162"/>
        <v>0</v>
      </c>
      <c r="AO2576" s="13">
        <f t="shared" si="163"/>
        <v>0</v>
      </c>
    </row>
    <row r="2577" spans="1:41" x14ac:dyDescent="0.25">
      <c r="A2577" t="s">
        <v>2822</v>
      </c>
      <c r="C2577" t="s">
        <v>2121</v>
      </c>
      <c r="D2577" t="s">
        <v>1587</v>
      </c>
      <c r="E2577">
        <v>53.624000000000002</v>
      </c>
      <c r="F2577">
        <v>171.67</v>
      </c>
      <c r="G2577">
        <v>1E-4</v>
      </c>
      <c r="H2577">
        <v>-2829</v>
      </c>
      <c r="I2577">
        <v>-2829</v>
      </c>
      <c r="J2577" t="s">
        <v>3</v>
      </c>
      <c r="N2577" t="s">
        <v>293</v>
      </c>
      <c r="O2577" t="s">
        <v>46</v>
      </c>
      <c r="P2577" t="s">
        <v>388</v>
      </c>
      <c r="Q2577" t="s">
        <v>2441</v>
      </c>
      <c r="S2577">
        <v>69.05</v>
      </c>
      <c r="T2577">
        <v>0.53</v>
      </c>
      <c r="U2577">
        <v>15.09</v>
      </c>
      <c r="Z2577">
        <v>1.94</v>
      </c>
      <c r="AB2577">
        <v>0.03</v>
      </c>
      <c r="AC2577">
        <v>2.13</v>
      </c>
      <c r="AD2577">
        <v>5.1100000000000003</v>
      </c>
      <c r="AE2577">
        <v>4.29</v>
      </c>
      <c r="AF2577">
        <v>1.68</v>
      </c>
      <c r="AG2577">
        <v>0.14000000000000001</v>
      </c>
      <c r="AI2577">
        <v>2.37</v>
      </c>
      <c r="AL2577" s="11">
        <f t="shared" si="160"/>
        <v>0</v>
      </c>
      <c r="AM2577" s="12">
        <f t="shared" si="161"/>
        <v>1</v>
      </c>
      <c r="AN2577" s="12">
        <f t="shared" si="162"/>
        <v>0</v>
      </c>
      <c r="AO2577" s="13">
        <f t="shared" si="163"/>
        <v>0</v>
      </c>
    </row>
    <row r="2578" spans="1:41" x14ac:dyDescent="0.25">
      <c r="A2578" t="s">
        <v>2823</v>
      </c>
      <c r="C2578" t="s">
        <v>2121</v>
      </c>
      <c r="D2578" t="s">
        <v>1587</v>
      </c>
      <c r="E2578">
        <v>53.48</v>
      </c>
      <c r="F2578">
        <v>171.95400000000001</v>
      </c>
      <c r="G2578">
        <v>1E-4</v>
      </c>
      <c r="H2578">
        <v>-3974</v>
      </c>
      <c r="I2578">
        <v>-3974</v>
      </c>
      <c r="J2578" t="s">
        <v>3</v>
      </c>
      <c r="N2578" t="s">
        <v>293</v>
      </c>
      <c r="O2578" t="s">
        <v>46</v>
      </c>
      <c r="P2578" t="s">
        <v>388</v>
      </c>
      <c r="Q2578" t="s">
        <v>406</v>
      </c>
      <c r="S2578">
        <v>69.52</v>
      </c>
      <c r="T2578">
        <v>0.44</v>
      </c>
      <c r="U2578">
        <v>15.72</v>
      </c>
      <c r="Z2578">
        <v>1.49</v>
      </c>
      <c r="AB2578">
        <v>0.03</v>
      </c>
      <c r="AC2578">
        <v>1.96</v>
      </c>
      <c r="AD2578">
        <v>4.1399999999999997</v>
      </c>
      <c r="AE2578">
        <v>4.6500000000000004</v>
      </c>
      <c r="AF2578">
        <v>1.97</v>
      </c>
      <c r="AG2578">
        <v>0.08</v>
      </c>
      <c r="AI2578">
        <v>2.99</v>
      </c>
      <c r="AL2578" s="11">
        <f t="shared" si="160"/>
        <v>0</v>
      </c>
      <c r="AM2578" s="12">
        <f t="shared" si="161"/>
        <v>1</v>
      </c>
      <c r="AN2578" s="12">
        <f t="shared" si="162"/>
        <v>0</v>
      </c>
      <c r="AO2578" s="13">
        <f t="shared" si="163"/>
        <v>0</v>
      </c>
    </row>
    <row r="2579" spans="1:41" x14ac:dyDescent="0.25">
      <c r="A2579" t="s">
        <v>2824</v>
      </c>
      <c r="C2579" t="s">
        <v>2121</v>
      </c>
      <c r="D2579" t="s">
        <v>1587</v>
      </c>
      <c r="E2579">
        <v>53.649000000000001</v>
      </c>
      <c r="F2579">
        <v>171.63399999999999</v>
      </c>
      <c r="G2579">
        <v>1E-4</v>
      </c>
      <c r="H2579">
        <v>-3955</v>
      </c>
      <c r="I2579">
        <v>-3955</v>
      </c>
      <c r="J2579" t="s">
        <v>3</v>
      </c>
      <c r="N2579" t="s">
        <v>293</v>
      </c>
      <c r="O2579" t="s">
        <v>46</v>
      </c>
      <c r="P2579" t="s">
        <v>388</v>
      </c>
      <c r="Q2579" t="s">
        <v>2441</v>
      </c>
      <c r="S2579">
        <v>69.739999999999995</v>
      </c>
      <c r="T2579">
        <v>0.41</v>
      </c>
      <c r="U2579">
        <v>15.01</v>
      </c>
      <c r="Z2579">
        <v>1.78</v>
      </c>
      <c r="AB2579">
        <v>0.03</v>
      </c>
      <c r="AC2579">
        <v>2.14</v>
      </c>
      <c r="AD2579">
        <v>4.5599999999999996</v>
      </c>
      <c r="AE2579">
        <v>4.22</v>
      </c>
      <c r="AF2579">
        <v>2.0099999999999998</v>
      </c>
      <c r="AG2579">
        <v>0.1</v>
      </c>
      <c r="AI2579">
        <v>2.67</v>
      </c>
      <c r="AL2579" s="11">
        <f t="shared" si="160"/>
        <v>0</v>
      </c>
      <c r="AM2579" s="12">
        <f t="shared" si="161"/>
        <v>1</v>
      </c>
      <c r="AN2579" s="12">
        <f t="shared" si="162"/>
        <v>0</v>
      </c>
      <c r="AO2579" s="13">
        <f t="shared" si="163"/>
        <v>0</v>
      </c>
    </row>
    <row r="2580" spans="1:41" x14ac:dyDescent="0.25">
      <c r="A2580" t="s">
        <v>2825</v>
      </c>
      <c r="C2580" t="s">
        <v>2121</v>
      </c>
      <c r="D2580" t="s">
        <v>1587</v>
      </c>
      <c r="E2580">
        <v>53.649000000000001</v>
      </c>
      <c r="F2580">
        <v>171.63399999999999</v>
      </c>
      <c r="G2580">
        <v>1E-4</v>
      </c>
      <c r="H2580">
        <v>-3955</v>
      </c>
      <c r="I2580">
        <v>-3955</v>
      </c>
      <c r="J2580" t="s">
        <v>3</v>
      </c>
      <c r="N2580" t="s">
        <v>293</v>
      </c>
      <c r="O2580" t="s">
        <v>46</v>
      </c>
      <c r="P2580" t="s">
        <v>388</v>
      </c>
      <c r="Q2580" t="s">
        <v>406</v>
      </c>
      <c r="S2580">
        <v>70.11</v>
      </c>
      <c r="T2580">
        <v>0.43</v>
      </c>
      <c r="U2580">
        <v>14.99</v>
      </c>
      <c r="Z2580">
        <v>1.78</v>
      </c>
      <c r="AB2580">
        <v>0.03</v>
      </c>
      <c r="AC2580">
        <v>1.82</v>
      </c>
      <c r="AD2580">
        <v>4.71</v>
      </c>
      <c r="AE2580">
        <v>4.21</v>
      </c>
      <c r="AF2580">
        <v>1.8</v>
      </c>
      <c r="AG2580">
        <v>0.11</v>
      </c>
      <c r="AI2580">
        <v>2.62</v>
      </c>
      <c r="AL2580" s="11">
        <f t="shared" si="160"/>
        <v>0</v>
      </c>
      <c r="AM2580" s="12">
        <f t="shared" si="161"/>
        <v>1</v>
      </c>
      <c r="AN2580" s="12">
        <f t="shared" si="162"/>
        <v>0</v>
      </c>
      <c r="AO2580" s="13">
        <f t="shared" si="163"/>
        <v>0</v>
      </c>
    </row>
    <row r="2581" spans="1:41" x14ac:dyDescent="0.25">
      <c r="A2581" t="s">
        <v>2826</v>
      </c>
      <c r="C2581" t="s">
        <v>2121</v>
      </c>
      <c r="D2581" t="s">
        <v>1587</v>
      </c>
      <c r="E2581">
        <v>53.648000000000003</v>
      </c>
      <c r="F2581">
        <v>171.63499999999999</v>
      </c>
      <c r="G2581">
        <v>1E-4</v>
      </c>
      <c r="H2581">
        <v>-3457</v>
      </c>
      <c r="I2581">
        <v>-3457</v>
      </c>
      <c r="J2581" t="s">
        <v>3</v>
      </c>
      <c r="N2581" t="s">
        <v>293</v>
      </c>
      <c r="O2581" t="s">
        <v>46</v>
      </c>
      <c r="P2581" t="s">
        <v>388</v>
      </c>
      <c r="Q2581" t="s">
        <v>406</v>
      </c>
      <c r="S2581">
        <v>70.12</v>
      </c>
      <c r="T2581">
        <v>0.42</v>
      </c>
      <c r="U2581">
        <v>14.97</v>
      </c>
      <c r="Z2581">
        <v>1.77</v>
      </c>
      <c r="AB2581">
        <v>0.03</v>
      </c>
      <c r="AC2581">
        <v>1.82</v>
      </c>
      <c r="AD2581">
        <v>4.7</v>
      </c>
      <c r="AE2581">
        <v>4.1100000000000003</v>
      </c>
      <c r="AF2581">
        <v>1.95</v>
      </c>
      <c r="AG2581">
        <v>0.11</v>
      </c>
      <c r="AI2581">
        <v>2.59</v>
      </c>
      <c r="AL2581" s="11">
        <f t="shared" si="160"/>
        <v>0</v>
      </c>
      <c r="AM2581" s="12">
        <f t="shared" si="161"/>
        <v>1</v>
      </c>
      <c r="AN2581" s="12">
        <f t="shared" si="162"/>
        <v>0</v>
      </c>
      <c r="AO2581" s="13">
        <f t="shared" si="163"/>
        <v>0</v>
      </c>
    </row>
    <row r="2582" spans="1:41" x14ac:dyDescent="0.25">
      <c r="A2582" t="s">
        <v>2827</v>
      </c>
      <c r="C2582" t="s">
        <v>43</v>
      </c>
      <c r="D2582" t="s">
        <v>2828</v>
      </c>
      <c r="E2582">
        <v>12.6073</v>
      </c>
      <c r="F2582">
        <v>-86.839600000000004</v>
      </c>
      <c r="G2582" t="s">
        <v>144</v>
      </c>
      <c r="J2582" t="s">
        <v>3</v>
      </c>
      <c r="N2582" t="s">
        <v>293</v>
      </c>
      <c r="O2582" t="s">
        <v>46</v>
      </c>
      <c r="P2582" t="s">
        <v>341</v>
      </c>
      <c r="Q2582" t="s">
        <v>342</v>
      </c>
      <c r="S2582">
        <v>56.11</v>
      </c>
      <c r="T2582">
        <v>0.66</v>
      </c>
      <c r="U2582">
        <v>16.39</v>
      </c>
      <c r="X2582">
        <v>9.5399999999999991</v>
      </c>
      <c r="AB2582">
        <v>0.16</v>
      </c>
      <c r="AC2582">
        <v>2.35</v>
      </c>
      <c r="AD2582">
        <v>8.01</v>
      </c>
      <c r="AE2582">
        <v>2.62</v>
      </c>
      <c r="AF2582">
        <v>1.38</v>
      </c>
      <c r="AG2582">
        <v>0.14000000000000001</v>
      </c>
      <c r="AI2582">
        <v>0.72</v>
      </c>
      <c r="AL2582" s="11">
        <f t="shared" si="160"/>
        <v>1</v>
      </c>
      <c r="AM2582" s="12">
        <f t="shared" si="161"/>
        <v>0</v>
      </c>
      <c r="AN2582" s="12">
        <f t="shared" si="162"/>
        <v>0</v>
      </c>
      <c r="AO2582" s="13">
        <f t="shared" si="163"/>
        <v>0</v>
      </c>
    </row>
    <row r="2583" spans="1:41" x14ac:dyDescent="0.25">
      <c r="A2583" t="s">
        <v>2829</v>
      </c>
      <c r="C2583" t="s">
        <v>43</v>
      </c>
      <c r="D2583" t="s">
        <v>2828</v>
      </c>
      <c r="E2583">
        <v>12.6073</v>
      </c>
      <c r="F2583">
        <v>-86.839600000000004</v>
      </c>
      <c r="G2583" t="s">
        <v>144</v>
      </c>
      <c r="J2583" t="s">
        <v>3</v>
      </c>
      <c r="N2583" t="s">
        <v>293</v>
      </c>
      <c r="O2583" t="s">
        <v>46</v>
      </c>
      <c r="P2583" t="s">
        <v>341</v>
      </c>
      <c r="Q2583" t="s">
        <v>342</v>
      </c>
      <c r="S2583">
        <v>56.95</v>
      </c>
      <c r="T2583">
        <v>0.65</v>
      </c>
      <c r="U2583">
        <v>16.43</v>
      </c>
      <c r="X2583">
        <v>9.4600000000000009</v>
      </c>
      <c r="AB2583">
        <v>0.16</v>
      </c>
      <c r="AC2583">
        <v>2.5</v>
      </c>
      <c r="AD2583">
        <v>8.19</v>
      </c>
      <c r="AE2583">
        <v>2.5299999999999998</v>
      </c>
      <c r="AF2583">
        <v>1.36</v>
      </c>
      <c r="AG2583">
        <v>0.14000000000000001</v>
      </c>
      <c r="AI2583">
        <v>0.76</v>
      </c>
      <c r="AL2583" s="11">
        <f t="shared" si="160"/>
        <v>1</v>
      </c>
      <c r="AM2583" s="12">
        <f t="shared" si="161"/>
        <v>0</v>
      </c>
      <c r="AN2583" s="12">
        <f t="shared" si="162"/>
        <v>0</v>
      </c>
      <c r="AO2583" s="13">
        <f t="shared" si="163"/>
        <v>0</v>
      </c>
    </row>
    <row r="2584" spans="1:41" x14ac:dyDescent="0.25">
      <c r="A2584" t="s">
        <v>2830</v>
      </c>
      <c r="C2584" t="s">
        <v>43</v>
      </c>
      <c r="D2584" t="s">
        <v>2828</v>
      </c>
      <c r="E2584">
        <v>12.6073</v>
      </c>
      <c r="F2584">
        <v>-86.837100000000007</v>
      </c>
      <c r="G2584" t="s">
        <v>144</v>
      </c>
      <c r="J2584" t="s">
        <v>3</v>
      </c>
      <c r="N2584" t="s">
        <v>293</v>
      </c>
      <c r="O2584" t="s">
        <v>46</v>
      </c>
      <c r="P2584" t="s">
        <v>341</v>
      </c>
      <c r="Q2584" t="s">
        <v>342</v>
      </c>
      <c r="S2584">
        <v>54.9</v>
      </c>
      <c r="T2584">
        <v>0.76</v>
      </c>
      <c r="U2584">
        <v>17.190000000000001</v>
      </c>
      <c r="X2584">
        <v>9.57</v>
      </c>
      <c r="AB2584">
        <v>0.18</v>
      </c>
      <c r="AC2584">
        <v>3.88</v>
      </c>
      <c r="AD2584">
        <v>10.06</v>
      </c>
      <c r="AE2584">
        <v>2.9</v>
      </c>
      <c r="AF2584">
        <v>1.03</v>
      </c>
      <c r="AG2584">
        <v>0.11</v>
      </c>
      <c r="AI2584">
        <v>0.78</v>
      </c>
      <c r="AL2584" s="11">
        <f t="shared" si="160"/>
        <v>1</v>
      </c>
      <c r="AM2584" s="12">
        <f t="shared" si="161"/>
        <v>0</v>
      </c>
      <c r="AN2584" s="12">
        <f t="shared" si="162"/>
        <v>0</v>
      </c>
      <c r="AO2584" s="13">
        <f t="shared" si="163"/>
        <v>0</v>
      </c>
    </row>
    <row r="2585" spans="1:41" x14ac:dyDescent="0.25">
      <c r="A2585" t="s">
        <v>2831</v>
      </c>
      <c r="C2585" t="s">
        <v>43</v>
      </c>
      <c r="D2585" t="s">
        <v>2828</v>
      </c>
      <c r="E2585">
        <v>12.6073</v>
      </c>
      <c r="F2585">
        <v>-86.837100000000007</v>
      </c>
      <c r="G2585" t="s">
        <v>144</v>
      </c>
      <c r="J2585" t="s">
        <v>3</v>
      </c>
      <c r="N2585" t="s">
        <v>293</v>
      </c>
      <c r="O2585" t="s">
        <v>46</v>
      </c>
      <c r="P2585" t="s">
        <v>341</v>
      </c>
      <c r="Q2585" t="s">
        <v>342</v>
      </c>
      <c r="S2585">
        <v>53.5</v>
      </c>
      <c r="T2585">
        <v>0.74</v>
      </c>
      <c r="U2585">
        <v>17.649999999999999</v>
      </c>
      <c r="X2585">
        <v>9.4700000000000006</v>
      </c>
      <c r="AB2585">
        <v>0.18</v>
      </c>
      <c r="AC2585">
        <v>4.32</v>
      </c>
      <c r="AD2585">
        <v>10.3</v>
      </c>
      <c r="AE2585">
        <v>2.69</v>
      </c>
      <c r="AF2585">
        <v>0.95</v>
      </c>
      <c r="AG2585">
        <v>0.11</v>
      </c>
      <c r="AI2585">
        <v>0.72</v>
      </c>
      <c r="AL2585" s="11">
        <f t="shared" si="160"/>
        <v>1</v>
      </c>
      <c r="AM2585" s="12">
        <f t="shared" si="161"/>
        <v>0</v>
      </c>
      <c r="AN2585" s="12">
        <f t="shared" si="162"/>
        <v>0</v>
      </c>
      <c r="AO2585" s="13">
        <f t="shared" si="163"/>
        <v>0</v>
      </c>
    </row>
    <row r="2586" spans="1:41" x14ac:dyDescent="0.25">
      <c r="A2586" t="s">
        <v>2832</v>
      </c>
      <c r="C2586" t="s">
        <v>43</v>
      </c>
      <c r="D2586" t="s">
        <v>2828</v>
      </c>
      <c r="E2586">
        <v>12.600899999999999</v>
      </c>
      <c r="F2586">
        <v>-86.883600000000001</v>
      </c>
      <c r="G2586" t="s">
        <v>144</v>
      </c>
      <c r="J2586" t="s">
        <v>3</v>
      </c>
      <c r="N2586" t="s">
        <v>293</v>
      </c>
      <c r="O2586" t="s">
        <v>46</v>
      </c>
      <c r="P2586" t="s">
        <v>294</v>
      </c>
      <c r="Q2586" t="s">
        <v>295</v>
      </c>
      <c r="S2586">
        <v>51.45</v>
      </c>
      <c r="T2586">
        <v>0.78</v>
      </c>
      <c r="U2586">
        <v>16.920000000000002</v>
      </c>
      <c r="X2586">
        <v>11.01</v>
      </c>
      <c r="AB2586">
        <v>0.17</v>
      </c>
      <c r="AC2586">
        <v>4.78</v>
      </c>
      <c r="AD2586">
        <v>10.41</v>
      </c>
      <c r="AE2586">
        <v>2.08</v>
      </c>
      <c r="AF2586">
        <v>0.93</v>
      </c>
      <c r="AG2586">
        <v>0.11</v>
      </c>
      <c r="AI2586">
        <v>0.6</v>
      </c>
      <c r="AL2586" s="11">
        <f t="shared" si="160"/>
        <v>1</v>
      </c>
      <c r="AM2586" s="12">
        <f t="shared" si="161"/>
        <v>0</v>
      </c>
      <c r="AN2586" s="12">
        <f t="shared" si="162"/>
        <v>0</v>
      </c>
      <c r="AO2586" s="13">
        <f t="shared" si="163"/>
        <v>0</v>
      </c>
    </row>
    <row r="2587" spans="1:41" x14ac:dyDescent="0.25">
      <c r="A2587" t="s">
        <v>2833</v>
      </c>
      <c r="C2587" t="s">
        <v>43</v>
      </c>
      <c r="D2587" t="s">
        <v>2828</v>
      </c>
      <c r="E2587">
        <v>12.624499999999999</v>
      </c>
      <c r="F2587">
        <v>-86.875699999999995</v>
      </c>
      <c r="G2587" t="s">
        <v>144</v>
      </c>
      <c r="J2587" t="s">
        <v>3</v>
      </c>
      <c r="N2587" t="s">
        <v>421</v>
      </c>
      <c r="O2587" t="s">
        <v>46</v>
      </c>
      <c r="P2587" t="s">
        <v>294</v>
      </c>
      <c r="Q2587" t="s">
        <v>295</v>
      </c>
      <c r="S2587">
        <v>49.58</v>
      </c>
      <c r="T2587">
        <v>1.6</v>
      </c>
      <c r="U2587">
        <v>16.57</v>
      </c>
      <c r="X2587">
        <v>10.82</v>
      </c>
      <c r="AB2587">
        <v>0.16</v>
      </c>
      <c r="AC2587">
        <v>6.02</v>
      </c>
      <c r="AD2587">
        <v>10.08</v>
      </c>
      <c r="AE2587">
        <v>2.63</v>
      </c>
      <c r="AF2587">
        <v>0.82</v>
      </c>
      <c r="AG2587">
        <v>0.18</v>
      </c>
      <c r="AL2587" s="11">
        <f t="shared" si="160"/>
        <v>1</v>
      </c>
      <c r="AM2587" s="12">
        <f t="shared" si="161"/>
        <v>0</v>
      </c>
      <c r="AN2587" s="12">
        <f t="shared" si="162"/>
        <v>0</v>
      </c>
      <c r="AO2587" s="13">
        <f t="shared" si="163"/>
        <v>0</v>
      </c>
    </row>
    <row r="2588" spans="1:41" x14ac:dyDescent="0.25">
      <c r="A2588" t="s">
        <v>2834</v>
      </c>
      <c r="C2588" t="s">
        <v>43</v>
      </c>
      <c r="D2588" t="s">
        <v>2828</v>
      </c>
      <c r="E2588">
        <v>12.624499999999999</v>
      </c>
      <c r="F2588">
        <v>-86.875699999999995</v>
      </c>
      <c r="G2588" t="s">
        <v>144</v>
      </c>
      <c r="J2588" t="s">
        <v>3</v>
      </c>
      <c r="N2588" t="s">
        <v>421</v>
      </c>
      <c r="O2588" t="s">
        <v>46</v>
      </c>
      <c r="P2588" t="s">
        <v>294</v>
      </c>
      <c r="Q2588" t="s">
        <v>295</v>
      </c>
      <c r="S2588">
        <v>49.63</v>
      </c>
      <c r="T2588">
        <v>0.87</v>
      </c>
      <c r="U2588">
        <v>17.739999999999998</v>
      </c>
      <c r="X2588">
        <v>11.15</v>
      </c>
      <c r="AB2588">
        <v>0.19</v>
      </c>
      <c r="AC2588">
        <v>5.24</v>
      </c>
      <c r="AD2588">
        <v>10.71</v>
      </c>
      <c r="AE2588">
        <v>2.17</v>
      </c>
      <c r="AF2588">
        <v>0.81</v>
      </c>
      <c r="AG2588">
        <v>0.14000000000000001</v>
      </c>
      <c r="AL2588" s="11">
        <f t="shared" si="160"/>
        <v>1</v>
      </c>
      <c r="AM2588" s="12">
        <f t="shared" si="161"/>
        <v>0</v>
      </c>
      <c r="AN2588" s="12">
        <f t="shared" si="162"/>
        <v>0</v>
      </c>
      <c r="AO2588" s="13">
        <f t="shared" si="163"/>
        <v>0</v>
      </c>
    </row>
    <row r="2589" spans="1:41" x14ac:dyDescent="0.25">
      <c r="A2589" t="s">
        <v>2835</v>
      </c>
      <c r="C2589" t="s">
        <v>43</v>
      </c>
      <c r="D2589" t="s">
        <v>2828</v>
      </c>
      <c r="E2589">
        <v>12.600899999999999</v>
      </c>
      <c r="F2589">
        <v>-86.883600000000001</v>
      </c>
      <c r="G2589" t="s">
        <v>144</v>
      </c>
      <c r="J2589" t="s">
        <v>3</v>
      </c>
      <c r="N2589" t="s">
        <v>293</v>
      </c>
      <c r="O2589" t="s">
        <v>46</v>
      </c>
      <c r="P2589" t="s">
        <v>341</v>
      </c>
      <c r="Q2589" t="s">
        <v>342</v>
      </c>
      <c r="S2589">
        <v>53.61</v>
      </c>
      <c r="T2589">
        <v>0.71</v>
      </c>
      <c r="U2589">
        <v>17.079999999999998</v>
      </c>
      <c r="X2589">
        <v>10.19</v>
      </c>
      <c r="AB2589">
        <v>0.18</v>
      </c>
      <c r="AC2589">
        <v>3.89</v>
      </c>
      <c r="AD2589">
        <v>9.4600000000000009</v>
      </c>
      <c r="AE2589">
        <v>1.83</v>
      </c>
      <c r="AF2589">
        <v>0.82</v>
      </c>
      <c r="AG2589">
        <v>0.12</v>
      </c>
      <c r="AI2589">
        <v>2.7</v>
      </c>
      <c r="AL2589" s="11">
        <f t="shared" si="160"/>
        <v>1</v>
      </c>
      <c r="AM2589" s="12">
        <f t="shared" si="161"/>
        <v>0</v>
      </c>
      <c r="AN2589" s="12">
        <f t="shared" si="162"/>
        <v>0</v>
      </c>
      <c r="AO2589" s="13">
        <f t="shared" si="163"/>
        <v>0</v>
      </c>
    </row>
    <row r="2590" spans="1:41" x14ac:dyDescent="0.25">
      <c r="A2590" t="s">
        <v>2836</v>
      </c>
      <c r="C2590" t="s">
        <v>43</v>
      </c>
      <c r="D2590" t="s">
        <v>2837</v>
      </c>
      <c r="E2590">
        <v>37.729999999999997</v>
      </c>
      <c r="F2590">
        <v>15</v>
      </c>
      <c r="G2590">
        <v>1</v>
      </c>
      <c r="J2590" t="s">
        <v>3</v>
      </c>
      <c r="N2590" t="s">
        <v>290</v>
      </c>
      <c r="O2590" t="s">
        <v>46</v>
      </c>
      <c r="P2590" t="s">
        <v>294</v>
      </c>
      <c r="Q2590" t="s">
        <v>295</v>
      </c>
      <c r="S2590">
        <v>50.16</v>
      </c>
      <c r="T2590">
        <v>1.45</v>
      </c>
      <c r="U2590">
        <v>16.14</v>
      </c>
      <c r="X2590">
        <v>10</v>
      </c>
      <c r="AB2590">
        <v>0.16</v>
      </c>
      <c r="AC2590">
        <v>6.29</v>
      </c>
      <c r="AD2590">
        <v>9.61</v>
      </c>
      <c r="AE2590">
        <v>3.79</v>
      </c>
      <c r="AF2590">
        <v>1.84</v>
      </c>
      <c r="AG2590">
        <v>0.61</v>
      </c>
      <c r="AI2590">
        <v>0.25</v>
      </c>
      <c r="AL2590" s="11">
        <f t="shared" si="160"/>
        <v>1</v>
      </c>
      <c r="AM2590" s="12">
        <f t="shared" si="161"/>
        <v>0</v>
      </c>
      <c r="AN2590" s="12">
        <f t="shared" si="162"/>
        <v>0</v>
      </c>
      <c r="AO2590" s="13">
        <f t="shared" si="163"/>
        <v>0</v>
      </c>
    </row>
    <row r="2591" spans="1:41" x14ac:dyDescent="0.25">
      <c r="A2591" t="s">
        <v>2838</v>
      </c>
      <c r="C2591" t="s">
        <v>43</v>
      </c>
      <c r="D2591" t="s">
        <v>2837</v>
      </c>
      <c r="E2591">
        <v>37.729999999999997</v>
      </c>
      <c r="F2591">
        <v>15</v>
      </c>
      <c r="G2591">
        <v>1</v>
      </c>
      <c r="J2591" t="s">
        <v>3</v>
      </c>
      <c r="N2591" t="s">
        <v>290</v>
      </c>
      <c r="O2591" t="s">
        <v>46</v>
      </c>
      <c r="P2591" t="s">
        <v>294</v>
      </c>
      <c r="Q2591" t="s">
        <v>295</v>
      </c>
      <c r="S2591">
        <v>50.12</v>
      </c>
      <c r="T2591">
        <v>1.41</v>
      </c>
      <c r="U2591">
        <v>15.83</v>
      </c>
      <c r="X2591">
        <v>9.9</v>
      </c>
      <c r="AB2591">
        <v>0.16</v>
      </c>
      <c r="AC2591">
        <v>6.77</v>
      </c>
      <c r="AD2591">
        <v>9.7899999999999991</v>
      </c>
      <c r="AE2591">
        <v>3.88</v>
      </c>
      <c r="AF2591">
        <v>1.82</v>
      </c>
      <c r="AG2591">
        <v>0.6</v>
      </c>
      <c r="AI2591" t="s">
        <v>2839</v>
      </c>
      <c r="AL2591" s="11">
        <f t="shared" si="160"/>
        <v>1</v>
      </c>
      <c r="AM2591" s="12">
        <f t="shared" si="161"/>
        <v>0</v>
      </c>
      <c r="AN2591" s="12">
        <f t="shared" si="162"/>
        <v>0</v>
      </c>
      <c r="AO2591" s="13">
        <f t="shared" si="163"/>
        <v>0</v>
      </c>
    </row>
    <row r="2592" spans="1:41" x14ac:dyDescent="0.25">
      <c r="A2592" t="s">
        <v>2840</v>
      </c>
      <c r="C2592" t="s">
        <v>43</v>
      </c>
      <c r="D2592" t="s">
        <v>2837</v>
      </c>
      <c r="E2592">
        <v>37.729999999999997</v>
      </c>
      <c r="F2592">
        <v>15</v>
      </c>
      <c r="G2592">
        <v>1</v>
      </c>
      <c r="J2592" t="s">
        <v>3</v>
      </c>
      <c r="N2592" t="s">
        <v>290</v>
      </c>
      <c r="O2592" t="s">
        <v>46</v>
      </c>
      <c r="P2592" t="s">
        <v>294</v>
      </c>
      <c r="Q2592" t="s">
        <v>295</v>
      </c>
      <c r="S2592">
        <v>50.45</v>
      </c>
      <c r="T2592">
        <v>1.47</v>
      </c>
      <c r="U2592">
        <v>16.14</v>
      </c>
      <c r="X2592">
        <v>9.99</v>
      </c>
      <c r="AB2592">
        <v>0.16</v>
      </c>
      <c r="AC2592">
        <v>6.19</v>
      </c>
      <c r="AD2592">
        <v>9.48</v>
      </c>
      <c r="AE2592">
        <v>3.85</v>
      </c>
      <c r="AF2592">
        <v>1.94</v>
      </c>
      <c r="AG2592">
        <v>0.62</v>
      </c>
      <c r="AI2592" t="s">
        <v>2841</v>
      </c>
      <c r="AL2592" s="11">
        <f t="shared" si="160"/>
        <v>1</v>
      </c>
      <c r="AM2592" s="12">
        <f t="shared" si="161"/>
        <v>0</v>
      </c>
      <c r="AN2592" s="12">
        <f t="shared" si="162"/>
        <v>0</v>
      </c>
      <c r="AO2592" s="13">
        <f t="shared" si="163"/>
        <v>0</v>
      </c>
    </row>
    <row r="2593" spans="1:41" x14ac:dyDescent="0.25">
      <c r="A2593" t="s">
        <v>2842</v>
      </c>
      <c r="C2593" t="s">
        <v>43</v>
      </c>
      <c r="D2593" t="s">
        <v>2837</v>
      </c>
      <c r="E2593">
        <v>37.729999999999997</v>
      </c>
      <c r="F2593">
        <v>15</v>
      </c>
      <c r="G2593">
        <v>1</v>
      </c>
      <c r="J2593" t="s">
        <v>3</v>
      </c>
      <c r="N2593" t="s">
        <v>290</v>
      </c>
      <c r="O2593" t="s">
        <v>46</v>
      </c>
      <c r="P2593" t="s">
        <v>294</v>
      </c>
      <c r="Q2593" t="s">
        <v>295</v>
      </c>
      <c r="S2593">
        <v>50.5</v>
      </c>
      <c r="T2593">
        <v>1.47</v>
      </c>
      <c r="U2593">
        <v>16.13</v>
      </c>
      <c r="X2593">
        <v>10.029999999999999</v>
      </c>
      <c r="AB2593">
        <v>0.16</v>
      </c>
      <c r="AC2593">
        <v>6.25</v>
      </c>
      <c r="AD2593">
        <v>9.59</v>
      </c>
      <c r="AE2593">
        <v>3.66</v>
      </c>
      <c r="AF2593">
        <v>1.91</v>
      </c>
      <c r="AG2593">
        <v>0.63</v>
      </c>
      <c r="AI2593">
        <v>0.09</v>
      </c>
      <c r="AL2593" s="11">
        <f t="shared" si="160"/>
        <v>1</v>
      </c>
      <c r="AM2593" s="12">
        <f t="shared" si="161"/>
        <v>0</v>
      </c>
      <c r="AN2593" s="12">
        <f t="shared" si="162"/>
        <v>0</v>
      </c>
      <c r="AO2593" s="13">
        <f t="shared" si="163"/>
        <v>0</v>
      </c>
    </row>
    <row r="2594" spans="1:41" x14ac:dyDescent="0.25">
      <c r="A2594" t="s">
        <v>2843</v>
      </c>
      <c r="C2594" t="s">
        <v>43</v>
      </c>
      <c r="D2594" t="s">
        <v>2837</v>
      </c>
      <c r="E2594">
        <v>37.729999999999997</v>
      </c>
      <c r="F2594">
        <v>15</v>
      </c>
      <c r="G2594">
        <v>1</v>
      </c>
      <c r="J2594" t="s">
        <v>3</v>
      </c>
      <c r="N2594" t="s">
        <v>290</v>
      </c>
      <c r="O2594" t="s">
        <v>46</v>
      </c>
      <c r="P2594" t="s">
        <v>294</v>
      </c>
      <c r="Q2594" t="s">
        <v>295</v>
      </c>
      <c r="S2594">
        <v>50.37</v>
      </c>
      <c r="T2594">
        <v>1.28</v>
      </c>
      <c r="U2594">
        <v>14.58</v>
      </c>
      <c r="X2594">
        <v>9.2899999999999991</v>
      </c>
      <c r="AB2594">
        <v>0.15</v>
      </c>
      <c r="AC2594">
        <v>8.83</v>
      </c>
      <c r="AD2594">
        <v>10.38</v>
      </c>
      <c r="AE2594">
        <v>3.45</v>
      </c>
      <c r="AF2594">
        <v>1.64</v>
      </c>
      <c r="AG2594">
        <v>0.5</v>
      </c>
      <c r="AI2594" t="s">
        <v>922</v>
      </c>
      <c r="AL2594" s="11">
        <f t="shared" si="160"/>
        <v>1</v>
      </c>
      <c r="AM2594" s="12">
        <f t="shared" si="161"/>
        <v>0</v>
      </c>
      <c r="AN2594" s="12">
        <f t="shared" si="162"/>
        <v>0</v>
      </c>
      <c r="AO2594" s="13">
        <f t="shared" si="163"/>
        <v>0</v>
      </c>
    </row>
    <row r="2595" spans="1:41" x14ac:dyDescent="0.25">
      <c r="A2595" t="s">
        <v>2844</v>
      </c>
      <c r="C2595" t="s">
        <v>43</v>
      </c>
      <c r="D2595" t="s">
        <v>2837</v>
      </c>
      <c r="E2595">
        <v>37.729999999999997</v>
      </c>
      <c r="F2595">
        <v>15</v>
      </c>
      <c r="G2595">
        <v>1</v>
      </c>
      <c r="J2595" t="s">
        <v>3</v>
      </c>
      <c r="N2595" t="s">
        <v>290</v>
      </c>
      <c r="O2595" t="s">
        <v>46</v>
      </c>
      <c r="P2595" t="s">
        <v>294</v>
      </c>
      <c r="Q2595" t="s">
        <v>295</v>
      </c>
      <c r="S2595">
        <v>49.82</v>
      </c>
      <c r="T2595">
        <v>1.3</v>
      </c>
      <c r="U2595">
        <v>14.62</v>
      </c>
      <c r="X2595">
        <v>9.34</v>
      </c>
      <c r="AB2595">
        <v>0.15</v>
      </c>
      <c r="AC2595">
        <v>8.85</v>
      </c>
      <c r="AD2595">
        <v>10.34</v>
      </c>
      <c r="AE2595">
        <v>3.3</v>
      </c>
      <c r="AF2595">
        <v>1.61</v>
      </c>
      <c r="AG2595">
        <v>0.53</v>
      </c>
      <c r="AI2595">
        <v>0.74</v>
      </c>
      <c r="AL2595" s="11">
        <f t="shared" si="160"/>
        <v>1</v>
      </c>
      <c r="AM2595" s="12">
        <f t="shared" si="161"/>
        <v>0</v>
      </c>
      <c r="AN2595" s="12">
        <f t="shared" si="162"/>
        <v>0</v>
      </c>
      <c r="AO2595" s="13">
        <f t="shared" si="163"/>
        <v>0</v>
      </c>
    </row>
    <row r="2596" spans="1:41" x14ac:dyDescent="0.25">
      <c r="A2596" t="s">
        <v>2845</v>
      </c>
      <c r="C2596" t="s">
        <v>43</v>
      </c>
      <c r="D2596" t="s">
        <v>2837</v>
      </c>
      <c r="E2596">
        <v>37.729999999999997</v>
      </c>
      <c r="F2596">
        <v>15</v>
      </c>
      <c r="G2596">
        <v>1</v>
      </c>
      <c r="J2596" t="s">
        <v>3</v>
      </c>
      <c r="N2596" t="s">
        <v>290</v>
      </c>
      <c r="O2596" t="s">
        <v>46</v>
      </c>
      <c r="P2596" t="s">
        <v>294</v>
      </c>
      <c r="Q2596" t="s">
        <v>295</v>
      </c>
      <c r="S2596">
        <v>50.64</v>
      </c>
      <c r="T2596">
        <v>1.26</v>
      </c>
      <c r="U2596">
        <v>14.41</v>
      </c>
      <c r="X2596">
        <v>9.3800000000000008</v>
      </c>
      <c r="AB2596">
        <v>0.15</v>
      </c>
      <c r="AC2596">
        <v>8.86</v>
      </c>
      <c r="AD2596">
        <v>10.4</v>
      </c>
      <c r="AE2596">
        <v>3.37</v>
      </c>
      <c r="AF2596">
        <v>1.59</v>
      </c>
      <c r="AG2596">
        <v>0.47</v>
      </c>
      <c r="AI2596" t="s">
        <v>1367</v>
      </c>
      <c r="AL2596" s="11">
        <f t="shared" si="160"/>
        <v>1</v>
      </c>
      <c r="AM2596" s="12">
        <f t="shared" si="161"/>
        <v>0</v>
      </c>
      <c r="AN2596" s="12">
        <f t="shared" si="162"/>
        <v>0</v>
      </c>
      <c r="AO2596" s="13">
        <f t="shared" si="163"/>
        <v>0</v>
      </c>
    </row>
    <row r="2597" spans="1:41" x14ac:dyDescent="0.25">
      <c r="A2597" t="s">
        <v>2846</v>
      </c>
      <c r="C2597" t="s">
        <v>43</v>
      </c>
      <c r="D2597" t="s">
        <v>2837</v>
      </c>
      <c r="E2597">
        <v>37.729999999999997</v>
      </c>
      <c r="F2597">
        <v>15</v>
      </c>
      <c r="G2597">
        <v>1</v>
      </c>
      <c r="J2597" t="s">
        <v>3</v>
      </c>
      <c r="N2597" t="s">
        <v>290</v>
      </c>
      <c r="O2597" t="s">
        <v>46</v>
      </c>
      <c r="P2597" t="s">
        <v>294</v>
      </c>
      <c r="Q2597" t="s">
        <v>295</v>
      </c>
      <c r="S2597">
        <v>49.74</v>
      </c>
      <c r="T2597">
        <v>1.41</v>
      </c>
      <c r="U2597">
        <v>15.4</v>
      </c>
      <c r="X2597">
        <v>9.93</v>
      </c>
      <c r="AB2597">
        <v>0.16</v>
      </c>
      <c r="AC2597">
        <v>7.5</v>
      </c>
      <c r="AD2597">
        <v>10.23</v>
      </c>
      <c r="AE2597">
        <v>3.58</v>
      </c>
      <c r="AF2597">
        <v>1.7</v>
      </c>
      <c r="AG2597">
        <v>0.57999999999999996</v>
      </c>
      <c r="AI2597">
        <v>0.44</v>
      </c>
      <c r="AL2597" s="11">
        <f t="shared" si="160"/>
        <v>1</v>
      </c>
      <c r="AM2597" s="12">
        <f t="shared" si="161"/>
        <v>0</v>
      </c>
      <c r="AN2597" s="12">
        <f t="shared" si="162"/>
        <v>0</v>
      </c>
      <c r="AO2597" s="13">
        <f t="shared" si="163"/>
        <v>0</v>
      </c>
    </row>
    <row r="2598" spans="1:41" x14ac:dyDescent="0.25">
      <c r="A2598" t="s">
        <v>2847</v>
      </c>
      <c r="C2598" t="s">
        <v>43</v>
      </c>
      <c r="D2598" t="s">
        <v>2837</v>
      </c>
      <c r="E2598">
        <v>37.729999999999997</v>
      </c>
      <c r="F2598">
        <v>15</v>
      </c>
      <c r="G2598">
        <v>1</v>
      </c>
      <c r="J2598" t="s">
        <v>3</v>
      </c>
      <c r="N2598" t="s">
        <v>290</v>
      </c>
      <c r="O2598" t="s">
        <v>46</v>
      </c>
      <c r="P2598" t="s">
        <v>47</v>
      </c>
      <c r="Q2598" t="s">
        <v>48</v>
      </c>
      <c r="S2598">
        <v>47.61</v>
      </c>
      <c r="T2598">
        <v>0.92</v>
      </c>
      <c r="U2598">
        <v>10.49</v>
      </c>
      <c r="X2598">
        <v>9.9499999999999993</v>
      </c>
      <c r="AB2598">
        <v>0.18</v>
      </c>
      <c r="AC2598">
        <v>13.9</v>
      </c>
      <c r="AD2598">
        <v>12.89</v>
      </c>
      <c r="AE2598">
        <v>1.66</v>
      </c>
      <c r="AF2598">
        <v>0.86</v>
      </c>
      <c r="AG2598">
        <v>0.24</v>
      </c>
      <c r="AI2598">
        <v>0.32</v>
      </c>
      <c r="AL2598" s="11">
        <f t="shared" si="160"/>
        <v>0</v>
      </c>
      <c r="AM2598" s="12">
        <f t="shared" si="161"/>
        <v>0</v>
      </c>
      <c r="AN2598" s="12">
        <f t="shared" si="162"/>
        <v>1</v>
      </c>
      <c r="AO2598" s="13">
        <f t="shared" si="163"/>
        <v>0</v>
      </c>
    </row>
    <row r="2599" spans="1:41" x14ac:dyDescent="0.25">
      <c r="A2599" t="s">
        <v>2848</v>
      </c>
      <c r="C2599" t="s">
        <v>43</v>
      </c>
      <c r="D2599" t="s">
        <v>2837</v>
      </c>
      <c r="E2599">
        <v>37.729999999999997</v>
      </c>
      <c r="F2599">
        <v>15</v>
      </c>
      <c r="G2599">
        <v>1</v>
      </c>
      <c r="J2599" t="s">
        <v>3</v>
      </c>
      <c r="N2599" t="s">
        <v>290</v>
      </c>
      <c r="O2599" t="s">
        <v>46</v>
      </c>
      <c r="P2599" t="s">
        <v>47</v>
      </c>
      <c r="Q2599" t="s">
        <v>48</v>
      </c>
      <c r="S2599">
        <v>47.11</v>
      </c>
      <c r="T2599">
        <v>0.9</v>
      </c>
      <c r="U2599">
        <v>10.23</v>
      </c>
      <c r="X2599">
        <v>10</v>
      </c>
      <c r="AB2599">
        <v>0.18</v>
      </c>
      <c r="AC2599">
        <v>14.64</v>
      </c>
      <c r="AD2599">
        <v>12.74</v>
      </c>
      <c r="AE2599">
        <v>1.57</v>
      </c>
      <c r="AF2599">
        <v>0.79</v>
      </c>
      <c r="AG2599">
        <v>0.23</v>
      </c>
      <c r="AI2599">
        <v>0.4</v>
      </c>
      <c r="AL2599" s="11">
        <f t="shared" si="160"/>
        <v>0</v>
      </c>
      <c r="AM2599" s="12">
        <f t="shared" si="161"/>
        <v>0</v>
      </c>
      <c r="AN2599" s="12">
        <f t="shared" si="162"/>
        <v>1</v>
      </c>
      <c r="AO2599" s="13">
        <f t="shared" si="163"/>
        <v>0</v>
      </c>
    </row>
    <row r="2600" spans="1:41" x14ac:dyDescent="0.25">
      <c r="A2600" t="s">
        <v>2849</v>
      </c>
      <c r="C2600" t="s">
        <v>43</v>
      </c>
      <c r="D2600" t="s">
        <v>2837</v>
      </c>
      <c r="E2600">
        <v>37.729999999999997</v>
      </c>
      <c r="F2600">
        <v>15</v>
      </c>
      <c r="G2600">
        <v>1</v>
      </c>
      <c r="J2600" t="s">
        <v>3</v>
      </c>
      <c r="N2600" t="s">
        <v>290</v>
      </c>
      <c r="O2600" t="s">
        <v>46</v>
      </c>
      <c r="P2600" t="s">
        <v>47</v>
      </c>
      <c r="Q2600" t="s">
        <v>48</v>
      </c>
      <c r="S2600">
        <v>48.46</v>
      </c>
      <c r="T2600">
        <v>1.01</v>
      </c>
      <c r="U2600">
        <v>11.54</v>
      </c>
      <c r="X2600">
        <v>10.36</v>
      </c>
      <c r="AB2600">
        <v>0.18</v>
      </c>
      <c r="AC2600">
        <v>12.19</v>
      </c>
      <c r="AD2600">
        <v>13.43</v>
      </c>
      <c r="AE2600">
        <v>1.75</v>
      </c>
      <c r="AF2600">
        <v>0.93</v>
      </c>
      <c r="AG2600">
        <v>0.27</v>
      </c>
      <c r="AI2600">
        <v>0.89</v>
      </c>
      <c r="AL2600" s="11">
        <f t="shared" si="160"/>
        <v>0</v>
      </c>
      <c r="AM2600" s="12">
        <f t="shared" si="161"/>
        <v>0</v>
      </c>
      <c r="AN2600" s="12">
        <f t="shared" si="162"/>
        <v>1</v>
      </c>
      <c r="AO2600" s="13">
        <f t="shared" si="163"/>
        <v>0</v>
      </c>
    </row>
    <row r="2601" spans="1:41" x14ac:dyDescent="0.25">
      <c r="A2601" t="s">
        <v>2850</v>
      </c>
      <c r="C2601" t="s">
        <v>43</v>
      </c>
      <c r="D2601" t="s">
        <v>2837</v>
      </c>
      <c r="E2601">
        <v>37.729999999999997</v>
      </c>
      <c r="F2601">
        <v>15</v>
      </c>
      <c r="G2601">
        <v>1</v>
      </c>
      <c r="J2601" t="s">
        <v>3</v>
      </c>
      <c r="N2601" t="s">
        <v>290</v>
      </c>
      <c r="O2601" t="s">
        <v>46</v>
      </c>
      <c r="P2601" t="s">
        <v>294</v>
      </c>
      <c r="Q2601" t="s">
        <v>295</v>
      </c>
      <c r="S2601">
        <v>48.36</v>
      </c>
      <c r="T2601">
        <v>1.51</v>
      </c>
      <c r="U2601">
        <v>15.11</v>
      </c>
      <c r="X2601">
        <v>10.36</v>
      </c>
      <c r="AB2601">
        <v>0.16</v>
      </c>
      <c r="AC2601">
        <v>7.46</v>
      </c>
      <c r="AD2601">
        <v>11.64</v>
      </c>
      <c r="AE2601">
        <v>3.69</v>
      </c>
      <c r="AF2601">
        <v>1.36</v>
      </c>
      <c r="AG2601">
        <v>0.66</v>
      </c>
      <c r="AI2601" t="s">
        <v>973</v>
      </c>
      <c r="AL2601" s="11">
        <f t="shared" si="160"/>
        <v>1</v>
      </c>
      <c r="AM2601" s="12">
        <f t="shared" si="161"/>
        <v>0</v>
      </c>
      <c r="AN2601" s="12">
        <f t="shared" si="162"/>
        <v>0</v>
      </c>
      <c r="AO2601" s="13">
        <f t="shared" si="163"/>
        <v>0</v>
      </c>
    </row>
    <row r="2602" spans="1:41" x14ac:dyDescent="0.25">
      <c r="A2602" t="s">
        <v>2851</v>
      </c>
      <c r="C2602" t="s">
        <v>43</v>
      </c>
      <c r="D2602" t="s">
        <v>2837</v>
      </c>
      <c r="E2602">
        <v>37.729999999999997</v>
      </c>
      <c r="F2602">
        <v>15</v>
      </c>
      <c r="G2602">
        <v>1</v>
      </c>
      <c r="J2602" t="s">
        <v>3</v>
      </c>
      <c r="N2602" t="s">
        <v>290</v>
      </c>
      <c r="O2602" t="s">
        <v>46</v>
      </c>
      <c r="P2602" t="s">
        <v>294</v>
      </c>
      <c r="Q2602" t="s">
        <v>295</v>
      </c>
      <c r="S2602">
        <v>47.64</v>
      </c>
      <c r="T2602">
        <v>1.49</v>
      </c>
      <c r="U2602">
        <v>14.82</v>
      </c>
      <c r="X2602">
        <v>10.3</v>
      </c>
      <c r="AB2602">
        <v>0.16</v>
      </c>
      <c r="AC2602">
        <v>7.53</v>
      </c>
      <c r="AD2602">
        <v>11.34</v>
      </c>
      <c r="AE2602">
        <v>3.4</v>
      </c>
      <c r="AF2602">
        <v>1.35</v>
      </c>
      <c r="AG2602">
        <v>0.66</v>
      </c>
      <c r="AI2602">
        <v>0.62</v>
      </c>
      <c r="AL2602" s="11">
        <f t="shared" si="160"/>
        <v>1</v>
      </c>
      <c r="AM2602" s="12">
        <f t="shared" si="161"/>
        <v>0</v>
      </c>
      <c r="AN2602" s="12">
        <f t="shared" si="162"/>
        <v>0</v>
      </c>
      <c r="AO2602" s="13">
        <f t="shared" si="163"/>
        <v>0</v>
      </c>
    </row>
    <row r="2603" spans="1:41" x14ac:dyDescent="0.25">
      <c r="A2603" t="s">
        <v>2852</v>
      </c>
      <c r="C2603" t="s">
        <v>43</v>
      </c>
      <c r="D2603" t="s">
        <v>2837</v>
      </c>
      <c r="E2603">
        <v>37.729999999999997</v>
      </c>
      <c r="F2603">
        <v>15</v>
      </c>
      <c r="G2603">
        <v>1</v>
      </c>
      <c r="J2603" t="s">
        <v>3</v>
      </c>
      <c r="N2603" t="s">
        <v>290</v>
      </c>
      <c r="O2603" t="s">
        <v>46</v>
      </c>
      <c r="P2603" t="s">
        <v>294</v>
      </c>
      <c r="Q2603" t="s">
        <v>295</v>
      </c>
      <c r="S2603">
        <v>48.46</v>
      </c>
      <c r="T2603">
        <v>1.52</v>
      </c>
      <c r="U2603">
        <v>15.15</v>
      </c>
      <c r="X2603">
        <v>10.45</v>
      </c>
      <c r="AB2603">
        <v>0.17</v>
      </c>
      <c r="AC2603">
        <v>7.68</v>
      </c>
      <c r="AD2603">
        <v>11.58</v>
      </c>
      <c r="AE2603">
        <v>3.75</v>
      </c>
      <c r="AF2603">
        <v>1.39</v>
      </c>
      <c r="AG2603">
        <v>0.65</v>
      </c>
      <c r="AI2603" t="s">
        <v>506</v>
      </c>
      <c r="AL2603" s="11">
        <f t="shared" si="160"/>
        <v>1</v>
      </c>
      <c r="AM2603" s="12">
        <f t="shared" si="161"/>
        <v>0</v>
      </c>
      <c r="AN2603" s="12">
        <f t="shared" si="162"/>
        <v>0</v>
      </c>
      <c r="AO2603" s="13">
        <f t="shared" si="163"/>
        <v>0</v>
      </c>
    </row>
    <row r="2604" spans="1:41" x14ac:dyDescent="0.25">
      <c r="A2604" t="s">
        <v>2853</v>
      </c>
      <c r="C2604" t="s">
        <v>43</v>
      </c>
      <c r="D2604" t="s">
        <v>2837</v>
      </c>
      <c r="E2604">
        <v>37.729999999999997</v>
      </c>
      <c r="F2604">
        <v>15</v>
      </c>
      <c r="G2604">
        <v>1</v>
      </c>
      <c r="J2604" t="s">
        <v>3</v>
      </c>
      <c r="N2604" t="s">
        <v>290</v>
      </c>
      <c r="O2604" t="s">
        <v>46</v>
      </c>
      <c r="P2604" t="s">
        <v>294</v>
      </c>
      <c r="Q2604" t="s">
        <v>295</v>
      </c>
      <c r="S2604">
        <v>48.38</v>
      </c>
      <c r="T2604">
        <v>1.44</v>
      </c>
      <c r="U2604">
        <v>15.98</v>
      </c>
      <c r="X2604">
        <v>9.73</v>
      </c>
      <c r="AB2604">
        <v>0.16</v>
      </c>
      <c r="AC2604">
        <v>6.41</v>
      </c>
      <c r="AD2604">
        <v>10.61</v>
      </c>
      <c r="AE2604">
        <v>3.82</v>
      </c>
      <c r="AF2604">
        <v>1.55</v>
      </c>
      <c r="AG2604">
        <v>0.68</v>
      </c>
      <c r="AI2604">
        <v>0.12</v>
      </c>
      <c r="AL2604" s="11">
        <f t="shared" si="160"/>
        <v>1</v>
      </c>
      <c r="AM2604" s="12">
        <f t="shared" si="161"/>
        <v>0</v>
      </c>
      <c r="AN2604" s="12">
        <f t="shared" si="162"/>
        <v>0</v>
      </c>
      <c r="AO2604" s="13">
        <f t="shared" si="163"/>
        <v>0</v>
      </c>
    </row>
    <row r="2605" spans="1:41" x14ac:dyDescent="0.25">
      <c r="A2605" t="s">
        <v>2854</v>
      </c>
      <c r="C2605" t="s">
        <v>43</v>
      </c>
      <c r="D2605" t="s">
        <v>2837</v>
      </c>
      <c r="E2605">
        <v>37.729999999999997</v>
      </c>
      <c r="F2605">
        <v>15</v>
      </c>
      <c r="G2605">
        <v>1</v>
      </c>
      <c r="J2605" t="s">
        <v>3</v>
      </c>
      <c r="N2605" t="s">
        <v>290</v>
      </c>
      <c r="O2605" t="s">
        <v>46</v>
      </c>
      <c r="P2605" t="s">
        <v>294</v>
      </c>
      <c r="Q2605" t="s">
        <v>295</v>
      </c>
      <c r="S2605">
        <v>47.69</v>
      </c>
      <c r="T2605">
        <v>1.47</v>
      </c>
      <c r="U2605">
        <v>14.81</v>
      </c>
      <c r="X2605">
        <v>10.220000000000001</v>
      </c>
      <c r="AB2605">
        <v>0.16</v>
      </c>
      <c r="AC2605">
        <v>7.54</v>
      </c>
      <c r="AD2605">
        <v>11.36</v>
      </c>
      <c r="AE2605">
        <v>3.6</v>
      </c>
      <c r="AF2605">
        <v>1.38</v>
      </c>
      <c r="AG2605">
        <v>0.66</v>
      </c>
      <c r="AI2605">
        <v>0.15</v>
      </c>
      <c r="AL2605" s="11">
        <f t="shared" si="160"/>
        <v>1</v>
      </c>
      <c r="AM2605" s="12">
        <f t="shared" si="161"/>
        <v>0</v>
      </c>
      <c r="AN2605" s="12">
        <f t="shared" si="162"/>
        <v>0</v>
      </c>
      <c r="AO2605" s="13">
        <f t="shared" si="163"/>
        <v>0</v>
      </c>
    </row>
    <row r="2606" spans="1:41" x14ac:dyDescent="0.25">
      <c r="A2606" t="s">
        <v>2855</v>
      </c>
      <c r="C2606" t="s">
        <v>43</v>
      </c>
      <c r="D2606" t="s">
        <v>2837</v>
      </c>
      <c r="E2606">
        <v>37.729999999999997</v>
      </c>
      <c r="F2606">
        <v>15</v>
      </c>
      <c r="G2606">
        <v>1</v>
      </c>
      <c r="J2606" t="s">
        <v>3</v>
      </c>
      <c r="N2606" t="s">
        <v>290</v>
      </c>
      <c r="O2606" t="s">
        <v>46</v>
      </c>
      <c r="P2606" t="s">
        <v>294</v>
      </c>
      <c r="Q2606" t="s">
        <v>295</v>
      </c>
      <c r="S2606">
        <v>47.85</v>
      </c>
      <c r="T2606">
        <v>1.49</v>
      </c>
      <c r="U2606">
        <v>14.57</v>
      </c>
      <c r="X2606">
        <v>11.86</v>
      </c>
      <c r="AB2606">
        <v>0.19</v>
      </c>
      <c r="AC2606">
        <v>8.18</v>
      </c>
      <c r="AD2606">
        <v>12.29</v>
      </c>
      <c r="AE2606">
        <v>2.63</v>
      </c>
      <c r="AF2606">
        <v>1.25</v>
      </c>
      <c r="AG2606">
        <v>0.42</v>
      </c>
      <c r="AI2606" t="s">
        <v>1376</v>
      </c>
      <c r="AL2606" s="11">
        <f t="shared" si="160"/>
        <v>1</v>
      </c>
      <c r="AM2606" s="12">
        <f t="shared" si="161"/>
        <v>0</v>
      </c>
      <c r="AN2606" s="12">
        <f t="shared" si="162"/>
        <v>0</v>
      </c>
      <c r="AO2606" s="13">
        <f t="shared" si="163"/>
        <v>0</v>
      </c>
    </row>
    <row r="2607" spans="1:41" x14ac:dyDescent="0.25">
      <c r="A2607" t="s">
        <v>2856</v>
      </c>
      <c r="C2607" t="s">
        <v>43</v>
      </c>
      <c r="D2607" t="s">
        <v>2837</v>
      </c>
      <c r="E2607">
        <v>37.729999999999997</v>
      </c>
      <c r="F2607">
        <v>15</v>
      </c>
      <c r="G2607">
        <v>1</v>
      </c>
      <c r="J2607" t="s">
        <v>3</v>
      </c>
      <c r="N2607" t="s">
        <v>290</v>
      </c>
      <c r="O2607" t="s">
        <v>46</v>
      </c>
      <c r="P2607" t="s">
        <v>294</v>
      </c>
      <c r="Q2607" t="s">
        <v>295</v>
      </c>
      <c r="S2607">
        <v>47.45</v>
      </c>
      <c r="T2607">
        <v>1.5</v>
      </c>
      <c r="U2607">
        <v>14.57</v>
      </c>
      <c r="X2607">
        <v>11.84</v>
      </c>
      <c r="AB2607">
        <v>0.19</v>
      </c>
      <c r="AC2607">
        <v>8.0500000000000007</v>
      </c>
      <c r="AD2607">
        <v>12.23</v>
      </c>
      <c r="AE2607">
        <v>2.58</v>
      </c>
      <c r="AF2607">
        <v>1.24</v>
      </c>
      <c r="AG2607">
        <v>0.43</v>
      </c>
      <c r="AI2607">
        <v>0.2</v>
      </c>
      <c r="AL2607" s="11">
        <f t="shared" si="160"/>
        <v>1</v>
      </c>
      <c r="AM2607" s="12">
        <f t="shared" si="161"/>
        <v>0</v>
      </c>
      <c r="AN2607" s="12">
        <f t="shared" si="162"/>
        <v>0</v>
      </c>
      <c r="AO2607" s="13">
        <f t="shared" si="163"/>
        <v>0</v>
      </c>
    </row>
    <row r="2608" spans="1:41" x14ac:dyDescent="0.25">
      <c r="A2608" t="s">
        <v>2857</v>
      </c>
      <c r="C2608" t="s">
        <v>43</v>
      </c>
      <c r="D2608" t="s">
        <v>2837</v>
      </c>
      <c r="E2608">
        <v>37.729999999999997</v>
      </c>
      <c r="F2608">
        <v>15</v>
      </c>
      <c r="G2608">
        <v>1</v>
      </c>
      <c r="J2608" t="s">
        <v>3</v>
      </c>
      <c r="N2608" t="s">
        <v>290</v>
      </c>
      <c r="O2608" t="s">
        <v>46</v>
      </c>
      <c r="P2608" t="s">
        <v>294</v>
      </c>
      <c r="Q2608" t="s">
        <v>295</v>
      </c>
      <c r="S2608">
        <v>47.47</v>
      </c>
      <c r="T2608">
        <v>1.51</v>
      </c>
      <c r="U2608">
        <v>14.71</v>
      </c>
      <c r="X2608">
        <v>11.98</v>
      </c>
      <c r="AB2608">
        <v>0.19</v>
      </c>
      <c r="AC2608">
        <v>8.0500000000000007</v>
      </c>
      <c r="AD2608">
        <v>12.33</v>
      </c>
      <c r="AE2608">
        <v>2.52</v>
      </c>
      <c r="AF2608">
        <v>1.18</v>
      </c>
      <c r="AG2608">
        <v>0.44</v>
      </c>
      <c r="AI2608">
        <v>0.19</v>
      </c>
      <c r="AL2608" s="11">
        <f t="shared" si="160"/>
        <v>1</v>
      </c>
      <c r="AM2608" s="12">
        <f t="shared" si="161"/>
        <v>0</v>
      </c>
      <c r="AN2608" s="12">
        <f t="shared" si="162"/>
        <v>0</v>
      </c>
      <c r="AO2608" s="13">
        <f t="shared" si="163"/>
        <v>0</v>
      </c>
    </row>
    <row r="2609" spans="1:41" x14ac:dyDescent="0.25">
      <c r="A2609" t="s">
        <v>2858</v>
      </c>
      <c r="C2609" t="s">
        <v>43</v>
      </c>
      <c r="D2609" t="s">
        <v>2837</v>
      </c>
      <c r="E2609">
        <v>37.729999999999997</v>
      </c>
      <c r="F2609">
        <v>15</v>
      </c>
      <c r="G2609">
        <v>1</v>
      </c>
      <c r="J2609" t="s">
        <v>3</v>
      </c>
      <c r="N2609" t="s">
        <v>290</v>
      </c>
      <c r="O2609" t="s">
        <v>46</v>
      </c>
      <c r="P2609" t="s">
        <v>294</v>
      </c>
      <c r="Q2609" t="s">
        <v>295</v>
      </c>
      <c r="S2609">
        <v>47.64</v>
      </c>
      <c r="T2609">
        <v>1.51</v>
      </c>
      <c r="U2609">
        <v>14.59</v>
      </c>
      <c r="X2609">
        <v>11.92</v>
      </c>
      <c r="AB2609">
        <v>0.19</v>
      </c>
      <c r="AC2609">
        <v>8.1</v>
      </c>
      <c r="AD2609">
        <v>12.22</v>
      </c>
      <c r="AE2609">
        <v>2.54</v>
      </c>
      <c r="AF2609">
        <v>1.2</v>
      </c>
      <c r="AG2609">
        <v>0.43</v>
      </c>
      <c r="AI2609">
        <v>0.09</v>
      </c>
      <c r="AL2609" s="11">
        <f t="shared" si="160"/>
        <v>1</v>
      </c>
      <c r="AM2609" s="12">
        <f t="shared" si="161"/>
        <v>0</v>
      </c>
      <c r="AN2609" s="12">
        <f t="shared" si="162"/>
        <v>0</v>
      </c>
      <c r="AO2609" s="13">
        <f t="shared" si="163"/>
        <v>0</v>
      </c>
    </row>
    <row r="2610" spans="1:41" x14ac:dyDescent="0.25">
      <c r="A2610" t="s">
        <v>2859</v>
      </c>
      <c r="C2610" t="s">
        <v>43</v>
      </c>
      <c r="D2610" t="s">
        <v>2837</v>
      </c>
      <c r="E2610">
        <v>37.729999999999997</v>
      </c>
      <c r="F2610">
        <v>15</v>
      </c>
      <c r="G2610">
        <v>1</v>
      </c>
      <c r="J2610" t="s">
        <v>3</v>
      </c>
      <c r="N2610" t="s">
        <v>290</v>
      </c>
      <c r="O2610" t="s">
        <v>46</v>
      </c>
      <c r="P2610" t="s">
        <v>294</v>
      </c>
      <c r="Q2610" t="s">
        <v>295</v>
      </c>
      <c r="S2610">
        <v>47.93</v>
      </c>
      <c r="T2610">
        <v>1.51</v>
      </c>
      <c r="U2610">
        <v>14.66</v>
      </c>
      <c r="X2610">
        <v>11.94</v>
      </c>
      <c r="AB2610">
        <v>0.19</v>
      </c>
      <c r="AC2610">
        <v>8.0399999999999991</v>
      </c>
      <c r="AD2610">
        <v>12.3</v>
      </c>
      <c r="AE2610">
        <v>2.6</v>
      </c>
      <c r="AF2610">
        <v>1.27</v>
      </c>
      <c r="AG2610">
        <v>0.43</v>
      </c>
      <c r="AI2610" t="s">
        <v>1376</v>
      </c>
      <c r="AL2610" s="11">
        <f t="shared" si="160"/>
        <v>1</v>
      </c>
      <c r="AM2610" s="12">
        <f t="shared" si="161"/>
        <v>0</v>
      </c>
      <c r="AN2610" s="12">
        <f t="shared" si="162"/>
        <v>0</v>
      </c>
      <c r="AO2610" s="13">
        <f t="shared" si="163"/>
        <v>0</v>
      </c>
    </row>
    <row r="2611" spans="1:41" x14ac:dyDescent="0.25">
      <c r="A2611" t="s">
        <v>2860</v>
      </c>
      <c r="C2611" t="s">
        <v>43</v>
      </c>
      <c r="D2611" t="s">
        <v>2861</v>
      </c>
      <c r="E2611">
        <v>57.1</v>
      </c>
      <c r="F2611">
        <v>156.56</v>
      </c>
      <c r="G2611">
        <v>0.01</v>
      </c>
      <c r="J2611" t="s">
        <v>3</v>
      </c>
      <c r="N2611" t="s">
        <v>846</v>
      </c>
      <c r="O2611" t="s">
        <v>46</v>
      </c>
      <c r="P2611" t="s">
        <v>294</v>
      </c>
      <c r="Q2611" t="s">
        <v>295</v>
      </c>
      <c r="S2611">
        <v>51.97</v>
      </c>
      <c r="T2611">
        <v>0.86</v>
      </c>
      <c r="U2611">
        <v>15.75</v>
      </c>
      <c r="Y2611">
        <v>9.35</v>
      </c>
      <c r="AB2611">
        <v>0.3</v>
      </c>
      <c r="AC2611">
        <v>8.84</v>
      </c>
      <c r="AD2611">
        <v>9.11</v>
      </c>
      <c r="AE2611">
        <v>3.19</v>
      </c>
      <c r="AF2611">
        <v>0.48</v>
      </c>
      <c r="AG2611">
        <v>0.15</v>
      </c>
      <c r="AL2611" s="11">
        <f t="shared" si="160"/>
        <v>1</v>
      </c>
      <c r="AM2611" s="12">
        <f t="shared" si="161"/>
        <v>0</v>
      </c>
      <c r="AN2611" s="12">
        <f t="shared" si="162"/>
        <v>0</v>
      </c>
      <c r="AO2611" s="13">
        <f t="shared" si="163"/>
        <v>0</v>
      </c>
    </row>
    <row r="2612" spans="1:41" x14ac:dyDescent="0.25">
      <c r="A2612" t="s">
        <v>2862</v>
      </c>
      <c r="C2612" t="s">
        <v>43</v>
      </c>
      <c r="D2612" t="s">
        <v>2861</v>
      </c>
      <c r="E2612">
        <v>57.1</v>
      </c>
      <c r="F2612">
        <v>156.56</v>
      </c>
      <c r="G2612">
        <v>0.01</v>
      </c>
      <c r="J2612" t="s">
        <v>3</v>
      </c>
      <c r="N2612" t="s">
        <v>846</v>
      </c>
      <c r="O2612" t="s">
        <v>46</v>
      </c>
      <c r="P2612" t="s">
        <v>341</v>
      </c>
      <c r="Q2612" t="s">
        <v>386</v>
      </c>
      <c r="S2612">
        <v>60.59</v>
      </c>
      <c r="T2612">
        <v>0.72</v>
      </c>
      <c r="U2612">
        <v>15.93</v>
      </c>
      <c r="Y2612">
        <v>4.3600000000000003</v>
      </c>
      <c r="AB2612">
        <v>0.15</v>
      </c>
      <c r="AC2612">
        <v>6.42</v>
      </c>
      <c r="AD2612">
        <v>6.08</v>
      </c>
      <c r="AE2612">
        <v>3.51</v>
      </c>
      <c r="AF2612">
        <v>2.15</v>
      </c>
      <c r="AG2612">
        <v>0.09</v>
      </c>
      <c r="AL2612" s="11">
        <f t="shared" si="160"/>
        <v>0</v>
      </c>
      <c r="AM2612" s="12">
        <f t="shared" si="161"/>
        <v>1</v>
      </c>
      <c r="AN2612" s="12">
        <f t="shared" si="162"/>
        <v>0</v>
      </c>
      <c r="AO2612" s="13">
        <f t="shared" si="163"/>
        <v>0</v>
      </c>
    </row>
    <row r="2613" spans="1:41" x14ac:dyDescent="0.25">
      <c r="A2613" t="s">
        <v>2863</v>
      </c>
      <c r="C2613" t="s">
        <v>43</v>
      </c>
      <c r="D2613" t="s">
        <v>2864</v>
      </c>
      <c r="E2613">
        <v>56.63</v>
      </c>
      <c r="F2613">
        <v>161.32</v>
      </c>
      <c r="G2613">
        <v>0.01</v>
      </c>
      <c r="J2613" t="s">
        <v>3</v>
      </c>
      <c r="N2613" t="s">
        <v>421</v>
      </c>
      <c r="O2613" t="s">
        <v>46</v>
      </c>
      <c r="P2613" t="s">
        <v>341</v>
      </c>
      <c r="Q2613" t="s">
        <v>386</v>
      </c>
      <c r="S2613">
        <v>61.05</v>
      </c>
      <c r="T2613">
        <v>0.64</v>
      </c>
      <c r="U2613">
        <v>16.07</v>
      </c>
      <c r="W2613">
        <v>6.04</v>
      </c>
      <c r="AB2613">
        <v>0.14000000000000001</v>
      </c>
      <c r="AC2613">
        <v>3.93</v>
      </c>
      <c r="AD2613">
        <v>6.6</v>
      </c>
      <c r="AE2613">
        <v>4</v>
      </c>
      <c r="AF2613">
        <v>1.33</v>
      </c>
      <c r="AG2613">
        <v>0.2</v>
      </c>
      <c r="AL2613" s="11">
        <f t="shared" si="160"/>
        <v>0</v>
      </c>
      <c r="AM2613" s="12">
        <f t="shared" si="161"/>
        <v>1</v>
      </c>
      <c r="AN2613" s="12">
        <f t="shared" si="162"/>
        <v>0</v>
      </c>
      <c r="AO2613" s="13">
        <f t="shared" si="163"/>
        <v>0</v>
      </c>
    </row>
    <row r="2614" spans="1:41" x14ac:dyDescent="0.25">
      <c r="A2614" t="s">
        <v>2865</v>
      </c>
      <c r="C2614" t="s">
        <v>43</v>
      </c>
      <c r="D2614" t="s">
        <v>2864</v>
      </c>
      <c r="E2614">
        <v>56.63</v>
      </c>
      <c r="F2614">
        <v>161.32</v>
      </c>
      <c r="G2614">
        <v>0.01</v>
      </c>
      <c r="J2614" t="s">
        <v>3</v>
      </c>
      <c r="N2614" t="s">
        <v>421</v>
      </c>
      <c r="O2614" t="s">
        <v>46</v>
      </c>
      <c r="P2614" t="s">
        <v>341</v>
      </c>
      <c r="Q2614" t="s">
        <v>386</v>
      </c>
      <c r="S2614">
        <v>62.54</v>
      </c>
      <c r="T2614">
        <v>0.56000000000000005</v>
      </c>
      <c r="U2614">
        <v>16.02</v>
      </c>
      <c r="W2614">
        <v>5.68</v>
      </c>
      <c r="AB2614">
        <v>0.13</v>
      </c>
      <c r="AC2614">
        <v>3.28</v>
      </c>
      <c r="AD2614">
        <v>6.2</v>
      </c>
      <c r="AE2614">
        <v>4.0599999999999996</v>
      </c>
      <c r="AF2614">
        <v>1.36</v>
      </c>
      <c r="AG2614">
        <v>0.17</v>
      </c>
      <c r="AL2614" s="11">
        <f t="shared" si="160"/>
        <v>0</v>
      </c>
      <c r="AM2614" s="12">
        <f t="shared" si="161"/>
        <v>1</v>
      </c>
      <c r="AN2614" s="12">
        <f t="shared" si="162"/>
        <v>0</v>
      </c>
      <c r="AO2614" s="13">
        <f t="shared" si="163"/>
        <v>0</v>
      </c>
    </row>
    <row r="2615" spans="1:41" x14ac:dyDescent="0.25">
      <c r="A2615" t="s">
        <v>2866</v>
      </c>
      <c r="C2615" t="s">
        <v>43</v>
      </c>
      <c r="D2615" t="s">
        <v>2864</v>
      </c>
      <c r="E2615">
        <v>56.63</v>
      </c>
      <c r="F2615">
        <v>161.32</v>
      </c>
      <c r="G2615">
        <v>0.01</v>
      </c>
      <c r="J2615" t="s">
        <v>3</v>
      </c>
      <c r="N2615" t="s">
        <v>421</v>
      </c>
      <c r="O2615" t="s">
        <v>46</v>
      </c>
      <c r="P2615" t="s">
        <v>341</v>
      </c>
      <c r="Q2615" t="s">
        <v>342</v>
      </c>
      <c r="S2615">
        <v>54.81</v>
      </c>
      <c r="T2615">
        <v>0.91</v>
      </c>
      <c r="U2615">
        <v>18.190000000000001</v>
      </c>
      <c r="W2615">
        <v>7.27</v>
      </c>
      <c r="AB2615">
        <v>0.13100000000000001</v>
      </c>
      <c r="AC2615">
        <v>5.21</v>
      </c>
      <c r="AD2615">
        <v>7.46</v>
      </c>
      <c r="AE2615">
        <v>4.6399999999999997</v>
      </c>
      <c r="AF2615">
        <v>1.17</v>
      </c>
      <c r="AG2615">
        <v>0.21</v>
      </c>
      <c r="AL2615" s="11">
        <f t="shared" si="160"/>
        <v>1</v>
      </c>
      <c r="AM2615" s="12">
        <f t="shared" si="161"/>
        <v>0</v>
      </c>
      <c r="AN2615" s="12">
        <f t="shared" si="162"/>
        <v>0</v>
      </c>
      <c r="AO2615" s="13">
        <f t="shared" si="163"/>
        <v>0</v>
      </c>
    </row>
    <row r="2616" spans="1:41" x14ac:dyDescent="0.25">
      <c r="A2616" t="s">
        <v>2867</v>
      </c>
      <c r="C2616" t="s">
        <v>43</v>
      </c>
      <c r="D2616" t="s">
        <v>2864</v>
      </c>
      <c r="E2616">
        <v>56.63</v>
      </c>
      <c r="F2616">
        <v>161.32</v>
      </c>
      <c r="G2616">
        <v>0.01</v>
      </c>
      <c r="J2616" t="s">
        <v>3</v>
      </c>
      <c r="N2616" t="s">
        <v>421</v>
      </c>
      <c r="O2616" t="s">
        <v>46</v>
      </c>
      <c r="P2616" t="s">
        <v>341</v>
      </c>
      <c r="Q2616" t="s">
        <v>342</v>
      </c>
      <c r="S2616">
        <v>55.83</v>
      </c>
      <c r="T2616">
        <v>0.87</v>
      </c>
      <c r="U2616">
        <v>18.48</v>
      </c>
      <c r="W2616">
        <v>7.27</v>
      </c>
      <c r="AB2616">
        <v>0.13900000000000001</v>
      </c>
      <c r="AC2616">
        <v>4.8899999999999997</v>
      </c>
      <c r="AD2616">
        <v>7.43</v>
      </c>
      <c r="AE2616">
        <v>3.86</v>
      </c>
      <c r="AF2616">
        <v>1.02</v>
      </c>
      <c r="AG2616">
        <v>0.21</v>
      </c>
      <c r="AL2616" s="11">
        <f t="shared" si="160"/>
        <v>1</v>
      </c>
      <c r="AM2616" s="12">
        <f t="shared" si="161"/>
        <v>0</v>
      </c>
      <c r="AN2616" s="12">
        <f t="shared" si="162"/>
        <v>0</v>
      </c>
      <c r="AO2616" s="13">
        <f t="shared" si="163"/>
        <v>0</v>
      </c>
    </row>
    <row r="2617" spans="1:41" x14ac:dyDescent="0.25">
      <c r="A2617" t="s">
        <v>2868</v>
      </c>
      <c r="C2617" t="s">
        <v>43</v>
      </c>
      <c r="D2617" t="s">
        <v>2864</v>
      </c>
      <c r="E2617">
        <v>56.63</v>
      </c>
      <c r="F2617">
        <v>161.32</v>
      </c>
      <c r="G2617">
        <v>0.01</v>
      </c>
      <c r="J2617" t="s">
        <v>3</v>
      </c>
      <c r="N2617" t="s">
        <v>421</v>
      </c>
      <c r="O2617" t="s">
        <v>46</v>
      </c>
      <c r="P2617" t="s">
        <v>341</v>
      </c>
      <c r="Q2617" t="s">
        <v>342</v>
      </c>
      <c r="S2617">
        <v>56.46</v>
      </c>
      <c r="T2617">
        <v>0.87</v>
      </c>
      <c r="U2617">
        <v>18.440000000000001</v>
      </c>
      <c r="W2617">
        <v>6.63</v>
      </c>
      <c r="AB2617">
        <v>0.13</v>
      </c>
      <c r="AC2617">
        <v>4.6900000000000004</v>
      </c>
      <c r="AD2617">
        <v>7.18</v>
      </c>
      <c r="AE2617">
        <v>4.1900000000000004</v>
      </c>
      <c r="AF2617">
        <v>1.23</v>
      </c>
      <c r="AG2617">
        <v>0.18</v>
      </c>
      <c r="AL2617" s="11">
        <f t="shared" si="160"/>
        <v>1</v>
      </c>
      <c r="AM2617" s="12">
        <f t="shared" si="161"/>
        <v>0</v>
      </c>
      <c r="AN2617" s="12">
        <f t="shared" si="162"/>
        <v>0</v>
      </c>
      <c r="AO2617" s="13">
        <f t="shared" si="163"/>
        <v>0</v>
      </c>
    </row>
    <row r="2618" spans="1:41" x14ac:dyDescent="0.25">
      <c r="A2618" t="s">
        <v>2869</v>
      </c>
      <c r="C2618" t="s">
        <v>43</v>
      </c>
      <c r="D2618" t="s">
        <v>2864</v>
      </c>
      <c r="E2618">
        <v>56.63</v>
      </c>
      <c r="F2618">
        <v>161.32</v>
      </c>
      <c r="G2618">
        <v>0.01</v>
      </c>
      <c r="J2618" t="s">
        <v>3</v>
      </c>
      <c r="N2618" t="s">
        <v>421</v>
      </c>
      <c r="O2618" t="s">
        <v>46</v>
      </c>
      <c r="P2618" t="s">
        <v>294</v>
      </c>
      <c r="Q2618" t="s">
        <v>295</v>
      </c>
      <c r="S2618">
        <v>51.03</v>
      </c>
      <c r="T2618">
        <v>0.86</v>
      </c>
      <c r="U2618">
        <v>14.77</v>
      </c>
      <c r="W2618">
        <v>9.4600000000000009</v>
      </c>
      <c r="AB2618">
        <v>0.16300000000000001</v>
      </c>
      <c r="AC2618">
        <v>10.31</v>
      </c>
      <c r="AD2618">
        <v>8.27</v>
      </c>
      <c r="AE2618">
        <v>2.69</v>
      </c>
      <c r="AF2618">
        <v>1.75</v>
      </c>
      <c r="AG2618">
        <v>0.39</v>
      </c>
      <c r="AL2618" s="11">
        <f t="shared" si="160"/>
        <v>1</v>
      </c>
      <c r="AM2618" s="12">
        <f t="shared" si="161"/>
        <v>0</v>
      </c>
      <c r="AN2618" s="12">
        <f t="shared" si="162"/>
        <v>0</v>
      </c>
      <c r="AO2618" s="13">
        <f t="shared" si="163"/>
        <v>0</v>
      </c>
    </row>
    <row r="2619" spans="1:41" x14ac:dyDescent="0.25">
      <c r="A2619" t="s">
        <v>2870</v>
      </c>
      <c r="C2619" t="s">
        <v>43</v>
      </c>
      <c r="D2619" t="s">
        <v>2864</v>
      </c>
      <c r="E2619">
        <v>56.63</v>
      </c>
      <c r="F2619">
        <v>161.32</v>
      </c>
      <c r="G2619">
        <v>0.01</v>
      </c>
      <c r="J2619" t="s">
        <v>3</v>
      </c>
      <c r="N2619" t="s">
        <v>421</v>
      </c>
      <c r="O2619" t="s">
        <v>46</v>
      </c>
      <c r="P2619" t="s">
        <v>294</v>
      </c>
      <c r="Q2619" t="s">
        <v>295</v>
      </c>
      <c r="S2619">
        <v>51.28</v>
      </c>
      <c r="T2619">
        <v>0.79</v>
      </c>
      <c r="U2619">
        <v>13.02</v>
      </c>
      <c r="W2619">
        <v>9.73</v>
      </c>
      <c r="AB2619">
        <v>0.16</v>
      </c>
      <c r="AC2619">
        <v>11.67</v>
      </c>
      <c r="AD2619">
        <v>8.31</v>
      </c>
      <c r="AE2619">
        <v>2.58</v>
      </c>
      <c r="AF2619">
        <v>1.78</v>
      </c>
      <c r="AG2619">
        <v>0.36</v>
      </c>
      <c r="AL2619" s="11">
        <f t="shared" si="160"/>
        <v>1</v>
      </c>
      <c r="AM2619" s="12">
        <f t="shared" si="161"/>
        <v>0</v>
      </c>
      <c r="AN2619" s="12">
        <f t="shared" si="162"/>
        <v>0</v>
      </c>
      <c r="AO2619" s="13">
        <f t="shared" si="163"/>
        <v>0</v>
      </c>
    </row>
    <row r="2620" spans="1:41" x14ac:dyDescent="0.25">
      <c r="A2620" t="s">
        <v>2871</v>
      </c>
      <c r="C2620" t="s">
        <v>43</v>
      </c>
      <c r="D2620" t="s">
        <v>2864</v>
      </c>
      <c r="E2620">
        <v>56.63</v>
      </c>
      <c r="F2620">
        <v>161.32</v>
      </c>
      <c r="G2620">
        <v>0.01</v>
      </c>
      <c r="J2620" t="s">
        <v>3</v>
      </c>
      <c r="N2620" t="s">
        <v>421</v>
      </c>
      <c r="O2620" t="s">
        <v>46</v>
      </c>
      <c r="P2620" t="s">
        <v>341</v>
      </c>
      <c r="Q2620" t="s">
        <v>342</v>
      </c>
      <c r="S2620">
        <v>52.08</v>
      </c>
      <c r="T2620">
        <v>0.83</v>
      </c>
      <c r="U2620">
        <v>13.49</v>
      </c>
      <c r="W2620">
        <v>9.27</v>
      </c>
      <c r="AB2620">
        <v>0.16</v>
      </c>
      <c r="AC2620">
        <v>11.59</v>
      </c>
      <c r="AD2620">
        <v>7.94</v>
      </c>
      <c r="AE2620">
        <v>2.4700000000000002</v>
      </c>
      <c r="AF2620">
        <v>1.84</v>
      </c>
      <c r="AG2620">
        <v>0.33</v>
      </c>
      <c r="AL2620" s="11">
        <f t="shared" si="160"/>
        <v>1</v>
      </c>
      <c r="AM2620" s="12">
        <f t="shared" si="161"/>
        <v>0</v>
      </c>
      <c r="AN2620" s="12">
        <f t="shared" si="162"/>
        <v>0</v>
      </c>
      <c r="AO2620" s="13">
        <f t="shared" si="163"/>
        <v>0</v>
      </c>
    </row>
    <row r="2621" spans="1:41" x14ac:dyDescent="0.25">
      <c r="A2621" t="s">
        <v>2872</v>
      </c>
      <c r="C2621" t="s">
        <v>43</v>
      </c>
      <c r="D2621" t="s">
        <v>2864</v>
      </c>
      <c r="E2621">
        <v>56.63</v>
      </c>
      <c r="F2621">
        <v>161.32</v>
      </c>
      <c r="G2621">
        <v>0.01</v>
      </c>
      <c r="J2621" t="s">
        <v>3</v>
      </c>
      <c r="N2621" t="s">
        <v>421</v>
      </c>
      <c r="O2621" t="s">
        <v>46</v>
      </c>
      <c r="P2621" t="s">
        <v>294</v>
      </c>
      <c r="Q2621" t="s">
        <v>295</v>
      </c>
      <c r="S2621">
        <v>51.43</v>
      </c>
      <c r="T2621">
        <v>0.78</v>
      </c>
      <c r="U2621">
        <v>15.32</v>
      </c>
      <c r="W2621">
        <v>9.01</v>
      </c>
      <c r="AB2621">
        <v>0.153</v>
      </c>
      <c r="AC2621">
        <v>11.05</v>
      </c>
      <c r="AD2621">
        <v>7.96</v>
      </c>
      <c r="AE2621">
        <v>3.31</v>
      </c>
      <c r="AF2621">
        <v>0.87</v>
      </c>
      <c r="AG2621">
        <v>0.12</v>
      </c>
      <c r="AL2621" s="11">
        <f t="shared" si="160"/>
        <v>1</v>
      </c>
      <c r="AM2621" s="12">
        <f t="shared" si="161"/>
        <v>0</v>
      </c>
      <c r="AN2621" s="12">
        <f t="shared" si="162"/>
        <v>0</v>
      </c>
      <c r="AO2621" s="13">
        <f t="shared" si="163"/>
        <v>0</v>
      </c>
    </row>
    <row r="2622" spans="1:41" x14ac:dyDescent="0.25">
      <c r="A2622" t="s">
        <v>2873</v>
      </c>
      <c r="C2622" t="s">
        <v>43</v>
      </c>
      <c r="D2622" t="s">
        <v>2864</v>
      </c>
      <c r="E2622">
        <v>56.63</v>
      </c>
      <c r="F2622">
        <v>161.32</v>
      </c>
      <c r="G2622">
        <v>0.01</v>
      </c>
      <c r="J2622" t="s">
        <v>3</v>
      </c>
      <c r="N2622" t="s">
        <v>421</v>
      </c>
      <c r="O2622" t="s">
        <v>46</v>
      </c>
      <c r="P2622" t="s">
        <v>294</v>
      </c>
      <c r="Q2622" t="s">
        <v>295</v>
      </c>
      <c r="S2622">
        <v>50.96</v>
      </c>
      <c r="T2622">
        <v>0.83</v>
      </c>
      <c r="U2622">
        <v>14.48</v>
      </c>
      <c r="W2622">
        <v>9.67</v>
      </c>
      <c r="AB2622">
        <v>0.17</v>
      </c>
      <c r="AC2622">
        <v>11.49</v>
      </c>
      <c r="AD2622">
        <v>8.9</v>
      </c>
      <c r="AE2622">
        <v>2.58</v>
      </c>
      <c r="AF2622">
        <v>0.74</v>
      </c>
      <c r="AG2622">
        <v>0.18</v>
      </c>
      <c r="AL2622" s="11">
        <f t="shared" si="160"/>
        <v>1</v>
      </c>
      <c r="AM2622" s="12">
        <f t="shared" si="161"/>
        <v>0</v>
      </c>
      <c r="AN2622" s="12">
        <f t="shared" si="162"/>
        <v>0</v>
      </c>
      <c r="AO2622" s="13">
        <f t="shared" si="163"/>
        <v>0</v>
      </c>
    </row>
    <row r="2623" spans="1:41" x14ac:dyDescent="0.25">
      <c r="A2623" t="s">
        <v>2874</v>
      </c>
      <c r="C2623" t="s">
        <v>43</v>
      </c>
      <c r="D2623" t="s">
        <v>2864</v>
      </c>
      <c r="E2623">
        <v>56.63</v>
      </c>
      <c r="F2623">
        <v>161.32</v>
      </c>
      <c r="G2623">
        <v>0.01</v>
      </c>
      <c r="J2623" t="s">
        <v>3</v>
      </c>
      <c r="N2623" t="s">
        <v>421</v>
      </c>
      <c r="O2623" t="s">
        <v>46</v>
      </c>
      <c r="P2623" t="s">
        <v>341</v>
      </c>
      <c r="Q2623" t="s">
        <v>342</v>
      </c>
      <c r="S2623">
        <v>56.48</v>
      </c>
      <c r="T2623">
        <v>0.88</v>
      </c>
      <c r="U2623">
        <v>17.329999999999998</v>
      </c>
      <c r="W2623">
        <v>7.52</v>
      </c>
      <c r="AB2623">
        <v>0.14000000000000001</v>
      </c>
      <c r="AC2623">
        <v>4.62</v>
      </c>
      <c r="AD2623">
        <v>7.8</v>
      </c>
      <c r="AE2623">
        <v>3.91</v>
      </c>
      <c r="AF2623">
        <v>1.1599999999999999</v>
      </c>
      <c r="AG2623">
        <v>0.16</v>
      </c>
      <c r="AL2623" s="11">
        <f t="shared" si="160"/>
        <v>1</v>
      </c>
      <c r="AM2623" s="12">
        <f t="shared" si="161"/>
        <v>0</v>
      </c>
      <c r="AN2623" s="12">
        <f t="shared" si="162"/>
        <v>0</v>
      </c>
      <c r="AO2623" s="13">
        <f t="shared" si="163"/>
        <v>0</v>
      </c>
    </row>
    <row r="2624" spans="1:41" x14ac:dyDescent="0.25">
      <c r="A2624" t="s">
        <v>2875</v>
      </c>
      <c r="C2624" t="s">
        <v>43</v>
      </c>
      <c r="D2624" t="s">
        <v>2864</v>
      </c>
      <c r="E2624">
        <v>56.63</v>
      </c>
      <c r="F2624">
        <v>161.32</v>
      </c>
      <c r="G2624">
        <v>0.01</v>
      </c>
      <c r="J2624" t="s">
        <v>3</v>
      </c>
      <c r="N2624" t="s">
        <v>421</v>
      </c>
      <c r="O2624" t="s">
        <v>46</v>
      </c>
      <c r="P2624" t="s">
        <v>341</v>
      </c>
      <c r="Q2624" t="s">
        <v>386</v>
      </c>
      <c r="S2624">
        <v>60.12</v>
      </c>
      <c r="T2624">
        <v>0.56000000000000005</v>
      </c>
      <c r="U2624">
        <v>16.38</v>
      </c>
      <c r="W2624">
        <v>6.14</v>
      </c>
      <c r="AB2624">
        <v>0.11</v>
      </c>
      <c r="AC2624">
        <v>4.32</v>
      </c>
      <c r="AD2624">
        <v>6.26</v>
      </c>
      <c r="AE2624">
        <v>4.4000000000000004</v>
      </c>
      <c r="AF2624">
        <v>1.29</v>
      </c>
      <c r="AG2624">
        <v>0.17</v>
      </c>
      <c r="AL2624" s="11">
        <f t="shared" si="160"/>
        <v>0</v>
      </c>
      <c r="AM2624" s="12">
        <f t="shared" si="161"/>
        <v>1</v>
      </c>
      <c r="AN2624" s="12">
        <f t="shared" si="162"/>
        <v>0</v>
      </c>
      <c r="AO2624" s="13">
        <f t="shared" si="163"/>
        <v>0</v>
      </c>
    </row>
    <row r="2625" spans="1:41" x14ac:dyDescent="0.25">
      <c r="A2625" t="s">
        <v>2876</v>
      </c>
      <c r="C2625" t="s">
        <v>43</v>
      </c>
      <c r="D2625" t="s">
        <v>2864</v>
      </c>
      <c r="E2625">
        <v>56.63</v>
      </c>
      <c r="F2625">
        <v>161.32</v>
      </c>
      <c r="G2625">
        <v>0.01</v>
      </c>
      <c r="J2625" t="s">
        <v>3</v>
      </c>
      <c r="N2625" t="s">
        <v>421</v>
      </c>
      <c r="O2625" t="s">
        <v>46</v>
      </c>
      <c r="P2625" t="s">
        <v>341</v>
      </c>
      <c r="Q2625" t="s">
        <v>386</v>
      </c>
      <c r="S2625">
        <v>60.57</v>
      </c>
      <c r="T2625">
        <v>0.56000000000000005</v>
      </c>
      <c r="U2625">
        <v>16.73</v>
      </c>
      <c r="W2625">
        <v>5.78</v>
      </c>
      <c r="AB2625">
        <v>0.1</v>
      </c>
      <c r="AC2625">
        <v>4.1100000000000003</v>
      </c>
      <c r="AD2625">
        <v>6.22</v>
      </c>
      <c r="AE2625">
        <v>4.5</v>
      </c>
      <c r="AF2625">
        <v>1.29</v>
      </c>
      <c r="AG2625">
        <v>0.14000000000000001</v>
      </c>
      <c r="AL2625" s="11">
        <f t="shared" si="160"/>
        <v>0</v>
      </c>
      <c r="AM2625" s="12">
        <f t="shared" si="161"/>
        <v>1</v>
      </c>
      <c r="AN2625" s="12">
        <f t="shared" si="162"/>
        <v>0</v>
      </c>
      <c r="AO2625" s="13">
        <f t="shared" si="163"/>
        <v>0</v>
      </c>
    </row>
    <row r="2626" spans="1:41" x14ac:dyDescent="0.25">
      <c r="A2626" t="s">
        <v>2877</v>
      </c>
      <c r="C2626" t="s">
        <v>43</v>
      </c>
      <c r="D2626" t="s">
        <v>2864</v>
      </c>
      <c r="E2626">
        <v>56.63</v>
      </c>
      <c r="F2626">
        <v>161.32</v>
      </c>
      <c r="G2626">
        <v>0.01</v>
      </c>
      <c r="J2626" t="s">
        <v>3</v>
      </c>
      <c r="N2626" t="s">
        <v>421</v>
      </c>
      <c r="O2626" t="s">
        <v>46</v>
      </c>
      <c r="P2626" t="s">
        <v>341</v>
      </c>
      <c r="Q2626" t="s">
        <v>386</v>
      </c>
      <c r="S2626">
        <v>59.28</v>
      </c>
      <c r="T2626">
        <v>0.6</v>
      </c>
      <c r="U2626">
        <v>16.57</v>
      </c>
      <c r="W2626">
        <v>6.62</v>
      </c>
      <c r="AB2626">
        <v>0.12</v>
      </c>
      <c r="AC2626">
        <v>4.6399999999999997</v>
      </c>
      <c r="AD2626">
        <v>6.49</v>
      </c>
      <c r="AE2626">
        <v>4.24</v>
      </c>
      <c r="AF2626">
        <v>1.29</v>
      </c>
      <c r="AG2626">
        <v>0.15</v>
      </c>
      <c r="AL2626" s="11">
        <f t="shared" si="160"/>
        <v>0</v>
      </c>
      <c r="AM2626" s="12">
        <f t="shared" si="161"/>
        <v>1</v>
      </c>
      <c r="AN2626" s="12">
        <f t="shared" si="162"/>
        <v>0</v>
      </c>
      <c r="AO2626" s="13">
        <f t="shared" si="163"/>
        <v>0</v>
      </c>
    </row>
    <row r="2627" spans="1:41" x14ac:dyDescent="0.25">
      <c r="A2627" t="s">
        <v>2878</v>
      </c>
      <c r="C2627" t="s">
        <v>43</v>
      </c>
      <c r="D2627" t="s">
        <v>2864</v>
      </c>
      <c r="E2627">
        <v>56.63</v>
      </c>
      <c r="F2627">
        <v>161.32</v>
      </c>
      <c r="G2627">
        <v>0.01</v>
      </c>
      <c r="J2627" t="s">
        <v>3</v>
      </c>
      <c r="N2627" t="s">
        <v>421</v>
      </c>
      <c r="O2627" t="s">
        <v>46</v>
      </c>
      <c r="P2627" t="s">
        <v>341</v>
      </c>
      <c r="Q2627" t="s">
        <v>386</v>
      </c>
      <c r="S2627">
        <v>59.17</v>
      </c>
      <c r="T2627">
        <v>0.6</v>
      </c>
      <c r="U2627">
        <v>17.739999999999998</v>
      </c>
      <c r="W2627">
        <v>5.57</v>
      </c>
      <c r="AB2627">
        <v>0.1</v>
      </c>
      <c r="AC2627">
        <v>4.76</v>
      </c>
      <c r="AD2627">
        <v>6.15</v>
      </c>
      <c r="AE2627">
        <v>4.53</v>
      </c>
      <c r="AF2627">
        <v>1.24</v>
      </c>
      <c r="AG2627">
        <v>0.14000000000000001</v>
      </c>
      <c r="AL2627" s="11">
        <f t="shared" si="160"/>
        <v>0</v>
      </c>
      <c r="AM2627" s="12">
        <f t="shared" si="161"/>
        <v>1</v>
      </c>
      <c r="AN2627" s="12">
        <f t="shared" si="162"/>
        <v>0</v>
      </c>
      <c r="AO2627" s="13">
        <f t="shared" si="163"/>
        <v>0</v>
      </c>
    </row>
    <row r="2628" spans="1:41" x14ac:dyDescent="0.25">
      <c r="A2628" t="s">
        <v>2879</v>
      </c>
      <c r="C2628" t="s">
        <v>43</v>
      </c>
      <c r="D2628" t="s">
        <v>2864</v>
      </c>
      <c r="E2628">
        <v>56.63</v>
      </c>
      <c r="F2628">
        <v>161.32</v>
      </c>
      <c r="G2628">
        <v>0.01</v>
      </c>
      <c r="J2628" t="s">
        <v>3</v>
      </c>
      <c r="N2628" t="s">
        <v>421</v>
      </c>
      <c r="O2628" t="s">
        <v>46</v>
      </c>
      <c r="P2628" t="s">
        <v>341</v>
      </c>
      <c r="Q2628" t="s">
        <v>386</v>
      </c>
      <c r="S2628">
        <v>59.83</v>
      </c>
      <c r="T2628">
        <v>0.61</v>
      </c>
      <c r="U2628">
        <v>18.09</v>
      </c>
      <c r="W2628">
        <v>5.78</v>
      </c>
      <c r="AB2628">
        <v>0.12</v>
      </c>
      <c r="AC2628">
        <v>3.82</v>
      </c>
      <c r="AD2628">
        <v>6.12</v>
      </c>
      <c r="AE2628">
        <v>4.22</v>
      </c>
      <c r="AF2628">
        <v>1.32</v>
      </c>
      <c r="AG2628">
        <v>0.09</v>
      </c>
      <c r="AL2628" s="11">
        <f t="shared" si="160"/>
        <v>0</v>
      </c>
      <c r="AM2628" s="12">
        <f t="shared" si="161"/>
        <v>1</v>
      </c>
      <c r="AN2628" s="12">
        <f t="shared" si="162"/>
        <v>0</v>
      </c>
      <c r="AO2628" s="13">
        <f t="shared" si="163"/>
        <v>0</v>
      </c>
    </row>
    <row r="2629" spans="1:41" x14ac:dyDescent="0.25">
      <c r="A2629" t="s">
        <v>2880</v>
      </c>
      <c r="C2629" t="s">
        <v>43</v>
      </c>
      <c r="D2629" t="s">
        <v>2864</v>
      </c>
      <c r="E2629">
        <v>56.63</v>
      </c>
      <c r="F2629">
        <v>161.32</v>
      </c>
      <c r="G2629">
        <v>0.01</v>
      </c>
      <c r="J2629" t="s">
        <v>3</v>
      </c>
      <c r="N2629" t="s">
        <v>421</v>
      </c>
      <c r="O2629" t="s">
        <v>46</v>
      </c>
      <c r="P2629" t="s">
        <v>341</v>
      </c>
      <c r="Q2629" t="s">
        <v>386</v>
      </c>
      <c r="S2629">
        <v>59.32</v>
      </c>
      <c r="T2629">
        <v>0.57999999999999996</v>
      </c>
      <c r="U2629">
        <v>17.600000000000001</v>
      </c>
      <c r="W2629">
        <v>6.52</v>
      </c>
      <c r="AB2629">
        <v>0.11</v>
      </c>
      <c r="AC2629">
        <v>3.79</v>
      </c>
      <c r="AD2629">
        <v>6.33</v>
      </c>
      <c r="AE2629">
        <v>4.32</v>
      </c>
      <c r="AF2629">
        <v>1.26</v>
      </c>
      <c r="AG2629">
        <v>0.17</v>
      </c>
      <c r="AL2629" s="11">
        <f t="shared" si="160"/>
        <v>0</v>
      </c>
      <c r="AM2629" s="12">
        <f t="shared" si="161"/>
        <v>1</v>
      </c>
      <c r="AN2629" s="12">
        <f t="shared" si="162"/>
        <v>0</v>
      </c>
      <c r="AO2629" s="13">
        <f t="shared" si="163"/>
        <v>0</v>
      </c>
    </row>
    <row r="2630" spans="1:41" x14ac:dyDescent="0.25">
      <c r="A2630" t="s">
        <v>2881</v>
      </c>
      <c r="C2630" t="s">
        <v>43</v>
      </c>
      <c r="D2630" t="s">
        <v>2864</v>
      </c>
      <c r="E2630">
        <v>56.63</v>
      </c>
      <c r="F2630">
        <v>161.32</v>
      </c>
      <c r="G2630">
        <v>0.01</v>
      </c>
      <c r="J2630" t="s">
        <v>3</v>
      </c>
      <c r="N2630" t="s">
        <v>421</v>
      </c>
      <c r="O2630" t="s">
        <v>46</v>
      </c>
      <c r="P2630" t="s">
        <v>341</v>
      </c>
      <c r="Q2630" t="s">
        <v>386</v>
      </c>
      <c r="S2630">
        <v>59.48</v>
      </c>
      <c r="T2630">
        <v>0.62</v>
      </c>
      <c r="U2630">
        <v>17.41</v>
      </c>
      <c r="W2630">
        <v>6.74</v>
      </c>
      <c r="AB2630">
        <v>0.12</v>
      </c>
      <c r="AC2630">
        <v>3.32</v>
      </c>
      <c r="AD2630">
        <v>6.26</v>
      </c>
      <c r="AE2630">
        <v>4.25</v>
      </c>
      <c r="AF2630">
        <v>1.34</v>
      </c>
      <c r="AG2630">
        <v>0.21</v>
      </c>
      <c r="AL2630" s="11">
        <f t="shared" si="160"/>
        <v>0</v>
      </c>
      <c r="AM2630" s="12">
        <f t="shared" si="161"/>
        <v>1</v>
      </c>
      <c r="AN2630" s="12">
        <f t="shared" si="162"/>
        <v>0</v>
      </c>
      <c r="AO2630" s="13">
        <f t="shared" si="163"/>
        <v>0</v>
      </c>
    </row>
    <row r="2631" spans="1:41" x14ac:dyDescent="0.25">
      <c r="A2631" t="s">
        <v>2882</v>
      </c>
      <c r="C2631" t="s">
        <v>43</v>
      </c>
      <c r="D2631" t="s">
        <v>2864</v>
      </c>
      <c r="E2631">
        <v>56.63</v>
      </c>
      <c r="F2631">
        <v>161.32</v>
      </c>
      <c r="G2631">
        <v>0.01</v>
      </c>
      <c r="J2631" t="s">
        <v>3</v>
      </c>
      <c r="N2631" t="s">
        <v>421</v>
      </c>
      <c r="O2631" t="s">
        <v>46</v>
      </c>
      <c r="P2631" t="s">
        <v>341</v>
      </c>
      <c r="Q2631" t="s">
        <v>342</v>
      </c>
      <c r="S2631">
        <v>56.48</v>
      </c>
      <c r="T2631">
        <v>0.77</v>
      </c>
      <c r="U2631">
        <v>16.899999999999999</v>
      </c>
      <c r="W2631">
        <v>8.06</v>
      </c>
      <c r="AB2631">
        <v>0.14000000000000001</v>
      </c>
      <c r="AC2631">
        <v>4.95</v>
      </c>
      <c r="AD2631">
        <v>7.36</v>
      </c>
      <c r="AE2631">
        <v>3.75</v>
      </c>
      <c r="AF2631">
        <v>1.1499999999999999</v>
      </c>
      <c r="AG2631">
        <v>0.21</v>
      </c>
      <c r="AL2631" s="11">
        <f t="shared" si="160"/>
        <v>1</v>
      </c>
      <c r="AM2631" s="12">
        <f t="shared" si="161"/>
        <v>0</v>
      </c>
      <c r="AN2631" s="12">
        <f t="shared" si="162"/>
        <v>0</v>
      </c>
      <c r="AO2631" s="13">
        <f t="shared" si="163"/>
        <v>0</v>
      </c>
    </row>
    <row r="2632" spans="1:41" x14ac:dyDescent="0.25">
      <c r="A2632" t="s">
        <v>2883</v>
      </c>
      <c r="C2632" t="s">
        <v>43</v>
      </c>
      <c r="D2632" t="s">
        <v>2864</v>
      </c>
      <c r="E2632">
        <v>56.63</v>
      </c>
      <c r="F2632">
        <v>161.32</v>
      </c>
      <c r="G2632">
        <v>0.01</v>
      </c>
      <c r="J2632" t="s">
        <v>3</v>
      </c>
      <c r="N2632" t="s">
        <v>421</v>
      </c>
      <c r="O2632" t="s">
        <v>46</v>
      </c>
      <c r="P2632" t="s">
        <v>341</v>
      </c>
      <c r="Q2632" t="s">
        <v>386</v>
      </c>
      <c r="S2632">
        <v>60.07</v>
      </c>
      <c r="T2632">
        <v>0.55000000000000004</v>
      </c>
      <c r="U2632">
        <v>18.2</v>
      </c>
      <c r="W2632">
        <v>6.1</v>
      </c>
      <c r="AB2632">
        <v>0.13</v>
      </c>
      <c r="AC2632">
        <v>2.64</v>
      </c>
      <c r="AD2632">
        <v>6.2</v>
      </c>
      <c r="AE2632">
        <v>4.43</v>
      </c>
      <c r="AF2632">
        <v>1.47</v>
      </c>
      <c r="AG2632">
        <v>0.21</v>
      </c>
      <c r="AL2632" s="11">
        <f t="shared" si="160"/>
        <v>0</v>
      </c>
      <c r="AM2632" s="12">
        <f t="shared" si="161"/>
        <v>1</v>
      </c>
      <c r="AN2632" s="12">
        <f t="shared" si="162"/>
        <v>0</v>
      </c>
      <c r="AO2632" s="13">
        <f t="shared" si="163"/>
        <v>0</v>
      </c>
    </row>
    <row r="2633" spans="1:41" x14ac:dyDescent="0.25">
      <c r="A2633" t="s">
        <v>2884</v>
      </c>
      <c r="C2633" t="s">
        <v>43</v>
      </c>
      <c r="D2633" t="s">
        <v>2864</v>
      </c>
      <c r="E2633">
        <v>56.63</v>
      </c>
      <c r="F2633">
        <v>161.32</v>
      </c>
      <c r="G2633">
        <v>0.01</v>
      </c>
      <c r="J2633" t="s">
        <v>3</v>
      </c>
      <c r="N2633" t="s">
        <v>421</v>
      </c>
      <c r="O2633" t="s">
        <v>46</v>
      </c>
      <c r="P2633" t="s">
        <v>341</v>
      </c>
      <c r="Q2633" t="s">
        <v>386</v>
      </c>
      <c r="S2633">
        <v>59.44</v>
      </c>
      <c r="T2633">
        <v>0.68</v>
      </c>
      <c r="U2633">
        <v>17.22</v>
      </c>
      <c r="W2633">
        <v>6.35</v>
      </c>
      <c r="AB2633">
        <v>0.14000000000000001</v>
      </c>
      <c r="AC2633">
        <v>3.92</v>
      </c>
      <c r="AD2633">
        <v>6.46</v>
      </c>
      <c r="AE2633">
        <v>4.28</v>
      </c>
      <c r="AF2633">
        <v>1.25</v>
      </c>
      <c r="AG2633">
        <v>0.26</v>
      </c>
      <c r="AL2633" s="11">
        <f t="shared" ref="AL2633:AL2696" si="164">IF(AND(J2633="VOLCANIC_ARC",OR(Q2633="BASALT",Q2633="BASALTIC ANDESITE",Q2633="GABBRO",Q2633="PICRITE",Q2633="TRACHYBASALT")),1,0)</f>
        <v>0</v>
      </c>
      <c r="AM2633" s="12">
        <f t="shared" ref="AM2633:AM2696" si="165">IF(AND(J2633="VOLCANIC_ARC",OR(Q2633="ANDESITE",Q2633="TRACHYANDESITE",Q2633="DACITE",Q2633="RHYODACITE",Q2633="RHYOLITE")),1,0)</f>
        <v>1</v>
      </c>
      <c r="AN2633" s="12">
        <f t="shared" ref="AN2633:AN2696" si="166">IF(AND(Q2633="TEPHRA",S2633&lt;57),1,0)</f>
        <v>0</v>
      </c>
      <c r="AO2633" s="13">
        <f t="shared" ref="AO2633:AO2696" si="167">IF(AND(Q2633="TEPHRA",S2633&gt;=57),1,0)</f>
        <v>0</v>
      </c>
    </row>
    <row r="2634" spans="1:41" x14ac:dyDescent="0.25">
      <c r="A2634" t="s">
        <v>2885</v>
      </c>
      <c r="C2634" t="s">
        <v>43</v>
      </c>
      <c r="D2634" t="s">
        <v>2864</v>
      </c>
      <c r="E2634">
        <v>56.63</v>
      </c>
      <c r="F2634">
        <v>161.32</v>
      </c>
      <c r="G2634">
        <v>0.01</v>
      </c>
      <c r="J2634" t="s">
        <v>3</v>
      </c>
      <c r="N2634" t="s">
        <v>421</v>
      </c>
      <c r="O2634" t="s">
        <v>46</v>
      </c>
      <c r="P2634" t="s">
        <v>341</v>
      </c>
      <c r="Q2634" t="s">
        <v>386</v>
      </c>
      <c r="S2634">
        <v>61.19</v>
      </c>
      <c r="T2634">
        <v>0.52</v>
      </c>
      <c r="U2634">
        <v>17.149999999999999</v>
      </c>
      <c r="W2634">
        <v>5.81</v>
      </c>
      <c r="AB2634">
        <v>0.1</v>
      </c>
      <c r="AC2634">
        <v>3.41</v>
      </c>
      <c r="AD2634">
        <v>5.71</v>
      </c>
      <c r="AE2634">
        <v>4.67</v>
      </c>
      <c r="AF2634">
        <v>1.3</v>
      </c>
      <c r="AG2634">
        <v>0.14000000000000001</v>
      </c>
      <c r="AL2634" s="11">
        <f t="shared" si="164"/>
        <v>0</v>
      </c>
      <c r="AM2634" s="12">
        <f t="shared" si="165"/>
        <v>1</v>
      </c>
      <c r="AN2634" s="12">
        <f t="shared" si="166"/>
        <v>0</v>
      </c>
      <c r="AO2634" s="13">
        <f t="shared" si="167"/>
        <v>0</v>
      </c>
    </row>
    <row r="2635" spans="1:41" x14ac:dyDescent="0.25">
      <c r="A2635" t="s">
        <v>2886</v>
      </c>
      <c r="C2635" t="s">
        <v>43</v>
      </c>
      <c r="D2635" t="s">
        <v>2887</v>
      </c>
      <c r="E2635">
        <v>52.45</v>
      </c>
      <c r="F2635">
        <v>158.12</v>
      </c>
      <c r="G2635">
        <v>0.01</v>
      </c>
      <c r="J2635" t="s">
        <v>3</v>
      </c>
      <c r="N2635" t="s">
        <v>421</v>
      </c>
      <c r="O2635" t="s">
        <v>46</v>
      </c>
      <c r="P2635" t="s">
        <v>294</v>
      </c>
      <c r="Q2635" t="s">
        <v>295</v>
      </c>
      <c r="S2635">
        <v>51.27</v>
      </c>
      <c r="T2635">
        <v>1.1399999999999999</v>
      </c>
      <c r="U2635">
        <v>16.489999999999998</v>
      </c>
      <c r="Y2635">
        <v>10.039999999999999</v>
      </c>
      <c r="AB2635">
        <v>0.17</v>
      </c>
      <c r="AC2635">
        <v>7.29</v>
      </c>
      <c r="AD2635">
        <v>9.2899999999999991</v>
      </c>
      <c r="AE2635">
        <v>2.94</v>
      </c>
      <c r="AF2635">
        <v>1.06</v>
      </c>
      <c r="AG2635">
        <v>0.32</v>
      </c>
      <c r="AL2635" s="11">
        <f t="shared" si="164"/>
        <v>1</v>
      </c>
      <c r="AM2635" s="12">
        <f t="shared" si="165"/>
        <v>0</v>
      </c>
      <c r="AN2635" s="12">
        <f t="shared" si="166"/>
        <v>0</v>
      </c>
      <c r="AO2635" s="13">
        <f t="shared" si="167"/>
        <v>0</v>
      </c>
    </row>
    <row r="2636" spans="1:41" x14ac:dyDescent="0.25">
      <c r="A2636" t="s">
        <v>2888</v>
      </c>
      <c r="C2636" t="s">
        <v>43</v>
      </c>
      <c r="D2636" t="s">
        <v>2887</v>
      </c>
      <c r="E2636">
        <v>52.45</v>
      </c>
      <c r="F2636">
        <v>158.12</v>
      </c>
      <c r="G2636">
        <v>0.01</v>
      </c>
      <c r="J2636" t="s">
        <v>3</v>
      </c>
      <c r="N2636" t="s">
        <v>421</v>
      </c>
      <c r="O2636" t="s">
        <v>46</v>
      </c>
      <c r="P2636" t="s">
        <v>341</v>
      </c>
      <c r="Q2636" t="s">
        <v>342</v>
      </c>
      <c r="S2636">
        <v>53.51</v>
      </c>
      <c r="T2636">
        <v>1.1499999999999999</v>
      </c>
      <c r="U2636">
        <v>16.510000000000002</v>
      </c>
      <c r="Y2636">
        <v>9.57</v>
      </c>
      <c r="AB2636">
        <v>0.17</v>
      </c>
      <c r="AC2636">
        <v>5.92</v>
      </c>
      <c r="AD2636">
        <v>8.02</v>
      </c>
      <c r="AE2636">
        <v>3.29</v>
      </c>
      <c r="AF2636">
        <v>1.59</v>
      </c>
      <c r="AG2636">
        <v>0.4</v>
      </c>
      <c r="AL2636" s="11">
        <f t="shared" si="164"/>
        <v>1</v>
      </c>
      <c r="AM2636" s="12">
        <f t="shared" si="165"/>
        <v>0</v>
      </c>
      <c r="AN2636" s="12">
        <f t="shared" si="166"/>
        <v>0</v>
      </c>
      <c r="AO2636" s="13">
        <f t="shared" si="167"/>
        <v>0</v>
      </c>
    </row>
    <row r="2637" spans="1:41" x14ac:dyDescent="0.25">
      <c r="A2637" t="s">
        <v>2889</v>
      </c>
      <c r="C2637" t="s">
        <v>43</v>
      </c>
      <c r="D2637" t="s">
        <v>2887</v>
      </c>
      <c r="E2637">
        <v>52.45</v>
      </c>
      <c r="F2637">
        <v>158.12</v>
      </c>
      <c r="G2637">
        <v>0.01</v>
      </c>
      <c r="J2637" t="s">
        <v>3</v>
      </c>
      <c r="N2637" t="s">
        <v>421</v>
      </c>
      <c r="O2637" t="s">
        <v>46</v>
      </c>
      <c r="P2637" t="s">
        <v>341</v>
      </c>
      <c r="Q2637" t="s">
        <v>342</v>
      </c>
      <c r="S2637">
        <v>53.81</v>
      </c>
      <c r="T2637">
        <v>1.1100000000000001</v>
      </c>
      <c r="U2637">
        <v>16.899999999999999</v>
      </c>
      <c r="Y2637">
        <v>9.58</v>
      </c>
      <c r="AB2637">
        <v>0.17</v>
      </c>
      <c r="AC2637">
        <v>5.05</v>
      </c>
      <c r="AD2637">
        <v>8.19</v>
      </c>
      <c r="AE2637">
        <v>3.14</v>
      </c>
      <c r="AF2637">
        <v>1.36</v>
      </c>
      <c r="AG2637">
        <v>0.39</v>
      </c>
      <c r="AL2637" s="11">
        <f t="shared" si="164"/>
        <v>1</v>
      </c>
      <c r="AM2637" s="12">
        <f t="shared" si="165"/>
        <v>0</v>
      </c>
      <c r="AN2637" s="12">
        <f t="shared" si="166"/>
        <v>0</v>
      </c>
      <c r="AO2637" s="13">
        <f t="shared" si="167"/>
        <v>0</v>
      </c>
    </row>
    <row r="2638" spans="1:41" x14ac:dyDescent="0.25">
      <c r="A2638" t="s">
        <v>2890</v>
      </c>
      <c r="C2638" t="s">
        <v>43</v>
      </c>
      <c r="D2638" t="s">
        <v>2887</v>
      </c>
      <c r="E2638">
        <v>52.45</v>
      </c>
      <c r="F2638">
        <v>158.12</v>
      </c>
      <c r="G2638">
        <v>0.01</v>
      </c>
      <c r="J2638" t="s">
        <v>3</v>
      </c>
      <c r="N2638" t="s">
        <v>421</v>
      </c>
      <c r="O2638" t="s">
        <v>46</v>
      </c>
      <c r="P2638" t="s">
        <v>341</v>
      </c>
      <c r="Q2638" t="s">
        <v>342</v>
      </c>
      <c r="S2638">
        <v>55.65</v>
      </c>
      <c r="T2638">
        <v>1.21</v>
      </c>
      <c r="U2638">
        <v>16.28</v>
      </c>
      <c r="Y2638">
        <v>9.39</v>
      </c>
      <c r="AB2638">
        <v>0.17</v>
      </c>
      <c r="AC2638">
        <v>4.38</v>
      </c>
      <c r="AD2638">
        <v>7.19</v>
      </c>
      <c r="AE2638">
        <v>3.49</v>
      </c>
      <c r="AF2638">
        <v>2.0499999999999998</v>
      </c>
      <c r="AG2638">
        <v>0.42</v>
      </c>
      <c r="AL2638" s="11">
        <f t="shared" si="164"/>
        <v>1</v>
      </c>
      <c r="AM2638" s="12">
        <f t="shared" si="165"/>
        <v>0</v>
      </c>
      <c r="AN2638" s="12">
        <f t="shared" si="166"/>
        <v>0</v>
      </c>
      <c r="AO2638" s="13">
        <f t="shared" si="167"/>
        <v>0</v>
      </c>
    </row>
    <row r="2639" spans="1:41" x14ac:dyDescent="0.25">
      <c r="A2639" t="s">
        <v>2891</v>
      </c>
      <c r="C2639" t="s">
        <v>43</v>
      </c>
      <c r="D2639" t="s">
        <v>2887</v>
      </c>
      <c r="E2639">
        <v>52.45</v>
      </c>
      <c r="F2639">
        <v>158.12</v>
      </c>
      <c r="G2639">
        <v>0.01</v>
      </c>
      <c r="J2639" t="s">
        <v>3</v>
      </c>
      <c r="N2639" t="s">
        <v>421</v>
      </c>
      <c r="O2639" t="s">
        <v>46</v>
      </c>
      <c r="P2639" t="s">
        <v>341</v>
      </c>
      <c r="Q2639" t="s">
        <v>386</v>
      </c>
      <c r="S2639">
        <v>57.17</v>
      </c>
      <c r="T2639">
        <v>1.38</v>
      </c>
      <c r="U2639">
        <v>15.71</v>
      </c>
      <c r="Y2639">
        <v>9.1300000000000008</v>
      </c>
      <c r="AB2639">
        <v>0.17</v>
      </c>
      <c r="AC2639">
        <v>2.88</v>
      </c>
      <c r="AD2639">
        <v>6.18</v>
      </c>
      <c r="AE2639">
        <v>3.69</v>
      </c>
      <c r="AF2639">
        <v>2.62</v>
      </c>
      <c r="AG2639">
        <v>0.54</v>
      </c>
      <c r="AL2639" s="11">
        <f t="shared" si="164"/>
        <v>0</v>
      </c>
      <c r="AM2639" s="12">
        <f t="shared" si="165"/>
        <v>1</v>
      </c>
      <c r="AN2639" s="12">
        <f t="shared" si="166"/>
        <v>0</v>
      </c>
      <c r="AO2639" s="13">
        <f t="shared" si="167"/>
        <v>0</v>
      </c>
    </row>
    <row r="2640" spans="1:41" x14ac:dyDescent="0.25">
      <c r="A2640" t="s">
        <v>2892</v>
      </c>
      <c r="C2640" t="s">
        <v>43</v>
      </c>
      <c r="D2640" t="s">
        <v>2887</v>
      </c>
      <c r="E2640">
        <v>52.45</v>
      </c>
      <c r="F2640">
        <v>158.12</v>
      </c>
      <c r="G2640">
        <v>0.01</v>
      </c>
      <c r="J2640" t="s">
        <v>3</v>
      </c>
      <c r="N2640" t="s">
        <v>421</v>
      </c>
      <c r="O2640" t="s">
        <v>46</v>
      </c>
      <c r="P2640" t="s">
        <v>388</v>
      </c>
      <c r="Q2640" t="s">
        <v>2441</v>
      </c>
      <c r="S2640">
        <v>64.83</v>
      </c>
      <c r="T2640">
        <v>0.84</v>
      </c>
      <c r="U2640">
        <v>15.69</v>
      </c>
      <c r="Y2640">
        <v>4.92</v>
      </c>
      <c r="AB2640">
        <v>0.12</v>
      </c>
      <c r="AC2640">
        <v>1.55</v>
      </c>
      <c r="AD2640">
        <v>3.5</v>
      </c>
      <c r="AE2640">
        <v>4.8099999999999996</v>
      </c>
      <c r="AF2640">
        <v>2.95</v>
      </c>
      <c r="AG2640">
        <v>0.27</v>
      </c>
      <c r="AL2640" s="11">
        <f t="shared" si="164"/>
        <v>0</v>
      </c>
      <c r="AM2640" s="12">
        <f t="shared" si="165"/>
        <v>1</v>
      </c>
      <c r="AN2640" s="12">
        <f t="shared" si="166"/>
        <v>0</v>
      </c>
      <c r="AO2640" s="13">
        <f t="shared" si="167"/>
        <v>0</v>
      </c>
    </row>
    <row r="2641" spans="1:41" x14ac:dyDescent="0.25">
      <c r="A2641" t="s">
        <v>2893</v>
      </c>
      <c r="C2641" t="s">
        <v>43</v>
      </c>
      <c r="D2641" t="s">
        <v>2887</v>
      </c>
      <c r="E2641">
        <v>52.45</v>
      </c>
      <c r="F2641">
        <v>158.12</v>
      </c>
      <c r="G2641">
        <v>0.01</v>
      </c>
      <c r="J2641" t="s">
        <v>3</v>
      </c>
      <c r="N2641" t="s">
        <v>421</v>
      </c>
      <c r="O2641" t="s">
        <v>46</v>
      </c>
      <c r="P2641" t="s">
        <v>388</v>
      </c>
      <c r="Q2641" t="s">
        <v>2441</v>
      </c>
      <c r="S2641">
        <v>66.48</v>
      </c>
      <c r="T2641">
        <v>0.95</v>
      </c>
      <c r="U2641">
        <v>15.26</v>
      </c>
      <c r="Y2641">
        <v>4.37</v>
      </c>
      <c r="AB2641">
        <v>0.14000000000000001</v>
      </c>
      <c r="AC2641">
        <v>1.1100000000000001</v>
      </c>
      <c r="AD2641">
        <v>2.5499999999999998</v>
      </c>
      <c r="AE2641">
        <v>5.09</v>
      </c>
      <c r="AF2641">
        <v>3.09</v>
      </c>
      <c r="AG2641">
        <v>0.19</v>
      </c>
      <c r="AL2641" s="11">
        <f t="shared" si="164"/>
        <v>0</v>
      </c>
      <c r="AM2641" s="12">
        <f t="shared" si="165"/>
        <v>1</v>
      </c>
      <c r="AN2641" s="12">
        <f t="shared" si="166"/>
        <v>0</v>
      </c>
      <c r="AO2641" s="13">
        <f t="shared" si="167"/>
        <v>0</v>
      </c>
    </row>
    <row r="2642" spans="1:41" x14ac:dyDescent="0.25">
      <c r="A2642" t="s">
        <v>2894</v>
      </c>
      <c r="C2642" t="s">
        <v>43</v>
      </c>
      <c r="D2642" t="s">
        <v>2895</v>
      </c>
      <c r="E2642">
        <v>14.473000000000001</v>
      </c>
      <c r="F2642">
        <v>-90.88</v>
      </c>
      <c r="G2642">
        <v>0.01</v>
      </c>
      <c r="J2642" t="s">
        <v>3</v>
      </c>
      <c r="N2642" t="s">
        <v>2896</v>
      </c>
      <c r="O2642" t="s">
        <v>46</v>
      </c>
      <c r="P2642" t="s">
        <v>294</v>
      </c>
      <c r="Q2642" t="s">
        <v>295</v>
      </c>
      <c r="S2642">
        <v>51.62</v>
      </c>
      <c r="T2642">
        <v>0.95399999999999996</v>
      </c>
      <c r="U2642">
        <v>20.47</v>
      </c>
      <c r="V2642">
        <v>3.2000000000000002E-3</v>
      </c>
      <c r="X2642">
        <v>9.39</v>
      </c>
      <c r="AB2642">
        <v>0.161</v>
      </c>
      <c r="AC2642">
        <v>4.0199999999999996</v>
      </c>
      <c r="AD2642">
        <v>8.9499999999999993</v>
      </c>
      <c r="AE2642">
        <v>3.73</v>
      </c>
      <c r="AF2642">
        <v>0.86</v>
      </c>
      <c r="AG2642">
        <v>0.192</v>
      </c>
      <c r="AH2642">
        <v>4.3999999999999997E-2</v>
      </c>
      <c r="AL2642" s="11">
        <f t="shared" si="164"/>
        <v>1</v>
      </c>
      <c r="AM2642" s="12">
        <f t="shared" si="165"/>
        <v>0</v>
      </c>
      <c r="AN2642" s="12">
        <f t="shared" si="166"/>
        <v>0</v>
      </c>
      <c r="AO2642" s="13">
        <f t="shared" si="167"/>
        <v>0</v>
      </c>
    </row>
    <row r="2643" spans="1:41" x14ac:dyDescent="0.25">
      <c r="A2643" t="s">
        <v>2897</v>
      </c>
      <c r="C2643" t="s">
        <v>43</v>
      </c>
      <c r="D2643" t="s">
        <v>2895</v>
      </c>
      <c r="E2643">
        <v>14.473000000000001</v>
      </c>
      <c r="F2643">
        <v>-90.88</v>
      </c>
      <c r="G2643">
        <v>0.01</v>
      </c>
      <c r="J2643" t="s">
        <v>3</v>
      </c>
      <c r="N2643" t="s">
        <v>2896</v>
      </c>
      <c r="O2643" t="s">
        <v>46</v>
      </c>
      <c r="P2643" t="s">
        <v>341</v>
      </c>
      <c r="Q2643" t="s">
        <v>342</v>
      </c>
      <c r="S2643">
        <v>47.98</v>
      </c>
      <c r="T2643">
        <v>1.1379999999999999</v>
      </c>
      <c r="U2643">
        <v>20.14</v>
      </c>
      <c r="V2643">
        <v>3.2000000000000002E-3</v>
      </c>
      <c r="X2643">
        <v>10.86</v>
      </c>
      <c r="AB2643">
        <v>0.19500000000000001</v>
      </c>
      <c r="AC2643">
        <v>6.06</v>
      </c>
      <c r="AD2643">
        <v>10.52</v>
      </c>
      <c r="AE2643">
        <v>2.94</v>
      </c>
      <c r="AF2643">
        <v>0.28999999999999998</v>
      </c>
      <c r="AG2643">
        <v>0.34300000000000003</v>
      </c>
      <c r="AH2643">
        <v>1.7899999999999999E-2</v>
      </c>
      <c r="AL2643" s="11">
        <f t="shared" si="164"/>
        <v>1</v>
      </c>
      <c r="AM2643" s="12">
        <f t="shared" si="165"/>
        <v>0</v>
      </c>
      <c r="AN2643" s="12">
        <f t="shared" si="166"/>
        <v>0</v>
      </c>
      <c r="AO2643" s="13">
        <f t="shared" si="167"/>
        <v>0</v>
      </c>
    </row>
    <row r="2644" spans="1:41" x14ac:dyDescent="0.25">
      <c r="A2644" t="s">
        <v>2898</v>
      </c>
      <c r="C2644" t="s">
        <v>43</v>
      </c>
      <c r="D2644" t="s">
        <v>2895</v>
      </c>
      <c r="E2644">
        <v>14.473000000000001</v>
      </c>
      <c r="F2644">
        <v>-90.88</v>
      </c>
      <c r="G2644">
        <v>0.01</v>
      </c>
      <c r="J2644" t="s">
        <v>3</v>
      </c>
      <c r="N2644" t="s">
        <v>2896</v>
      </c>
      <c r="O2644" t="s">
        <v>46</v>
      </c>
      <c r="P2644" t="s">
        <v>341</v>
      </c>
      <c r="Q2644" t="s">
        <v>342</v>
      </c>
      <c r="S2644">
        <v>53.85</v>
      </c>
      <c r="T2644">
        <v>0.83299999999999996</v>
      </c>
      <c r="U2644">
        <v>18.98</v>
      </c>
      <c r="V2644">
        <v>3.5999999999999999E-3</v>
      </c>
      <c r="X2644">
        <v>9.41</v>
      </c>
      <c r="AB2644">
        <v>0.17</v>
      </c>
      <c r="AC2644">
        <v>4.16</v>
      </c>
      <c r="AD2644">
        <v>7.94</v>
      </c>
      <c r="AE2644">
        <v>3.78</v>
      </c>
      <c r="AF2644">
        <v>1.0900000000000001</v>
      </c>
      <c r="AG2644">
        <v>0.221</v>
      </c>
      <c r="AH2644">
        <v>5.4100000000000002E-2</v>
      </c>
      <c r="AL2644" s="11">
        <f t="shared" si="164"/>
        <v>1</v>
      </c>
      <c r="AM2644" s="12">
        <f t="shared" si="165"/>
        <v>0</v>
      </c>
      <c r="AN2644" s="12">
        <f t="shared" si="166"/>
        <v>0</v>
      </c>
      <c r="AO2644" s="13">
        <f t="shared" si="167"/>
        <v>0</v>
      </c>
    </row>
    <row r="2645" spans="1:41" x14ac:dyDescent="0.25">
      <c r="A2645" t="s">
        <v>2899</v>
      </c>
      <c r="C2645" t="s">
        <v>43</v>
      </c>
      <c r="D2645" t="s">
        <v>2895</v>
      </c>
      <c r="E2645">
        <v>14.473000000000001</v>
      </c>
      <c r="F2645">
        <v>-90.88</v>
      </c>
      <c r="G2645">
        <v>0.01</v>
      </c>
      <c r="J2645" t="s">
        <v>3</v>
      </c>
      <c r="N2645" t="s">
        <v>2896</v>
      </c>
      <c r="O2645" t="s">
        <v>46</v>
      </c>
      <c r="P2645" t="s">
        <v>294</v>
      </c>
      <c r="Q2645" t="s">
        <v>295</v>
      </c>
      <c r="S2645">
        <v>49.82</v>
      </c>
      <c r="T2645">
        <v>0.96499999999999997</v>
      </c>
      <c r="U2645">
        <v>19.7</v>
      </c>
      <c r="V2645">
        <v>3.0000000000000001E-3</v>
      </c>
      <c r="X2645">
        <v>10.65</v>
      </c>
      <c r="AB2645">
        <v>0.17100000000000001</v>
      </c>
      <c r="AC2645">
        <v>5.54</v>
      </c>
      <c r="AD2645">
        <v>9.41</v>
      </c>
      <c r="AE2645">
        <v>3.25</v>
      </c>
      <c r="AF2645">
        <v>0.69</v>
      </c>
      <c r="AG2645">
        <v>0.161</v>
      </c>
      <c r="AH2645">
        <v>3.1899999999999998E-2</v>
      </c>
      <c r="AL2645" s="11">
        <f t="shared" si="164"/>
        <v>1</v>
      </c>
      <c r="AM2645" s="12">
        <f t="shared" si="165"/>
        <v>0</v>
      </c>
      <c r="AN2645" s="12">
        <f t="shared" si="166"/>
        <v>0</v>
      </c>
      <c r="AO2645" s="13">
        <f t="shared" si="167"/>
        <v>0</v>
      </c>
    </row>
    <row r="2646" spans="1:41" x14ac:dyDescent="0.25">
      <c r="A2646" t="s">
        <v>2900</v>
      </c>
      <c r="C2646" t="s">
        <v>43</v>
      </c>
      <c r="D2646" t="s">
        <v>2895</v>
      </c>
      <c r="E2646">
        <v>14.473000000000001</v>
      </c>
      <c r="F2646">
        <v>-90.88</v>
      </c>
      <c r="G2646">
        <v>0.01</v>
      </c>
      <c r="J2646" t="s">
        <v>3</v>
      </c>
      <c r="N2646" t="s">
        <v>2896</v>
      </c>
      <c r="O2646" t="s">
        <v>46</v>
      </c>
      <c r="P2646" t="s">
        <v>294</v>
      </c>
      <c r="Q2646" t="s">
        <v>295</v>
      </c>
      <c r="S2646">
        <v>51.49</v>
      </c>
      <c r="T2646">
        <v>0.93899999999999995</v>
      </c>
      <c r="U2646">
        <v>20.48</v>
      </c>
      <c r="V2646">
        <v>2.7000000000000001E-3</v>
      </c>
      <c r="X2646">
        <v>9.2799999999999994</v>
      </c>
      <c r="AB2646">
        <v>0.159</v>
      </c>
      <c r="AC2646">
        <v>4.01</v>
      </c>
      <c r="AD2646">
        <v>8.94</v>
      </c>
      <c r="AE2646">
        <v>3.76</v>
      </c>
      <c r="AF2646">
        <v>0.84</v>
      </c>
      <c r="AG2646">
        <v>0.19</v>
      </c>
      <c r="AH2646">
        <v>4.1000000000000002E-2</v>
      </c>
      <c r="AL2646" s="11">
        <f t="shared" si="164"/>
        <v>1</v>
      </c>
      <c r="AM2646" s="12">
        <f t="shared" si="165"/>
        <v>0</v>
      </c>
      <c r="AN2646" s="12">
        <f t="shared" si="166"/>
        <v>0</v>
      </c>
      <c r="AO2646" s="13">
        <f t="shared" si="167"/>
        <v>0</v>
      </c>
    </row>
    <row r="2647" spans="1:41" x14ac:dyDescent="0.25">
      <c r="A2647" t="s">
        <v>2901</v>
      </c>
      <c r="C2647" t="s">
        <v>43</v>
      </c>
      <c r="D2647" t="s">
        <v>2895</v>
      </c>
      <c r="E2647">
        <v>14.473000000000001</v>
      </c>
      <c r="F2647">
        <v>-90.88</v>
      </c>
      <c r="G2647">
        <v>0.01</v>
      </c>
      <c r="J2647" t="s">
        <v>3</v>
      </c>
      <c r="N2647" t="s">
        <v>2896</v>
      </c>
      <c r="O2647" t="s">
        <v>46</v>
      </c>
      <c r="P2647" t="s">
        <v>294</v>
      </c>
      <c r="Q2647" t="s">
        <v>295</v>
      </c>
      <c r="S2647">
        <v>51.72</v>
      </c>
      <c r="T2647">
        <v>0.95499999999999996</v>
      </c>
      <c r="U2647">
        <v>20.51</v>
      </c>
      <c r="V2647">
        <v>2.7000000000000001E-3</v>
      </c>
      <c r="X2647">
        <v>9.32</v>
      </c>
      <c r="AB2647">
        <v>0.161</v>
      </c>
      <c r="AC2647">
        <v>3.95</v>
      </c>
      <c r="AD2647">
        <v>8.9</v>
      </c>
      <c r="AE2647">
        <v>3.77</v>
      </c>
      <c r="AF2647">
        <v>0.86</v>
      </c>
      <c r="AG2647">
        <v>0.193</v>
      </c>
      <c r="AH2647">
        <v>4.2500000000000003E-2</v>
      </c>
      <c r="AL2647" s="11">
        <f t="shared" si="164"/>
        <v>1</v>
      </c>
      <c r="AM2647" s="12">
        <f t="shared" si="165"/>
        <v>0</v>
      </c>
      <c r="AN2647" s="12">
        <f t="shared" si="166"/>
        <v>0</v>
      </c>
      <c r="AO2647" s="13">
        <f t="shared" si="167"/>
        <v>0</v>
      </c>
    </row>
    <row r="2648" spans="1:41" x14ac:dyDescent="0.25">
      <c r="A2648" t="s">
        <v>2902</v>
      </c>
      <c r="C2648" t="s">
        <v>43</v>
      </c>
      <c r="D2648" t="s">
        <v>2895</v>
      </c>
      <c r="E2648">
        <v>14.473000000000001</v>
      </c>
      <c r="F2648">
        <v>-90.88</v>
      </c>
      <c r="G2648">
        <v>0.01</v>
      </c>
      <c r="J2648" t="s">
        <v>3</v>
      </c>
      <c r="N2648" t="s">
        <v>2896</v>
      </c>
      <c r="O2648" t="s">
        <v>46</v>
      </c>
      <c r="P2648" t="s">
        <v>294</v>
      </c>
      <c r="Q2648" t="s">
        <v>295</v>
      </c>
      <c r="S2648">
        <v>51.92</v>
      </c>
      <c r="T2648">
        <v>0.93400000000000005</v>
      </c>
      <c r="U2648">
        <v>20.99</v>
      </c>
      <c r="V2648">
        <v>3.2000000000000002E-3</v>
      </c>
      <c r="X2648">
        <v>8.83</v>
      </c>
      <c r="AB2648">
        <v>0.155</v>
      </c>
      <c r="AC2648">
        <v>3.62</v>
      </c>
      <c r="AD2648">
        <v>9.26</v>
      </c>
      <c r="AE2648">
        <v>3.76</v>
      </c>
      <c r="AF2648">
        <v>0.83</v>
      </c>
      <c r="AG2648">
        <v>0.188</v>
      </c>
      <c r="AH2648">
        <v>4.0300000000000002E-2</v>
      </c>
      <c r="AL2648" s="11">
        <f t="shared" si="164"/>
        <v>1</v>
      </c>
      <c r="AM2648" s="12">
        <f t="shared" si="165"/>
        <v>0</v>
      </c>
      <c r="AN2648" s="12">
        <f t="shared" si="166"/>
        <v>0</v>
      </c>
      <c r="AO2648" s="13">
        <f t="shared" si="167"/>
        <v>0</v>
      </c>
    </row>
    <row r="2649" spans="1:41" x14ac:dyDescent="0.25">
      <c r="A2649" t="s">
        <v>2903</v>
      </c>
      <c r="C2649" t="s">
        <v>43</v>
      </c>
      <c r="D2649" t="s">
        <v>2895</v>
      </c>
      <c r="E2649">
        <v>14.473000000000001</v>
      </c>
      <c r="F2649">
        <v>-90.88</v>
      </c>
      <c r="G2649">
        <v>0.01</v>
      </c>
      <c r="J2649" t="s">
        <v>3</v>
      </c>
      <c r="N2649" t="s">
        <v>2896</v>
      </c>
      <c r="O2649" t="s">
        <v>46</v>
      </c>
      <c r="P2649" t="s">
        <v>294</v>
      </c>
      <c r="Q2649" t="s">
        <v>295</v>
      </c>
      <c r="S2649">
        <v>49.13</v>
      </c>
      <c r="T2649">
        <v>0.98199999999999998</v>
      </c>
      <c r="U2649">
        <v>18.79</v>
      </c>
      <c r="V2649">
        <v>4.7000000000000002E-3</v>
      </c>
      <c r="X2649">
        <v>11.53</v>
      </c>
      <c r="AB2649">
        <v>0.17799999999999999</v>
      </c>
      <c r="AC2649">
        <v>6.67</v>
      </c>
      <c r="AD2649">
        <v>9.07</v>
      </c>
      <c r="AE2649">
        <v>3.22</v>
      </c>
      <c r="AF2649">
        <v>0.68</v>
      </c>
      <c r="AG2649">
        <v>0.161</v>
      </c>
      <c r="AH2649">
        <v>3.3000000000000002E-2</v>
      </c>
      <c r="AL2649" s="11">
        <f t="shared" si="164"/>
        <v>1</v>
      </c>
      <c r="AM2649" s="12">
        <f t="shared" si="165"/>
        <v>0</v>
      </c>
      <c r="AN2649" s="12">
        <f t="shared" si="166"/>
        <v>0</v>
      </c>
      <c r="AO2649" s="13">
        <f t="shared" si="167"/>
        <v>0</v>
      </c>
    </row>
    <row r="2650" spans="1:41" x14ac:dyDescent="0.25">
      <c r="A2650" t="s">
        <v>2904</v>
      </c>
      <c r="C2650" t="s">
        <v>43</v>
      </c>
      <c r="D2650" t="s">
        <v>2895</v>
      </c>
      <c r="E2650">
        <v>14.473000000000001</v>
      </c>
      <c r="F2650">
        <v>-90.88</v>
      </c>
      <c r="G2650">
        <v>0.01</v>
      </c>
      <c r="J2650" t="s">
        <v>3</v>
      </c>
      <c r="N2650" t="s">
        <v>2896</v>
      </c>
      <c r="O2650" t="s">
        <v>46</v>
      </c>
      <c r="P2650" t="s">
        <v>294</v>
      </c>
      <c r="Q2650" t="s">
        <v>295</v>
      </c>
      <c r="S2650">
        <v>51.45</v>
      </c>
      <c r="T2650">
        <v>0.93500000000000005</v>
      </c>
      <c r="U2650">
        <v>20.55</v>
      </c>
      <c r="V2650">
        <v>3.3E-3</v>
      </c>
      <c r="X2650">
        <v>9.34</v>
      </c>
      <c r="AB2650">
        <v>0.159</v>
      </c>
      <c r="AC2650">
        <v>4.07</v>
      </c>
      <c r="AD2650">
        <v>8.91</v>
      </c>
      <c r="AE2650">
        <v>3.76</v>
      </c>
      <c r="AF2650">
        <v>0.84</v>
      </c>
      <c r="AG2650">
        <v>0.189</v>
      </c>
      <c r="AH2650">
        <v>3.95E-2</v>
      </c>
      <c r="AL2650" s="11">
        <f t="shared" si="164"/>
        <v>1</v>
      </c>
      <c r="AM2650" s="12">
        <f t="shared" si="165"/>
        <v>0</v>
      </c>
      <c r="AN2650" s="12">
        <f t="shared" si="166"/>
        <v>0</v>
      </c>
      <c r="AO2650" s="13">
        <f t="shared" si="167"/>
        <v>0</v>
      </c>
    </row>
    <row r="2651" spans="1:41" x14ac:dyDescent="0.25">
      <c r="A2651" t="s">
        <v>2905</v>
      </c>
      <c r="C2651" t="s">
        <v>43</v>
      </c>
      <c r="D2651" t="s">
        <v>2895</v>
      </c>
      <c r="E2651">
        <v>14.473000000000001</v>
      </c>
      <c r="F2651">
        <v>-90.88</v>
      </c>
      <c r="G2651">
        <v>0.01</v>
      </c>
      <c r="J2651" t="s">
        <v>3</v>
      </c>
      <c r="N2651" t="s">
        <v>2896</v>
      </c>
      <c r="O2651" t="s">
        <v>46</v>
      </c>
      <c r="P2651" t="s">
        <v>294</v>
      </c>
      <c r="Q2651" t="s">
        <v>295</v>
      </c>
      <c r="S2651">
        <v>51.44</v>
      </c>
      <c r="T2651">
        <v>0.93899999999999995</v>
      </c>
      <c r="U2651">
        <v>20.9</v>
      </c>
      <c r="V2651">
        <v>2.3999999999999998E-3</v>
      </c>
      <c r="X2651">
        <v>8.86</v>
      </c>
      <c r="AB2651">
        <v>0.153</v>
      </c>
      <c r="AC2651">
        <v>3.66</v>
      </c>
      <c r="AD2651">
        <v>9.15</v>
      </c>
      <c r="AE2651">
        <v>3.75</v>
      </c>
      <c r="AF2651">
        <v>0.83</v>
      </c>
      <c r="AG2651">
        <v>0.19</v>
      </c>
      <c r="AH2651">
        <v>4.0800000000000003E-2</v>
      </c>
      <c r="AL2651" s="11">
        <f t="shared" si="164"/>
        <v>1</v>
      </c>
      <c r="AM2651" s="12">
        <f t="shared" si="165"/>
        <v>0</v>
      </c>
      <c r="AN2651" s="12">
        <f t="shared" si="166"/>
        <v>0</v>
      </c>
      <c r="AO2651" s="13">
        <f t="shared" si="167"/>
        <v>0</v>
      </c>
    </row>
    <row r="2652" spans="1:41" x14ac:dyDescent="0.25">
      <c r="A2652" t="s">
        <v>2906</v>
      </c>
      <c r="C2652" t="s">
        <v>43</v>
      </c>
      <c r="D2652" t="s">
        <v>2907</v>
      </c>
      <c r="E2652">
        <v>12.5032</v>
      </c>
      <c r="F2652">
        <v>-86.701800000000006</v>
      </c>
      <c r="G2652" t="s">
        <v>144</v>
      </c>
      <c r="J2652" t="s">
        <v>3</v>
      </c>
      <c r="N2652" t="s">
        <v>445</v>
      </c>
      <c r="O2652" t="s">
        <v>46</v>
      </c>
      <c r="P2652" t="s">
        <v>294</v>
      </c>
      <c r="Q2652" t="s">
        <v>295</v>
      </c>
      <c r="S2652">
        <v>48.5</v>
      </c>
      <c r="T2652">
        <v>0.72</v>
      </c>
      <c r="U2652">
        <v>17.600000000000001</v>
      </c>
      <c r="Z2652">
        <v>12.4</v>
      </c>
      <c r="AB2652">
        <v>12.2</v>
      </c>
      <c r="AC2652">
        <v>7.27</v>
      </c>
      <c r="AD2652">
        <v>0.19</v>
      </c>
      <c r="AE2652">
        <v>1.86</v>
      </c>
      <c r="AF2652">
        <v>0.44</v>
      </c>
      <c r="AL2652" s="11">
        <f t="shared" si="164"/>
        <v>1</v>
      </c>
      <c r="AM2652" s="12">
        <f t="shared" si="165"/>
        <v>0</v>
      </c>
      <c r="AN2652" s="12">
        <f t="shared" si="166"/>
        <v>0</v>
      </c>
      <c r="AO2652" s="13">
        <f t="shared" si="167"/>
        <v>0</v>
      </c>
    </row>
    <row r="2653" spans="1:41" x14ac:dyDescent="0.25">
      <c r="A2653" t="s">
        <v>2908</v>
      </c>
      <c r="C2653" t="s">
        <v>43</v>
      </c>
      <c r="D2653" t="s">
        <v>2907</v>
      </c>
      <c r="E2653">
        <v>12.4939</v>
      </c>
      <c r="F2653">
        <v>-86.696700000000007</v>
      </c>
      <c r="G2653" t="s">
        <v>144</v>
      </c>
      <c r="J2653" t="s">
        <v>3</v>
      </c>
      <c r="N2653" t="s">
        <v>445</v>
      </c>
      <c r="O2653" t="s">
        <v>46</v>
      </c>
      <c r="P2653" t="s">
        <v>294</v>
      </c>
      <c r="Q2653" t="s">
        <v>295</v>
      </c>
      <c r="S2653">
        <v>50.9</v>
      </c>
      <c r="T2653">
        <v>0.878</v>
      </c>
      <c r="U2653">
        <v>16.600000000000001</v>
      </c>
      <c r="Z2653">
        <v>11.8</v>
      </c>
      <c r="AB2653">
        <v>11</v>
      </c>
      <c r="AC2653">
        <v>5.94</v>
      </c>
      <c r="AD2653">
        <v>0.186</v>
      </c>
      <c r="AE2653">
        <v>2.4500000000000002</v>
      </c>
      <c r="AF2653">
        <v>0.8</v>
      </c>
      <c r="AL2653" s="11">
        <f t="shared" si="164"/>
        <v>1</v>
      </c>
      <c r="AM2653" s="12">
        <f t="shared" si="165"/>
        <v>0</v>
      </c>
      <c r="AN2653" s="12">
        <f t="shared" si="166"/>
        <v>0</v>
      </c>
      <c r="AO2653" s="13">
        <f t="shared" si="167"/>
        <v>0</v>
      </c>
    </row>
    <row r="2654" spans="1:41" x14ac:dyDescent="0.25">
      <c r="A2654" t="s">
        <v>2909</v>
      </c>
      <c r="C2654" t="s">
        <v>43</v>
      </c>
      <c r="D2654" t="s">
        <v>2907</v>
      </c>
      <c r="E2654">
        <v>12.494</v>
      </c>
      <c r="F2654">
        <v>-86.696200000000005</v>
      </c>
      <c r="G2654" t="s">
        <v>144</v>
      </c>
      <c r="J2654" t="s">
        <v>3</v>
      </c>
      <c r="N2654" t="s">
        <v>445</v>
      </c>
      <c r="O2654" t="s">
        <v>46</v>
      </c>
      <c r="P2654" t="s">
        <v>294</v>
      </c>
      <c r="Q2654" t="s">
        <v>295</v>
      </c>
      <c r="S2654">
        <v>49.9</v>
      </c>
      <c r="T2654">
        <v>0.70299999999999996</v>
      </c>
      <c r="U2654">
        <v>17.5</v>
      </c>
      <c r="Z2654">
        <v>10.9</v>
      </c>
      <c r="AB2654">
        <v>12.2</v>
      </c>
      <c r="AC2654">
        <v>6.05</v>
      </c>
      <c r="AD2654">
        <v>0.17699999999999999</v>
      </c>
      <c r="AE2654">
        <v>2.08</v>
      </c>
      <c r="AF2654">
        <v>0.6</v>
      </c>
      <c r="AL2654" s="11">
        <f t="shared" si="164"/>
        <v>1</v>
      </c>
      <c r="AM2654" s="12">
        <f t="shared" si="165"/>
        <v>0</v>
      </c>
      <c r="AN2654" s="12">
        <f t="shared" si="166"/>
        <v>0</v>
      </c>
      <c r="AO2654" s="13">
        <f t="shared" si="167"/>
        <v>0</v>
      </c>
    </row>
    <row r="2655" spans="1:41" x14ac:dyDescent="0.25">
      <c r="A2655" t="s">
        <v>2910</v>
      </c>
      <c r="C2655" t="s">
        <v>43</v>
      </c>
      <c r="D2655" t="s">
        <v>2911</v>
      </c>
      <c r="E2655">
        <v>55.729100000000003</v>
      </c>
      <c r="F2655">
        <v>160.29599999999999</v>
      </c>
      <c r="G2655" t="s">
        <v>144</v>
      </c>
      <c r="J2655" t="s">
        <v>3</v>
      </c>
      <c r="N2655" t="s">
        <v>421</v>
      </c>
      <c r="O2655" t="s">
        <v>46</v>
      </c>
      <c r="P2655" t="s">
        <v>294</v>
      </c>
      <c r="Q2655" t="s">
        <v>295</v>
      </c>
      <c r="S2655">
        <v>51.82</v>
      </c>
      <c r="T2655">
        <v>1.96</v>
      </c>
      <c r="U2655">
        <v>16.11</v>
      </c>
      <c r="Z2655">
        <v>10.58</v>
      </c>
      <c r="AB2655">
        <v>0.2</v>
      </c>
      <c r="AC2655">
        <v>4.22</v>
      </c>
      <c r="AD2655">
        <v>7.46</v>
      </c>
      <c r="AE2655">
        <v>3.63</v>
      </c>
      <c r="AF2655">
        <v>2.4500000000000002</v>
      </c>
      <c r="AG2655">
        <v>0.73</v>
      </c>
      <c r="AL2655" s="11">
        <f t="shared" si="164"/>
        <v>1</v>
      </c>
      <c r="AM2655" s="12">
        <f t="shared" si="165"/>
        <v>0</v>
      </c>
      <c r="AN2655" s="12">
        <f t="shared" si="166"/>
        <v>0</v>
      </c>
      <c r="AO2655" s="13">
        <f t="shared" si="167"/>
        <v>0</v>
      </c>
    </row>
    <row r="2656" spans="1:41" x14ac:dyDescent="0.25">
      <c r="A2656" t="s">
        <v>2912</v>
      </c>
      <c r="C2656" t="s">
        <v>43</v>
      </c>
      <c r="D2656" t="s">
        <v>2911</v>
      </c>
      <c r="E2656">
        <v>55.724800000000002</v>
      </c>
      <c r="F2656">
        <v>160.35300000000001</v>
      </c>
      <c r="G2656" t="s">
        <v>144</v>
      </c>
      <c r="J2656" t="s">
        <v>3</v>
      </c>
      <c r="N2656" t="s">
        <v>421</v>
      </c>
      <c r="O2656" t="s">
        <v>46</v>
      </c>
      <c r="P2656" t="s">
        <v>294</v>
      </c>
      <c r="Q2656" t="s">
        <v>295</v>
      </c>
      <c r="S2656">
        <v>51.67</v>
      </c>
      <c r="T2656">
        <v>1.95</v>
      </c>
      <c r="U2656">
        <v>16.12</v>
      </c>
      <c r="Z2656">
        <v>10.56</v>
      </c>
      <c r="AB2656">
        <v>0.2</v>
      </c>
      <c r="AC2656">
        <v>4.2699999999999996</v>
      </c>
      <c r="AD2656">
        <v>7.46</v>
      </c>
      <c r="AE2656">
        <v>3.62</v>
      </c>
      <c r="AF2656">
        <v>2.4300000000000002</v>
      </c>
      <c r="AG2656">
        <v>0.72</v>
      </c>
      <c r="AL2656" s="11">
        <f t="shared" si="164"/>
        <v>1</v>
      </c>
      <c r="AM2656" s="12">
        <f t="shared" si="165"/>
        <v>0</v>
      </c>
      <c r="AN2656" s="12">
        <f t="shared" si="166"/>
        <v>0</v>
      </c>
      <c r="AO2656" s="13">
        <f t="shared" si="167"/>
        <v>0</v>
      </c>
    </row>
    <row r="2657" spans="1:41" x14ac:dyDescent="0.25">
      <c r="A2657" t="s">
        <v>2913</v>
      </c>
      <c r="C2657" t="s">
        <v>43</v>
      </c>
      <c r="D2657" t="s">
        <v>2911</v>
      </c>
      <c r="E2657">
        <v>55.724800000000002</v>
      </c>
      <c r="F2657">
        <v>160.35300000000001</v>
      </c>
      <c r="G2657" t="s">
        <v>144</v>
      </c>
      <c r="J2657" t="s">
        <v>3</v>
      </c>
      <c r="N2657" t="s">
        <v>421</v>
      </c>
      <c r="O2657" t="s">
        <v>46</v>
      </c>
      <c r="P2657" t="s">
        <v>294</v>
      </c>
      <c r="Q2657" t="s">
        <v>295</v>
      </c>
      <c r="S2657">
        <v>51.86</v>
      </c>
      <c r="T2657">
        <v>1.95</v>
      </c>
      <c r="U2657">
        <v>16.100000000000001</v>
      </c>
      <c r="Z2657">
        <v>10.52</v>
      </c>
      <c r="AB2657">
        <v>0.19</v>
      </c>
      <c r="AC2657">
        <v>4.3</v>
      </c>
      <c r="AD2657">
        <v>7.44</v>
      </c>
      <c r="AE2657">
        <v>3.61</v>
      </c>
      <c r="AF2657">
        <v>2.4300000000000002</v>
      </c>
      <c r="AG2657">
        <v>0.73</v>
      </c>
      <c r="AL2657" s="11">
        <f t="shared" si="164"/>
        <v>1</v>
      </c>
      <c r="AM2657" s="12">
        <f t="shared" si="165"/>
        <v>0</v>
      </c>
      <c r="AN2657" s="12">
        <f t="shared" si="166"/>
        <v>0</v>
      </c>
      <c r="AO2657" s="13">
        <f t="shared" si="167"/>
        <v>0</v>
      </c>
    </row>
    <row r="2658" spans="1:41" x14ac:dyDescent="0.25">
      <c r="A2658" t="s">
        <v>2914</v>
      </c>
      <c r="C2658" t="s">
        <v>43</v>
      </c>
      <c r="D2658" t="s">
        <v>2911</v>
      </c>
      <c r="E2658">
        <v>55.728900000000003</v>
      </c>
      <c r="F2658">
        <v>160.33199999999999</v>
      </c>
      <c r="G2658" t="s">
        <v>144</v>
      </c>
      <c r="J2658" t="s">
        <v>3</v>
      </c>
      <c r="N2658" t="s">
        <v>421</v>
      </c>
      <c r="O2658" t="s">
        <v>46</v>
      </c>
      <c r="P2658" t="s">
        <v>294</v>
      </c>
      <c r="Q2658" t="s">
        <v>295</v>
      </c>
      <c r="S2658">
        <v>51.92</v>
      </c>
      <c r="T2658">
        <v>1.97</v>
      </c>
      <c r="U2658">
        <v>16.149999999999999</v>
      </c>
      <c r="Z2658">
        <v>10.55</v>
      </c>
      <c r="AB2658">
        <v>0.19</v>
      </c>
      <c r="AC2658">
        <v>4.24</v>
      </c>
      <c r="AD2658">
        <v>7.44</v>
      </c>
      <c r="AE2658">
        <v>3.64</v>
      </c>
      <c r="AF2658">
        <v>2.46</v>
      </c>
      <c r="AG2658">
        <v>0.73</v>
      </c>
      <c r="AL2658" s="11">
        <f t="shared" si="164"/>
        <v>1</v>
      </c>
      <c r="AM2658" s="12">
        <f t="shared" si="165"/>
        <v>0</v>
      </c>
      <c r="AN2658" s="12">
        <f t="shared" si="166"/>
        <v>0</v>
      </c>
      <c r="AO2658" s="13">
        <f t="shared" si="167"/>
        <v>0</v>
      </c>
    </row>
    <row r="2659" spans="1:41" x14ac:dyDescent="0.25">
      <c r="A2659" t="s">
        <v>2915</v>
      </c>
      <c r="C2659" t="s">
        <v>43</v>
      </c>
      <c r="D2659" t="s">
        <v>2911</v>
      </c>
      <c r="E2659">
        <v>55.767600000000002</v>
      </c>
      <c r="F2659">
        <v>160.31800000000001</v>
      </c>
      <c r="G2659" t="s">
        <v>144</v>
      </c>
      <c r="J2659" t="s">
        <v>3</v>
      </c>
      <c r="N2659" t="s">
        <v>421</v>
      </c>
      <c r="O2659" t="s">
        <v>46</v>
      </c>
      <c r="P2659" t="s">
        <v>294</v>
      </c>
      <c r="Q2659" t="s">
        <v>295</v>
      </c>
      <c r="S2659">
        <v>51.76</v>
      </c>
      <c r="T2659">
        <v>1.95</v>
      </c>
      <c r="U2659">
        <v>16.07</v>
      </c>
      <c r="Z2659">
        <v>10.46</v>
      </c>
      <c r="AB2659">
        <v>0.18</v>
      </c>
      <c r="AC2659">
        <v>4.28</v>
      </c>
      <c r="AD2659">
        <v>7.44</v>
      </c>
      <c r="AE2659">
        <v>3.6</v>
      </c>
      <c r="AF2659">
        <v>2.44</v>
      </c>
      <c r="AG2659">
        <v>0.73</v>
      </c>
      <c r="AL2659" s="11">
        <f t="shared" si="164"/>
        <v>1</v>
      </c>
      <c r="AM2659" s="12">
        <f t="shared" si="165"/>
        <v>0</v>
      </c>
      <c r="AN2659" s="12">
        <f t="shared" si="166"/>
        <v>0</v>
      </c>
      <c r="AO2659" s="13">
        <f t="shared" si="167"/>
        <v>0</v>
      </c>
    </row>
    <row r="2660" spans="1:41" x14ac:dyDescent="0.25">
      <c r="A2660" t="s">
        <v>2916</v>
      </c>
      <c r="C2660" t="s">
        <v>43</v>
      </c>
      <c r="D2660" t="s">
        <v>2911</v>
      </c>
      <c r="E2660">
        <v>55.767600000000002</v>
      </c>
      <c r="F2660">
        <v>160.31800000000001</v>
      </c>
      <c r="G2660" t="s">
        <v>144</v>
      </c>
      <c r="J2660" t="s">
        <v>3</v>
      </c>
      <c r="N2660" t="s">
        <v>421</v>
      </c>
      <c r="O2660" t="s">
        <v>46</v>
      </c>
      <c r="P2660" t="s">
        <v>294</v>
      </c>
      <c r="Q2660" t="s">
        <v>295</v>
      </c>
      <c r="S2660">
        <v>51.9</v>
      </c>
      <c r="T2660">
        <v>1.96</v>
      </c>
      <c r="U2660">
        <v>16.13</v>
      </c>
      <c r="Z2660">
        <v>10.47</v>
      </c>
      <c r="AB2660">
        <v>0.18</v>
      </c>
      <c r="AC2660">
        <v>4.2699999999999996</v>
      </c>
      <c r="AD2660">
        <v>7.46</v>
      </c>
      <c r="AE2660">
        <v>3.66</v>
      </c>
      <c r="AF2660">
        <v>2.44</v>
      </c>
      <c r="AG2660">
        <v>0.73</v>
      </c>
      <c r="AL2660" s="11">
        <f t="shared" si="164"/>
        <v>1</v>
      </c>
      <c r="AM2660" s="12">
        <f t="shared" si="165"/>
        <v>0</v>
      </c>
      <c r="AN2660" s="12">
        <f t="shared" si="166"/>
        <v>0</v>
      </c>
      <c r="AO2660" s="13">
        <f t="shared" si="167"/>
        <v>0</v>
      </c>
    </row>
    <row r="2661" spans="1:41" x14ac:dyDescent="0.25">
      <c r="A2661" t="s">
        <v>2917</v>
      </c>
      <c r="C2661" t="s">
        <v>43</v>
      </c>
      <c r="D2661" t="s">
        <v>2911</v>
      </c>
      <c r="E2661">
        <v>55.7485</v>
      </c>
      <c r="F2661">
        <v>160.315</v>
      </c>
      <c r="G2661" t="s">
        <v>144</v>
      </c>
      <c r="J2661" t="s">
        <v>3</v>
      </c>
      <c r="N2661" t="s">
        <v>421</v>
      </c>
      <c r="O2661" t="s">
        <v>46</v>
      </c>
      <c r="P2661" t="s">
        <v>341</v>
      </c>
      <c r="Q2661" t="s">
        <v>342</v>
      </c>
      <c r="S2661">
        <v>52.18</v>
      </c>
      <c r="T2661">
        <v>1.97</v>
      </c>
      <c r="U2661">
        <v>16.170000000000002</v>
      </c>
      <c r="Z2661">
        <v>10.64</v>
      </c>
      <c r="AB2661">
        <v>0.2</v>
      </c>
      <c r="AC2661">
        <v>4.25</v>
      </c>
      <c r="AD2661">
        <v>7.47</v>
      </c>
      <c r="AE2661">
        <v>3.65</v>
      </c>
      <c r="AF2661">
        <v>2.4700000000000002</v>
      </c>
      <c r="AG2661">
        <v>0.74</v>
      </c>
      <c r="AL2661" s="11">
        <f t="shared" si="164"/>
        <v>1</v>
      </c>
      <c r="AM2661" s="12">
        <f t="shared" si="165"/>
        <v>0</v>
      </c>
      <c r="AN2661" s="12">
        <f t="shared" si="166"/>
        <v>0</v>
      </c>
      <c r="AO2661" s="13">
        <f t="shared" si="167"/>
        <v>0</v>
      </c>
    </row>
    <row r="2662" spans="1:41" x14ac:dyDescent="0.25">
      <c r="A2662" t="s">
        <v>2918</v>
      </c>
      <c r="C2662" t="s">
        <v>43</v>
      </c>
      <c r="D2662" t="s">
        <v>2911</v>
      </c>
      <c r="E2662">
        <v>55.744700000000002</v>
      </c>
      <c r="F2662">
        <v>160.315</v>
      </c>
      <c r="G2662" t="s">
        <v>144</v>
      </c>
      <c r="J2662" t="s">
        <v>3</v>
      </c>
      <c r="N2662" t="s">
        <v>421</v>
      </c>
      <c r="O2662" t="s">
        <v>46</v>
      </c>
      <c r="P2662" t="s">
        <v>341</v>
      </c>
      <c r="Q2662" t="s">
        <v>342</v>
      </c>
      <c r="S2662">
        <v>52.06</v>
      </c>
      <c r="T2662">
        <v>1.96</v>
      </c>
      <c r="U2662">
        <v>16.16</v>
      </c>
      <c r="Z2662">
        <v>10.53</v>
      </c>
      <c r="AB2662">
        <v>0.19</v>
      </c>
      <c r="AC2662">
        <v>4.26</v>
      </c>
      <c r="AD2662">
        <v>7.47</v>
      </c>
      <c r="AE2662">
        <v>3.65</v>
      </c>
      <c r="AF2662">
        <v>2.4700000000000002</v>
      </c>
      <c r="AG2662">
        <v>0.73</v>
      </c>
      <c r="AL2662" s="11">
        <f t="shared" si="164"/>
        <v>1</v>
      </c>
      <c r="AM2662" s="12">
        <f t="shared" si="165"/>
        <v>0</v>
      </c>
      <c r="AN2662" s="12">
        <f t="shared" si="166"/>
        <v>0</v>
      </c>
      <c r="AO2662" s="13">
        <f t="shared" si="167"/>
        <v>0</v>
      </c>
    </row>
    <row r="2663" spans="1:41" x14ac:dyDescent="0.25">
      <c r="A2663" t="s">
        <v>2919</v>
      </c>
      <c r="C2663" t="s">
        <v>43</v>
      </c>
      <c r="D2663" t="s">
        <v>2911</v>
      </c>
      <c r="E2663">
        <v>55.744700000000002</v>
      </c>
      <c r="F2663">
        <v>160.315</v>
      </c>
      <c r="G2663" t="s">
        <v>144</v>
      </c>
      <c r="J2663" t="s">
        <v>3</v>
      </c>
      <c r="N2663" t="s">
        <v>421</v>
      </c>
      <c r="O2663" t="s">
        <v>46</v>
      </c>
      <c r="P2663" t="s">
        <v>294</v>
      </c>
      <c r="Q2663" t="s">
        <v>295</v>
      </c>
      <c r="S2663">
        <v>51.79</v>
      </c>
      <c r="T2663">
        <v>1.96</v>
      </c>
      <c r="U2663">
        <v>16.13</v>
      </c>
      <c r="Z2663">
        <v>10.54</v>
      </c>
      <c r="AB2663">
        <v>0.19</v>
      </c>
      <c r="AC2663">
        <v>4.21</v>
      </c>
      <c r="AD2663">
        <v>7.46</v>
      </c>
      <c r="AE2663">
        <v>3.65</v>
      </c>
      <c r="AF2663">
        <v>2.4500000000000002</v>
      </c>
      <c r="AG2663">
        <v>0.73</v>
      </c>
      <c r="AL2663" s="11">
        <f t="shared" si="164"/>
        <v>1</v>
      </c>
      <c r="AM2663" s="12">
        <f t="shared" si="165"/>
        <v>0</v>
      </c>
      <c r="AN2663" s="12">
        <f t="shared" si="166"/>
        <v>0</v>
      </c>
      <c r="AO2663" s="13">
        <f t="shared" si="167"/>
        <v>0</v>
      </c>
    </row>
    <row r="2664" spans="1:41" x14ac:dyDescent="0.25">
      <c r="A2664" t="s">
        <v>2920</v>
      </c>
      <c r="C2664" t="s">
        <v>43</v>
      </c>
      <c r="D2664" t="s">
        <v>2911</v>
      </c>
      <c r="E2664">
        <v>55.767600000000002</v>
      </c>
      <c r="F2664">
        <v>160.31800000000001</v>
      </c>
      <c r="G2664" t="s">
        <v>144</v>
      </c>
      <c r="J2664" t="s">
        <v>3</v>
      </c>
      <c r="N2664" t="s">
        <v>421</v>
      </c>
      <c r="O2664" t="s">
        <v>46</v>
      </c>
      <c r="P2664" t="s">
        <v>294</v>
      </c>
      <c r="Q2664" t="s">
        <v>295</v>
      </c>
      <c r="S2664">
        <v>51.27</v>
      </c>
      <c r="T2664">
        <v>1.95</v>
      </c>
      <c r="U2664">
        <v>16.38</v>
      </c>
      <c r="Z2664">
        <v>10.63</v>
      </c>
      <c r="AB2664">
        <v>0.17</v>
      </c>
      <c r="AC2664">
        <v>4.08</v>
      </c>
      <c r="AD2664">
        <v>7.49</v>
      </c>
      <c r="AE2664">
        <v>3.4</v>
      </c>
      <c r="AF2664">
        <v>2.44</v>
      </c>
      <c r="AG2664">
        <v>0.68</v>
      </c>
      <c r="AL2664" s="11">
        <f t="shared" si="164"/>
        <v>1</v>
      </c>
      <c r="AM2664" s="12">
        <f t="shared" si="165"/>
        <v>0</v>
      </c>
      <c r="AN2664" s="12">
        <f t="shared" si="166"/>
        <v>0</v>
      </c>
      <c r="AO2664" s="13">
        <f t="shared" si="167"/>
        <v>0</v>
      </c>
    </row>
    <row r="2665" spans="1:41" x14ac:dyDescent="0.25">
      <c r="A2665" t="s">
        <v>2921</v>
      </c>
      <c r="C2665" t="s">
        <v>43</v>
      </c>
      <c r="D2665" t="s">
        <v>2922</v>
      </c>
      <c r="E2665">
        <v>27.067</v>
      </c>
      <c r="F2665">
        <v>142.208</v>
      </c>
      <c r="G2665">
        <v>1E-4</v>
      </c>
      <c r="J2665" t="s">
        <v>3</v>
      </c>
      <c r="N2665" t="s">
        <v>368</v>
      </c>
      <c r="O2665" t="s">
        <v>46</v>
      </c>
      <c r="P2665" t="s">
        <v>341</v>
      </c>
      <c r="Q2665" t="s">
        <v>1831</v>
      </c>
      <c r="V2665">
        <v>0.28000000000000003</v>
      </c>
      <c r="AL2665" s="11">
        <f t="shared" si="164"/>
        <v>0</v>
      </c>
      <c r="AM2665" s="12">
        <f t="shared" si="165"/>
        <v>0</v>
      </c>
      <c r="AN2665" s="12">
        <f t="shared" si="166"/>
        <v>0</v>
      </c>
      <c r="AO2665" s="13">
        <f t="shared" si="167"/>
        <v>0</v>
      </c>
    </row>
    <row r="2666" spans="1:41" x14ac:dyDescent="0.25">
      <c r="A2666" t="s">
        <v>2923</v>
      </c>
      <c r="C2666" t="s">
        <v>2924</v>
      </c>
      <c r="D2666" t="s">
        <v>2925</v>
      </c>
      <c r="E2666">
        <v>-34.823999999999998</v>
      </c>
      <c r="F2666">
        <v>179.142</v>
      </c>
      <c r="G2666">
        <v>1E-3</v>
      </c>
      <c r="H2666">
        <v>-2314</v>
      </c>
      <c r="I2666">
        <v>-2314</v>
      </c>
      <c r="J2666" t="s">
        <v>3</v>
      </c>
      <c r="N2666" t="s">
        <v>846</v>
      </c>
      <c r="O2666" t="s">
        <v>847</v>
      </c>
      <c r="P2666" t="s">
        <v>341</v>
      </c>
      <c r="Q2666" t="s">
        <v>342</v>
      </c>
      <c r="S2666">
        <v>54.97</v>
      </c>
      <c r="T2666">
        <v>1.25</v>
      </c>
      <c r="U2666">
        <v>14.36</v>
      </c>
      <c r="Z2666">
        <v>10.039999999999999</v>
      </c>
      <c r="AB2666">
        <v>0.17</v>
      </c>
      <c r="AC2666">
        <v>3.72</v>
      </c>
      <c r="AD2666">
        <v>7.4</v>
      </c>
      <c r="AE2666">
        <v>3.53</v>
      </c>
      <c r="AF2666">
        <v>1.1100000000000001</v>
      </c>
      <c r="AL2666" s="11">
        <f t="shared" si="164"/>
        <v>1</v>
      </c>
      <c r="AM2666" s="12">
        <f t="shared" si="165"/>
        <v>0</v>
      </c>
      <c r="AN2666" s="12">
        <f t="shared" si="166"/>
        <v>0</v>
      </c>
      <c r="AO2666" s="13">
        <f t="shared" si="167"/>
        <v>0</v>
      </c>
    </row>
    <row r="2667" spans="1:41" x14ac:dyDescent="0.25">
      <c r="A2667" t="s">
        <v>2926</v>
      </c>
      <c r="C2667" t="s">
        <v>2924</v>
      </c>
      <c r="D2667" t="s">
        <v>2925</v>
      </c>
      <c r="E2667">
        <v>-35.74</v>
      </c>
      <c r="F2667">
        <v>178.49299999999999</v>
      </c>
      <c r="G2667">
        <v>1E-3</v>
      </c>
      <c r="H2667">
        <v>-415</v>
      </c>
      <c r="I2667">
        <v>-415</v>
      </c>
      <c r="J2667" t="s">
        <v>3</v>
      </c>
      <c r="N2667" t="s">
        <v>846</v>
      </c>
      <c r="O2667" t="s">
        <v>847</v>
      </c>
      <c r="P2667" t="s">
        <v>341</v>
      </c>
      <c r="Q2667" t="s">
        <v>342</v>
      </c>
      <c r="S2667">
        <v>54.22</v>
      </c>
      <c r="T2667">
        <v>0.94</v>
      </c>
      <c r="U2667">
        <v>13.92</v>
      </c>
      <c r="Z2667">
        <v>12.45</v>
      </c>
      <c r="AB2667">
        <v>0.22</v>
      </c>
      <c r="AC2667">
        <v>4.88</v>
      </c>
      <c r="AD2667">
        <v>9.08</v>
      </c>
      <c r="AE2667">
        <v>2.93</v>
      </c>
      <c r="AF2667">
        <v>0.67</v>
      </c>
      <c r="AL2667" s="11">
        <f t="shared" si="164"/>
        <v>1</v>
      </c>
      <c r="AM2667" s="12">
        <f t="shared" si="165"/>
        <v>0</v>
      </c>
      <c r="AN2667" s="12">
        <f t="shared" si="166"/>
        <v>0</v>
      </c>
      <c r="AO2667" s="13">
        <f t="shared" si="167"/>
        <v>0</v>
      </c>
    </row>
    <row r="2668" spans="1:41" x14ac:dyDescent="0.25">
      <c r="A2668" t="s">
        <v>2927</v>
      </c>
      <c r="C2668" t="s">
        <v>2924</v>
      </c>
      <c r="D2668" t="s">
        <v>2925</v>
      </c>
      <c r="E2668">
        <v>-34.811</v>
      </c>
      <c r="F2668">
        <v>179.375</v>
      </c>
      <c r="G2668">
        <v>1E-3</v>
      </c>
      <c r="H2668">
        <v>-1320</v>
      </c>
      <c r="I2668">
        <v>-1320</v>
      </c>
      <c r="J2668" t="s">
        <v>3</v>
      </c>
      <c r="N2668" t="s">
        <v>846</v>
      </c>
      <c r="O2668" t="s">
        <v>847</v>
      </c>
      <c r="P2668" t="s">
        <v>341</v>
      </c>
      <c r="Q2668" t="s">
        <v>342</v>
      </c>
      <c r="S2668">
        <v>54.49</v>
      </c>
      <c r="T2668">
        <v>1.1599999999999999</v>
      </c>
      <c r="U2668">
        <v>13.86</v>
      </c>
      <c r="Z2668">
        <v>13.01</v>
      </c>
      <c r="AB2668">
        <v>0.28000000000000003</v>
      </c>
      <c r="AC2668">
        <v>3.55</v>
      </c>
      <c r="AD2668">
        <v>7.76</v>
      </c>
      <c r="AE2668">
        <v>3</v>
      </c>
      <c r="AF2668">
        <v>1.22</v>
      </c>
      <c r="AL2668" s="11">
        <f t="shared" si="164"/>
        <v>1</v>
      </c>
      <c r="AM2668" s="12">
        <f t="shared" si="165"/>
        <v>0</v>
      </c>
      <c r="AN2668" s="12">
        <f t="shared" si="166"/>
        <v>0</v>
      </c>
      <c r="AO2668" s="13">
        <f t="shared" si="167"/>
        <v>0</v>
      </c>
    </row>
    <row r="2669" spans="1:41" x14ac:dyDescent="0.25">
      <c r="A2669" t="s">
        <v>2928</v>
      </c>
      <c r="C2669" t="s">
        <v>1716</v>
      </c>
      <c r="D2669" t="s">
        <v>2925</v>
      </c>
      <c r="E2669">
        <v>-35.444000000000003</v>
      </c>
      <c r="F2669">
        <v>178.68100000000001</v>
      </c>
      <c r="G2669">
        <v>1E-3</v>
      </c>
      <c r="H2669">
        <v>-1900</v>
      </c>
      <c r="I2669">
        <v>-1900</v>
      </c>
      <c r="J2669" t="s">
        <v>3</v>
      </c>
      <c r="N2669" t="s">
        <v>846</v>
      </c>
      <c r="O2669" t="s">
        <v>847</v>
      </c>
      <c r="P2669" t="s">
        <v>341</v>
      </c>
      <c r="Q2669" t="s">
        <v>342</v>
      </c>
      <c r="S2669">
        <v>55.23</v>
      </c>
      <c r="T2669">
        <v>1.1100000000000001</v>
      </c>
      <c r="U2669">
        <v>13.61</v>
      </c>
      <c r="Z2669">
        <v>12.4</v>
      </c>
      <c r="AB2669">
        <v>0.22</v>
      </c>
      <c r="AC2669">
        <v>3.1</v>
      </c>
      <c r="AD2669">
        <v>8.3699999999999992</v>
      </c>
      <c r="AE2669">
        <v>2.34</v>
      </c>
      <c r="AF2669">
        <v>0.56000000000000005</v>
      </c>
      <c r="AJ2669">
        <v>1.24</v>
      </c>
      <c r="AL2669" s="11">
        <f t="shared" si="164"/>
        <v>1</v>
      </c>
      <c r="AM2669" s="12">
        <f t="shared" si="165"/>
        <v>0</v>
      </c>
      <c r="AN2669" s="12">
        <f t="shared" si="166"/>
        <v>0</v>
      </c>
      <c r="AO2669" s="13">
        <f t="shared" si="167"/>
        <v>0</v>
      </c>
    </row>
    <row r="2670" spans="1:41" x14ac:dyDescent="0.25">
      <c r="A2670" t="s">
        <v>2929</v>
      </c>
      <c r="C2670" t="s">
        <v>1716</v>
      </c>
      <c r="D2670" t="s">
        <v>2925</v>
      </c>
      <c r="E2670">
        <v>-35.444000000000003</v>
      </c>
      <c r="F2670">
        <v>178.68100000000001</v>
      </c>
      <c r="G2670">
        <v>1E-3</v>
      </c>
      <c r="H2670">
        <v>-1900</v>
      </c>
      <c r="I2670">
        <v>-1900</v>
      </c>
      <c r="J2670" t="s">
        <v>3</v>
      </c>
      <c r="N2670" t="s">
        <v>846</v>
      </c>
      <c r="O2670" t="s">
        <v>847</v>
      </c>
      <c r="P2670" t="s">
        <v>341</v>
      </c>
      <c r="Q2670" t="s">
        <v>342</v>
      </c>
      <c r="S2670">
        <v>54.37</v>
      </c>
      <c r="T2670">
        <v>0.98</v>
      </c>
      <c r="U2670">
        <v>13.88</v>
      </c>
      <c r="Z2670">
        <v>11.82</v>
      </c>
      <c r="AB2670">
        <v>0.21</v>
      </c>
      <c r="AC2670">
        <v>4.34</v>
      </c>
      <c r="AD2670">
        <v>9.27</v>
      </c>
      <c r="AE2670">
        <v>2.2000000000000002</v>
      </c>
      <c r="AF2670">
        <v>0.46</v>
      </c>
      <c r="AJ2670">
        <v>1.31</v>
      </c>
      <c r="AL2670" s="11">
        <f t="shared" si="164"/>
        <v>1</v>
      </c>
      <c r="AM2670" s="12">
        <f t="shared" si="165"/>
        <v>0</v>
      </c>
      <c r="AN2670" s="12">
        <f t="shared" si="166"/>
        <v>0</v>
      </c>
      <c r="AO2670" s="13">
        <f t="shared" si="167"/>
        <v>0</v>
      </c>
    </row>
    <row r="2671" spans="1:41" x14ac:dyDescent="0.25">
      <c r="A2671" t="s">
        <v>2930</v>
      </c>
      <c r="C2671" t="s">
        <v>1716</v>
      </c>
      <c r="D2671" t="s">
        <v>2925</v>
      </c>
      <c r="E2671">
        <v>-35.357999999999997</v>
      </c>
      <c r="F2671">
        <v>178.553</v>
      </c>
      <c r="G2671">
        <v>1E-3</v>
      </c>
      <c r="H2671">
        <v>-1365</v>
      </c>
      <c r="I2671">
        <v>-1365</v>
      </c>
      <c r="J2671" t="s">
        <v>3</v>
      </c>
      <c r="N2671" t="s">
        <v>846</v>
      </c>
      <c r="O2671" t="s">
        <v>847</v>
      </c>
      <c r="P2671" t="s">
        <v>341</v>
      </c>
      <c r="Q2671" t="s">
        <v>342</v>
      </c>
      <c r="S2671">
        <v>54.27</v>
      </c>
      <c r="T2671">
        <v>1</v>
      </c>
      <c r="U2671">
        <v>14.65</v>
      </c>
      <c r="Z2671">
        <v>10.47</v>
      </c>
      <c r="AB2671">
        <v>0.19</v>
      </c>
      <c r="AC2671">
        <v>5.15</v>
      </c>
      <c r="AD2671">
        <v>9.67</v>
      </c>
      <c r="AE2671">
        <v>2.76</v>
      </c>
      <c r="AF2671">
        <v>0.43</v>
      </c>
      <c r="AL2671" s="11">
        <f t="shared" si="164"/>
        <v>1</v>
      </c>
      <c r="AM2671" s="12">
        <f t="shared" si="165"/>
        <v>0</v>
      </c>
      <c r="AN2671" s="12">
        <f t="shared" si="166"/>
        <v>0</v>
      </c>
      <c r="AO2671" s="13">
        <f t="shared" si="167"/>
        <v>0</v>
      </c>
    </row>
    <row r="2672" spans="1:41" x14ac:dyDescent="0.25">
      <c r="A2672" t="s">
        <v>2931</v>
      </c>
      <c r="C2672" t="s">
        <v>1716</v>
      </c>
      <c r="D2672" t="s">
        <v>2925</v>
      </c>
      <c r="E2672">
        <v>-35.366</v>
      </c>
      <c r="F2672">
        <v>178.524</v>
      </c>
      <c r="G2672">
        <v>1E-3</v>
      </c>
      <c r="H2672">
        <v>-1283</v>
      </c>
      <c r="I2672">
        <v>-1283</v>
      </c>
      <c r="J2672" t="s">
        <v>3</v>
      </c>
      <c r="N2672" t="s">
        <v>846</v>
      </c>
      <c r="O2672" t="s">
        <v>847</v>
      </c>
      <c r="P2672" t="s">
        <v>341</v>
      </c>
      <c r="Q2672" t="s">
        <v>342</v>
      </c>
      <c r="S2672">
        <v>53.74</v>
      </c>
      <c r="T2672">
        <v>1.1100000000000001</v>
      </c>
      <c r="U2672">
        <v>14.29</v>
      </c>
      <c r="Z2672">
        <v>11.16</v>
      </c>
      <c r="AB2672">
        <v>0.21</v>
      </c>
      <c r="AC2672">
        <v>5</v>
      </c>
      <c r="AD2672">
        <v>9.1300000000000008</v>
      </c>
      <c r="AE2672">
        <v>2.72</v>
      </c>
      <c r="AF2672">
        <v>0.44</v>
      </c>
      <c r="AJ2672">
        <v>1.33</v>
      </c>
      <c r="AL2672" s="11">
        <f t="shared" si="164"/>
        <v>1</v>
      </c>
      <c r="AM2672" s="12">
        <f t="shared" si="165"/>
        <v>0</v>
      </c>
      <c r="AN2672" s="12">
        <f t="shared" si="166"/>
        <v>0</v>
      </c>
      <c r="AO2672" s="13">
        <f t="shared" si="167"/>
        <v>0</v>
      </c>
    </row>
    <row r="2673" spans="1:41" x14ac:dyDescent="0.25">
      <c r="A2673" t="s">
        <v>2932</v>
      </c>
      <c r="C2673" t="s">
        <v>1716</v>
      </c>
      <c r="D2673" t="s">
        <v>2925</v>
      </c>
      <c r="E2673">
        <v>-35.749000000000002</v>
      </c>
      <c r="F2673">
        <v>178.49799999999999</v>
      </c>
      <c r="G2673">
        <v>1E-3</v>
      </c>
      <c r="H2673">
        <v>-717</v>
      </c>
      <c r="I2673">
        <v>-717</v>
      </c>
      <c r="J2673" t="s">
        <v>3</v>
      </c>
      <c r="N2673" t="s">
        <v>846</v>
      </c>
      <c r="O2673" t="s">
        <v>847</v>
      </c>
      <c r="P2673" t="s">
        <v>341</v>
      </c>
      <c r="Q2673" t="s">
        <v>342</v>
      </c>
      <c r="S2673">
        <v>54.02</v>
      </c>
      <c r="T2673">
        <v>0.99</v>
      </c>
      <c r="U2673">
        <v>13.4</v>
      </c>
      <c r="Z2673">
        <v>12.73</v>
      </c>
      <c r="AB2673">
        <v>0.23</v>
      </c>
      <c r="AC2673">
        <v>4.6100000000000003</v>
      </c>
      <c r="AD2673">
        <v>8.76</v>
      </c>
      <c r="AE2673">
        <v>2.87</v>
      </c>
      <c r="AF2673">
        <v>0.72</v>
      </c>
      <c r="AL2673" s="11">
        <f t="shared" si="164"/>
        <v>1</v>
      </c>
      <c r="AM2673" s="12">
        <f t="shared" si="165"/>
        <v>0</v>
      </c>
      <c r="AN2673" s="12">
        <f t="shared" si="166"/>
        <v>0</v>
      </c>
      <c r="AO2673" s="13">
        <f t="shared" si="167"/>
        <v>0</v>
      </c>
    </row>
    <row r="2674" spans="1:41" x14ac:dyDescent="0.25">
      <c r="A2674" t="s">
        <v>2933</v>
      </c>
      <c r="C2674" t="s">
        <v>1716</v>
      </c>
      <c r="D2674" t="s">
        <v>2925</v>
      </c>
      <c r="E2674">
        <v>-35.731000000000002</v>
      </c>
      <c r="F2674">
        <v>178.50200000000001</v>
      </c>
      <c r="G2674">
        <v>1E-3</v>
      </c>
      <c r="H2674">
        <v>-641</v>
      </c>
      <c r="I2674">
        <v>-641</v>
      </c>
      <c r="J2674" t="s">
        <v>3</v>
      </c>
      <c r="N2674" t="s">
        <v>846</v>
      </c>
      <c r="O2674" t="s">
        <v>847</v>
      </c>
      <c r="P2674" t="s">
        <v>341</v>
      </c>
      <c r="Q2674" t="s">
        <v>342</v>
      </c>
      <c r="S2674">
        <v>56.7</v>
      </c>
      <c r="T2674">
        <v>1.1000000000000001</v>
      </c>
      <c r="U2674">
        <v>12.71</v>
      </c>
      <c r="Z2674">
        <v>12.98</v>
      </c>
      <c r="AB2674">
        <v>0.24</v>
      </c>
      <c r="AC2674">
        <v>3.42</v>
      </c>
      <c r="AD2674">
        <v>7.5</v>
      </c>
      <c r="AE2674">
        <v>3.19</v>
      </c>
      <c r="AF2674">
        <v>0.82</v>
      </c>
      <c r="AJ2674">
        <v>1.23</v>
      </c>
      <c r="AL2674" s="11">
        <f t="shared" si="164"/>
        <v>1</v>
      </c>
      <c r="AM2674" s="12">
        <f t="shared" si="165"/>
        <v>0</v>
      </c>
      <c r="AN2674" s="12">
        <f t="shared" si="166"/>
        <v>0</v>
      </c>
      <c r="AO2674" s="13">
        <f t="shared" si="167"/>
        <v>0</v>
      </c>
    </row>
    <row r="2675" spans="1:41" x14ac:dyDescent="0.25">
      <c r="A2675" t="s">
        <v>2934</v>
      </c>
      <c r="C2675" t="s">
        <v>1716</v>
      </c>
      <c r="D2675" t="s">
        <v>2925</v>
      </c>
      <c r="E2675">
        <v>-36.173000000000002</v>
      </c>
      <c r="F2675">
        <v>177.95099999999999</v>
      </c>
      <c r="G2675">
        <v>1E-3</v>
      </c>
      <c r="H2675">
        <v>-2320</v>
      </c>
      <c r="I2675">
        <v>-2320</v>
      </c>
      <c r="J2675" t="s">
        <v>3</v>
      </c>
      <c r="N2675" t="s">
        <v>846</v>
      </c>
      <c r="O2675" t="s">
        <v>847</v>
      </c>
      <c r="P2675" t="s">
        <v>341</v>
      </c>
      <c r="Q2675" t="s">
        <v>342</v>
      </c>
      <c r="S2675">
        <v>53.61</v>
      </c>
      <c r="T2675">
        <v>1.25</v>
      </c>
      <c r="U2675">
        <v>14.4</v>
      </c>
      <c r="Z2675">
        <v>11.26</v>
      </c>
      <c r="AB2675">
        <v>0.21</v>
      </c>
      <c r="AC2675">
        <v>4.4800000000000004</v>
      </c>
      <c r="AD2675">
        <v>8.83</v>
      </c>
      <c r="AE2675">
        <v>3.1</v>
      </c>
      <c r="AF2675">
        <v>0.6</v>
      </c>
      <c r="AL2675" s="11">
        <f t="shared" si="164"/>
        <v>1</v>
      </c>
      <c r="AM2675" s="12">
        <f t="shared" si="165"/>
        <v>0</v>
      </c>
      <c r="AN2675" s="12">
        <f t="shared" si="166"/>
        <v>0</v>
      </c>
      <c r="AO2675" s="13">
        <f t="shared" si="167"/>
        <v>0</v>
      </c>
    </row>
    <row r="2676" spans="1:41" x14ac:dyDescent="0.25">
      <c r="A2676" t="s">
        <v>2935</v>
      </c>
      <c r="C2676" t="s">
        <v>1716</v>
      </c>
      <c r="D2676" t="s">
        <v>2925</v>
      </c>
      <c r="E2676">
        <v>-36.133000000000003</v>
      </c>
      <c r="F2676">
        <v>178.036</v>
      </c>
      <c r="G2676">
        <v>1E-3</v>
      </c>
      <c r="H2676">
        <v>-1270</v>
      </c>
      <c r="I2676">
        <v>-1270</v>
      </c>
      <c r="J2676" t="s">
        <v>3</v>
      </c>
      <c r="N2676" t="s">
        <v>846</v>
      </c>
      <c r="O2676" t="s">
        <v>847</v>
      </c>
      <c r="P2676" t="s">
        <v>341</v>
      </c>
      <c r="Q2676" t="s">
        <v>342</v>
      </c>
      <c r="S2676">
        <v>53.98</v>
      </c>
      <c r="T2676">
        <v>1.1599999999999999</v>
      </c>
      <c r="U2676">
        <v>14.33</v>
      </c>
      <c r="Z2676">
        <v>11.22</v>
      </c>
      <c r="AB2676">
        <v>0.22</v>
      </c>
      <c r="AC2676">
        <v>4.8</v>
      </c>
      <c r="AD2676">
        <v>9.11</v>
      </c>
      <c r="AE2676">
        <v>3.04</v>
      </c>
      <c r="AF2676">
        <v>0.52</v>
      </c>
      <c r="AL2676" s="11">
        <f t="shared" si="164"/>
        <v>1</v>
      </c>
      <c r="AM2676" s="12">
        <f t="shared" si="165"/>
        <v>0</v>
      </c>
      <c r="AN2676" s="12">
        <f t="shared" si="166"/>
        <v>0</v>
      </c>
      <c r="AO2676" s="13">
        <f t="shared" si="167"/>
        <v>0</v>
      </c>
    </row>
    <row r="2677" spans="1:41" x14ac:dyDescent="0.25">
      <c r="A2677" t="s">
        <v>2936</v>
      </c>
      <c r="C2677" t="s">
        <v>1716</v>
      </c>
      <c r="D2677" t="s">
        <v>2925</v>
      </c>
      <c r="E2677">
        <v>-36.112000000000002</v>
      </c>
      <c r="F2677">
        <v>178.04499999999999</v>
      </c>
      <c r="G2677">
        <v>1E-3</v>
      </c>
      <c r="H2677">
        <v>-920</v>
      </c>
      <c r="I2677">
        <v>-920</v>
      </c>
      <c r="J2677" t="s">
        <v>3</v>
      </c>
      <c r="N2677" t="s">
        <v>846</v>
      </c>
      <c r="O2677" t="s">
        <v>847</v>
      </c>
      <c r="P2677" t="s">
        <v>341</v>
      </c>
      <c r="Q2677" t="s">
        <v>342</v>
      </c>
      <c r="S2677">
        <v>53.03</v>
      </c>
      <c r="T2677">
        <v>1.27</v>
      </c>
      <c r="U2677">
        <v>14.07</v>
      </c>
      <c r="Z2677">
        <v>11.77</v>
      </c>
      <c r="AB2677">
        <v>0.21</v>
      </c>
      <c r="AC2677">
        <v>4.47</v>
      </c>
      <c r="AD2677">
        <v>8.7200000000000006</v>
      </c>
      <c r="AE2677">
        <v>3.13</v>
      </c>
      <c r="AF2677">
        <v>0.59</v>
      </c>
      <c r="AL2677" s="11">
        <f t="shared" si="164"/>
        <v>1</v>
      </c>
      <c r="AM2677" s="12">
        <f t="shared" si="165"/>
        <v>0</v>
      </c>
      <c r="AN2677" s="12">
        <f t="shared" si="166"/>
        <v>0</v>
      </c>
      <c r="AO2677" s="13">
        <f t="shared" si="167"/>
        <v>0</v>
      </c>
    </row>
    <row r="2678" spans="1:41" x14ac:dyDescent="0.25">
      <c r="A2678" t="s">
        <v>2937</v>
      </c>
      <c r="C2678" t="s">
        <v>1716</v>
      </c>
      <c r="D2678" t="s">
        <v>2925</v>
      </c>
      <c r="E2678">
        <v>-36.46</v>
      </c>
      <c r="F2678">
        <v>177.80500000000001</v>
      </c>
      <c r="G2678">
        <v>1E-3</v>
      </c>
      <c r="H2678">
        <v>-1963</v>
      </c>
      <c r="I2678">
        <v>-1963</v>
      </c>
      <c r="J2678" t="s">
        <v>3</v>
      </c>
      <c r="N2678" t="s">
        <v>846</v>
      </c>
      <c r="O2678" t="s">
        <v>847</v>
      </c>
      <c r="P2678" t="s">
        <v>294</v>
      </c>
      <c r="Q2678" t="s">
        <v>295</v>
      </c>
      <c r="S2678">
        <v>50.82</v>
      </c>
      <c r="T2678">
        <v>0.72</v>
      </c>
      <c r="U2678">
        <v>16.2</v>
      </c>
      <c r="Z2678">
        <v>9.3800000000000008</v>
      </c>
      <c r="AB2678">
        <v>0.17</v>
      </c>
      <c r="AC2678">
        <v>5.1100000000000003</v>
      </c>
      <c r="AD2678">
        <v>10.29</v>
      </c>
      <c r="AE2678">
        <v>2.0299999999999998</v>
      </c>
      <c r="AF2678">
        <v>2.8</v>
      </c>
      <c r="AJ2678">
        <v>1.62</v>
      </c>
      <c r="AL2678" s="11">
        <f t="shared" si="164"/>
        <v>1</v>
      </c>
      <c r="AM2678" s="12">
        <f t="shared" si="165"/>
        <v>0</v>
      </c>
      <c r="AN2678" s="12">
        <f t="shared" si="166"/>
        <v>0</v>
      </c>
      <c r="AO2678" s="13">
        <f t="shared" si="167"/>
        <v>0</v>
      </c>
    </row>
    <row r="2679" spans="1:41" x14ac:dyDescent="0.25">
      <c r="A2679" t="s">
        <v>2938</v>
      </c>
      <c r="C2679" t="s">
        <v>1716</v>
      </c>
      <c r="D2679" t="s">
        <v>2925</v>
      </c>
      <c r="E2679">
        <v>-34.463000000000001</v>
      </c>
      <c r="F2679">
        <v>177.82300000000001</v>
      </c>
      <c r="G2679">
        <v>1E-3</v>
      </c>
      <c r="H2679">
        <v>-1592</v>
      </c>
      <c r="I2679">
        <v>-1592</v>
      </c>
      <c r="J2679" t="s">
        <v>3</v>
      </c>
      <c r="N2679" t="s">
        <v>846</v>
      </c>
      <c r="O2679" t="s">
        <v>847</v>
      </c>
      <c r="P2679" t="s">
        <v>294</v>
      </c>
      <c r="Q2679" t="s">
        <v>295</v>
      </c>
      <c r="S2679">
        <v>50.94</v>
      </c>
      <c r="T2679">
        <v>0.72</v>
      </c>
      <c r="U2679">
        <v>16.239999999999998</v>
      </c>
      <c r="Z2679">
        <v>9.44</v>
      </c>
      <c r="AB2679">
        <v>0.17</v>
      </c>
      <c r="AC2679">
        <v>5.08</v>
      </c>
      <c r="AD2679">
        <v>10.32</v>
      </c>
      <c r="AE2679">
        <v>2.0299999999999998</v>
      </c>
      <c r="AF2679">
        <v>3.05</v>
      </c>
      <c r="AJ2679">
        <v>1.1399999999999999</v>
      </c>
      <c r="AL2679" s="11">
        <f t="shared" si="164"/>
        <v>1</v>
      </c>
      <c r="AM2679" s="12">
        <f t="shared" si="165"/>
        <v>0</v>
      </c>
      <c r="AN2679" s="12">
        <f t="shared" si="166"/>
        <v>0</v>
      </c>
      <c r="AO2679" s="13">
        <f t="shared" si="167"/>
        <v>0</v>
      </c>
    </row>
    <row r="2680" spans="1:41" x14ac:dyDescent="0.25">
      <c r="A2680" t="s">
        <v>2939</v>
      </c>
      <c r="C2680" t="s">
        <v>43</v>
      </c>
      <c r="D2680" t="s">
        <v>2940</v>
      </c>
      <c r="E2680">
        <v>-39.145000000000003</v>
      </c>
      <c r="F2680">
        <v>175.566</v>
      </c>
      <c r="G2680" t="s">
        <v>2317</v>
      </c>
      <c r="J2680" t="s">
        <v>3</v>
      </c>
      <c r="N2680" t="s">
        <v>421</v>
      </c>
      <c r="O2680" t="s">
        <v>46</v>
      </c>
      <c r="P2680" t="s">
        <v>341</v>
      </c>
      <c r="Q2680" t="s">
        <v>386</v>
      </c>
      <c r="S2680">
        <v>55.7</v>
      </c>
      <c r="T2680">
        <v>0.66</v>
      </c>
      <c r="U2680">
        <v>13.37</v>
      </c>
      <c r="X2680">
        <v>7.83</v>
      </c>
      <c r="AB2680">
        <v>0.13</v>
      </c>
      <c r="AC2680">
        <v>10.57</v>
      </c>
      <c r="AD2680">
        <v>7.44</v>
      </c>
      <c r="AE2680">
        <v>2.76</v>
      </c>
      <c r="AF2680">
        <v>1.28</v>
      </c>
      <c r="AG2680">
        <v>0.12</v>
      </c>
      <c r="AL2680" s="11">
        <f t="shared" si="164"/>
        <v>0</v>
      </c>
      <c r="AM2680" s="12">
        <f t="shared" si="165"/>
        <v>1</v>
      </c>
      <c r="AN2680" s="12">
        <f t="shared" si="166"/>
        <v>0</v>
      </c>
      <c r="AO2680" s="13">
        <f t="shared" si="167"/>
        <v>0</v>
      </c>
    </row>
    <row r="2681" spans="1:41" x14ac:dyDescent="0.25">
      <c r="A2681" t="s">
        <v>2941</v>
      </c>
      <c r="C2681" t="s">
        <v>43</v>
      </c>
      <c r="D2681" t="s">
        <v>2940</v>
      </c>
      <c r="E2681">
        <v>-39.145000000000003</v>
      </c>
      <c r="F2681">
        <v>175.566</v>
      </c>
      <c r="G2681" t="s">
        <v>2317</v>
      </c>
      <c r="J2681" t="s">
        <v>3</v>
      </c>
      <c r="N2681" t="s">
        <v>421</v>
      </c>
      <c r="O2681" t="s">
        <v>46</v>
      </c>
      <c r="P2681" t="s">
        <v>341</v>
      </c>
      <c r="Q2681" t="s">
        <v>386</v>
      </c>
      <c r="S2681">
        <v>55.68</v>
      </c>
      <c r="T2681">
        <v>0.66</v>
      </c>
      <c r="U2681">
        <v>13.49</v>
      </c>
      <c r="X2681">
        <v>7.85</v>
      </c>
      <c r="AB2681">
        <v>0.13</v>
      </c>
      <c r="AC2681">
        <v>10.67</v>
      </c>
      <c r="AD2681">
        <v>7.26</v>
      </c>
      <c r="AE2681">
        <v>2.4900000000000002</v>
      </c>
      <c r="AF2681">
        <v>1.24</v>
      </c>
      <c r="AG2681">
        <v>0.12</v>
      </c>
      <c r="AL2681" s="11">
        <f t="shared" si="164"/>
        <v>0</v>
      </c>
      <c r="AM2681" s="12">
        <f t="shared" si="165"/>
        <v>1</v>
      </c>
      <c r="AN2681" s="12">
        <f t="shared" si="166"/>
        <v>0</v>
      </c>
      <c r="AO2681" s="13">
        <f t="shared" si="167"/>
        <v>0</v>
      </c>
    </row>
    <row r="2682" spans="1:41" x14ac:dyDescent="0.25">
      <c r="A2682" t="s">
        <v>2942</v>
      </c>
      <c r="C2682" t="s">
        <v>43</v>
      </c>
      <c r="D2682" t="s">
        <v>2940</v>
      </c>
      <c r="E2682">
        <v>-39.145099999999999</v>
      </c>
      <c r="F2682">
        <v>175.566</v>
      </c>
      <c r="G2682" t="s">
        <v>2317</v>
      </c>
      <c r="J2682" t="s">
        <v>3</v>
      </c>
      <c r="N2682" t="s">
        <v>421</v>
      </c>
      <c r="O2682" t="s">
        <v>46</v>
      </c>
      <c r="P2682" t="s">
        <v>341</v>
      </c>
      <c r="Q2682" t="s">
        <v>386</v>
      </c>
      <c r="S2682">
        <v>56.48</v>
      </c>
      <c r="T2682">
        <v>0.69</v>
      </c>
      <c r="U2682">
        <v>14.06</v>
      </c>
      <c r="X2682">
        <v>7.51</v>
      </c>
      <c r="AB2682">
        <v>0.12</v>
      </c>
      <c r="AC2682">
        <v>8.83</v>
      </c>
      <c r="AD2682">
        <v>7.21</v>
      </c>
      <c r="AE2682">
        <v>2.73</v>
      </c>
      <c r="AF2682">
        <v>1.41</v>
      </c>
      <c r="AG2682">
        <v>0.13</v>
      </c>
      <c r="AL2682" s="11">
        <f t="shared" si="164"/>
        <v>0</v>
      </c>
      <c r="AM2682" s="12">
        <f t="shared" si="165"/>
        <v>1</v>
      </c>
      <c r="AN2682" s="12">
        <f t="shared" si="166"/>
        <v>0</v>
      </c>
      <c r="AO2682" s="13">
        <f t="shared" si="167"/>
        <v>0</v>
      </c>
    </row>
    <row r="2683" spans="1:41" x14ac:dyDescent="0.25">
      <c r="A2683" t="s">
        <v>2943</v>
      </c>
      <c r="C2683" t="s">
        <v>43</v>
      </c>
      <c r="D2683" t="s">
        <v>2940</v>
      </c>
      <c r="E2683">
        <v>-39.144799999999996</v>
      </c>
      <c r="F2683">
        <v>175.56700000000001</v>
      </c>
      <c r="G2683" t="s">
        <v>2317</v>
      </c>
      <c r="J2683" t="s">
        <v>3</v>
      </c>
      <c r="N2683" t="s">
        <v>421</v>
      </c>
      <c r="O2683" t="s">
        <v>46</v>
      </c>
      <c r="P2683" t="s">
        <v>341</v>
      </c>
      <c r="Q2683" t="s">
        <v>386</v>
      </c>
      <c r="S2683">
        <v>56.83</v>
      </c>
      <c r="T2683">
        <v>0.7</v>
      </c>
      <c r="U2683">
        <v>14.46</v>
      </c>
      <c r="X2683">
        <v>7.49</v>
      </c>
      <c r="AB2683">
        <v>0.12</v>
      </c>
      <c r="AC2683">
        <v>8.61</v>
      </c>
      <c r="AD2683">
        <v>7.4</v>
      </c>
      <c r="AE2683">
        <v>2.86</v>
      </c>
      <c r="AF2683">
        <v>1.46</v>
      </c>
      <c r="AG2683">
        <v>0.14000000000000001</v>
      </c>
      <c r="AL2683" s="11">
        <f t="shared" si="164"/>
        <v>0</v>
      </c>
      <c r="AM2683" s="12">
        <f t="shared" si="165"/>
        <v>1</v>
      </c>
      <c r="AN2683" s="12">
        <f t="shared" si="166"/>
        <v>0</v>
      </c>
      <c r="AO2683" s="13">
        <f t="shared" si="167"/>
        <v>0</v>
      </c>
    </row>
    <row r="2684" spans="1:41" x14ac:dyDescent="0.25">
      <c r="A2684" t="s">
        <v>2944</v>
      </c>
      <c r="C2684" t="s">
        <v>43</v>
      </c>
      <c r="D2684" t="s">
        <v>2940</v>
      </c>
      <c r="E2684">
        <v>-39.144799999999996</v>
      </c>
      <c r="F2684">
        <v>175.56700000000001</v>
      </c>
      <c r="G2684" t="s">
        <v>2317</v>
      </c>
      <c r="J2684" t="s">
        <v>3</v>
      </c>
      <c r="N2684" t="s">
        <v>421</v>
      </c>
      <c r="O2684" t="s">
        <v>46</v>
      </c>
      <c r="P2684" t="s">
        <v>341</v>
      </c>
      <c r="Q2684" t="s">
        <v>386</v>
      </c>
      <c r="S2684">
        <v>56.57</v>
      </c>
      <c r="T2684">
        <v>0.7</v>
      </c>
      <c r="U2684">
        <v>14.07</v>
      </c>
      <c r="X2684">
        <v>7.48</v>
      </c>
      <c r="AB2684">
        <v>0.12</v>
      </c>
      <c r="AC2684">
        <v>8.5299999999999994</v>
      </c>
      <c r="AD2684">
        <v>7.21</v>
      </c>
      <c r="AE2684">
        <v>2.68</v>
      </c>
      <c r="AF2684">
        <v>1.45</v>
      </c>
      <c r="AG2684">
        <v>0.14000000000000001</v>
      </c>
      <c r="AL2684" s="11">
        <f t="shared" si="164"/>
        <v>0</v>
      </c>
      <c r="AM2684" s="12">
        <f t="shared" si="165"/>
        <v>1</v>
      </c>
      <c r="AN2684" s="12">
        <f t="shared" si="166"/>
        <v>0</v>
      </c>
      <c r="AO2684" s="13">
        <f t="shared" si="167"/>
        <v>0</v>
      </c>
    </row>
    <row r="2685" spans="1:41" x14ac:dyDescent="0.25">
      <c r="A2685" t="s">
        <v>2945</v>
      </c>
      <c r="C2685" t="s">
        <v>43</v>
      </c>
      <c r="D2685" t="s">
        <v>2940</v>
      </c>
      <c r="E2685">
        <v>-39.1449</v>
      </c>
      <c r="F2685">
        <v>175.56700000000001</v>
      </c>
      <c r="G2685" t="s">
        <v>2317</v>
      </c>
      <c r="J2685" t="s">
        <v>3</v>
      </c>
      <c r="N2685" t="s">
        <v>421</v>
      </c>
      <c r="O2685" t="s">
        <v>46</v>
      </c>
      <c r="P2685" t="s">
        <v>341</v>
      </c>
      <c r="Q2685" t="s">
        <v>386</v>
      </c>
      <c r="S2685">
        <v>56.14</v>
      </c>
      <c r="T2685">
        <v>0.7</v>
      </c>
      <c r="U2685">
        <v>14.11</v>
      </c>
      <c r="X2685">
        <v>7.79</v>
      </c>
      <c r="AB2685">
        <v>0.12</v>
      </c>
      <c r="AC2685">
        <v>9.0399999999999991</v>
      </c>
      <c r="AD2685">
        <v>7.5</v>
      </c>
      <c r="AE2685">
        <v>2.77</v>
      </c>
      <c r="AF2685">
        <v>1.36</v>
      </c>
      <c r="AG2685">
        <v>0.13</v>
      </c>
      <c r="AL2685" s="11">
        <f t="shared" si="164"/>
        <v>0</v>
      </c>
      <c r="AM2685" s="12">
        <f t="shared" si="165"/>
        <v>1</v>
      </c>
      <c r="AN2685" s="12">
        <f t="shared" si="166"/>
        <v>0</v>
      </c>
      <c r="AO2685" s="13">
        <f t="shared" si="167"/>
        <v>0</v>
      </c>
    </row>
    <row r="2686" spans="1:41" x14ac:dyDescent="0.25">
      <c r="A2686" t="s">
        <v>2946</v>
      </c>
      <c r="C2686" t="s">
        <v>43</v>
      </c>
      <c r="D2686" t="s">
        <v>2947</v>
      </c>
      <c r="E2686">
        <v>16.690100000000001</v>
      </c>
      <c r="F2686">
        <v>-62.148800000000001</v>
      </c>
      <c r="G2686">
        <v>1E-4</v>
      </c>
      <c r="J2686" t="s">
        <v>3</v>
      </c>
      <c r="N2686" t="s">
        <v>421</v>
      </c>
      <c r="O2686" t="s">
        <v>46</v>
      </c>
      <c r="P2686" t="s">
        <v>294</v>
      </c>
      <c r="Q2686" t="s">
        <v>295</v>
      </c>
      <c r="S2686">
        <v>47.84</v>
      </c>
      <c r="T2686">
        <v>0.9</v>
      </c>
      <c r="U2686">
        <v>19.3</v>
      </c>
      <c r="X2686">
        <v>10.31</v>
      </c>
      <c r="AB2686">
        <v>0.18</v>
      </c>
      <c r="AC2686">
        <v>5.33</v>
      </c>
      <c r="AD2686">
        <v>11.52</v>
      </c>
      <c r="AE2686">
        <v>2.41</v>
      </c>
      <c r="AF2686">
        <v>0.53</v>
      </c>
      <c r="AG2686">
        <v>0.09</v>
      </c>
      <c r="AL2686" s="11">
        <f t="shared" si="164"/>
        <v>1</v>
      </c>
      <c r="AM2686" s="12">
        <f t="shared" si="165"/>
        <v>0</v>
      </c>
      <c r="AN2686" s="12">
        <f t="shared" si="166"/>
        <v>0</v>
      </c>
      <c r="AO2686" s="13">
        <f t="shared" si="167"/>
        <v>0</v>
      </c>
    </row>
    <row r="2687" spans="1:41" x14ac:dyDescent="0.25">
      <c r="A2687" t="s">
        <v>2948</v>
      </c>
      <c r="C2687" t="s">
        <v>43</v>
      </c>
      <c r="D2687" t="s">
        <v>2947</v>
      </c>
      <c r="E2687">
        <v>16.690100000000001</v>
      </c>
      <c r="F2687">
        <v>-62.148800000000001</v>
      </c>
      <c r="G2687">
        <v>1E-4</v>
      </c>
      <c r="J2687" t="s">
        <v>3</v>
      </c>
      <c r="N2687" t="s">
        <v>421</v>
      </c>
      <c r="O2687" t="s">
        <v>46</v>
      </c>
      <c r="P2687" t="s">
        <v>294</v>
      </c>
      <c r="Q2687" t="s">
        <v>295</v>
      </c>
      <c r="S2687">
        <v>50.19</v>
      </c>
      <c r="T2687">
        <v>0.77</v>
      </c>
      <c r="U2687">
        <v>19.670000000000002</v>
      </c>
      <c r="X2687">
        <v>9.02</v>
      </c>
      <c r="AB2687">
        <v>0.18</v>
      </c>
      <c r="AC2687">
        <v>4.58</v>
      </c>
      <c r="AD2687">
        <v>10.39</v>
      </c>
      <c r="AE2687">
        <v>2.69</v>
      </c>
      <c r="AF2687">
        <v>0.34</v>
      </c>
      <c r="AG2687">
        <v>0.11</v>
      </c>
      <c r="AL2687" s="11">
        <f t="shared" si="164"/>
        <v>1</v>
      </c>
      <c r="AM2687" s="12">
        <f t="shared" si="165"/>
        <v>0</v>
      </c>
      <c r="AN2687" s="12">
        <f t="shared" si="166"/>
        <v>0</v>
      </c>
      <c r="AO2687" s="13">
        <f t="shared" si="167"/>
        <v>0</v>
      </c>
    </row>
    <row r="2688" spans="1:41" x14ac:dyDescent="0.25">
      <c r="A2688" t="s">
        <v>2949</v>
      </c>
      <c r="C2688" t="s">
        <v>43</v>
      </c>
      <c r="D2688" t="s">
        <v>2947</v>
      </c>
      <c r="E2688">
        <v>16.6769</v>
      </c>
      <c r="F2688">
        <v>-62.179000000000002</v>
      </c>
      <c r="G2688">
        <v>1E-4</v>
      </c>
      <c r="J2688" t="s">
        <v>3</v>
      </c>
      <c r="N2688" t="s">
        <v>421</v>
      </c>
      <c r="O2688" t="s">
        <v>46</v>
      </c>
      <c r="P2688" t="s">
        <v>341</v>
      </c>
      <c r="Q2688" t="s">
        <v>342</v>
      </c>
      <c r="S2688">
        <v>52.69</v>
      </c>
      <c r="T2688">
        <v>0.87</v>
      </c>
      <c r="U2688">
        <v>17.63</v>
      </c>
      <c r="X2688">
        <v>8.76</v>
      </c>
      <c r="AB2688">
        <v>0.18</v>
      </c>
      <c r="AC2688">
        <v>4.17</v>
      </c>
      <c r="AD2688">
        <v>9.0399999999999991</v>
      </c>
      <c r="AE2688">
        <v>3.21</v>
      </c>
      <c r="AF2688">
        <v>0.77</v>
      </c>
      <c r="AG2688">
        <v>0.21</v>
      </c>
      <c r="AL2688" s="11">
        <f t="shared" si="164"/>
        <v>1</v>
      </c>
      <c r="AM2688" s="12">
        <f t="shared" si="165"/>
        <v>0</v>
      </c>
      <c r="AN2688" s="12">
        <f t="shared" si="166"/>
        <v>0</v>
      </c>
      <c r="AO2688" s="13">
        <f t="shared" si="167"/>
        <v>0</v>
      </c>
    </row>
    <row r="2689" spans="1:41" x14ac:dyDescent="0.25">
      <c r="A2689" t="s">
        <v>2950</v>
      </c>
      <c r="C2689" t="s">
        <v>43</v>
      </c>
      <c r="D2689" t="s">
        <v>2947</v>
      </c>
      <c r="E2689">
        <v>16.6767</v>
      </c>
      <c r="F2689">
        <v>-62.1693</v>
      </c>
      <c r="G2689">
        <v>1E-4</v>
      </c>
      <c r="J2689" t="s">
        <v>3</v>
      </c>
      <c r="N2689" t="s">
        <v>421</v>
      </c>
      <c r="O2689" t="s">
        <v>46</v>
      </c>
      <c r="P2689" t="s">
        <v>294</v>
      </c>
      <c r="Q2689" t="s">
        <v>295</v>
      </c>
      <c r="S2689">
        <v>49.22</v>
      </c>
      <c r="T2689">
        <v>1</v>
      </c>
      <c r="U2689">
        <v>18.670000000000002</v>
      </c>
      <c r="X2689">
        <v>10.9</v>
      </c>
      <c r="AB2689">
        <v>0.18</v>
      </c>
      <c r="AC2689">
        <v>5.93</v>
      </c>
      <c r="AD2689">
        <v>10.93</v>
      </c>
      <c r="AE2689">
        <v>2.4500000000000002</v>
      </c>
      <c r="AF2689">
        <v>0.63</v>
      </c>
      <c r="AG2689">
        <v>0.12</v>
      </c>
      <c r="AL2689" s="11">
        <f t="shared" si="164"/>
        <v>1</v>
      </c>
      <c r="AM2689" s="12">
        <f t="shared" si="165"/>
        <v>0</v>
      </c>
      <c r="AN2689" s="12">
        <f t="shared" si="166"/>
        <v>0</v>
      </c>
      <c r="AO2689" s="13">
        <f t="shared" si="167"/>
        <v>0</v>
      </c>
    </row>
    <row r="2690" spans="1:41" x14ac:dyDescent="0.25">
      <c r="A2690" t="s">
        <v>2951</v>
      </c>
      <c r="C2690" t="s">
        <v>43</v>
      </c>
      <c r="D2690" t="s">
        <v>2947</v>
      </c>
      <c r="E2690">
        <v>16.676200000000001</v>
      </c>
      <c r="F2690">
        <v>-62.168300000000002</v>
      </c>
      <c r="G2690">
        <v>1E-4</v>
      </c>
      <c r="J2690" t="s">
        <v>3</v>
      </c>
      <c r="N2690" t="s">
        <v>421</v>
      </c>
      <c r="O2690" t="s">
        <v>46</v>
      </c>
      <c r="P2690" t="s">
        <v>294</v>
      </c>
      <c r="Q2690" t="s">
        <v>295</v>
      </c>
      <c r="S2690">
        <v>50.87</v>
      </c>
      <c r="T2690">
        <v>0.87</v>
      </c>
      <c r="U2690">
        <v>19.2</v>
      </c>
      <c r="X2690">
        <v>9.58</v>
      </c>
      <c r="AB2690">
        <v>0.18</v>
      </c>
      <c r="AC2690">
        <v>4.83</v>
      </c>
      <c r="AD2690">
        <v>10.65</v>
      </c>
      <c r="AE2690">
        <v>2.73</v>
      </c>
      <c r="AF2690">
        <v>0.69</v>
      </c>
      <c r="AG2690">
        <v>0.13</v>
      </c>
      <c r="AL2690" s="11">
        <f t="shared" si="164"/>
        <v>1</v>
      </c>
      <c r="AM2690" s="12">
        <f t="shared" si="165"/>
        <v>0</v>
      </c>
      <c r="AN2690" s="12">
        <f t="shared" si="166"/>
        <v>0</v>
      </c>
      <c r="AO2690" s="13">
        <f t="shared" si="167"/>
        <v>0</v>
      </c>
    </row>
    <row r="2691" spans="1:41" x14ac:dyDescent="0.25">
      <c r="A2691" t="s">
        <v>2952</v>
      </c>
      <c r="C2691" t="s">
        <v>43</v>
      </c>
      <c r="D2691" t="s">
        <v>2947</v>
      </c>
      <c r="E2691">
        <v>16.691299999999998</v>
      </c>
      <c r="F2691">
        <v>-62.148699999999998</v>
      </c>
      <c r="G2691">
        <v>1E-4</v>
      </c>
      <c r="J2691" t="s">
        <v>3</v>
      </c>
      <c r="N2691" t="s">
        <v>421</v>
      </c>
      <c r="O2691" t="s">
        <v>46</v>
      </c>
      <c r="P2691" t="s">
        <v>341</v>
      </c>
      <c r="Q2691" t="s">
        <v>386</v>
      </c>
      <c r="S2691">
        <v>58.77</v>
      </c>
      <c r="T2691">
        <v>0.59</v>
      </c>
      <c r="U2691">
        <v>17.95</v>
      </c>
      <c r="X2691">
        <v>7.58</v>
      </c>
      <c r="AB2691">
        <v>0.19</v>
      </c>
      <c r="AC2691">
        <v>3.19</v>
      </c>
      <c r="AD2691">
        <v>7.27</v>
      </c>
      <c r="AE2691">
        <v>3.52</v>
      </c>
      <c r="AF2691">
        <v>0.6</v>
      </c>
      <c r="AG2691">
        <v>0.15</v>
      </c>
      <c r="AL2691" s="11">
        <f t="shared" si="164"/>
        <v>0</v>
      </c>
      <c r="AM2691" s="12">
        <f t="shared" si="165"/>
        <v>1</v>
      </c>
      <c r="AN2691" s="12">
        <f t="shared" si="166"/>
        <v>0</v>
      </c>
      <c r="AO2691" s="13">
        <f t="shared" si="167"/>
        <v>0</v>
      </c>
    </row>
    <row r="2692" spans="1:41" x14ac:dyDescent="0.25">
      <c r="A2692" t="s">
        <v>2953</v>
      </c>
      <c r="C2692" t="s">
        <v>43</v>
      </c>
      <c r="D2692" t="s">
        <v>2947</v>
      </c>
      <c r="E2692">
        <v>16.692299999999999</v>
      </c>
      <c r="F2692">
        <v>-62.1479</v>
      </c>
      <c r="G2692">
        <v>1E-4</v>
      </c>
      <c r="J2692" t="s">
        <v>3</v>
      </c>
      <c r="N2692" t="s">
        <v>421</v>
      </c>
      <c r="O2692" t="s">
        <v>46</v>
      </c>
      <c r="P2692" t="s">
        <v>294</v>
      </c>
      <c r="Q2692" t="s">
        <v>295</v>
      </c>
      <c r="S2692">
        <v>48.06</v>
      </c>
      <c r="T2692">
        <v>0.97</v>
      </c>
      <c r="U2692">
        <v>18.89</v>
      </c>
      <c r="X2692">
        <v>10.65</v>
      </c>
      <c r="AB2692">
        <v>0.19</v>
      </c>
      <c r="AC2692">
        <v>5.33</v>
      </c>
      <c r="AD2692">
        <v>10.96</v>
      </c>
      <c r="AE2692">
        <v>2.5299999999999998</v>
      </c>
      <c r="AF2692">
        <v>0.59</v>
      </c>
      <c r="AG2692">
        <v>0.1</v>
      </c>
      <c r="AL2692" s="11">
        <f t="shared" si="164"/>
        <v>1</v>
      </c>
      <c r="AM2692" s="12">
        <f t="shared" si="165"/>
        <v>0</v>
      </c>
      <c r="AN2692" s="12">
        <f t="shared" si="166"/>
        <v>0</v>
      </c>
      <c r="AO2692" s="13">
        <f t="shared" si="167"/>
        <v>0</v>
      </c>
    </row>
    <row r="2693" spans="1:41" x14ac:dyDescent="0.25">
      <c r="A2693" t="s">
        <v>2954</v>
      </c>
      <c r="C2693" t="s">
        <v>43</v>
      </c>
      <c r="D2693" t="s">
        <v>2955</v>
      </c>
      <c r="E2693">
        <v>37.747999999999998</v>
      </c>
      <c r="F2693">
        <v>14.999000000000001</v>
      </c>
      <c r="G2693">
        <v>0.1</v>
      </c>
      <c r="J2693" t="s">
        <v>3</v>
      </c>
      <c r="N2693" t="s">
        <v>293</v>
      </c>
      <c r="O2693" t="s">
        <v>46</v>
      </c>
      <c r="P2693" t="s">
        <v>294</v>
      </c>
      <c r="Q2693" t="s">
        <v>295</v>
      </c>
      <c r="S2693">
        <v>47.36</v>
      </c>
      <c r="T2693">
        <v>1.74</v>
      </c>
      <c r="U2693">
        <v>16.98</v>
      </c>
      <c r="X2693">
        <v>11.48</v>
      </c>
      <c r="AB2693">
        <v>0.18</v>
      </c>
      <c r="AC2693">
        <v>5.71</v>
      </c>
      <c r="AD2693">
        <v>10.55</v>
      </c>
      <c r="AE2693">
        <v>3.62</v>
      </c>
      <c r="AF2693">
        <v>2.04</v>
      </c>
      <c r="AG2693">
        <v>0.56000000000000005</v>
      </c>
      <c r="AI2693" t="s">
        <v>2956</v>
      </c>
      <c r="AL2693" s="11">
        <f t="shared" si="164"/>
        <v>1</v>
      </c>
      <c r="AM2693" s="12">
        <f t="shared" si="165"/>
        <v>0</v>
      </c>
      <c r="AN2693" s="12">
        <f t="shared" si="166"/>
        <v>0</v>
      </c>
      <c r="AO2693" s="13">
        <f t="shared" si="167"/>
        <v>0</v>
      </c>
    </row>
    <row r="2694" spans="1:41" x14ac:dyDescent="0.25">
      <c r="A2694" t="s">
        <v>2957</v>
      </c>
      <c r="C2694" t="s">
        <v>43</v>
      </c>
      <c r="D2694" t="s">
        <v>2955</v>
      </c>
      <c r="E2694">
        <v>37.747999999999998</v>
      </c>
      <c r="F2694">
        <v>14.999000000000001</v>
      </c>
      <c r="G2694">
        <v>0.1</v>
      </c>
      <c r="J2694" t="s">
        <v>3</v>
      </c>
      <c r="N2694" t="s">
        <v>293</v>
      </c>
      <c r="O2694" t="s">
        <v>46</v>
      </c>
      <c r="P2694" t="s">
        <v>294</v>
      </c>
      <c r="Q2694" t="s">
        <v>295</v>
      </c>
      <c r="S2694">
        <v>47.64</v>
      </c>
      <c r="T2694">
        <v>1.69</v>
      </c>
      <c r="U2694">
        <v>16.739999999999998</v>
      </c>
      <c r="X2694">
        <v>11.62</v>
      </c>
      <c r="AB2694">
        <v>0.18</v>
      </c>
      <c r="AC2694">
        <v>6.06</v>
      </c>
      <c r="AD2694">
        <v>10.51</v>
      </c>
      <c r="AE2694">
        <v>3.38</v>
      </c>
      <c r="AF2694">
        <v>1.88</v>
      </c>
      <c r="AG2694">
        <v>0.53</v>
      </c>
      <c r="AI2694" t="s">
        <v>1346</v>
      </c>
      <c r="AL2694" s="11">
        <f t="shared" si="164"/>
        <v>1</v>
      </c>
      <c r="AM2694" s="12">
        <f t="shared" si="165"/>
        <v>0</v>
      </c>
      <c r="AN2694" s="12">
        <f t="shared" si="166"/>
        <v>0</v>
      </c>
      <c r="AO2694" s="13">
        <f t="shared" si="167"/>
        <v>0</v>
      </c>
    </row>
    <row r="2695" spans="1:41" x14ac:dyDescent="0.25">
      <c r="A2695" t="s">
        <v>2958</v>
      </c>
      <c r="C2695" t="s">
        <v>43</v>
      </c>
      <c r="D2695" t="s">
        <v>2955</v>
      </c>
      <c r="E2695">
        <v>37.747999999999998</v>
      </c>
      <c r="F2695">
        <v>14.999000000000001</v>
      </c>
      <c r="G2695">
        <v>0.1</v>
      </c>
      <c r="J2695" t="s">
        <v>3</v>
      </c>
      <c r="N2695" t="s">
        <v>293</v>
      </c>
      <c r="O2695" t="s">
        <v>46</v>
      </c>
      <c r="P2695" t="s">
        <v>294</v>
      </c>
      <c r="Q2695" t="s">
        <v>295</v>
      </c>
      <c r="S2695">
        <v>47.14</v>
      </c>
      <c r="T2695">
        <v>1.75</v>
      </c>
      <c r="U2695">
        <v>16.98</v>
      </c>
      <c r="X2695">
        <v>11.56</v>
      </c>
      <c r="AB2695">
        <v>0.18</v>
      </c>
      <c r="AC2695">
        <v>5.66</v>
      </c>
      <c r="AD2695">
        <v>10.6</v>
      </c>
      <c r="AE2695">
        <v>3.67</v>
      </c>
      <c r="AF2695">
        <v>2.0499999999999998</v>
      </c>
      <c r="AG2695">
        <v>0.56000000000000005</v>
      </c>
      <c r="AI2695" t="s">
        <v>2959</v>
      </c>
      <c r="AL2695" s="11">
        <f t="shared" si="164"/>
        <v>1</v>
      </c>
      <c r="AM2695" s="12">
        <f t="shared" si="165"/>
        <v>0</v>
      </c>
      <c r="AN2695" s="12">
        <f t="shared" si="166"/>
        <v>0</v>
      </c>
      <c r="AO2695" s="13">
        <f t="shared" si="167"/>
        <v>0</v>
      </c>
    </row>
    <row r="2696" spans="1:41" x14ac:dyDescent="0.25">
      <c r="A2696" t="s">
        <v>2960</v>
      </c>
      <c r="C2696" t="s">
        <v>43</v>
      </c>
      <c r="D2696" t="s">
        <v>2955</v>
      </c>
      <c r="E2696">
        <v>37.747999999999998</v>
      </c>
      <c r="F2696">
        <v>14.999000000000001</v>
      </c>
      <c r="G2696">
        <v>0.1</v>
      </c>
      <c r="J2696" t="s">
        <v>3</v>
      </c>
      <c r="N2696" t="s">
        <v>293</v>
      </c>
      <c r="O2696" t="s">
        <v>46</v>
      </c>
      <c r="P2696" t="s">
        <v>294</v>
      </c>
      <c r="Q2696" t="s">
        <v>295</v>
      </c>
      <c r="S2696">
        <v>47.64</v>
      </c>
      <c r="T2696">
        <v>1.71</v>
      </c>
      <c r="U2696">
        <v>16.600000000000001</v>
      </c>
      <c r="X2696">
        <v>11.52</v>
      </c>
      <c r="AB2696">
        <v>0.18</v>
      </c>
      <c r="AC2696">
        <v>6.14</v>
      </c>
      <c r="AD2696">
        <v>10.56</v>
      </c>
      <c r="AE2696">
        <v>3.51</v>
      </c>
      <c r="AF2696">
        <v>1.99</v>
      </c>
      <c r="AG2696">
        <v>0.54</v>
      </c>
      <c r="AI2696" t="s">
        <v>986</v>
      </c>
      <c r="AL2696" s="11">
        <f t="shared" si="164"/>
        <v>1</v>
      </c>
      <c r="AM2696" s="12">
        <f t="shared" si="165"/>
        <v>0</v>
      </c>
      <c r="AN2696" s="12">
        <f t="shared" si="166"/>
        <v>0</v>
      </c>
      <c r="AO2696" s="13">
        <f t="shared" si="167"/>
        <v>0</v>
      </c>
    </row>
    <row r="2697" spans="1:41" x14ac:dyDescent="0.25">
      <c r="A2697" t="s">
        <v>2961</v>
      </c>
      <c r="C2697" t="s">
        <v>43</v>
      </c>
      <c r="D2697" t="s">
        <v>2955</v>
      </c>
      <c r="E2697">
        <v>37.747999999999998</v>
      </c>
      <c r="F2697">
        <v>14.999000000000001</v>
      </c>
      <c r="G2697">
        <v>0.1</v>
      </c>
      <c r="J2697" t="s">
        <v>3</v>
      </c>
      <c r="N2697" t="s">
        <v>293</v>
      </c>
      <c r="O2697" t="s">
        <v>46</v>
      </c>
      <c r="P2697" t="s">
        <v>294</v>
      </c>
      <c r="Q2697" t="s">
        <v>295</v>
      </c>
      <c r="S2697">
        <v>47.71</v>
      </c>
      <c r="T2697">
        <v>1.73</v>
      </c>
      <c r="U2697">
        <v>17.670000000000002</v>
      </c>
      <c r="X2697">
        <v>11.19</v>
      </c>
      <c r="AB2697">
        <v>0.18</v>
      </c>
      <c r="AC2697">
        <v>4.9800000000000004</v>
      </c>
      <c r="AD2697">
        <v>10.199999999999999</v>
      </c>
      <c r="AE2697">
        <v>3.88</v>
      </c>
      <c r="AF2697">
        <v>2.1</v>
      </c>
      <c r="AG2697">
        <v>0.57999999999999996</v>
      </c>
      <c r="AI2697" t="s">
        <v>1431</v>
      </c>
      <c r="AL2697" s="11">
        <f t="shared" ref="AL2697:AL2760" si="168">IF(AND(J2697="VOLCANIC_ARC",OR(Q2697="BASALT",Q2697="BASALTIC ANDESITE",Q2697="GABBRO",Q2697="PICRITE",Q2697="TRACHYBASALT")),1,0)</f>
        <v>1</v>
      </c>
      <c r="AM2697" s="12">
        <f t="shared" ref="AM2697:AM2760" si="169">IF(AND(J2697="VOLCANIC_ARC",OR(Q2697="ANDESITE",Q2697="TRACHYANDESITE",Q2697="DACITE",Q2697="RHYODACITE",Q2697="RHYOLITE")),1,0)</f>
        <v>0</v>
      </c>
      <c r="AN2697" s="12">
        <f t="shared" ref="AN2697:AN2760" si="170">IF(AND(Q2697="TEPHRA",S2697&lt;57),1,0)</f>
        <v>0</v>
      </c>
      <c r="AO2697" s="13">
        <f t="shared" ref="AO2697:AO2760" si="171">IF(AND(Q2697="TEPHRA",S2697&gt;=57),1,0)</f>
        <v>0</v>
      </c>
    </row>
    <row r="2698" spans="1:41" x14ac:dyDescent="0.25">
      <c r="A2698" t="s">
        <v>2962</v>
      </c>
      <c r="C2698" t="s">
        <v>43</v>
      </c>
      <c r="D2698" t="s">
        <v>2955</v>
      </c>
      <c r="E2698">
        <v>37.747999999999998</v>
      </c>
      <c r="F2698">
        <v>14.999000000000001</v>
      </c>
      <c r="G2698">
        <v>0.1</v>
      </c>
      <c r="J2698" t="s">
        <v>3</v>
      </c>
      <c r="N2698" t="s">
        <v>293</v>
      </c>
      <c r="O2698" t="s">
        <v>46</v>
      </c>
      <c r="P2698" t="s">
        <v>294</v>
      </c>
      <c r="Q2698" t="s">
        <v>295</v>
      </c>
      <c r="S2698">
        <v>47.68</v>
      </c>
      <c r="T2698">
        <v>1.78</v>
      </c>
      <c r="U2698">
        <v>17.22</v>
      </c>
      <c r="X2698">
        <v>11.4</v>
      </c>
      <c r="AB2698">
        <v>0.18</v>
      </c>
      <c r="AC2698">
        <v>5.22</v>
      </c>
      <c r="AD2698">
        <v>10.49</v>
      </c>
      <c r="AE2698">
        <v>3.58</v>
      </c>
      <c r="AF2698">
        <v>2.09</v>
      </c>
      <c r="AG2698">
        <v>0.56999999999999995</v>
      </c>
      <c r="AI2698" t="s">
        <v>2959</v>
      </c>
      <c r="AL2698" s="11">
        <f t="shared" si="168"/>
        <v>1</v>
      </c>
      <c r="AM2698" s="12">
        <f t="shared" si="169"/>
        <v>0</v>
      </c>
      <c r="AN2698" s="12">
        <f t="shared" si="170"/>
        <v>0</v>
      </c>
      <c r="AO2698" s="13">
        <f t="shared" si="171"/>
        <v>0</v>
      </c>
    </row>
    <row r="2699" spans="1:41" x14ac:dyDescent="0.25">
      <c r="A2699" t="s">
        <v>2963</v>
      </c>
      <c r="C2699" t="s">
        <v>43</v>
      </c>
      <c r="D2699" t="s">
        <v>2964</v>
      </c>
      <c r="E2699">
        <v>-19.724399999999999</v>
      </c>
      <c r="F2699">
        <v>-175.06700000000001</v>
      </c>
      <c r="G2699">
        <v>1E-4</v>
      </c>
      <c r="J2699" t="s">
        <v>3</v>
      </c>
      <c r="N2699" t="s">
        <v>293</v>
      </c>
      <c r="O2699" t="s">
        <v>46</v>
      </c>
      <c r="P2699" t="s">
        <v>341</v>
      </c>
      <c r="Q2699" t="s">
        <v>342</v>
      </c>
      <c r="S2699">
        <v>53.08</v>
      </c>
      <c r="Y2699">
        <v>9.67</v>
      </c>
      <c r="AB2699">
        <v>0.17</v>
      </c>
      <c r="AC2699">
        <v>5.87</v>
      </c>
      <c r="AD2699">
        <v>11.08</v>
      </c>
      <c r="AE2699">
        <v>1.63</v>
      </c>
      <c r="AF2699">
        <v>0.38</v>
      </c>
      <c r="AG2699">
        <v>0.09</v>
      </c>
      <c r="AI2699">
        <v>0.11</v>
      </c>
      <c r="AL2699" s="11">
        <f t="shared" si="168"/>
        <v>1</v>
      </c>
      <c r="AM2699" s="12">
        <f t="shared" si="169"/>
        <v>0</v>
      </c>
      <c r="AN2699" s="12">
        <f t="shared" si="170"/>
        <v>0</v>
      </c>
      <c r="AO2699" s="13">
        <f t="shared" si="171"/>
        <v>0</v>
      </c>
    </row>
    <row r="2700" spans="1:41" x14ac:dyDescent="0.25">
      <c r="A2700" t="s">
        <v>2965</v>
      </c>
      <c r="C2700" t="s">
        <v>43</v>
      </c>
      <c r="D2700" t="s">
        <v>2964</v>
      </c>
      <c r="E2700">
        <v>-19.95</v>
      </c>
      <c r="F2700">
        <v>-174.72</v>
      </c>
      <c r="G2700">
        <v>0.01</v>
      </c>
      <c r="J2700" t="s">
        <v>3</v>
      </c>
      <c r="N2700" t="s">
        <v>293</v>
      </c>
      <c r="O2700" t="s">
        <v>46</v>
      </c>
      <c r="P2700" t="s">
        <v>341</v>
      </c>
      <c r="Q2700" t="s">
        <v>342</v>
      </c>
      <c r="S2700">
        <v>55.3</v>
      </c>
      <c r="T2700">
        <v>0.7</v>
      </c>
      <c r="U2700">
        <v>16.09</v>
      </c>
      <c r="Y2700">
        <v>9.75</v>
      </c>
      <c r="AB2700">
        <v>0.18</v>
      </c>
      <c r="AC2700">
        <v>4.09</v>
      </c>
      <c r="AD2700">
        <v>9.4600000000000009</v>
      </c>
      <c r="AE2700">
        <v>2.0299999999999998</v>
      </c>
      <c r="AF2700">
        <v>0.56000000000000005</v>
      </c>
      <c r="AG2700">
        <v>0.12</v>
      </c>
      <c r="AI2700">
        <v>0.15</v>
      </c>
      <c r="AL2700" s="11">
        <f t="shared" si="168"/>
        <v>1</v>
      </c>
      <c r="AM2700" s="12">
        <f t="shared" si="169"/>
        <v>0</v>
      </c>
      <c r="AN2700" s="12">
        <f t="shared" si="170"/>
        <v>0</v>
      </c>
      <c r="AO2700" s="13">
        <f t="shared" si="171"/>
        <v>0</v>
      </c>
    </row>
    <row r="2701" spans="1:41" x14ac:dyDescent="0.25">
      <c r="A2701" t="s">
        <v>2966</v>
      </c>
      <c r="C2701" t="s">
        <v>43</v>
      </c>
      <c r="D2701" t="s">
        <v>2967</v>
      </c>
      <c r="E2701">
        <v>-15.318300000000001</v>
      </c>
      <c r="F2701">
        <v>167.869</v>
      </c>
      <c r="G2701" t="s">
        <v>144</v>
      </c>
      <c r="J2701" t="s">
        <v>3</v>
      </c>
      <c r="N2701" t="s">
        <v>445</v>
      </c>
      <c r="O2701" t="s">
        <v>46</v>
      </c>
      <c r="P2701" t="s">
        <v>294</v>
      </c>
      <c r="Q2701" t="s">
        <v>1828</v>
      </c>
      <c r="S2701">
        <v>48.81</v>
      </c>
      <c r="T2701">
        <v>1.19</v>
      </c>
      <c r="U2701">
        <v>15.41</v>
      </c>
      <c r="Z2701">
        <v>9.8699999999999992</v>
      </c>
      <c r="AB2701">
        <v>0.2</v>
      </c>
      <c r="AC2701">
        <v>7.25</v>
      </c>
      <c r="AD2701">
        <v>11.41</v>
      </c>
      <c r="AE2701">
        <v>2.4900000000000002</v>
      </c>
      <c r="AF2701">
        <v>1.21</v>
      </c>
      <c r="AG2701">
        <v>0.3</v>
      </c>
      <c r="AL2701" s="11">
        <f t="shared" si="168"/>
        <v>1</v>
      </c>
      <c r="AM2701" s="12">
        <f t="shared" si="169"/>
        <v>0</v>
      </c>
      <c r="AN2701" s="12">
        <f t="shared" si="170"/>
        <v>0</v>
      </c>
      <c r="AO2701" s="13">
        <f t="shared" si="171"/>
        <v>0</v>
      </c>
    </row>
    <row r="2702" spans="1:41" x14ac:dyDescent="0.25">
      <c r="A2702" t="s">
        <v>2968</v>
      </c>
      <c r="C2702" t="s">
        <v>43</v>
      </c>
      <c r="D2702" t="s">
        <v>2967</v>
      </c>
      <c r="E2702">
        <v>-15.38</v>
      </c>
      <c r="F2702">
        <v>167.83</v>
      </c>
      <c r="G2702">
        <v>0.01</v>
      </c>
      <c r="J2702" t="s">
        <v>3</v>
      </c>
      <c r="N2702" t="s">
        <v>445</v>
      </c>
      <c r="O2702" t="s">
        <v>46</v>
      </c>
      <c r="P2702" t="s">
        <v>294</v>
      </c>
      <c r="Q2702" t="s">
        <v>1828</v>
      </c>
      <c r="S2702">
        <v>49.6</v>
      </c>
      <c r="T2702">
        <v>0.72</v>
      </c>
      <c r="U2702">
        <v>14.12</v>
      </c>
      <c r="Z2702">
        <v>9.9600000000000009</v>
      </c>
      <c r="AB2702">
        <v>0.18</v>
      </c>
      <c r="AC2702">
        <v>9.73</v>
      </c>
      <c r="AD2702">
        <v>11.63</v>
      </c>
      <c r="AE2702">
        <v>2.39</v>
      </c>
      <c r="AF2702">
        <v>1.41</v>
      </c>
      <c r="AG2702">
        <v>0.25</v>
      </c>
      <c r="AL2702" s="11">
        <f t="shared" si="168"/>
        <v>1</v>
      </c>
      <c r="AM2702" s="12">
        <f t="shared" si="169"/>
        <v>0</v>
      </c>
      <c r="AN2702" s="12">
        <f t="shared" si="170"/>
        <v>0</v>
      </c>
      <c r="AO2702" s="13">
        <f t="shared" si="171"/>
        <v>0</v>
      </c>
    </row>
    <row r="2703" spans="1:41" x14ac:dyDescent="0.25">
      <c r="A2703" t="s">
        <v>2969</v>
      </c>
      <c r="C2703" t="s">
        <v>43</v>
      </c>
      <c r="D2703" t="s">
        <v>2967</v>
      </c>
      <c r="E2703">
        <v>-15.38</v>
      </c>
      <c r="F2703">
        <v>167.83</v>
      </c>
      <c r="G2703">
        <v>0.01</v>
      </c>
      <c r="J2703" t="s">
        <v>3</v>
      </c>
      <c r="N2703" t="s">
        <v>445</v>
      </c>
      <c r="O2703" t="s">
        <v>46</v>
      </c>
      <c r="P2703" t="s">
        <v>294</v>
      </c>
      <c r="Q2703" t="s">
        <v>1828</v>
      </c>
      <c r="S2703">
        <v>47.49</v>
      </c>
      <c r="T2703">
        <v>0.56999999999999995</v>
      </c>
      <c r="U2703">
        <v>9.89</v>
      </c>
      <c r="Z2703">
        <v>10.17</v>
      </c>
      <c r="AB2703">
        <v>0.19</v>
      </c>
      <c r="AC2703">
        <v>18.010000000000002</v>
      </c>
      <c r="AD2703">
        <v>10.65</v>
      </c>
      <c r="AE2703">
        <v>1.74</v>
      </c>
      <c r="AF2703">
        <v>1.08</v>
      </c>
      <c r="AG2703">
        <v>0.22</v>
      </c>
      <c r="AL2703" s="11">
        <f t="shared" si="168"/>
        <v>1</v>
      </c>
      <c r="AM2703" s="12">
        <f t="shared" si="169"/>
        <v>0</v>
      </c>
      <c r="AN2703" s="12">
        <f t="shared" si="170"/>
        <v>0</v>
      </c>
      <c r="AO2703" s="13">
        <f t="shared" si="171"/>
        <v>0</v>
      </c>
    </row>
    <row r="2704" spans="1:41" x14ac:dyDescent="0.25">
      <c r="A2704" t="s">
        <v>2970</v>
      </c>
      <c r="C2704" t="s">
        <v>43</v>
      </c>
      <c r="D2704" t="s">
        <v>2967</v>
      </c>
      <c r="E2704">
        <v>-15.38</v>
      </c>
      <c r="F2704">
        <v>167.83</v>
      </c>
      <c r="G2704">
        <v>0.01</v>
      </c>
      <c r="J2704" t="s">
        <v>3</v>
      </c>
      <c r="N2704" t="s">
        <v>445</v>
      </c>
      <c r="O2704" t="s">
        <v>46</v>
      </c>
      <c r="P2704" t="s">
        <v>294</v>
      </c>
      <c r="Q2704" t="s">
        <v>1828</v>
      </c>
      <c r="S2704">
        <v>47.53</v>
      </c>
      <c r="T2704">
        <v>0.6</v>
      </c>
      <c r="U2704">
        <v>10.68</v>
      </c>
      <c r="Z2704">
        <v>10.34</v>
      </c>
      <c r="AB2704">
        <v>0.19</v>
      </c>
      <c r="AC2704">
        <v>16.93</v>
      </c>
      <c r="AD2704">
        <v>10.67</v>
      </c>
      <c r="AE2704">
        <v>1.77</v>
      </c>
      <c r="AF2704">
        <v>1.08</v>
      </c>
      <c r="AG2704">
        <v>0.22</v>
      </c>
      <c r="AL2704" s="11">
        <f t="shared" si="168"/>
        <v>1</v>
      </c>
      <c r="AM2704" s="12">
        <f t="shared" si="169"/>
        <v>0</v>
      </c>
      <c r="AN2704" s="12">
        <f t="shared" si="170"/>
        <v>0</v>
      </c>
      <c r="AO2704" s="13">
        <f t="shared" si="171"/>
        <v>0</v>
      </c>
    </row>
    <row r="2705" spans="1:41" x14ac:dyDescent="0.25">
      <c r="A2705" t="s">
        <v>2971</v>
      </c>
      <c r="C2705" t="s">
        <v>43</v>
      </c>
      <c r="D2705" t="s">
        <v>2967</v>
      </c>
      <c r="E2705">
        <v>-15.38</v>
      </c>
      <c r="F2705">
        <v>167.83</v>
      </c>
      <c r="G2705">
        <v>0.01</v>
      </c>
      <c r="J2705" t="s">
        <v>3</v>
      </c>
      <c r="N2705" t="s">
        <v>445</v>
      </c>
      <c r="O2705" t="s">
        <v>46</v>
      </c>
      <c r="P2705" t="s">
        <v>294</v>
      </c>
      <c r="Q2705" t="s">
        <v>1828</v>
      </c>
      <c r="S2705">
        <v>47.72</v>
      </c>
      <c r="T2705">
        <v>0.6</v>
      </c>
      <c r="U2705">
        <v>11.16</v>
      </c>
      <c r="Z2705">
        <v>10.38</v>
      </c>
      <c r="AB2705">
        <v>0.19</v>
      </c>
      <c r="AC2705">
        <v>16.28</v>
      </c>
      <c r="AD2705">
        <v>10.46</v>
      </c>
      <c r="AE2705">
        <v>1.94</v>
      </c>
      <c r="AF2705">
        <v>1.07</v>
      </c>
      <c r="AG2705">
        <v>0.19</v>
      </c>
      <c r="AL2705" s="11">
        <f t="shared" si="168"/>
        <v>1</v>
      </c>
      <c r="AM2705" s="12">
        <f t="shared" si="169"/>
        <v>0</v>
      </c>
      <c r="AN2705" s="12">
        <f t="shared" si="170"/>
        <v>0</v>
      </c>
      <c r="AO2705" s="13">
        <f t="shared" si="171"/>
        <v>0</v>
      </c>
    </row>
    <row r="2706" spans="1:41" x14ac:dyDescent="0.25">
      <c r="A2706" t="s">
        <v>2972</v>
      </c>
      <c r="C2706" t="s">
        <v>43</v>
      </c>
      <c r="D2706" t="s">
        <v>2967</v>
      </c>
      <c r="E2706">
        <v>-15.38</v>
      </c>
      <c r="F2706">
        <v>167.83</v>
      </c>
      <c r="G2706">
        <v>0.01</v>
      </c>
      <c r="J2706" t="s">
        <v>3</v>
      </c>
      <c r="N2706" t="s">
        <v>445</v>
      </c>
      <c r="O2706" t="s">
        <v>46</v>
      </c>
      <c r="P2706" t="s">
        <v>294</v>
      </c>
      <c r="Q2706" t="s">
        <v>1828</v>
      </c>
      <c r="S2706">
        <v>47.91</v>
      </c>
      <c r="T2706">
        <v>0.61</v>
      </c>
      <c r="U2706">
        <v>11.33</v>
      </c>
      <c r="Z2706">
        <v>10.130000000000001</v>
      </c>
      <c r="AB2706">
        <v>0.19</v>
      </c>
      <c r="AC2706">
        <v>15.91</v>
      </c>
      <c r="AD2706">
        <v>10.77</v>
      </c>
      <c r="AE2706">
        <v>1.92</v>
      </c>
      <c r="AF2706">
        <v>1.03</v>
      </c>
      <c r="AG2706">
        <v>0.2</v>
      </c>
      <c r="AL2706" s="11">
        <f t="shared" si="168"/>
        <v>1</v>
      </c>
      <c r="AM2706" s="12">
        <f t="shared" si="169"/>
        <v>0</v>
      </c>
      <c r="AN2706" s="12">
        <f t="shared" si="170"/>
        <v>0</v>
      </c>
      <c r="AO2706" s="13">
        <f t="shared" si="171"/>
        <v>0</v>
      </c>
    </row>
    <row r="2707" spans="1:41" x14ac:dyDescent="0.25">
      <c r="A2707" t="s">
        <v>2973</v>
      </c>
      <c r="C2707" t="s">
        <v>43</v>
      </c>
      <c r="D2707" t="s">
        <v>2967</v>
      </c>
      <c r="E2707">
        <v>-15.276199999999999</v>
      </c>
      <c r="F2707">
        <v>167.988</v>
      </c>
      <c r="G2707" t="s">
        <v>144</v>
      </c>
      <c r="J2707" t="s">
        <v>3</v>
      </c>
      <c r="N2707" t="s">
        <v>445</v>
      </c>
      <c r="O2707" t="s">
        <v>46</v>
      </c>
      <c r="P2707" t="s">
        <v>294</v>
      </c>
      <c r="Q2707" t="s">
        <v>1828</v>
      </c>
      <c r="S2707">
        <v>48.03</v>
      </c>
      <c r="T2707">
        <v>0.61</v>
      </c>
      <c r="U2707">
        <v>11.32</v>
      </c>
      <c r="Z2707">
        <v>10.41</v>
      </c>
      <c r="AB2707">
        <v>0.19</v>
      </c>
      <c r="AC2707">
        <v>15.39</v>
      </c>
      <c r="AD2707">
        <v>10.83</v>
      </c>
      <c r="AE2707">
        <v>1.91</v>
      </c>
      <c r="AF2707">
        <v>1.08</v>
      </c>
      <c r="AG2707">
        <v>0.21</v>
      </c>
      <c r="AL2707" s="11">
        <f t="shared" si="168"/>
        <v>1</v>
      </c>
      <c r="AM2707" s="12">
        <f t="shared" si="169"/>
        <v>0</v>
      </c>
      <c r="AN2707" s="12">
        <f t="shared" si="170"/>
        <v>0</v>
      </c>
      <c r="AO2707" s="13">
        <f t="shared" si="171"/>
        <v>0</v>
      </c>
    </row>
    <row r="2708" spans="1:41" x14ac:dyDescent="0.25">
      <c r="A2708" t="s">
        <v>2974</v>
      </c>
      <c r="C2708" t="s">
        <v>43</v>
      </c>
      <c r="D2708" t="s">
        <v>2967</v>
      </c>
      <c r="E2708">
        <v>-15.3779</v>
      </c>
      <c r="F2708">
        <v>167.93100000000001</v>
      </c>
      <c r="G2708" t="s">
        <v>144</v>
      </c>
      <c r="J2708" t="s">
        <v>3</v>
      </c>
      <c r="N2708" t="s">
        <v>445</v>
      </c>
      <c r="O2708" t="s">
        <v>46</v>
      </c>
      <c r="P2708" t="s">
        <v>294</v>
      </c>
      <c r="Q2708" t="s">
        <v>1828</v>
      </c>
      <c r="S2708">
        <v>48.03</v>
      </c>
      <c r="T2708">
        <v>0.7</v>
      </c>
      <c r="U2708">
        <v>11.96</v>
      </c>
      <c r="Z2708">
        <v>10.37</v>
      </c>
      <c r="AB2708">
        <v>0.19</v>
      </c>
      <c r="AC2708">
        <v>14.68</v>
      </c>
      <c r="AD2708">
        <v>10.119999999999999</v>
      </c>
      <c r="AE2708">
        <v>2.4</v>
      </c>
      <c r="AF2708">
        <v>1.31</v>
      </c>
      <c r="AG2708">
        <v>0.23</v>
      </c>
      <c r="AL2708" s="11">
        <f t="shared" si="168"/>
        <v>1</v>
      </c>
      <c r="AM2708" s="12">
        <f t="shared" si="169"/>
        <v>0</v>
      </c>
      <c r="AN2708" s="12">
        <f t="shared" si="170"/>
        <v>0</v>
      </c>
      <c r="AO2708" s="13">
        <f t="shared" si="171"/>
        <v>0</v>
      </c>
    </row>
    <row r="2709" spans="1:41" x14ac:dyDescent="0.25">
      <c r="A2709" t="s">
        <v>2975</v>
      </c>
      <c r="C2709" t="s">
        <v>43</v>
      </c>
      <c r="D2709" t="s">
        <v>2967</v>
      </c>
      <c r="E2709">
        <v>-15.38</v>
      </c>
      <c r="F2709">
        <v>167.83</v>
      </c>
      <c r="G2709">
        <v>0.01</v>
      </c>
      <c r="J2709" t="s">
        <v>3</v>
      </c>
      <c r="N2709" t="s">
        <v>445</v>
      </c>
      <c r="O2709" t="s">
        <v>46</v>
      </c>
      <c r="P2709" t="s">
        <v>294</v>
      </c>
      <c r="Q2709" t="s">
        <v>1828</v>
      </c>
      <c r="S2709">
        <v>47.08</v>
      </c>
      <c r="T2709">
        <v>0.51</v>
      </c>
      <c r="U2709">
        <v>9.36</v>
      </c>
      <c r="Z2709">
        <v>10.26</v>
      </c>
      <c r="AB2709">
        <v>0.19</v>
      </c>
      <c r="AC2709">
        <v>19.25</v>
      </c>
      <c r="AD2709">
        <v>10.74</v>
      </c>
      <c r="AE2709">
        <v>1.52</v>
      </c>
      <c r="AF2709">
        <v>0.91</v>
      </c>
      <c r="AG2709">
        <v>0.18</v>
      </c>
      <c r="AL2709" s="11">
        <f t="shared" si="168"/>
        <v>1</v>
      </c>
      <c r="AM2709" s="12">
        <f t="shared" si="169"/>
        <v>0</v>
      </c>
      <c r="AN2709" s="12">
        <f t="shared" si="170"/>
        <v>0</v>
      </c>
      <c r="AO2709" s="13">
        <f t="shared" si="171"/>
        <v>0</v>
      </c>
    </row>
    <row r="2710" spans="1:41" x14ac:dyDescent="0.25">
      <c r="A2710" t="s">
        <v>2976</v>
      </c>
      <c r="C2710" t="s">
        <v>43</v>
      </c>
      <c r="D2710" t="s">
        <v>2967</v>
      </c>
      <c r="E2710">
        <v>-15.4506</v>
      </c>
      <c r="F2710">
        <v>167.679</v>
      </c>
      <c r="G2710" t="s">
        <v>144</v>
      </c>
      <c r="J2710" t="s">
        <v>3</v>
      </c>
      <c r="N2710" t="s">
        <v>445</v>
      </c>
      <c r="O2710" t="s">
        <v>46</v>
      </c>
      <c r="P2710" t="s">
        <v>294</v>
      </c>
      <c r="Q2710" t="s">
        <v>1828</v>
      </c>
      <c r="S2710">
        <v>48.43</v>
      </c>
      <c r="T2710">
        <v>0.73</v>
      </c>
      <c r="U2710">
        <v>13.2</v>
      </c>
      <c r="Z2710">
        <v>10.55</v>
      </c>
      <c r="AB2710">
        <v>0.19</v>
      </c>
      <c r="AC2710">
        <v>12.18</v>
      </c>
      <c r="AD2710">
        <v>10.74</v>
      </c>
      <c r="AE2710">
        <v>2.29</v>
      </c>
      <c r="AF2710">
        <v>1.42</v>
      </c>
      <c r="AG2710">
        <v>0.26</v>
      </c>
      <c r="AL2710" s="11">
        <f t="shared" si="168"/>
        <v>1</v>
      </c>
      <c r="AM2710" s="12">
        <f t="shared" si="169"/>
        <v>0</v>
      </c>
      <c r="AN2710" s="12">
        <f t="shared" si="170"/>
        <v>0</v>
      </c>
      <c r="AO2710" s="13">
        <f t="shared" si="171"/>
        <v>0</v>
      </c>
    </row>
    <row r="2711" spans="1:41" x14ac:dyDescent="0.25">
      <c r="A2711" t="s">
        <v>2977</v>
      </c>
      <c r="C2711" t="s">
        <v>43</v>
      </c>
      <c r="D2711" t="s">
        <v>2978</v>
      </c>
      <c r="E2711">
        <v>18.066299999999998</v>
      </c>
      <c r="F2711">
        <v>145.714</v>
      </c>
      <c r="G2711">
        <v>1E-4</v>
      </c>
      <c r="J2711" t="s">
        <v>3</v>
      </c>
      <c r="N2711" t="s">
        <v>293</v>
      </c>
      <c r="O2711" t="s">
        <v>46</v>
      </c>
      <c r="P2711" t="s">
        <v>341</v>
      </c>
      <c r="Q2711" t="s">
        <v>386</v>
      </c>
      <c r="S2711">
        <v>53.98</v>
      </c>
      <c r="T2711">
        <v>0.79</v>
      </c>
      <c r="U2711">
        <v>16.95</v>
      </c>
      <c r="Z2711">
        <v>9.1</v>
      </c>
      <c r="AB2711">
        <v>0.18</v>
      </c>
      <c r="AC2711">
        <v>4.92</v>
      </c>
      <c r="AD2711">
        <v>10.1</v>
      </c>
      <c r="AE2711">
        <v>2.77</v>
      </c>
      <c r="AF2711">
        <v>1.1000000000000001</v>
      </c>
      <c r="AG2711">
        <v>0.15</v>
      </c>
      <c r="AI2711" t="s">
        <v>2771</v>
      </c>
      <c r="AL2711" s="11">
        <f t="shared" si="168"/>
        <v>0</v>
      </c>
      <c r="AM2711" s="12">
        <f t="shared" si="169"/>
        <v>1</v>
      </c>
      <c r="AN2711" s="12">
        <f t="shared" si="170"/>
        <v>0</v>
      </c>
      <c r="AO2711" s="13">
        <f t="shared" si="171"/>
        <v>0</v>
      </c>
    </row>
    <row r="2712" spans="1:41" x14ac:dyDescent="0.25">
      <c r="A2712" t="s">
        <v>2979</v>
      </c>
      <c r="C2712" t="s">
        <v>43</v>
      </c>
      <c r="D2712" t="s">
        <v>2978</v>
      </c>
      <c r="E2712">
        <v>18.059799999999999</v>
      </c>
      <c r="F2712">
        <v>145.71299999999999</v>
      </c>
      <c r="G2712">
        <v>1E-4</v>
      </c>
      <c r="J2712" t="s">
        <v>3</v>
      </c>
      <c r="N2712" t="s">
        <v>293</v>
      </c>
      <c r="O2712" t="s">
        <v>46</v>
      </c>
      <c r="P2712" t="s">
        <v>341</v>
      </c>
      <c r="Q2712" t="s">
        <v>386</v>
      </c>
      <c r="S2712">
        <v>57.56</v>
      </c>
      <c r="T2712">
        <v>0.86</v>
      </c>
      <c r="U2712">
        <v>16.27</v>
      </c>
      <c r="Z2712">
        <v>8.75</v>
      </c>
      <c r="AB2712">
        <v>0.19</v>
      </c>
      <c r="AC2712">
        <v>3.26</v>
      </c>
      <c r="AD2712">
        <v>7.12</v>
      </c>
      <c r="AE2712">
        <v>3.61</v>
      </c>
      <c r="AF2712">
        <v>1.6</v>
      </c>
      <c r="AG2712">
        <v>0.23</v>
      </c>
      <c r="AI2712">
        <v>0.17</v>
      </c>
      <c r="AL2712" s="11">
        <f t="shared" si="168"/>
        <v>0</v>
      </c>
      <c r="AM2712" s="12">
        <f t="shared" si="169"/>
        <v>1</v>
      </c>
      <c r="AN2712" s="12">
        <f t="shared" si="170"/>
        <v>0</v>
      </c>
      <c r="AO2712" s="13">
        <f t="shared" si="171"/>
        <v>0</v>
      </c>
    </row>
    <row r="2713" spans="1:41" x14ac:dyDescent="0.25">
      <c r="A2713" t="s">
        <v>2980</v>
      </c>
      <c r="C2713" t="s">
        <v>43</v>
      </c>
      <c r="D2713" t="s">
        <v>2978</v>
      </c>
      <c r="E2713">
        <v>18.087199999999999</v>
      </c>
      <c r="F2713">
        <v>145.755</v>
      </c>
      <c r="G2713">
        <v>1E-4</v>
      </c>
      <c r="J2713" t="s">
        <v>3</v>
      </c>
      <c r="N2713" t="s">
        <v>293</v>
      </c>
      <c r="O2713" t="s">
        <v>46</v>
      </c>
      <c r="P2713" t="s">
        <v>294</v>
      </c>
      <c r="Q2713" t="s">
        <v>295</v>
      </c>
      <c r="S2713">
        <v>50.42</v>
      </c>
      <c r="T2713">
        <v>0.76</v>
      </c>
      <c r="U2713">
        <v>19.27</v>
      </c>
      <c r="Z2713">
        <v>9.06</v>
      </c>
      <c r="AB2713">
        <v>0.18</v>
      </c>
      <c r="AC2713">
        <v>4.8</v>
      </c>
      <c r="AD2713">
        <v>11.71</v>
      </c>
      <c r="AE2713">
        <v>2.59</v>
      </c>
      <c r="AF2713">
        <v>0.57999999999999996</v>
      </c>
      <c r="AG2713">
        <v>0.11</v>
      </c>
      <c r="AI2713" t="s">
        <v>943</v>
      </c>
      <c r="AL2713" s="11">
        <f t="shared" si="168"/>
        <v>1</v>
      </c>
      <c r="AM2713" s="12">
        <f t="shared" si="169"/>
        <v>0</v>
      </c>
      <c r="AN2713" s="12">
        <f t="shared" si="170"/>
        <v>0</v>
      </c>
      <c r="AO2713" s="13">
        <f t="shared" si="171"/>
        <v>0</v>
      </c>
    </row>
    <row r="2714" spans="1:41" x14ac:dyDescent="0.25">
      <c r="A2714" t="s">
        <v>2981</v>
      </c>
      <c r="C2714" t="s">
        <v>43</v>
      </c>
      <c r="D2714" t="s">
        <v>2978</v>
      </c>
      <c r="E2714">
        <v>18.079999999999998</v>
      </c>
      <c r="F2714">
        <v>145.69999999999999</v>
      </c>
      <c r="G2714">
        <v>0.01</v>
      </c>
      <c r="J2714" t="s">
        <v>3</v>
      </c>
      <c r="N2714" t="s">
        <v>293</v>
      </c>
      <c r="O2714" t="s">
        <v>46</v>
      </c>
      <c r="P2714" t="s">
        <v>341</v>
      </c>
      <c r="Q2714" t="s">
        <v>386</v>
      </c>
      <c r="S2714">
        <v>52.05</v>
      </c>
      <c r="T2714">
        <v>0.79</v>
      </c>
      <c r="U2714">
        <v>17</v>
      </c>
      <c r="Z2714">
        <v>9.23</v>
      </c>
      <c r="AB2714">
        <v>0.18</v>
      </c>
      <c r="AC2714">
        <v>5.5</v>
      </c>
      <c r="AD2714">
        <v>10.79</v>
      </c>
      <c r="AE2714">
        <v>2.29</v>
      </c>
      <c r="AF2714">
        <v>0.82</v>
      </c>
      <c r="AG2714">
        <v>0.14000000000000001</v>
      </c>
      <c r="AI2714">
        <v>0.85</v>
      </c>
      <c r="AL2714" s="11">
        <f t="shared" si="168"/>
        <v>0</v>
      </c>
      <c r="AM2714" s="12">
        <f t="shared" si="169"/>
        <v>1</v>
      </c>
      <c r="AN2714" s="12">
        <f t="shared" si="170"/>
        <v>0</v>
      </c>
      <c r="AO2714" s="13">
        <f t="shared" si="171"/>
        <v>0</v>
      </c>
    </row>
    <row r="2715" spans="1:41" x14ac:dyDescent="0.25">
      <c r="A2715" t="s">
        <v>2982</v>
      </c>
      <c r="C2715" t="s">
        <v>43</v>
      </c>
      <c r="D2715" t="s">
        <v>2978</v>
      </c>
      <c r="E2715">
        <v>18.079999999999998</v>
      </c>
      <c r="F2715">
        <v>145.69999999999999</v>
      </c>
      <c r="G2715">
        <v>0.01</v>
      </c>
      <c r="J2715" t="s">
        <v>3</v>
      </c>
      <c r="N2715" t="s">
        <v>293</v>
      </c>
      <c r="O2715" t="s">
        <v>46</v>
      </c>
      <c r="P2715" t="s">
        <v>341</v>
      </c>
      <c r="Q2715" t="s">
        <v>386</v>
      </c>
      <c r="S2715">
        <v>61.76</v>
      </c>
      <c r="T2715">
        <v>0.73</v>
      </c>
      <c r="U2715">
        <v>15.44</v>
      </c>
      <c r="Z2715">
        <v>6.79</v>
      </c>
      <c r="AB2715">
        <v>0.17</v>
      </c>
      <c r="AC2715">
        <v>1.97</v>
      </c>
      <c r="AD2715">
        <v>4.84</v>
      </c>
      <c r="AE2715">
        <v>3.92</v>
      </c>
      <c r="AF2715">
        <v>2.16</v>
      </c>
      <c r="AG2715">
        <v>0.22</v>
      </c>
      <c r="AI2715">
        <v>1.1200000000000001</v>
      </c>
      <c r="AL2715" s="11">
        <f t="shared" si="168"/>
        <v>0</v>
      </c>
      <c r="AM2715" s="12">
        <f t="shared" si="169"/>
        <v>1</v>
      </c>
      <c r="AN2715" s="12">
        <f t="shared" si="170"/>
        <v>0</v>
      </c>
      <c r="AO2715" s="13">
        <f t="shared" si="171"/>
        <v>0</v>
      </c>
    </row>
    <row r="2716" spans="1:41" x14ac:dyDescent="0.25">
      <c r="A2716" t="s">
        <v>2983</v>
      </c>
      <c r="C2716" t="s">
        <v>43</v>
      </c>
      <c r="D2716" t="s">
        <v>2978</v>
      </c>
      <c r="E2716">
        <v>18.079999999999998</v>
      </c>
      <c r="F2716">
        <v>145.732</v>
      </c>
      <c r="G2716">
        <v>1E-4</v>
      </c>
      <c r="J2716" t="s">
        <v>3</v>
      </c>
      <c r="N2716" t="s">
        <v>293</v>
      </c>
      <c r="O2716" t="s">
        <v>46</v>
      </c>
      <c r="P2716" t="s">
        <v>341</v>
      </c>
      <c r="Q2716" t="s">
        <v>386</v>
      </c>
      <c r="S2716">
        <v>53.49</v>
      </c>
      <c r="T2716">
        <v>0.81</v>
      </c>
      <c r="U2716">
        <v>17.079999999999998</v>
      </c>
      <c r="Z2716">
        <v>9.0399999999999991</v>
      </c>
      <c r="AB2716">
        <v>0.18</v>
      </c>
      <c r="AC2716">
        <v>4.93</v>
      </c>
      <c r="AD2716">
        <v>10.08</v>
      </c>
      <c r="AE2716">
        <v>2.79</v>
      </c>
      <c r="AF2716">
        <v>1.01</v>
      </c>
      <c r="AG2716">
        <v>0.16</v>
      </c>
      <c r="AI2716" t="s">
        <v>1261</v>
      </c>
      <c r="AL2716" s="11">
        <f t="shared" si="168"/>
        <v>0</v>
      </c>
      <c r="AM2716" s="12">
        <f t="shared" si="169"/>
        <v>1</v>
      </c>
      <c r="AN2716" s="12">
        <f t="shared" si="170"/>
        <v>0</v>
      </c>
      <c r="AO2716" s="13">
        <f t="shared" si="171"/>
        <v>0</v>
      </c>
    </row>
    <row r="2717" spans="1:41" x14ac:dyDescent="0.25">
      <c r="A2717" t="s">
        <v>2984</v>
      </c>
      <c r="C2717" t="s">
        <v>43</v>
      </c>
      <c r="D2717" t="s">
        <v>2978</v>
      </c>
      <c r="E2717">
        <v>18.063800000000001</v>
      </c>
      <c r="F2717">
        <v>145.72900000000001</v>
      </c>
      <c r="G2717">
        <v>1E-4</v>
      </c>
      <c r="J2717" t="s">
        <v>3</v>
      </c>
      <c r="N2717" t="s">
        <v>293</v>
      </c>
      <c r="O2717" t="s">
        <v>46</v>
      </c>
      <c r="P2717" t="s">
        <v>341</v>
      </c>
      <c r="Q2717" t="s">
        <v>386</v>
      </c>
      <c r="S2717">
        <v>53.86</v>
      </c>
      <c r="T2717">
        <v>0.81</v>
      </c>
      <c r="U2717">
        <v>17.079999999999998</v>
      </c>
      <c r="Z2717">
        <v>9.0399999999999991</v>
      </c>
      <c r="AB2717">
        <v>0.18</v>
      </c>
      <c r="AC2717">
        <v>4.8</v>
      </c>
      <c r="AD2717">
        <v>9.9700000000000006</v>
      </c>
      <c r="AE2717">
        <v>2.82</v>
      </c>
      <c r="AF2717">
        <v>1.08</v>
      </c>
      <c r="AG2717">
        <v>0.16</v>
      </c>
      <c r="AI2717" t="s">
        <v>967</v>
      </c>
      <c r="AL2717" s="11">
        <f t="shared" si="168"/>
        <v>0</v>
      </c>
      <c r="AM2717" s="12">
        <f t="shared" si="169"/>
        <v>1</v>
      </c>
      <c r="AN2717" s="12">
        <f t="shared" si="170"/>
        <v>0</v>
      </c>
      <c r="AO2717" s="13">
        <f t="shared" si="171"/>
        <v>0</v>
      </c>
    </row>
    <row r="2718" spans="1:41" x14ac:dyDescent="0.25">
      <c r="A2718" t="s">
        <v>2985</v>
      </c>
      <c r="C2718" t="s">
        <v>43</v>
      </c>
      <c r="D2718" t="s">
        <v>2978</v>
      </c>
      <c r="E2718">
        <v>18.084</v>
      </c>
      <c r="F2718">
        <v>145.727</v>
      </c>
      <c r="G2718">
        <v>1E-4</v>
      </c>
      <c r="J2718" t="s">
        <v>3</v>
      </c>
      <c r="N2718" t="s">
        <v>293</v>
      </c>
      <c r="O2718" t="s">
        <v>46</v>
      </c>
      <c r="P2718" t="s">
        <v>341</v>
      </c>
      <c r="Q2718" t="s">
        <v>386</v>
      </c>
      <c r="S2718">
        <v>53.83</v>
      </c>
      <c r="T2718">
        <v>0.8</v>
      </c>
      <c r="U2718">
        <v>16.88</v>
      </c>
      <c r="Z2718">
        <v>9.1300000000000008</v>
      </c>
      <c r="AB2718">
        <v>0.18</v>
      </c>
      <c r="AC2718">
        <v>4.83</v>
      </c>
      <c r="AD2718">
        <v>9.9</v>
      </c>
      <c r="AE2718">
        <v>2.8</v>
      </c>
      <c r="AF2718">
        <v>1.0900000000000001</v>
      </c>
      <c r="AG2718">
        <v>0.16</v>
      </c>
      <c r="AI2718" t="s">
        <v>1175</v>
      </c>
      <c r="AL2718" s="11">
        <f t="shared" si="168"/>
        <v>0</v>
      </c>
      <c r="AM2718" s="12">
        <f t="shared" si="169"/>
        <v>1</v>
      </c>
      <c r="AN2718" s="12">
        <f t="shared" si="170"/>
        <v>0</v>
      </c>
      <c r="AO2718" s="13">
        <f t="shared" si="171"/>
        <v>0</v>
      </c>
    </row>
    <row r="2719" spans="1:41" x14ac:dyDescent="0.25">
      <c r="A2719" t="s">
        <v>2986</v>
      </c>
      <c r="C2719" t="s">
        <v>43</v>
      </c>
      <c r="D2719" t="s">
        <v>2978</v>
      </c>
      <c r="E2719">
        <v>18.062200000000001</v>
      </c>
      <c r="F2719">
        <v>145.72499999999999</v>
      </c>
      <c r="G2719">
        <v>1E-4</v>
      </c>
      <c r="J2719" t="s">
        <v>3</v>
      </c>
      <c r="N2719" t="s">
        <v>293</v>
      </c>
      <c r="O2719" t="s">
        <v>46</v>
      </c>
      <c r="P2719" t="s">
        <v>341</v>
      </c>
      <c r="Q2719" t="s">
        <v>386</v>
      </c>
      <c r="S2719">
        <v>53.89</v>
      </c>
      <c r="T2719">
        <v>0.79</v>
      </c>
      <c r="U2719">
        <v>16.79</v>
      </c>
      <c r="Z2719">
        <v>9.08</v>
      </c>
      <c r="AB2719">
        <v>0.18</v>
      </c>
      <c r="AC2719">
        <v>4.92</v>
      </c>
      <c r="AD2719">
        <v>9.94</v>
      </c>
      <c r="AE2719">
        <v>2.75</v>
      </c>
      <c r="AF2719">
        <v>1.1000000000000001</v>
      </c>
      <c r="AG2719">
        <v>0.16</v>
      </c>
      <c r="AI2719" t="s">
        <v>1063</v>
      </c>
      <c r="AL2719" s="11">
        <f t="shared" si="168"/>
        <v>0</v>
      </c>
      <c r="AM2719" s="12">
        <f t="shared" si="169"/>
        <v>1</v>
      </c>
      <c r="AN2719" s="12">
        <f t="shared" si="170"/>
        <v>0</v>
      </c>
      <c r="AO2719" s="13">
        <f t="shared" si="171"/>
        <v>0</v>
      </c>
    </row>
    <row r="2720" spans="1:41" x14ac:dyDescent="0.25">
      <c r="A2720" t="s">
        <v>2987</v>
      </c>
      <c r="C2720" t="s">
        <v>43</v>
      </c>
      <c r="D2720" t="s">
        <v>2978</v>
      </c>
      <c r="E2720">
        <v>18.0686</v>
      </c>
      <c r="F2720">
        <v>145.72399999999999</v>
      </c>
      <c r="G2720">
        <v>1E-4</v>
      </c>
      <c r="J2720" t="s">
        <v>3</v>
      </c>
      <c r="N2720" t="s">
        <v>293</v>
      </c>
      <c r="O2720" t="s">
        <v>46</v>
      </c>
      <c r="P2720" t="s">
        <v>341</v>
      </c>
      <c r="Q2720" t="s">
        <v>386</v>
      </c>
      <c r="S2720">
        <v>52.48</v>
      </c>
      <c r="T2720">
        <v>0.78</v>
      </c>
      <c r="U2720">
        <v>17.23</v>
      </c>
      <c r="Z2720">
        <v>9.25</v>
      </c>
      <c r="AB2720">
        <v>0.18</v>
      </c>
      <c r="AC2720">
        <v>4.92</v>
      </c>
      <c r="AD2720">
        <v>9.9</v>
      </c>
      <c r="AE2720">
        <v>2.62</v>
      </c>
      <c r="AF2720">
        <v>0.97</v>
      </c>
      <c r="AG2720">
        <v>0.15</v>
      </c>
      <c r="AI2720">
        <v>0.99</v>
      </c>
      <c r="AL2720" s="11">
        <f t="shared" si="168"/>
        <v>0</v>
      </c>
      <c r="AM2720" s="12">
        <f t="shared" si="169"/>
        <v>1</v>
      </c>
      <c r="AN2720" s="12">
        <f t="shared" si="170"/>
        <v>0</v>
      </c>
      <c r="AO2720" s="13">
        <f t="shared" si="171"/>
        <v>0</v>
      </c>
    </row>
    <row r="2721" spans="1:41" x14ac:dyDescent="0.25">
      <c r="A2721" t="s">
        <v>2988</v>
      </c>
      <c r="C2721" t="s">
        <v>43</v>
      </c>
      <c r="D2721" t="s">
        <v>2978</v>
      </c>
      <c r="E2721">
        <v>18.0627</v>
      </c>
      <c r="F2721">
        <v>145.71700000000001</v>
      </c>
      <c r="G2721">
        <v>1E-4</v>
      </c>
      <c r="J2721" t="s">
        <v>3</v>
      </c>
      <c r="N2721" t="s">
        <v>293</v>
      </c>
      <c r="O2721" t="s">
        <v>46</v>
      </c>
      <c r="P2721" t="s">
        <v>341</v>
      </c>
      <c r="Q2721" t="s">
        <v>386</v>
      </c>
      <c r="S2721">
        <v>53.88</v>
      </c>
      <c r="T2721">
        <v>0.78</v>
      </c>
      <c r="U2721">
        <v>16.73</v>
      </c>
      <c r="Z2721">
        <v>9.1</v>
      </c>
      <c r="AB2721">
        <v>0.18</v>
      </c>
      <c r="AC2721">
        <v>4.96</v>
      </c>
      <c r="AD2721">
        <v>10.06</v>
      </c>
      <c r="AE2721">
        <v>2.73</v>
      </c>
      <c r="AF2721">
        <v>1.0900000000000001</v>
      </c>
      <c r="AG2721">
        <v>0.16</v>
      </c>
      <c r="AI2721" t="s">
        <v>506</v>
      </c>
      <c r="AL2721" s="11">
        <f t="shared" si="168"/>
        <v>0</v>
      </c>
      <c r="AM2721" s="12">
        <f t="shared" si="169"/>
        <v>1</v>
      </c>
      <c r="AN2721" s="12">
        <f t="shared" si="170"/>
        <v>0</v>
      </c>
      <c r="AO2721" s="13">
        <f t="shared" si="171"/>
        <v>0</v>
      </c>
    </row>
    <row r="2722" spans="1:41" x14ac:dyDescent="0.25">
      <c r="A2722" t="s">
        <v>2989</v>
      </c>
      <c r="C2722" t="s">
        <v>43</v>
      </c>
      <c r="D2722" t="s">
        <v>2978</v>
      </c>
      <c r="E2722">
        <v>18.081</v>
      </c>
      <c r="F2722">
        <v>145.732</v>
      </c>
      <c r="G2722">
        <v>1E-4</v>
      </c>
      <c r="J2722" t="s">
        <v>3</v>
      </c>
      <c r="N2722" t="s">
        <v>293</v>
      </c>
      <c r="O2722" t="s">
        <v>46</v>
      </c>
      <c r="P2722" t="s">
        <v>341</v>
      </c>
      <c r="Q2722" t="s">
        <v>386</v>
      </c>
      <c r="S2722">
        <v>53.6</v>
      </c>
      <c r="T2722">
        <v>0.8</v>
      </c>
      <c r="U2722">
        <v>16.760000000000002</v>
      </c>
      <c r="Z2722">
        <v>9.32</v>
      </c>
      <c r="AB2722">
        <v>0.18</v>
      </c>
      <c r="AC2722">
        <v>4.8899999999999997</v>
      </c>
      <c r="AD2722">
        <v>10</v>
      </c>
      <c r="AE2722">
        <v>2.76</v>
      </c>
      <c r="AF2722">
        <v>1.07</v>
      </c>
      <c r="AG2722">
        <v>0.16</v>
      </c>
      <c r="AI2722" t="s">
        <v>1261</v>
      </c>
      <c r="AL2722" s="11">
        <f t="shared" si="168"/>
        <v>0</v>
      </c>
      <c r="AM2722" s="12">
        <f t="shared" si="169"/>
        <v>1</v>
      </c>
      <c r="AN2722" s="12">
        <f t="shared" si="170"/>
        <v>0</v>
      </c>
      <c r="AO2722" s="13">
        <f t="shared" si="171"/>
        <v>0</v>
      </c>
    </row>
    <row r="2723" spans="1:41" x14ac:dyDescent="0.25">
      <c r="A2723" t="s">
        <v>2990</v>
      </c>
      <c r="C2723" t="s">
        <v>43</v>
      </c>
      <c r="D2723" t="s">
        <v>2978</v>
      </c>
      <c r="E2723">
        <v>18.0703</v>
      </c>
      <c r="F2723">
        <v>145.72</v>
      </c>
      <c r="G2723">
        <v>1E-4</v>
      </c>
      <c r="J2723" t="s">
        <v>3</v>
      </c>
      <c r="N2723" t="s">
        <v>293</v>
      </c>
      <c r="O2723" t="s">
        <v>46</v>
      </c>
      <c r="P2723" t="s">
        <v>341</v>
      </c>
      <c r="Q2723" t="s">
        <v>386</v>
      </c>
      <c r="S2723">
        <v>52.68</v>
      </c>
      <c r="T2723">
        <v>0.79</v>
      </c>
      <c r="U2723">
        <v>17.190000000000001</v>
      </c>
      <c r="Z2723">
        <v>9.17</v>
      </c>
      <c r="AB2723">
        <v>0.18</v>
      </c>
      <c r="AC2723">
        <v>5.15</v>
      </c>
      <c r="AD2723">
        <v>10.47</v>
      </c>
      <c r="AE2723">
        <v>2.61</v>
      </c>
      <c r="AF2723">
        <v>0.91</v>
      </c>
      <c r="AG2723">
        <v>0.14000000000000001</v>
      </c>
      <c r="AI2723">
        <v>0.09</v>
      </c>
      <c r="AL2723" s="11">
        <f t="shared" si="168"/>
        <v>0</v>
      </c>
      <c r="AM2723" s="12">
        <f t="shared" si="169"/>
        <v>1</v>
      </c>
      <c r="AN2723" s="12">
        <f t="shared" si="170"/>
        <v>0</v>
      </c>
      <c r="AO2723" s="13">
        <f t="shared" si="171"/>
        <v>0</v>
      </c>
    </row>
    <row r="2724" spans="1:41" x14ac:dyDescent="0.25">
      <c r="A2724" t="s">
        <v>2991</v>
      </c>
      <c r="C2724" t="s">
        <v>43</v>
      </c>
      <c r="D2724" t="s">
        <v>2978</v>
      </c>
      <c r="E2724">
        <v>18.074999999999999</v>
      </c>
      <c r="F2724">
        <v>145.732</v>
      </c>
      <c r="G2724">
        <v>1E-4</v>
      </c>
      <c r="J2724" t="s">
        <v>3</v>
      </c>
      <c r="N2724" t="s">
        <v>293</v>
      </c>
      <c r="O2724" t="s">
        <v>46</v>
      </c>
      <c r="P2724" t="s">
        <v>341</v>
      </c>
      <c r="Q2724" t="s">
        <v>386</v>
      </c>
      <c r="S2724">
        <v>60.12</v>
      </c>
      <c r="T2724">
        <v>0.79</v>
      </c>
      <c r="U2724">
        <v>16.03</v>
      </c>
      <c r="Z2724">
        <v>6.85</v>
      </c>
      <c r="AB2724">
        <v>0.16</v>
      </c>
      <c r="AC2724">
        <v>2.25</v>
      </c>
      <c r="AD2724">
        <v>5.82</v>
      </c>
      <c r="AE2724">
        <v>3.85</v>
      </c>
      <c r="AF2724">
        <v>1.93</v>
      </c>
      <c r="AG2724">
        <v>0.23</v>
      </c>
      <c r="AI2724">
        <v>0.83</v>
      </c>
      <c r="AL2724" s="11">
        <f t="shared" si="168"/>
        <v>0</v>
      </c>
      <c r="AM2724" s="12">
        <f t="shared" si="169"/>
        <v>1</v>
      </c>
      <c r="AN2724" s="12">
        <f t="shared" si="170"/>
        <v>0</v>
      </c>
      <c r="AO2724" s="13">
        <f t="shared" si="171"/>
        <v>0</v>
      </c>
    </row>
    <row r="2725" spans="1:41" x14ac:dyDescent="0.25">
      <c r="A2725" t="s">
        <v>2992</v>
      </c>
      <c r="C2725" t="s">
        <v>43</v>
      </c>
      <c r="D2725" t="s">
        <v>2978</v>
      </c>
      <c r="E2725">
        <v>18.064800000000002</v>
      </c>
      <c r="F2725">
        <v>145.71600000000001</v>
      </c>
      <c r="G2725">
        <v>1E-4</v>
      </c>
      <c r="J2725" t="s">
        <v>3</v>
      </c>
      <c r="N2725" t="s">
        <v>293</v>
      </c>
      <c r="O2725" t="s">
        <v>46</v>
      </c>
      <c r="P2725" t="s">
        <v>341</v>
      </c>
      <c r="Q2725" t="s">
        <v>386</v>
      </c>
      <c r="S2725">
        <v>52.27</v>
      </c>
      <c r="T2725">
        <v>0.79</v>
      </c>
      <c r="U2725">
        <v>17.170000000000002</v>
      </c>
      <c r="Z2725">
        <v>9.18</v>
      </c>
      <c r="AB2725">
        <v>0.18</v>
      </c>
      <c r="AC2725">
        <v>5.33</v>
      </c>
      <c r="AD2725">
        <v>10.49</v>
      </c>
      <c r="AE2725">
        <v>2.61</v>
      </c>
      <c r="AF2725">
        <v>0.86</v>
      </c>
      <c r="AG2725">
        <v>0.15</v>
      </c>
      <c r="AI2725">
        <v>0.32</v>
      </c>
      <c r="AL2725" s="11">
        <f t="shared" si="168"/>
        <v>0</v>
      </c>
      <c r="AM2725" s="12">
        <f t="shared" si="169"/>
        <v>1</v>
      </c>
      <c r="AN2725" s="12">
        <f t="shared" si="170"/>
        <v>0</v>
      </c>
      <c r="AO2725" s="13">
        <f t="shared" si="171"/>
        <v>0</v>
      </c>
    </row>
    <row r="2726" spans="1:41" x14ac:dyDescent="0.25">
      <c r="A2726" t="s">
        <v>2993</v>
      </c>
      <c r="C2726" t="s">
        <v>43</v>
      </c>
      <c r="D2726" t="s">
        <v>2978</v>
      </c>
      <c r="E2726">
        <v>18.065100000000001</v>
      </c>
      <c r="F2726">
        <v>145.71600000000001</v>
      </c>
      <c r="G2726">
        <v>1E-4</v>
      </c>
      <c r="J2726" t="s">
        <v>3</v>
      </c>
      <c r="N2726" t="s">
        <v>293</v>
      </c>
      <c r="O2726" t="s">
        <v>46</v>
      </c>
      <c r="P2726" t="s">
        <v>341</v>
      </c>
      <c r="Q2726" t="s">
        <v>386</v>
      </c>
      <c r="S2726">
        <v>52.2</v>
      </c>
      <c r="T2726">
        <v>0.84</v>
      </c>
      <c r="U2726">
        <v>17.64</v>
      </c>
      <c r="Z2726">
        <v>9.4</v>
      </c>
      <c r="AB2726">
        <v>0.18</v>
      </c>
      <c r="AC2726">
        <v>4.82</v>
      </c>
      <c r="AD2726">
        <v>10.34</v>
      </c>
      <c r="AE2726">
        <v>2.76</v>
      </c>
      <c r="AF2726">
        <v>0.87</v>
      </c>
      <c r="AG2726">
        <v>0.16</v>
      </c>
      <c r="AI2726">
        <v>0.27</v>
      </c>
      <c r="AL2726" s="11">
        <f t="shared" si="168"/>
        <v>0</v>
      </c>
      <c r="AM2726" s="12">
        <f t="shared" si="169"/>
        <v>1</v>
      </c>
      <c r="AN2726" s="12">
        <f t="shared" si="170"/>
        <v>0</v>
      </c>
      <c r="AO2726" s="13">
        <f t="shared" si="171"/>
        <v>0</v>
      </c>
    </row>
    <row r="2727" spans="1:41" x14ac:dyDescent="0.25">
      <c r="A2727" t="s">
        <v>2994</v>
      </c>
      <c r="C2727" t="s">
        <v>43</v>
      </c>
      <c r="D2727" t="s">
        <v>2978</v>
      </c>
      <c r="E2727">
        <v>18.0825</v>
      </c>
      <c r="F2727">
        <v>145.72800000000001</v>
      </c>
      <c r="G2727">
        <v>1E-4</v>
      </c>
      <c r="J2727" t="s">
        <v>3</v>
      </c>
      <c r="N2727" t="s">
        <v>293</v>
      </c>
      <c r="O2727" t="s">
        <v>46</v>
      </c>
      <c r="P2727" t="s">
        <v>341</v>
      </c>
      <c r="Q2727" t="s">
        <v>386</v>
      </c>
      <c r="S2727">
        <v>61.18</v>
      </c>
      <c r="T2727">
        <v>0.91</v>
      </c>
      <c r="U2727">
        <v>15.61</v>
      </c>
      <c r="Z2727">
        <v>7.42</v>
      </c>
      <c r="AB2727">
        <v>0.18</v>
      </c>
      <c r="AC2727">
        <v>1.99</v>
      </c>
      <c r="AD2727">
        <v>5.15</v>
      </c>
      <c r="AE2727">
        <v>4.2300000000000004</v>
      </c>
      <c r="AF2727">
        <v>2.08</v>
      </c>
      <c r="AG2727">
        <v>0.31</v>
      </c>
      <c r="AI2727" t="s">
        <v>1063</v>
      </c>
      <c r="AL2727" s="11">
        <f t="shared" si="168"/>
        <v>0</v>
      </c>
      <c r="AM2727" s="12">
        <f t="shared" si="169"/>
        <v>1</v>
      </c>
      <c r="AN2727" s="12">
        <f t="shared" si="170"/>
        <v>0</v>
      </c>
      <c r="AO2727" s="13">
        <f t="shared" si="171"/>
        <v>0</v>
      </c>
    </row>
    <row r="2728" spans="1:41" x14ac:dyDescent="0.25">
      <c r="A2728" t="s">
        <v>2995</v>
      </c>
      <c r="C2728" t="s">
        <v>43</v>
      </c>
      <c r="D2728" t="s">
        <v>2978</v>
      </c>
      <c r="E2728">
        <v>18.084499999999998</v>
      </c>
      <c r="F2728">
        <v>145.73099999999999</v>
      </c>
      <c r="G2728">
        <v>1E-4</v>
      </c>
      <c r="J2728" t="s">
        <v>3</v>
      </c>
      <c r="N2728" t="s">
        <v>293</v>
      </c>
      <c r="O2728" t="s">
        <v>46</v>
      </c>
      <c r="P2728" t="s">
        <v>341</v>
      </c>
      <c r="Q2728" t="s">
        <v>386</v>
      </c>
      <c r="S2728">
        <v>52.28</v>
      </c>
      <c r="T2728">
        <v>0.78</v>
      </c>
      <c r="U2728">
        <v>16.98</v>
      </c>
      <c r="Z2728">
        <v>9.39</v>
      </c>
      <c r="AB2728">
        <v>0.18</v>
      </c>
      <c r="AC2728">
        <v>5.6</v>
      </c>
      <c r="AD2728">
        <v>10.89</v>
      </c>
      <c r="AE2728">
        <v>2.4700000000000002</v>
      </c>
      <c r="AF2728">
        <v>0.9</v>
      </c>
      <c r="AG2728">
        <v>0.14000000000000001</v>
      </c>
      <c r="AI2728" t="s">
        <v>506</v>
      </c>
      <c r="AL2728" s="11">
        <f t="shared" si="168"/>
        <v>0</v>
      </c>
      <c r="AM2728" s="12">
        <f t="shared" si="169"/>
        <v>1</v>
      </c>
      <c r="AN2728" s="12">
        <f t="shared" si="170"/>
        <v>0</v>
      </c>
      <c r="AO2728" s="13">
        <f t="shared" si="171"/>
        <v>0</v>
      </c>
    </row>
    <row r="2729" spans="1:41" x14ac:dyDescent="0.25">
      <c r="A2729" t="s">
        <v>2996</v>
      </c>
      <c r="C2729" t="s">
        <v>43</v>
      </c>
      <c r="D2729" t="s">
        <v>2978</v>
      </c>
      <c r="E2729">
        <v>18.084399999999999</v>
      </c>
      <c r="F2729">
        <v>145.73099999999999</v>
      </c>
      <c r="G2729">
        <v>1E-4</v>
      </c>
      <c r="J2729" t="s">
        <v>3</v>
      </c>
      <c r="N2729" t="s">
        <v>293</v>
      </c>
      <c r="O2729" t="s">
        <v>46</v>
      </c>
      <c r="P2729" t="s">
        <v>341</v>
      </c>
      <c r="Q2729" t="s">
        <v>386</v>
      </c>
      <c r="S2729">
        <v>54.33</v>
      </c>
      <c r="T2729">
        <v>0.76</v>
      </c>
      <c r="U2729">
        <v>16.87</v>
      </c>
      <c r="Z2729">
        <v>8.9</v>
      </c>
      <c r="AB2729">
        <v>0.18</v>
      </c>
      <c r="AC2729">
        <v>4.75</v>
      </c>
      <c r="AD2729">
        <v>9.58</v>
      </c>
      <c r="AE2729">
        <v>2.84</v>
      </c>
      <c r="AF2729">
        <v>1.1200000000000001</v>
      </c>
      <c r="AG2729">
        <v>0.16</v>
      </c>
      <c r="AI2729">
        <v>0.03</v>
      </c>
      <c r="AL2729" s="11">
        <f t="shared" si="168"/>
        <v>0</v>
      </c>
      <c r="AM2729" s="12">
        <f t="shared" si="169"/>
        <v>1</v>
      </c>
      <c r="AN2729" s="12">
        <f t="shared" si="170"/>
        <v>0</v>
      </c>
      <c r="AO2729" s="13">
        <f t="shared" si="171"/>
        <v>0</v>
      </c>
    </row>
    <row r="2730" spans="1:41" x14ac:dyDescent="0.25">
      <c r="A2730" t="s">
        <v>2997</v>
      </c>
      <c r="C2730" t="s">
        <v>43</v>
      </c>
      <c r="D2730" t="s">
        <v>2978</v>
      </c>
      <c r="E2730">
        <v>18.085000000000001</v>
      </c>
      <c r="F2730">
        <v>145.733</v>
      </c>
      <c r="G2730">
        <v>1E-4</v>
      </c>
      <c r="J2730" t="s">
        <v>3</v>
      </c>
      <c r="N2730" t="s">
        <v>293</v>
      </c>
      <c r="O2730" t="s">
        <v>46</v>
      </c>
      <c r="P2730" t="s">
        <v>341</v>
      </c>
      <c r="Q2730" t="s">
        <v>386</v>
      </c>
      <c r="S2730">
        <v>55.09</v>
      </c>
      <c r="T2730">
        <v>0.79</v>
      </c>
      <c r="U2730">
        <v>17.02</v>
      </c>
      <c r="Z2730">
        <v>8.82</v>
      </c>
      <c r="AB2730">
        <v>0.18</v>
      </c>
      <c r="AC2730">
        <v>4.2699999999999996</v>
      </c>
      <c r="AD2730">
        <v>8.86</v>
      </c>
      <c r="AE2730">
        <v>3.06</v>
      </c>
      <c r="AF2730">
        <v>1.23</v>
      </c>
      <c r="AG2730">
        <v>0.18</v>
      </c>
      <c r="AI2730" t="s">
        <v>2841</v>
      </c>
      <c r="AL2730" s="11">
        <f t="shared" si="168"/>
        <v>0</v>
      </c>
      <c r="AM2730" s="12">
        <f t="shared" si="169"/>
        <v>1</v>
      </c>
      <c r="AN2730" s="12">
        <f t="shared" si="170"/>
        <v>0</v>
      </c>
      <c r="AO2730" s="13">
        <f t="shared" si="171"/>
        <v>0</v>
      </c>
    </row>
    <row r="2731" spans="1:41" x14ac:dyDescent="0.25">
      <c r="A2731" t="s">
        <v>2998</v>
      </c>
      <c r="C2731" t="s">
        <v>43</v>
      </c>
      <c r="D2731" t="s">
        <v>2978</v>
      </c>
      <c r="E2731">
        <v>18.051100000000002</v>
      </c>
      <c r="F2731">
        <v>145.71899999999999</v>
      </c>
      <c r="G2731">
        <v>1E-4</v>
      </c>
      <c r="J2731" t="s">
        <v>3</v>
      </c>
      <c r="N2731" t="s">
        <v>293</v>
      </c>
      <c r="O2731" t="s">
        <v>46</v>
      </c>
      <c r="P2731" t="s">
        <v>341</v>
      </c>
      <c r="Q2731" t="s">
        <v>386</v>
      </c>
      <c r="S2731">
        <v>54.71</v>
      </c>
      <c r="T2731">
        <v>0.87</v>
      </c>
      <c r="U2731">
        <v>18.260000000000002</v>
      </c>
      <c r="Z2731">
        <v>8.42</v>
      </c>
      <c r="AB2731">
        <v>0.17</v>
      </c>
      <c r="AC2731">
        <v>3.23</v>
      </c>
      <c r="AD2731">
        <v>8.81</v>
      </c>
      <c r="AE2731">
        <v>3.15</v>
      </c>
      <c r="AF2731">
        <v>1.1399999999999999</v>
      </c>
      <c r="AG2731">
        <v>0.18</v>
      </c>
      <c r="AI2731">
        <v>0.37</v>
      </c>
      <c r="AL2731" s="11">
        <f t="shared" si="168"/>
        <v>0</v>
      </c>
      <c r="AM2731" s="12">
        <f t="shared" si="169"/>
        <v>1</v>
      </c>
      <c r="AN2731" s="12">
        <f t="shared" si="170"/>
        <v>0</v>
      </c>
      <c r="AO2731" s="13">
        <f t="shared" si="171"/>
        <v>0</v>
      </c>
    </row>
    <row r="2732" spans="1:41" x14ac:dyDescent="0.25">
      <c r="A2732" t="s">
        <v>2999</v>
      </c>
      <c r="C2732" t="s">
        <v>43</v>
      </c>
      <c r="D2732" t="s">
        <v>2978</v>
      </c>
      <c r="E2732">
        <v>18.061299999999999</v>
      </c>
      <c r="F2732">
        <v>145.71700000000001</v>
      </c>
      <c r="G2732">
        <v>1E-4</v>
      </c>
      <c r="J2732" t="s">
        <v>3</v>
      </c>
      <c r="L2732">
        <v>1.2E-2</v>
      </c>
      <c r="N2732" t="s">
        <v>293</v>
      </c>
      <c r="O2732" t="s">
        <v>46</v>
      </c>
      <c r="P2732" t="s">
        <v>341</v>
      </c>
      <c r="Q2732" t="s">
        <v>386</v>
      </c>
      <c r="S2732">
        <v>53.28</v>
      </c>
      <c r="T2732">
        <v>0.77</v>
      </c>
      <c r="U2732">
        <v>17.39</v>
      </c>
      <c r="Z2732">
        <v>8.83</v>
      </c>
      <c r="AB2732">
        <v>0.18</v>
      </c>
      <c r="AC2732">
        <v>5.24</v>
      </c>
      <c r="AD2732">
        <v>10.65</v>
      </c>
      <c r="AE2732">
        <v>2.66</v>
      </c>
      <c r="AF2732">
        <v>0.87</v>
      </c>
      <c r="AG2732">
        <v>0.13</v>
      </c>
      <c r="AI2732" t="s">
        <v>1367</v>
      </c>
      <c r="AL2732" s="11">
        <f t="shared" si="168"/>
        <v>0</v>
      </c>
      <c r="AM2732" s="12">
        <f t="shared" si="169"/>
        <v>1</v>
      </c>
      <c r="AN2732" s="12">
        <f t="shared" si="170"/>
        <v>0</v>
      </c>
      <c r="AO2732" s="13">
        <f t="shared" si="171"/>
        <v>0</v>
      </c>
    </row>
    <row r="2733" spans="1:41" x14ac:dyDescent="0.25">
      <c r="A2733" t="s">
        <v>3000</v>
      </c>
      <c r="C2733" t="s">
        <v>43</v>
      </c>
      <c r="D2733" t="s">
        <v>2978</v>
      </c>
      <c r="E2733">
        <v>18.061299999999999</v>
      </c>
      <c r="F2733">
        <v>145.71700000000001</v>
      </c>
      <c r="G2733">
        <v>1E-4</v>
      </c>
      <c r="J2733" t="s">
        <v>3</v>
      </c>
      <c r="N2733" t="s">
        <v>293</v>
      </c>
      <c r="O2733" t="s">
        <v>46</v>
      </c>
      <c r="P2733" t="s">
        <v>341</v>
      </c>
      <c r="Q2733" t="s">
        <v>386</v>
      </c>
      <c r="S2733">
        <v>53.17</v>
      </c>
      <c r="T2733">
        <v>0.76</v>
      </c>
      <c r="U2733">
        <v>17.510000000000002</v>
      </c>
      <c r="Z2733">
        <v>8.85</v>
      </c>
      <c r="AB2733">
        <v>0.17</v>
      </c>
      <c r="AC2733">
        <v>5.12</v>
      </c>
      <c r="AD2733">
        <v>10.6</v>
      </c>
      <c r="AE2733">
        <v>2.5099999999999998</v>
      </c>
      <c r="AF2733">
        <v>0.87</v>
      </c>
      <c r="AG2733">
        <v>0.13</v>
      </c>
      <c r="AI2733" t="s">
        <v>971</v>
      </c>
      <c r="AL2733" s="11">
        <f t="shared" si="168"/>
        <v>0</v>
      </c>
      <c r="AM2733" s="12">
        <f t="shared" si="169"/>
        <v>1</v>
      </c>
      <c r="AN2733" s="12">
        <f t="shared" si="170"/>
        <v>0</v>
      </c>
      <c r="AO2733" s="13">
        <f t="shared" si="171"/>
        <v>0</v>
      </c>
    </row>
    <row r="2734" spans="1:41" x14ac:dyDescent="0.25">
      <c r="A2734" t="s">
        <v>3001</v>
      </c>
      <c r="C2734" t="s">
        <v>43</v>
      </c>
      <c r="D2734" t="s">
        <v>2978</v>
      </c>
      <c r="E2734">
        <v>18.061699999999998</v>
      </c>
      <c r="F2734">
        <v>145.71700000000001</v>
      </c>
      <c r="G2734">
        <v>1E-4</v>
      </c>
      <c r="J2734" t="s">
        <v>3</v>
      </c>
      <c r="N2734" t="s">
        <v>293</v>
      </c>
      <c r="O2734" t="s">
        <v>46</v>
      </c>
      <c r="P2734" t="s">
        <v>341</v>
      </c>
      <c r="Q2734" t="s">
        <v>386</v>
      </c>
      <c r="S2734">
        <v>52.85</v>
      </c>
      <c r="T2734">
        <v>0.76</v>
      </c>
      <c r="U2734">
        <v>17.38</v>
      </c>
      <c r="Z2734">
        <v>8.9</v>
      </c>
      <c r="AB2734">
        <v>0.18</v>
      </c>
      <c r="AC2734">
        <v>5.19</v>
      </c>
      <c r="AD2734">
        <v>10.43</v>
      </c>
      <c r="AE2734">
        <v>2.67</v>
      </c>
      <c r="AF2734">
        <v>0.85</v>
      </c>
      <c r="AG2734">
        <v>0.13</v>
      </c>
      <c r="AI2734">
        <v>0.2</v>
      </c>
      <c r="AL2734" s="11">
        <f t="shared" si="168"/>
        <v>0</v>
      </c>
      <c r="AM2734" s="12">
        <f t="shared" si="169"/>
        <v>1</v>
      </c>
      <c r="AN2734" s="12">
        <f t="shared" si="170"/>
        <v>0</v>
      </c>
      <c r="AO2734" s="13">
        <f t="shared" si="171"/>
        <v>0</v>
      </c>
    </row>
    <row r="2735" spans="1:41" x14ac:dyDescent="0.25">
      <c r="A2735" t="s">
        <v>3002</v>
      </c>
      <c r="C2735" t="s">
        <v>43</v>
      </c>
      <c r="D2735" t="s">
        <v>2978</v>
      </c>
      <c r="E2735">
        <v>18.061699999999998</v>
      </c>
      <c r="F2735">
        <v>145.71700000000001</v>
      </c>
      <c r="G2735">
        <v>1E-4</v>
      </c>
      <c r="J2735" t="s">
        <v>3</v>
      </c>
      <c r="N2735" t="s">
        <v>293</v>
      </c>
      <c r="O2735" t="s">
        <v>46</v>
      </c>
      <c r="P2735" t="s">
        <v>341</v>
      </c>
      <c r="Q2735" t="s">
        <v>386</v>
      </c>
      <c r="S2735">
        <v>52.97</v>
      </c>
      <c r="T2735">
        <v>0.77</v>
      </c>
      <c r="U2735">
        <v>17.36</v>
      </c>
      <c r="Z2735">
        <v>8.93</v>
      </c>
      <c r="AB2735">
        <v>0.18</v>
      </c>
      <c r="AC2735">
        <v>5.22</v>
      </c>
      <c r="AD2735">
        <v>10.57</v>
      </c>
      <c r="AE2735">
        <v>2.4900000000000002</v>
      </c>
      <c r="AF2735">
        <v>0.84</v>
      </c>
      <c r="AG2735">
        <v>0.12</v>
      </c>
      <c r="AI2735">
        <v>0.15</v>
      </c>
      <c r="AL2735" s="11">
        <f t="shared" si="168"/>
        <v>0</v>
      </c>
      <c r="AM2735" s="12">
        <f t="shared" si="169"/>
        <v>1</v>
      </c>
      <c r="AN2735" s="12">
        <f t="shared" si="170"/>
        <v>0</v>
      </c>
      <c r="AO2735" s="13">
        <f t="shared" si="171"/>
        <v>0</v>
      </c>
    </row>
    <row r="2736" spans="1:41" x14ac:dyDescent="0.25">
      <c r="A2736" t="s">
        <v>3003</v>
      </c>
      <c r="C2736" t="s">
        <v>43</v>
      </c>
      <c r="D2736" t="s">
        <v>2978</v>
      </c>
      <c r="E2736">
        <v>18.061800000000002</v>
      </c>
      <c r="F2736">
        <v>145.71700000000001</v>
      </c>
      <c r="G2736">
        <v>1E-4</v>
      </c>
      <c r="J2736" t="s">
        <v>3</v>
      </c>
      <c r="N2736" t="s">
        <v>293</v>
      </c>
      <c r="O2736" t="s">
        <v>46</v>
      </c>
      <c r="P2736" t="s">
        <v>341</v>
      </c>
      <c r="Q2736" t="s">
        <v>386</v>
      </c>
      <c r="S2736">
        <v>52.46</v>
      </c>
      <c r="T2736">
        <v>0.78</v>
      </c>
      <c r="U2736">
        <v>17.239999999999998</v>
      </c>
      <c r="Z2736">
        <v>9.1</v>
      </c>
      <c r="AB2736">
        <v>0.18</v>
      </c>
      <c r="AC2736">
        <v>5.15</v>
      </c>
      <c r="AD2736">
        <v>10.28</v>
      </c>
      <c r="AE2736">
        <v>2.65</v>
      </c>
      <c r="AF2736">
        <v>0.86</v>
      </c>
      <c r="AG2736">
        <v>0.12</v>
      </c>
      <c r="AI2736">
        <v>0.72</v>
      </c>
      <c r="AL2736" s="11">
        <f t="shared" si="168"/>
        <v>0</v>
      </c>
      <c r="AM2736" s="12">
        <f t="shared" si="169"/>
        <v>1</v>
      </c>
      <c r="AN2736" s="12">
        <f t="shared" si="170"/>
        <v>0</v>
      </c>
      <c r="AO2736" s="13">
        <f t="shared" si="171"/>
        <v>0</v>
      </c>
    </row>
    <row r="2737" spans="1:41" x14ac:dyDescent="0.25">
      <c r="A2737" t="s">
        <v>3004</v>
      </c>
      <c r="C2737" t="s">
        <v>43</v>
      </c>
      <c r="D2737" t="s">
        <v>2978</v>
      </c>
      <c r="E2737">
        <v>18.061800000000002</v>
      </c>
      <c r="F2737">
        <v>145.71700000000001</v>
      </c>
      <c r="G2737">
        <v>1E-4</v>
      </c>
      <c r="J2737" t="s">
        <v>3</v>
      </c>
      <c r="N2737" t="s">
        <v>293</v>
      </c>
      <c r="O2737" t="s">
        <v>46</v>
      </c>
      <c r="P2737" t="s">
        <v>341</v>
      </c>
      <c r="Q2737" t="s">
        <v>386</v>
      </c>
      <c r="S2737">
        <v>52.7</v>
      </c>
      <c r="T2737">
        <v>0.77</v>
      </c>
      <c r="U2737">
        <v>17.21</v>
      </c>
      <c r="Z2737">
        <v>8.89</v>
      </c>
      <c r="AB2737">
        <v>0.18</v>
      </c>
      <c r="AC2737">
        <v>5.07</v>
      </c>
      <c r="AD2737">
        <v>10.28</v>
      </c>
      <c r="AE2737">
        <v>2.61</v>
      </c>
      <c r="AF2737">
        <v>0.89</v>
      </c>
      <c r="AG2737">
        <v>0.13</v>
      </c>
      <c r="AI2737">
        <v>0.65</v>
      </c>
      <c r="AL2737" s="11">
        <f t="shared" si="168"/>
        <v>0</v>
      </c>
      <c r="AM2737" s="12">
        <f t="shared" si="169"/>
        <v>1</v>
      </c>
      <c r="AN2737" s="12">
        <f t="shared" si="170"/>
        <v>0</v>
      </c>
      <c r="AO2737" s="13">
        <f t="shared" si="171"/>
        <v>0</v>
      </c>
    </row>
    <row r="2738" spans="1:41" x14ac:dyDescent="0.25">
      <c r="A2738" t="s">
        <v>3005</v>
      </c>
      <c r="C2738" t="s">
        <v>43</v>
      </c>
      <c r="D2738" t="s">
        <v>2978</v>
      </c>
      <c r="E2738">
        <v>18.0627</v>
      </c>
      <c r="F2738">
        <v>145.715</v>
      </c>
      <c r="G2738">
        <v>1E-4</v>
      </c>
      <c r="J2738" t="s">
        <v>3</v>
      </c>
      <c r="N2738" t="s">
        <v>293</v>
      </c>
      <c r="O2738" t="s">
        <v>46</v>
      </c>
      <c r="P2738" t="s">
        <v>341</v>
      </c>
      <c r="Q2738" t="s">
        <v>386</v>
      </c>
      <c r="S2738">
        <v>61.6</v>
      </c>
      <c r="T2738">
        <v>0.7</v>
      </c>
      <c r="U2738">
        <v>16.62</v>
      </c>
      <c r="Z2738">
        <v>6.07</v>
      </c>
      <c r="AB2738">
        <v>0.15</v>
      </c>
      <c r="AC2738">
        <v>2.04</v>
      </c>
      <c r="AD2738">
        <v>5.54</v>
      </c>
      <c r="AE2738">
        <v>4.46</v>
      </c>
      <c r="AF2738">
        <v>1.62</v>
      </c>
      <c r="AG2738">
        <v>0.21</v>
      </c>
      <c r="AI2738">
        <v>0.17</v>
      </c>
      <c r="AL2738" s="11">
        <f t="shared" si="168"/>
        <v>0</v>
      </c>
      <c r="AM2738" s="12">
        <f t="shared" si="169"/>
        <v>1</v>
      </c>
      <c r="AN2738" s="12">
        <f t="shared" si="170"/>
        <v>0</v>
      </c>
      <c r="AO2738" s="13">
        <f t="shared" si="171"/>
        <v>0</v>
      </c>
    </row>
    <row r="2739" spans="1:41" x14ac:dyDescent="0.25">
      <c r="A2739" t="s">
        <v>3006</v>
      </c>
      <c r="C2739" t="s">
        <v>43</v>
      </c>
      <c r="D2739" t="s">
        <v>2978</v>
      </c>
      <c r="E2739">
        <v>18.094000000000001</v>
      </c>
      <c r="F2739">
        <v>145.749</v>
      </c>
      <c r="G2739">
        <v>1E-4</v>
      </c>
      <c r="J2739" t="s">
        <v>3</v>
      </c>
      <c r="N2739" t="s">
        <v>293</v>
      </c>
      <c r="O2739" t="s">
        <v>46</v>
      </c>
      <c r="P2739" t="s">
        <v>294</v>
      </c>
      <c r="Q2739" t="s">
        <v>295</v>
      </c>
      <c r="S2739">
        <v>48.25</v>
      </c>
      <c r="T2739">
        <v>0.77</v>
      </c>
      <c r="U2739">
        <v>19.309999999999999</v>
      </c>
      <c r="Z2739">
        <v>10.15</v>
      </c>
      <c r="AB2739">
        <v>0.19</v>
      </c>
      <c r="AC2739">
        <v>5.66</v>
      </c>
      <c r="AD2739">
        <v>13.22</v>
      </c>
      <c r="AE2739">
        <v>2.08</v>
      </c>
      <c r="AF2739">
        <v>0.46</v>
      </c>
      <c r="AG2739">
        <v>0.1</v>
      </c>
      <c r="AI2739" t="s">
        <v>986</v>
      </c>
      <c r="AL2739" s="11">
        <f t="shared" si="168"/>
        <v>1</v>
      </c>
      <c r="AM2739" s="12">
        <f t="shared" si="169"/>
        <v>0</v>
      </c>
      <c r="AN2739" s="12">
        <f t="shared" si="170"/>
        <v>0</v>
      </c>
      <c r="AO2739" s="13">
        <f t="shared" si="171"/>
        <v>0</v>
      </c>
    </row>
    <row r="2740" spans="1:41" x14ac:dyDescent="0.25">
      <c r="A2740" t="s">
        <v>3007</v>
      </c>
      <c r="C2740" t="s">
        <v>43</v>
      </c>
      <c r="D2740" t="s">
        <v>2978</v>
      </c>
      <c r="E2740">
        <v>18.0929</v>
      </c>
      <c r="F2740">
        <v>145.75899999999999</v>
      </c>
      <c r="G2740">
        <v>1E-4</v>
      </c>
      <c r="J2740" t="s">
        <v>3</v>
      </c>
      <c r="N2740" t="s">
        <v>293</v>
      </c>
      <c r="O2740" t="s">
        <v>46</v>
      </c>
      <c r="P2740" t="s">
        <v>294</v>
      </c>
      <c r="Q2740" t="s">
        <v>295</v>
      </c>
      <c r="S2740">
        <v>48.99</v>
      </c>
      <c r="T2740">
        <v>0.8</v>
      </c>
      <c r="U2740">
        <v>17.86</v>
      </c>
      <c r="Z2740">
        <v>10.9</v>
      </c>
      <c r="AB2740">
        <v>0.21</v>
      </c>
      <c r="AC2740">
        <v>5.64</v>
      </c>
      <c r="AD2740">
        <v>11.92</v>
      </c>
      <c r="AE2740">
        <v>2.4300000000000002</v>
      </c>
      <c r="AF2740">
        <v>0.63</v>
      </c>
      <c r="AG2740">
        <v>0.13</v>
      </c>
      <c r="AI2740" t="s">
        <v>2771</v>
      </c>
      <c r="AL2740" s="11">
        <f t="shared" si="168"/>
        <v>1</v>
      </c>
      <c r="AM2740" s="12">
        <f t="shared" si="169"/>
        <v>0</v>
      </c>
      <c r="AN2740" s="12">
        <f t="shared" si="170"/>
        <v>0</v>
      </c>
      <c r="AO2740" s="13">
        <f t="shared" si="171"/>
        <v>0</v>
      </c>
    </row>
    <row r="2741" spans="1:41" x14ac:dyDescent="0.25">
      <c r="A2741" t="s">
        <v>3008</v>
      </c>
      <c r="C2741" t="s">
        <v>43</v>
      </c>
      <c r="D2741" t="s">
        <v>2978</v>
      </c>
      <c r="E2741">
        <v>18.087299999999999</v>
      </c>
      <c r="F2741">
        <v>145.751</v>
      </c>
      <c r="G2741">
        <v>0.01</v>
      </c>
      <c r="J2741" t="s">
        <v>3</v>
      </c>
      <c r="N2741" t="s">
        <v>293</v>
      </c>
      <c r="O2741" t="s">
        <v>46</v>
      </c>
      <c r="P2741" t="s">
        <v>294</v>
      </c>
      <c r="Q2741" t="s">
        <v>295</v>
      </c>
      <c r="S2741">
        <v>56.15</v>
      </c>
      <c r="T2741">
        <v>0.74</v>
      </c>
      <c r="U2741">
        <v>18.260000000000002</v>
      </c>
      <c r="Z2741">
        <v>7.69</v>
      </c>
      <c r="AB2741">
        <v>0.17</v>
      </c>
      <c r="AC2741">
        <v>2.89</v>
      </c>
      <c r="AD2741">
        <v>8.19</v>
      </c>
      <c r="AE2741">
        <v>3.67</v>
      </c>
      <c r="AF2741">
        <v>1.18</v>
      </c>
      <c r="AG2741">
        <v>0.16</v>
      </c>
      <c r="AI2741" t="s">
        <v>1175</v>
      </c>
      <c r="AL2741" s="11">
        <f t="shared" si="168"/>
        <v>1</v>
      </c>
      <c r="AM2741" s="12">
        <f t="shared" si="169"/>
        <v>0</v>
      </c>
      <c r="AN2741" s="12">
        <f t="shared" si="170"/>
        <v>0</v>
      </c>
      <c r="AO2741" s="13">
        <f t="shared" si="171"/>
        <v>0</v>
      </c>
    </row>
    <row r="2742" spans="1:41" x14ac:dyDescent="0.25">
      <c r="A2742" t="s">
        <v>3009</v>
      </c>
      <c r="C2742" t="s">
        <v>43</v>
      </c>
      <c r="D2742" t="s">
        <v>2978</v>
      </c>
      <c r="E2742">
        <v>18.079999999999998</v>
      </c>
      <c r="F2742">
        <v>145.69999999999999</v>
      </c>
      <c r="G2742">
        <v>0.01</v>
      </c>
      <c r="J2742" t="s">
        <v>3</v>
      </c>
      <c r="N2742" t="s">
        <v>293</v>
      </c>
      <c r="O2742" t="s">
        <v>46</v>
      </c>
      <c r="P2742" t="s">
        <v>294</v>
      </c>
      <c r="Q2742" t="s">
        <v>295</v>
      </c>
      <c r="S2742">
        <v>52.41</v>
      </c>
      <c r="T2742">
        <v>0.81</v>
      </c>
      <c r="U2742">
        <v>18.93</v>
      </c>
      <c r="Z2742">
        <v>8.91</v>
      </c>
      <c r="AB2742">
        <v>0.17</v>
      </c>
      <c r="AC2742">
        <v>3.73</v>
      </c>
      <c r="AD2742">
        <v>10.37</v>
      </c>
      <c r="AE2742">
        <v>2.83</v>
      </c>
      <c r="AF2742">
        <v>0.87</v>
      </c>
      <c r="AG2742">
        <v>0.15</v>
      </c>
      <c r="AI2742">
        <v>0.19</v>
      </c>
      <c r="AL2742" s="11">
        <f t="shared" si="168"/>
        <v>1</v>
      </c>
      <c r="AM2742" s="12">
        <f t="shared" si="169"/>
        <v>0</v>
      </c>
      <c r="AN2742" s="12">
        <f t="shared" si="170"/>
        <v>0</v>
      </c>
      <c r="AO2742" s="13">
        <f t="shared" si="171"/>
        <v>0</v>
      </c>
    </row>
    <row r="2743" spans="1:41" x14ac:dyDescent="0.25">
      <c r="A2743" t="s">
        <v>3010</v>
      </c>
      <c r="C2743" t="s">
        <v>43</v>
      </c>
      <c r="D2743" t="s">
        <v>2978</v>
      </c>
      <c r="E2743">
        <v>18.0975</v>
      </c>
      <c r="F2743">
        <v>145.755</v>
      </c>
      <c r="G2743">
        <v>1E-4</v>
      </c>
      <c r="J2743" t="s">
        <v>3</v>
      </c>
      <c r="N2743" t="s">
        <v>293</v>
      </c>
      <c r="O2743" t="s">
        <v>46</v>
      </c>
      <c r="P2743" t="s">
        <v>294</v>
      </c>
      <c r="Q2743" t="s">
        <v>295</v>
      </c>
      <c r="S2743">
        <v>49.48</v>
      </c>
      <c r="T2743">
        <v>0.8</v>
      </c>
      <c r="U2743">
        <v>17.21</v>
      </c>
      <c r="Z2743">
        <v>10.78</v>
      </c>
      <c r="AB2743">
        <v>0.21</v>
      </c>
      <c r="AC2743">
        <v>6.28</v>
      </c>
      <c r="AD2743">
        <v>11.89</v>
      </c>
      <c r="AE2743">
        <v>2.31</v>
      </c>
      <c r="AF2743">
        <v>0.56000000000000005</v>
      </c>
      <c r="AG2743">
        <v>0.13</v>
      </c>
      <c r="AI2743" t="s">
        <v>1063</v>
      </c>
      <c r="AL2743" s="11">
        <f t="shared" si="168"/>
        <v>1</v>
      </c>
      <c r="AM2743" s="12">
        <f t="shared" si="169"/>
        <v>0</v>
      </c>
      <c r="AN2743" s="12">
        <f t="shared" si="170"/>
        <v>0</v>
      </c>
      <c r="AO2743" s="13">
        <f t="shared" si="171"/>
        <v>0</v>
      </c>
    </row>
    <row r="2744" spans="1:41" x14ac:dyDescent="0.25">
      <c r="A2744" t="s">
        <v>3011</v>
      </c>
      <c r="C2744" t="s">
        <v>43</v>
      </c>
      <c r="D2744" t="s">
        <v>2978</v>
      </c>
      <c r="E2744">
        <v>18.091999999999999</v>
      </c>
      <c r="F2744">
        <v>145.75800000000001</v>
      </c>
      <c r="G2744">
        <v>1E-4</v>
      </c>
      <c r="J2744" t="s">
        <v>3</v>
      </c>
      <c r="N2744" t="s">
        <v>293</v>
      </c>
      <c r="O2744" t="s">
        <v>46</v>
      </c>
      <c r="P2744" t="s">
        <v>294</v>
      </c>
      <c r="Q2744" t="s">
        <v>295</v>
      </c>
      <c r="S2744">
        <v>48.63</v>
      </c>
      <c r="T2744">
        <v>0.83</v>
      </c>
      <c r="U2744">
        <v>17.920000000000002</v>
      </c>
      <c r="Z2744">
        <v>11.32</v>
      </c>
      <c r="AB2744">
        <v>0.21</v>
      </c>
      <c r="AC2744">
        <v>5.55</v>
      </c>
      <c r="AD2744">
        <v>12.04</v>
      </c>
      <c r="AE2744">
        <v>2.35</v>
      </c>
      <c r="AF2744">
        <v>0.59</v>
      </c>
      <c r="AG2744">
        <v>0.15</v>
      </c>
      <c r="AI2744" t="s">
        <v>343</v>
      </c>
      <c r="AL2744" s="11">
        <f t="shared" si="168"/>
        <v>1</v>
      </c>
      <c r="AM2744" s="12">
        <f t="shared" si="169"/>
        <v>0</v>
      </c>
      <c r="AN2744" s="12">
        <f t="shared" si="170"/>
        <v>0</v>
      </c>
      <c r="AO2744" s="13">
        <f t="shared" si="171"/>
        <v>0</v>
      </c>
    </row>
    <row r="2745" spans="1:41" x14ac:dyDescent="0.25">
      <c r="A2745" t="s">
        <v>3012</v>
      </c>
      <c r="C2745" t="s">
        <v>43</v>
      </c>
      <c r="D2745" t="s">
        <v>2978</v>
      </c>
      <c r="E2745">
        <v>18.095099999999999</v>
      </c>
      <c r="F2745">
        <v>145.76</v>
      </c>
      <c r="G2745">
        <v>1E-4</v>
      </c>
      <c r="J2745" t="s">
        <v>3</v>
      </c>
      <c r="N2745" t="s">
        <v>293</v>
      </c>
      <c r="O2745" t="s">
        <v>46</v>
      </c>
      <c r="P2745" t="s">
        <v>294</v>
      </c>
      <c r="Q2745" t="s">
        <v>295</v>
      </c>
      <c r="S2745">
        <v>48.93</v>
      </c>
      <c r="T2745">
        <v>0.8</v>
      </c>
      <c r="U2745">
        <v>17.5</v>
      </c>
      <c r="Z2745">
        <v>11.08</v>
      </c>
      <c r="AB2745">
        <v>0.21</v>
      </c>
      <c r="AC2745">
        <v>5.87</v>
      </c>
      <c r="AD2745">
        <v>12.13</v>
      </c>
      <c r="AE2745">
        <v>2.33</v>
      </c>
      <c r="AF2745">
        <v>0.6</v>
      </c>
      <c r="AG2745">
        <v>0.13</v>
      </c>
      <c r="AI2745" t="s">
        <v>875</v>
      </c>
      <c r="AL2745" s="11">
        <f t="shared" si="168"/>
        <v>1</v>
      </c>
      <c r="AM2745" s="12">
        <f t="shared" si="169"/>
        <v>0</v>
      </c>
      <c r="AN2745" s="12">
        <f t="shared" si="170"/>
        <v>0</v>
      </c>
      <c r="AO2745" s="13">
        <f t="shared" si="171"/>
        <v>0</v>
      </c>
    </row>
    <row r="2746" spans="1:41" x14ac:dyDescent="0.25">
      <c r="A2746" t="s">
        <v>3013</v>
      </c>
      <c r="C2746" t="s">
        <v>43</v>
      </c>
      <c r="D2746" t="s">
        <v>2978</v>
      </c>
      <c r="E2746">
        <v>18.093800000000002</v>
      </c>
      <c r="F2746">
        <v>145.75899999999999</v>
      </c>
      <c r="G2746">
        <v>1E-4</v>
      </c>
      <c r="J2746" t="s">
        <v>3</v>
      </c>
      <c r="N2746" t="s">
        <v>293</v>
      </c>
      <c r="O2746" t="s">
        <v>46</v>
      </c>
      <c r="P2746" t="s">
        <v>294</v>
      </c>
      <c r="Q2746" t="s">
        <v>295</v>
      </c>
      <c r="S2746">
        <v>48.38</v>
      </c>
      <c r="T2746">
        <v>0.8</v>
      </c>
      <c r="U2746">
        <v>17.579999999999998</v>
      </c>
      <c r="Z2746">
        <v>11.07</v>
      </c>
      <c r="AB2746">
        <v>0.21</v>
      </c>
      <c r="AC2746">
        <v>5.88</v>
      </c>
      <c r="AD2746">
        <v>12.06</v>
      </c>
      <c r="AE2746">
        <v>2.2999999999999998</v>
      </c>
      <c r="AF2746">
        <v>0.55000000000000004</v>
      </c>
      <c r="AG2746">
        <v>0.13</v>
      </c>
      <c r="AI2746" t="s">
        <v>1231</v>
      </c>
      <c r="AL2746" s="11">
        <f t="shared" si="168"/>
        <v>1</v>
      </c>
      <c r="AM2746" s="12">
        <f t="shared" si="169"/>
        <v>0</v>
      </c>
      <c r="AN2746" s="12">
        <f t="shared" si="170"/>
        <v>0</v>
      </c>
      <c r="AO2746" s="13">
        <f t="shared" si="171"/>
        <v>0</v>
      </c>
    </row>
    <row r="2747" spans="1:41" x14ac:dyDescent="0.25">
      <c r="A2747" t="s">
        <v>3014</v>
      </c>
      <c r="C2747" t="s">
        <v>43</v>
      </c>
      <c r="D2747" t="s">
        <v>2978</v>
      </c>
      <c r="E2747">
        <v>18.093499999999999</v>
      </c>
      <c r="F2747">
        <v>145.75899999999999</v>
      </c>
      <c r="G2747">
        <v>1E-4</v>
      </c>
      <c r="J2747" t="s">
        <v>3</v>
      </c>
      <c r="N2747" t="s">
        <v>293</v>
      </c>
      <c r="O2747" t="s">
        <v>46</v>
      </c>
      <c r="P2747" t="s">
        <v>294</v>
      </c>
      <c r="Q2747" t="s">
        <v>295</v>
      </c>
      <c r="S2747">
        <v>49.11</v>
      </c>
      <c r="T2747">
        <v>0.79</v>
      </c>
      <c r="U2747">
        <v>17.72</v>
      </c>
      <c r="Z2747">
        <v>10.98</v>
      </c>
      <c r="AB2747">
        <v>0.21</v>
      </c>
      <c r="AC2747">
        <v>5.89</v>
      </c>
      <c r="AD2747">
        <v>12.02</v>
      </c>
      <c r="AE2747">
        <v>2.2599999999999998</v>
      </c>
      <c r="AF2747">
        <v>0.63</v>
      </c>
      <c r="AG2747">
        <v>0.13</v>
      </c>
      <c r="AI2747" t="s">
        <v>506</v>
      </c>
      <c r="AL2747" s="11">
        <f t="shared" si="168"/>
        <v>1</v>
      </c>
      <c r="AM2747" s="12">
        <f t="shared" si="169"/>
        <v>0</v>
      </c>
      <c r="AN2747" s="12">
        <f t="shared" si="170"/>
        <v>0</v>
      </c>
      <c r="AO2747" s="13">
        <f t="shared" si="171"/>
        <v>0</v>
      </c>
    </row>
    <row r="2748" spans="1:41" x14ac:dyDescent="0.25">
      <c r="A2748" t="s">
        <v>3015</v>
      </c>
      <c r="C2748" t="s">
        <v>43</v>
      </c>
      <c r="D2748" t="s">
        <v>2978</v>
      </c>
      <c r="E2748">
        <v>18.093499999999999</v>
      </c>
      <c r="F2748">
        <v>145.75899999999999</v>
      </c>
      <c r="G2748">
        <v>1E-4</v>
      </c>
      <c r="J2748" t="s">
        <v>3</v>
      </c>
      <c r="N2748" t="s">
        <v>293</v>
      </c>
      <c r="O2748" t="s">
        <v>46</v>
      </c>
      <c r="P2748" t="s">
        <v>294</v>
      </c>
      <c r="Q2748" t="s">
        <v>295</v>
      </c>
      <c r="S2748">
        <v>49.24</v>
      </c>
      <c r="T2748">
        <v>0.79</v>
      </c>
      <c r="U2748">
        <v>18.39</v>
      </c>
      <c r="Z2748">
        <v>10.88</v>
      </c>
      <c r="AB2748">
        <v>0.21</v>
      </c>
      <c r="AC2748">
        <v>5.51</v>
      </c>
      <c r="AD2748">
        <v>11.81</v>
      </c>
      <c r="AE2748">
        <v>2.4</v>
      </c>
      <c r="AF2748">
        <v>0.61</v>
      </c>
      <c r="AG2748">
        <v>0.14000000000000001</v>
      </c>
      <c r="AI2748" t="s">
        <v>973</v>
      </c>
      <c r="AL2748" s="11">
        <f t="shared" si="168"/>
        <v>1</v>
      </c>
      <c r="AM2748" s="12">
        <f t="shared" si="169"/>
        <v>0</v>
      </c>
      <c r="AN2748" s="12">
        <f t="shared" si="170"/>
        <v>0</v>
      </c>
      <c r="AO2748" s="13">
        <f t="shared" si="171"/>
        <v>0</v>
      </c>
    </row>
    <row r="2749" spans="1:41" x14ac:dyDescent="0.25">
      <c r="A2749" t="s">
        <v>3016</v>
      </c>
      <c r="C2749" t="s">
        <v>43</v>
      </c>
      <c r="D2749" t="s">
        <v>2978</v>
      </c>
      <c r="E2749">
        <v>18.0929</v>
      </c>
      <c r="F2749">
        <v>145.75800000000001</v>
      </c>
      <c r="G2749">
        <v>1E-4</v>
      </c>
      <c r="J2749" t="s">
        <v>3</v>
      </c>
      <c r="L2749">
        <v>0.28599999999999998</v>
      </c>
      <c r="N2749" t="s">
        <v>293</v>
      </c>
      <c r="O2749" t="s">
        <v>46</v>
      </c>
      <c r="P2749" t="s">
        <v>294</v>
      </c>
      <c r="Q2749" t="s">
        <v>295</v>
      </c>
      <c r="S2749">
        <v>49.56</v>
      </c>
      <c r="T2749">
        <v>0.77</v>
      </c>
      <c r="U2749">
        <v>18.649999999999999</v>
      </c>
      <c r="Z2749">
        <v>10.65</v>
      </c>
      <c r="AB2749">
        <v>0.2</v>
      </c>
      <c r="AC2749">
        <v>5.31</v>
      </c>
      <c r="AD2749">
        <v>11.76</v>
      </c>
      <c r="AE2749">
        <v>2.42</v>
      </c>
      <c r="AF2749">
        <v>0.64</v>
      </c>
      <c r="AG2749">
        <v>0.14000000000000001</v>
      </c>
      <c r="AI2749" t="s">
        <v>943</v>
      </c>
      <c r="AL2749" s="11">
        <f t="shared" si="168"/>
        <v>1</v>
      </c>
      <c r="AM2749" s="12">
        <f t="shared" si="169"/>
        <v>0</v>
      </c>
      <c r="AN2749" s="12">
        <f t="shared" si="170"/>
        <v>0</v>
      </c>
      <c r="AO2749" s="13">
        <f t="shared" si="171"/>
        <v>0</v>
      </c>
    </row>
    <row r="2750" spans="1:41" x14ac:dyDescent="0.25">
      <c r="A2750" t="s">
        <v>3017</v>
      </c>
      <c r="C2750" t="s">
        <v>43</v>
      </c>
      <c r="D2750" t="s">
        <v>2978</v>
      </c>
      <c r="E2750">
        <v>18.091999999999999</v>
      </c>
      <c r="F2750">
        <v>145.75800000000001</v>
      </c>
      <c r="G2750">
        <v>1E-4</v>
      </c>
      <c r="J2750" t="s">
        <v>3</v>
      </c>
      <c r="N2750" t="s">
        <v>293</v>
      </c>
      <c r="O2750" t="s">
        <v>46</v>
      </c>
      <c r="P2750" t="s">
        <v>294</v>
      </c>
      <c r="Q2750" t="s">
        <v>295</v>
      </c>
      <c r="S2750">
        <v>49.16</v>
      </c>
      <c r="T2750">
        <v>0.74</v>
      </c>
      <c r="U2750">
        <v>17.760000000000002</v>
      </c>
      <c r="Z2750">
        <v>10.61</v>
      </c>
      <c r="AB2750">
        <v>0.2</v>
      </c>
      <c r="AC2750">
        <v>5.95</v>
      </c>
      <c r="AD2750">
        <v>12.12</v>
      </c>
      <c r="AE2750">
        <v>2.2400000000000002</v>
      </c>
      <c r="AF2750">
        <v>0.56999999999999995</v>
      </c>
      <c r="AG2750">
        <v>0.13</v>
      </c>
      <c r="AI2750">
        <v>0.04</v>
      </c>
      <c r="AL2750" s="11">
        <f t="shared" si="168"/>
        <v>1</v>
      </c>
      <c r="AM2750" s="12">
        <f t="shared" si="169"/>
        <v>0</v>
      </c>
      <c r="AN2750" s="12">
        <f t="shared" si="170"/>
        <v>0</v>
      </c>
      <c r="AO2750" s="13">
        <f t="shared" si="171"/>
        <v>0</v>
      </c>
    </row>
    <row r="2751" spans="1:41" x14ac:dyDescent="0.25">
      <c r="A2751" t="s">
        <v>3018</v>
      </c>
      <c r="C2751" t="s">
        <v>43</v>
      </c>
      <c r="D2751" t="s">
        <v>2978</v>
      </c>
      <c r="E2751">
        <v>18.089600000000001</v>
      </c>
      <c r="F2751">
        <v>145.75700000000001</v>
      </c>
      <c r="G2751">
        <v>1E-4</v>
      </c>
      <c r="J2751" t="s">
        <v>3</v>
      </c>
      <c r="N2751" t="s">
        <v>293</v>
      </c>
      <c r="O2751" t="s">
        <v>46</v>
      </c>
      <c r="P2751" t="s">
        <v>294</v>
      </c>
      <c r="Q2751" t="s">
        <v>295</v>
      </c>
      <c r="S2751">
        <v>49.18</v>
      </c>
      <c r="T2751">
        <v>0.76</v>
      </c>
      <c r="U2751">
        <v>18.53</v>
      </c>
      <c r="Z2751">
        <v>10.61</v>
      </c>
      <c r="AB2751">
        <v>0.2</v>
      </c>
      <c r="AC2751">
        <v>5.39</v>
      </c>
      <c r="AD2751">
        <v>11.75</v>
      </c>
      <c r="AE2751">
        <v>2.36</v>
      </c>
      <c r="AF2751">
        <v>0.61</v>
      </c>
      <c r="AG2751">
        <v>0.13</v>
      </c>
      <c r="AI2751" t="s">
        <v>1378</v>
      </c>
      <c r="AL2751" s="11">
        <f t="shared" si="168"/>
        <v>1</v>
      </c>
      <c r="AM2751" s="12">
        <f t="shared" si="169"/>
        <v>0</v>
      </c>
      <c r="AN2751" s="12">
        <f t="shared" si="170"/>
        <v>0</v>
      </c>
      <c r="AO2751" s="13">
        <f t="shared" si="171"/>
        <v>0</v>
      </c>
    </row>
    <row r="2752" spans="1:41" x14ac:dyDescent="0.25">
      <c r="A2752" t="s">
        <v>3019</v>
      </c>
      <c r="C2752" t="s">
        <v>43</v>
      </c>
      <c r="D2752" t="s">
        <v>2978</v>
      </c>
      <c r="E2752">
        <v>18.088799999999999</v>
      </c>
      <c r="F2752">
        <v>145.75700000000001</v>
      </c>
      <c r="G2752">
        <v>1E-4</v>
      </c>
      <c r="J2752" t="s">
        <v>3</v>
      </c>
      <c r="N2752" t="s">
        <v>293</v>
      </c>
      <c r="O2752" t="s">
        <v>46</v>
      </c>
      <c r="P2752" t="s">
        <v>294</v>
      </c>
      <c r="Q2752" t="s">
        <v>295</v>
      </c>
      <c r="S2752">
        <v>51.58</v>
      </c>
      <c r="T2752">
        <v>0.72</v>
      </c>
      <c r="U2752">
        <v>16.78</v>
      </c>
      <c r="Z2752">
        <v>9.5399999999999991</v>
      </c>
      <c r="AB2752">
        <v>0.18</v>
      </c>
      <c r="AC2752">
        <v>5.66</v>
      </c>
      <c r="AD2752">
        <v>10.81</v>
      </c>
      <c r="AE2752">
        <v>2.58</v>
      </c>
      <c r="AF2752">
        <v>0.86</v>
      </c>
      <c r="AG2752">
        <v>0.14000000000000001</v>
      </c>
      <c r="AI2752">
        <v>0.28000000000000003</v>
      </c>
      <c r="AL2752" s="11">
        <f t="shared" si="168"/>
        <v>1</v>
      </c>
      <c r="AM2752" s="12">
        <f t="shared" si="169"/>
        <v>0</v>
      </c>
      <c r="AN2752" s="12">
        <f t="shared" si="170"/>
        <v>0</v>
      </c>
      <c r="AO2752" s="13">
        <f t="shared" si="171"/>
        <v>0</v>
      </c>
    </row>
    <row r="2753" spans="1:41" x14ac:dyDescent="0.25">
      <c r="A2753" t="s">
        <v>3020</v>
      </c>
      <c r="C2753" t="s">
        <v>43</v>
      </c>
      <c r="D2753" t="s">
        <v>3021</v>
      </c>
      <c r="E2753">
        <v>-19.516100000000002</v>
      </c>
      <c r="F2753">
        <v>169.447</v>
      </c>
      <c r="G2753">
        <v>1E-3</v>
      </c>
      <c r="J2753" t="s">
        <v>3</v>
      </c>
      <c r="N2753" t="s">
        <v>290</v>
      </c>
      <c r="O2753" t="s">
        <v>46</v>
      </c>
      <c r="P2753" t="s">
        <v>341</v>
      </c>
      <c r="Q2753" t="s">
        <v>424</v>
      </c>
      <c r="S2753">
        <v>55.53</v>
      </c>
      <c r="T2753">
        <v>0.95</v>
      </c>
      <c r="U2753">
        <v>15.85</v>
      </c>
      <c r="X2753">
        <v>9.4499999999999993</v>
      </c>
      <c r="AB2753">
        <v>0.16</v>
      </c>
      <c r="AC2753">
        <v>2.63</v>
      </c>
      <c r="AD2753">
        <v>5.43</v>
      </c>
      <c r="AE2753">
        <v>3.67</v>
      </c>
      <c r="AF2753">
        <v>3.13</v>
      </c>
      <c r="AG2753">
        <v>0.53</v>
      </c>
      <c r="AI2753">
        <v>1.7</v>
      </c>
      <c r="AL2753" s="11">
        <f t="shared" si="168"/>
        <v>0</v>
      </c>
      <c r="AM2753" s="12">
        <f t="shared" si="169"/>
        <v>1</v>
      </c>
      <c r="AN2753" s="12">
        <f t="shared" si="170"/>
        <v>0</v>
      </c>
      <c r="AO2753" s="13">
        <f t="shared" si="171"/>
        <v>0</v>
      </c>
    </row>
    <row r="2754" spans="1:41" x14ac:dyDescent="0.25">
      <c r="A2754" t="s">
        <v>3022</v>
      </c>
      <c r="C2754" t="s">
        <v>43</v>
      </c>
      <c r="D2754" t="s">
        <v>3021</v>
      </c>
      <c r="E2754">
        <v>-19.516100000000002</v>
      </c>
      <c r="F2754">
        <v>169.447</v>
      </c>
      <c r="G2754">
        <v>1E-3</v>
      </c>
      <c r="J2754" t="s">
        <v>3</v>
      </c>
      <c r="N2754" t="s">
        <v>290</v>
      </c>
      <c r="O2754" t="s">
        <v>46</v>
      </c>
      <c r="P2754" t="s">
        <v>341</v>
      </c>
      <c r="Q2754" t="s">
        <v>424</v>
      </c>
      <c r="S2754">
        <v>55.65</v>
      </c>
      <c r="T2754">
        <v>0.85</v>
      </c>
      <c r="U2754">
        <v>15.83</v>
      </c>
      <c r="X2754">
        <v>9.48</v>
      </c>
      <c r="AB2754">
        <v>0.17</v>
      </c>
      <c r="AC2754">
        <v>4.0999999999999996</v>
      </c>
      <c r="AD2754">
        <v>7.37</v>
      </c>
      <c r="AE2754">
        <v>3.62</v>
      </c>
      <c r="AF2754">
        <v>2.64</v>
      </c>
      <c r="AG2754">
        <v>0.43</v>
      </c>
      <c r="AI2754">
        <v>0.3</v>
      </c>
      <c r="AL2754" s="11">
        <f t="shared" si="168"/>
        <v>0</v>
      </c>
      <c r="AM2754" s="12">
        <f t="shared" si="169"/>
        <v>1</v>
      </c>
      <c r="AN2754" s="12">
        <f t="shared" si="170"/>
        <v>0</v>
      </c>
      <c r="AO2754" s="13">
        <f t="shared" si="171"/>
        <v>0</v>
      </c>
    </row>
    <row r="2755" spans="1:41" x14ac:dyDescent="0.25">
      <c r="A2755" t="s">
        <v>3023</v>
      </c>
      <c r="C2755" t="s">
        <v>43</v>
      </c>
      <c r="D2755" t="s">
        <v>3021</v>
      </c>
      <c r="E2755">
        <v>-19.516100000000002</v>
      </c>
      <c r="F2755">
        <v>169.447</v>
      </c>
      <c r="G2755">
        <v>1E-3</v>
      </c>
      <c r="J2755" t="s">
        <v>3</v>
      </c>
      <c r="N2755" t="s">
        <v>290</v>
      </c>
      <c r="O2755" t="s">
        <v>46</v>
      </c>
      <c r="P2755" t="s">
        <v>341</v>
      </c>
      <c r="Q2755" t="s">
        <v>424</v>
      </c>
      <c r="S2755">
        <v>55.59</v>
      </c>
      <c r="T2755">
        <v>0.82</v>
      </c>
      <c r="U2755">
        <v>16.2</v>
      </c>
      <c r="X2755">
        <v>9.49</v>
      </c>
      <c r="AB2755">
        <v>0.17</v>
      </c>
      <c r="AC2755">
        <v>4.03</v>
      </c>
      <c r="AD2755">
        <v>7.09</v>
      </c>
      <c r="AE2755">
        <v>3.57</v>
      </c>
      <c r="AF2755">
        <v>2.61</v>
      </c>
      <c r="AG2755">
        <v>0.41</v>
      </c>
      <c r="AI2755">
        <v>0.9</v>
      </c>
      <c r="AL2755" s="11">
        <f t="shared" si="168"/>
        <v>0</v>
      </c>
      <c r="AM2755" s="12">
        <f t="shared" si="169"/>
        <v>1</v>
      </c>
      <c r="AN2755" s="12">
        <f t="shared" si="170"/>
        <v>0</v>
      </c>
      <c r="AO2755" s="13">
        <f t="shared" si="171"/>
        <v>0</v>
      </c>
    </row>
    <row r="2756" spans="1:41" x14ac:dyDescent="0.25">
      <c r="A2756" t="s">
        <v>3024</v>
      </c>
      <c r="C2756" t="s">
        <v>43</v>
      </c>
      <c r="D2756" t="s">
        <v>3021</v>
      </c>
      <c r="E2756">
        <v>-19.516100000000002</v>
      </c>
      <c r="F2756">
        <v>169.447</v>
      </c>
      <c r="G2756">
        <v>1E-3</v>
      </c>
      <c r="J2756" t="s">
        <v>3</v>
      </c>
      <c r="N2756" t="s">
        <v>290</v>
      </c>
      <c r="O2756" t="s">
        <v>46</v>
      </c>
      <c r="P2756" t="s">
        <v>341</v>
      </c>
      <c r="Q2756" t="s">
        <v>424</v>
      </c>
      <c r="S2756">
        <v>56.84</v>
      </c>
      <c r="T2756">
        <v>0.87</v>
      </c>
      <c r="U2756">
        <v>16.14</v>
      </c>
      <c r="X2756">
        <v>8.89</v>
      </c>
      <c r="AB2756">
        <v>0.16</v>
      </c>
      <c r="AC2756">
        <v>3</v>
      </c>
      <c r="AD2756">
        <v>6.54</v>
      </c>
      <c r="AE2756">
        <v>3.84</v>
      </c>
      <c r="AF2756">
        <v>2.93</v>
      </c>
      <c r="AG2756">
        <v>0.47</v>
      </c>
      <c r="AI2756">
        <v>0.5</v>
      </c>
      <c r="AL2756" s="11">
        <f t="shared" si="168"/>
        <v>0</v>
      </c>
      <c r="AM2756" s="12">
        <f t="shared" si="169"/>
        <v>1</v>
      </c>
      <c r="AN2756" s="12">
        <f t="shared" si="170"/>
        <v>0</v>
      </c>
      <c r="AO2756" s="13">
        <f t="shared" si="171"/>
        <v>0</v>
      </c>
    </row>
    <row r="2757" spans="1:41" x14ac:dyDescent="0.25">
      <c r="A2757" t="s">
        <v>3025</v>
      </c>
      <c r="C2757" t="s">
        <v>43</v>
      </c>
      <c r="D2757" t="s">
        <v>3021</v>
      </c>
      <c r="E2757">
        <v>-19.516100000000002</v>
      </c>
      <c r="F2757">
        <v>169.447</v>
      </c>
      <c r="G2757">
        <v>1E-3</v>
      </c>
      <c r="J2757" t="s">
        <v>3</v>
      </c>
      <c r="N2757" t="s">
        <v>290</v>
      </c>
      <c r="O2757" t="s">
        <v>46</v>
      </c>
      <c r="P2757" t="s">
        <v>341</v>
      </c>
      <c r="Q2757" t="s">
        <v>424</v>
      </c>
      <c r="S2757">
        <v>58.59</v>
      </c>
      <c r="T2757">
        <v>0.94</v>
      </c>
      <c r="U2757">
        <v>15.1</v>
      </c>
      <c r="X2757">
        <v>8.67</v>
      </c>
      <c r="AB2757">
        <v>0.16</v>
      </c>
      <c r="AC2757">
        <v>2.68</v>
      </c>
      <c r="AD2757">
        <v>5.5</v>
      </c>
      <c r="AE2757">
        <v>3.95</v>
      </c>
      <c r="AF2757">
        <v>3.38</v>
      </c>
      <c r="AG2757">
        <v>0.54</v>
      </c>
      <c r="AI2757" t="s">
        <v>3026</v>
      </c>
      <c r="AL2757" s="11">
        <f t="shared" si="168"/>
        <v>0</v>
      </c>
      <c r="AM2757" s="12">
        <f t="shared" si="169"/>
        <v>1</v>
      </c>
      <c r="AN2757" s="12">
        <f t="shared" si="170"/>
        <v>0</v>
      </c>
      <c r="AO2757" s="13">
        <f t="shared" si="171"/>
        <v>0</v>
      </c>
    </row>
    <row r="2758" spans="1:41" x14ac:dyDescent="0.25">
      <c r="A2758" t="s">
        <v>3027</v>
      </c>
      <c r="C2758" t="s">
        <v>43</v>
      </c>
      <c r="D2758" t="s">
        <v>3021</v>
      </c>
      <c r="E2758">
        <v>-19.516100000000002</v>
      </c>
      <c r="F2758">
        <v>169.447</v>
      </c>
      <c r="G2758">
        <v>1E-3</v>
      </c>
      <c r="J2758" t="s">
        <v>3</v>
      </c>
      <c r="N2758" t="s">
        <v>445</v>
      </c>
      <c r="O2758" t="s">
        <v>46</v>
      </c>
      <c r="P2758" t="s">
        <v>341</v>
      </c>
      <c r="Q2758" t="s">
        <v>424</v>
      </c>
      <c r="S2758">
        <v>55.85</v>
      </c>
      <c r="T2758">
        <v>0.7</v>
      </c>
      <c r="U2758">
        <v>18.77</v>
      </c>
      <c r="X2758">
        <v>7.7</v>
      </c>
      <c r="AB2758">
        <v>0.14000000000000001</v>
      </c>
      <c r="AC2758">
        <v>2.36</v>
      </c>
      <c r="AD2758">
        <v>7.47</v>
      </c>
      <c r="AE2758">
        <v>3.85</v>
      </c>
      <c r="AF2758">
        <v>2.5299999999999998</v>
      </c>
      <c r="AG2758">
        <v>0.42</v>
      </c>
      <c r="AL2758" s="11">
        <f t="shared" si="168"/>
        <v>0</v>
      </c>
      <c r="AM2758" s="12">
        <f t="shared" si="169"/>
        <v>1</v>
      </c>
      <c r="AN2758" s="12">
        <f t="shared" si="170"/>
        <v>0</v>
      </c>
      <c r="AO2758" s="13">
        <f t="shared" si="171"/>
        <v>0</v>
      </c>
    </row>
    <row r="2759" spans="1:41" x14ac:dyDescent="0.25">
      <c r="A2759" t="s">
        <v>3028</v>
      </c>
      <c r="C2759" t="s">
        <v>43</v>
      </c>
      <c r="D2759" t="s">
        <v>3021</v>
      </c>
      <c r="E2759">
        <v>-19.516100000000002</v>
      </c>
      <c r="F2759">
        <v>169.447</v>
      </c>
      <c r="G2759">
        <v>1E-3</v>
      </c>
      <c r="J2759" t="s">
        <v>3</v>
      </c>
      <c r="N2759" t="s">
        <v>290</v>
      </c>
      <c r="O2759" t="s">
        <v>46</v>
      </c>
      <c r="P2759" t="s">
        <v>341</v>
      </c>
      <c r="Q2759" t="s">
        <v>424</v>
      </c>
      <c r="S2759">
        <v>54.53</v>
      </c>
      <c r="T2759">
        <v>0.65</v>
      </c>
      <c r="U2759">
        <v>19.46</v>
      </c>
      <c r="X2759">
        <v>7.2</v>
      </c>
      <c r="AB2759">
        <v>0.12</v>
      </c>
      <c r="AC2759">
        <v>2.13</v>
      </c>
      <c r="AD2759">
        <v>7.93</v>
      </c>
      <c r="AE2759">
        <v>3.87</v>
      </c>
      <c r="AF2759">
        <v>2.39</v>
      </c>
      <c r="AG2759">
        <v>0.38</v>
      </c>
      <c r="AI2759">
        <v>0.8</v>
      </c>
      <c r="AL2759" s="11">
        <f t="shared" si="168"/>
        <v>0</v>
      </c>
      <c r="AM2759" s="12">
        <f t="shared" si="169"/>
        <v>1</v>
      </c>
      <c r="AN2759" s="12">
        <f t="shared" si="170"/>
        <v>0</v>
      </c>
      <c r="AO2759" s="13">
        <f t="shared" si="171"/>
        <v>0</v>
      </c>
    </row>
    <row r="2760" spans="1:41" x14ac:dyDescent="0.25">
      <c r="A2760" t="s">
        <v>3029</v>
      </c>
      <c r="C2760" t="s">
        <v>43</v>
      </c>
      <c r="D2760" t="s">
        <v>3021</v>
      </c>
      <c r="E2760">
        <v>-19.516100000000002</v>
      </c>
      <c r="F2760">
        <v>169.447</v>
      </c>
      <c r="G2760">
        <v>1E-3</v>
      </c>
      <c r="J2760" t="s">
        <v>3</v>
      </c>
      <c r="N2760" t="s">
        <v>445</v>
      </c>
      <c r="O2760" t="s">
        <v>46</v>
      </c>
      <c r="P2760" t="s">
        <v>341</v>
      </c>
      <c r="Q2760" t="s">
        <v>424</v>
      </c>
      <c r="S2760">
        <v>55.26</v>
      </c>
      <c r="T2760">
        <v>0.87</v>
      </c>
      <c r="U2760">
        <v>16.37</v>
      </c>
      <c r="X2760">
        <v>9</v>
      </c>
      <c r="AB2760">
        <v>0.16</v>
      </c>
      <c r="AC2760">
        <v>2.95</v>
      </c>
      <c r="AD2760">
        <v>6.52</v>
      </c>
      <c r="AE2760">
        <v>3.81</v>
      </c>
      <c r="AF2760">
        <v>2.96</v>
      </c>
      <c r="AG2760">
        <v>0.48</v>
      </c>
      <c r="AL2760" s="11">
        <f t="shared" si="168"/>
        <v>0</v>
      </c>
      <c r="AM2760" s="12">
        <f t="shared" si="169"/>
        <v>1</v>
      </c>
      <c r="AN2760" s="12">
        <f t="shared" si="170"/>
        <v>0</v>
      </c>
      <c r="AO2760" s="13">
        <f t="shared" si="171"/>
        <v>0</v>
      </c>
    </row>
    <row r="2761" spans="1:41" x14ac:dyDescent="0.25">
      <c r="A2761" t="s">
        <v>3030</v>
      </c>
      <c r="C2761" t="s">
        <v>43</v>
      </c>
      <c r="D2761" t="s">
        <v>3021</v>
      </c>
      <c r="E2761">
        <v>-19.516100000000002</v>
      </c>
      <c r="F2761">
        <v>169.447</v>
      </c>
      <c r="G2761">
        <v>1E-3</v>
      </c>
      <c r="J2761" t="s">
        <v>3</v>
      </c>
      <c r="N2761" t="s">
        <v>290</v>
      </c>
      <c r="O2761" t="s">
        <v>46</v>
      </c>
      <c r="P2761" t="s">
        <v>341</v>
      </c>
      <c r="Q2761" t="s">
        <v>424</v>
      </c>
      <c r="S2761">
        <v>56.39</v>
      </c>
      <c r="T2761">
        <v>0.84</v>
      </c>
      <c r="U2761">
        <v>16.3</v>
      </c>
      <c r="X2761">
        <v>8.92</v>
      </c>
      <c r="AB2761">
        <v>0.16</v>
      </c>
      <c r="AC2761">
        <v>2.86</v>
      </c>
      <c r="AD2761">
        <v>6.36</v>
      </c>
      <c r="AE2761">
        <v>3.87</v>
      </c>
      <c r="AF2761">
        <v>2.94</v>
      </c>
      <c r="AG2761">
        <v>0.5</v>
      </c>
      <c r="AI2761">
        <v>0.1</v>
      </c>
      <c r="AL2761" s="11">
        <f t="shared" ref="AL2761:AL2824" si="172">IF(AND(J2761="VOLCANIC_ARC",OR(Q2761="BASALT",Q2761="BASALTIC ANDESITE",Q2761="GABBRO",Q2761="PICRITE",Q2761="TRACHYBASALT")),1,0)</f>
        <v>0</v>
      </c>
      <c r="AM2761" s="12">
        <f t="shared" ref="AM2761:AM2824" si="173">IF(AND(J2761="VOLCANIC_ARC",OR(Q2761="ANDESITE",Q2761="TRACHYANDESITE",Q2761="DACITE",Q2761="RHYODACITE",Q2761="RHYOLITE")),1,0)</f>
        <v>1</v>
      </c>
      <c r="AN2761" s="12">
        <f t="shared" ref="AN2761:AN2824" si="174">IF(AND(Q2761="TEPHRA",S2761&lt;57),1,0)</f>
        <v>0</v>
      </c>
      <c r="AO2761" s="13">
        <f t="shared" ref="AO2761:AO2824" si="175">IF(AND(Q2761="TEPHRA",S2761&gt;=57),1,0)</f>
        <v>0</v>
      </c>
    </row>
    <row r="2762" spans="1:41" x14ac:dyDescent="0.25">
      <c r="A2762" t="s">
        <v>3031</v>
      </c>
      <c r="C2762" t="s">
        <v>43</v>
      </c>
      <c r="D2762" t="s">
        <v>3021</v>
      </c>
      <c r="E2762">
        <v>-19.516100000000002</v>
      </c>
      <c r="F2762">
        <v>169.447</v>
      </c>
      <c r="G2762">
        <v>1E-3</v>
      </c>
      <c r="J2762" t="s">
        <v>3</v>
      </c>
      <c r="N2762" t="s">
        <v>290</v>
      </c>
      <c r="O2762" t="s">
        <v>46</v>
      </c>
      <c r="P2762" t="s">
        <v>341</v>
      </c>
      <c r="Q2762" t="s">
        <v>424</v>
      </c>
      <c r="S2762">
        <v>56.39</v>
      </c>
      <c r="T2762">
        <v>0.85</v>
      </c>
      <c r="U2762">
        <v>16.16</v>
      </c>
      <c r="X2762">
        <v>8.9</v>
      </c>
      <c r="AB2762">
        <v>0.16</v>
      </c>
      <c r="AC2762">
        <v>2.83</v>
      </c>
      <c r="AD2762">
        <v>6.25</v>
      </c>
      <c r="AE2762">
        <v>3.87</v>
      </c>
      <c r="AF2762">
        <v>2.96</v>
      </c>
      <c r="AG2762">
        <v>0.5</v>
      </c>
      <c r="AI2762" t="s">
        <v>3026</v>
      </c>
      <c r="AL2762" s="11">
        <f t="shared" si="172"/>
        <v>0</v>
      </c>
      <c r="AM2762" s="12">
        <f t="shared" si="173"/>
        <v>1</v>
      </c>
      <c r="AN2762" s="12">
        <f t="shared" si="174"/>
        <v>0</v>
      </c>
      <c r="AO2762" s="13">
        <f t="shared" si="175"/>
        <v>0</v>
      </c>
    </row>
    <row r="2763" spans="1:41" x14ac:dyDescent="0.25">
      <c r="A2763" t="s">
        <v>3032</v>
      </c>
      <c r="C2763" t="s">
        <v>43</v>
      </c>
      <c r="D2763" t="s">
        <v>3021</v>
      </c>
      <c r="E2763">
        <v>-19.516100000000002</v>
      </c>
      <c r="F2763">
        <v>169.447</v>
      </c>
      <c r="G2763">
        <v>1E-3</v>
      </c>
      <c r="J2763" t="s">
        <v>3</v>
      </c>
      <c r="N2763" t="s">
        <v>445</v>
      </c>
      <c r="O2763" t="s">
        <v>46</v>
      </c>
      <c r="P2763" t="s">
        <v>341</v>
      </c>
      <c r="Q2763" t="s">
        <v>424</v>
      </c>
      <c r="S2763">
        <v>58.79</v>
      </c>
      <c r="T2763">
        <v>0.88</v>
      </c>
      <c r="U2763">
        <v>15.35</v>
      </c>
      <c r="X2763">
        <v>8.83</v>
      </c>
      <c r="AB2763">
        <v>0.18</v>
      </c>
      <c r="AC2763">
        <v>2.14</v>
      </c>
      <c r="AD2763">
        <v>4.91</v>
      </c>
      <c r="AE2763">
        <v>4.08</v>
      </c>
      <c r="AF2763">
        <v>3.61</v>
      </c>
      <c r="AG2763">
        <v>0.62</v>
      </c>
      <c r="AL2763" s="11">
        <f t="shared" si="172"/>
        <v>0</v>
      </c>
      <c r="AM2763" s="12">
        <f t="shared" si="173"/>
        <v>1</v>
      </c>
      <c r="AN2763" s="12">
        <f t="shared" si="174"/>
        <v>0</v>
      </c>
      <c r="AO2763" s="13">
        <f t="shared" si="175"/>
        <v>0</v>
      </c>
    </row>
    <row r="2764" spans="1:41" x14ac:dyDescent="0.25">
      <c r="A2764" t="s">
        <v>3033</v>
      </c>
      <c r="C2764" t="s">
        <v>43</v>
      </c>
      <c r="D2764" t="s">
        <v>3021</v>
      </c>
      <c r="E2764">
        <v>-19.516100000000002</v>
      </c>
      <c r="F2764">
        <v>169.447</v>
      </c>
      <c r="G2764">
        <v>1E-3</v>
      </c>
      <c r="J2764" t="s">
        <v>3</v>
      </c>
      <c r="N2764" t="s">
        <v>290</v>
      </c>
      <c r="O2764" t="s">
        <v>46</v>
      </c>
      <c r="P2764" t="s">
        <v>341</v>
      </c>
      <c r="Q2764" t="s">
        <v>424</v>
      </c>
      <c r="S2764">
        <v>59.87</v>
      </c>
      <c r="T2764">
        <v>0.93</v>
      </c>
      <c r="U2764">
        <v>15.32</v>
      </c>
      <c r="X2764">
        <v>8.49</v>
      </c>
      <c r="AB2764">
        <v>0.19</v>
      </c>
      <c r="AC2764">
        <v>2.0299999999999998</v>
      </c>
      <c r="AD2764">
        <v>4.67</v>
      </c>
      <c r="AE2764">
        <v>4.28</v>
      </c>
      <c r="AF2764">
        <v>3.83</v>
      </c>
      <c r="AG2764">
        <v>0.65</v>
      </c>
      <c r="AI2764">
        <v>0.1</v>
      </c>
      <c r="AL2764" s="11">
        <f t="shared" si="172"/>
        <v>0</v>
      </c>
      <c r="AM2764" s="12">
        <f t="shared" si="173"/>
        <v>1</v>
      </c>
      <c r="AN2764" s="12">
        <f t="shared" si="174"/>
        <v>0</v>
      </c>
      <c r="AO2764" s="13">
        <f t="shared" si="175"/>
        <v>0</v>
      </c>
    </row>
    <row r="2765" spans="1:41" x14ac:dyDescent="0.25">
      <c r="A2765" t="s">
        <v>3034</v>
      </c>
      <c r="C2765" t="s">
        <v>43</v>
      </c>
      <c r="D2765" t="s">
        <v>3021</v>
      </c>
      <c r="E2765">
        <v>-19.516100000000002</v>
      </c>
      <c r="F2765">
        <v>169.447</v>
      </c>
      <c r="G2765">
        <v>1E-3</v>
      </c>
      <c r="J2765" t="s">
        <v>3</v>
      </c>
      <c r="N2765" t="s">
        <v>290</v>
      </c>
      <c r="O2765" t="s">
        <v>46</v>
      </c>
      <c r="P2765" t="s">
        <v>341</v>
      </c>
      <c r="Q2765" t="s">
        <v>424</v>
      </c>
      <c r="S2765">
        <v>60.22</v>
      </c>
      <c r="T2765">
        <v>0.93</v>
      </c>
      <c r="U2765">
        <v>15.39</v>
      </c>
      <c r="X2765">
        <v>8.61</v>
      </c>
      <c r="AB2765">
        <v>0.19</v>
      </c>
      <c r="AC2765">
        <v>2.0299999999999998</v>
      </c>
      <c r="AD2765">
        <v>4.7</v>
      </c>
      <c r="AE2765">
        <v>4.29</v>
      </c>
      <c r="AF2765">
        <v>3.85</v>
      </c>
      <c r="AG2765">
        <v>0.66</v>
      </c>
      <c r="AI2765" t="s">
        <v>3026</v>
      </c>
      <c r="AL2765" s="11">
        <f t="shared" si="172"/>
        <v>0</v>
      </c>
      <c r="AM2765" s="12">
        <f t="shared" si="173"/>
        <v>1</v>
      </c>
      <c r="AN2765" s="12">
        <f t="shared" si="174"/>
        <v>0</v>
      </c>
      <c r="AO2765" s="13">
        <f t="shared" si="175"/>
        <v>0</v>
      </c>
    </row>
    <row r="2766" spans="1:41" x14ac:dyDescent="0.25">
      <c r="A2766" t="s">
        <v>3035</v>
      </c>
      <c r="C2766" t="s">
        <v>43</v>
      </c>
      <c r="D2766" t="s">
        <v>3021</v>
      </c>
      <c r="E2766">
        <v>-19.516100000000002</v>
      </c>
      <c r="F2766">
        <v>169.447</v>
      </c>
      <c r="G2766">
        <v>1E-3</v>
      </c>
      <c r="J2766" t="s">
        <v>3</v>
      </c>
      <c r="N2766" t="s">
        <v>290</v>
      </c>
      <c r="O2766" t="s">
        <v>46</v>
      </c>
      <c r="P2766" t="s">
        <v>341</v>
      </c>
      <c r="Q2766" t="s">
        <v>424</v>
      </c>
      <c r="S2766">
        <v>58.05</v>
      </c>
      <c r="T2766">
        <v>0.91</v>
      </c>
      <c r="U2766">
        <v>15.47</v>
      </c>
      <c r="X2766">
        <v>8.91</v>
      </c>
      <c r="AB2766">
        <v>0.19</v>
      </c>
      <c r="AC2766">
        <v>2.0699999999999998</v>
      </c>
      <c r="AD2766">
        <v>4.7300000000000004</v>
      </c>
      <c r="AE2766">
        <v>4.16</v>
      </c>
      <c r="AF2766">
        <v>3.77</v>
      </c>
      <c r="AG2766">
        <v>0.65</v>
      </c>
      <c r="AI2766" t="s">
        <v>967</v>
      </c>
      <c r="AL2766" s="11">
        <f t="shared" si="172"/>
        <v>0</v>
      </c>
      <c r="AM2766" s="12">
        <f t="shared" si="173"/>
        <v>1</v>
      </c>
      <c r="AN2766" s="12">
        <f t="shared" si="174"/>
        <v>0</v>
      </c>
      <c r="AO2766" s="13">
        <f t="shared" si="175"/>
        <v>0</v>
      </c>
    </row>
    <row r="2767" spans="1:41" x14ac:dyDescent="0.25">
      <c r="A2767" t="s">
        <v>3036</v>
      </c>
      <c r="C2767" t="s">
        <v>43</v>
      </c>
      <c r="D2767" t="s">
        <v>3021</v>
      </c>
      <c r="E2767">
        <v>-19.516100000000002</v>
      </c>
      <c r="F2767">
        <v>169.447</v>
      </c>
      <c r="G2767">
        <v>1E-3</v>
      </c>
      <c r="J2767" t="s">
        <v>3</v>
      </c>
      <c r="N2767" t="s">
        <v>290</v>
      </c>
      <c r="O2767" t="s">
        <v>46</v>
      </c>
      <c r="P2767" t="s">
        <v>341</v>
      </c>
      <c r="Q2767" t="s">
        <v>424</v>
      </c>
      <c r="S2767">
        <v>56.2</v>
      </c>
      <c r="T2767">
        <v>0.84</v>
      </c>
      <c r="U2767">
        <v>16.25</v>
      </c>
      <c r="X2767">
        <v>8.94</v>
      </c>
      <c r="AB2767">
        <v>0.16</v>
      </c>
      <c r="AC2767">
        <v>2.89</v>
      </c>
      <c r="AD2767">
        <v>6.41</v>
      </c>
      <c r="AE2767">
        <v>3.83</v>
      </c>
      <c r="AF2767">
        <v>2.94</v>
      </c>
      <c r="AG2767">
        <v>0.48</v>
      </c>
      <c r="AI2767">
        <v>0.08</v>
      </c>
      <c r="AL2767" s="11">
        <f t="shared" si="172"/>
        <v>0</v>
      </c>
      <c r="AM2767" s="12">
        <f t="shared" si="173"/>
        <v>1</v>
      </c>
      <c r="AN2767" s="12">
        <f t="shared" si="174"/>
        <v>0</v>
      </c>
      <c r="AO2767" s="13">
        <f t="shared" si="175"/>
        <v>0</v>
      </c>
    </row>
    <row r="2768" spans="1:41" x14ac:dyDescent="0.25">
      <c r="A2768" t="s">
        <v>3037</v>
      </c>
      <c r="C2768" t="s">
        <v>43</v>
      </c>
      <c r="D2768" t="s">
        <v>3021</v>
      </c>
      <c r="E2768">
        <v>-19.516100000000002</v>
      </c>
      <c r="F2768">
        <v>169.447</v>
      </c>
      <c r="G2768">
        <v>1E-3</v>
      </c>
      <c r="J2768" t="s">
        <v>3</v>
      </c>
      <c r="N2768" t="s">
        <v>290</v>
      </c>
      <c r="O2768" t="s">
        <v>46</v>
      </c>
      <c r="P2768" t="s">
        <v>294</v>
      </c>
      <c r="Q2768" t="s">
        <v>295</v>
      </c>
      <c r="S2768">
        <v>49.07</v>
      </c>
      <c r="T2768">
        <v>0.82</v>
      </c>
      <c r="U2768">
        <v>19.61</v>
      </c>
      <c r="X2768">
        <v>11.48</v>
      </c>
      <c r="AB2768">
        <v>0.21</v>
      </c>
      <c r="AC2768">
        <v>4.57</v>
      </c>
      <c r="AD2768">
        <v>10.39</v>
      </c>
      <c r="AE2768">
        <v>2.76</v>
      </c>
      <c r="AF2768">
        <v>0.92</v>
      </c>
      <c r="AG2768">
        <v>0.19</v>
      </c>
      <c r="AI2768">
        <v>0.8</v>
      </c>
      <c r="AL2768" s="11">
        <f t="shared" si="172"/>
        <v>1</v>
      </c>
      <c r="AM2768" s="12">
        <f t="shared" si="173"/>
        <v>0</v>
      </c>
      <c r="AN2768" s="12">
        <f t="shared" si="174"/>
        <v>0</v>
      </c>
      <c r="AO2768" s="13">
        <f t="shared" si="175"/>
        <v>0</v>
      </c>
    </row>
    <row r="2769" spans="1:41" x14ac:dyDescent="0.25">
      <c r="A2769" t="s">
        <v>3038</v>
      </c>
      <c r="C2769" t="s">
        <v>43</v>
      </c>
      <c r="D2769" t="s">
        <v>3021</v>
      </c>
      <c r="E2769">
        <v>-19.516100000000002</v>
      </c>
      <c r="F2769">
        <v>169.447</v>
      </c>
      <c r="G2769">
        <v>1E-3</v>
      </c>
      <c r="J2769" t="s">
        <v>3</v>
      </c>
      <c r="N2769" t="s">
        <v>290</v>
      </c>
      <c r="O2769" t="s">
        <v>46</v>
      </c>
      <c r="P2769" t="s">
        <v>294</v>
      </c>
      <c r="Q2769" t="s">
        <v>295</v>
      </c>
      <c r="S2769">
        <v>47.51</v>
      </c>
      <c r="T2769">
        <v>0.82</v>
      </c>
      <c r="U2769">
        <v>16.079999999999998</v>
      </c>
      <c r="X2769">
        <v>12.56</v>
      </c>
      <c r="AB2769">
        <v>0.22</v>
      </c>
      <c r="AC2769">
        <v>7.77</v>
      </c>
      <c r="AD2769">
        <v>12.46</v>
      </c>
      <c r="AE2769">
        <v>1.83</v>
      </c>
      <c r="AF2769">
        <v>0.59</v>
      </c>
      <c r="AG2769">
        <v>0.16</v>
      </c>
      <c r="AI2769">
        <v>0.04</v>
      </c>
      <c r="AL2769" s="11">
        <f t="shared" si="172"/>
        <v>1</v>
      </c>
      <c r="AM2769" s="12">
        <f t="shared" si="173"/>
        <v>0</v>
      </c>
      <c r="AN2769" s="12">
        <f t="shared" si="174"/>
        <v>0</v>
      </c>
      <c r="AO2769" s="13">
        <f t="shared" si="175"/>
        <v>0</v>
      </c>
    </row>
    <row r="2770" spans="1:41" x14ac:dyDescent="0.25">
      <c r="A2770" t="s">
        <v>3039</v>
      </c>
      <c r="C2770" t="s">
        <v>43</v>
      </c>
      <c r="D2770" t="s">
        <v>3021</v>
      </c>
      <c r="E2770">
        <v>-19.516100000000002</v>
      </c>
      <c r="F2770">
        <v>169.447</v>
      </c>
      <c r="G2770">
        <v>1E-3</v>
      </c>
      <c r="J2770" t="s">
        <v>3</v>
      </c>
      <c r="N2770" t="s">
        <v>445</v>
      </c>
      <c r="O2770" t="s">
        <v>46</v>
      </c>
      <c r="P2770" t="s">
        <v>294</v>
      </c>
      <c r="Q2770" t="s">
        <v>295</v>
      </c>
      <c r="S2770">
        <v>52.01</v>
      </c>
      <c r="T2770">
        <v>0.71</v>
      </c>
      <c r="U2770">
        <v>18.78</v>
      </c>
      <c r="X2770">
        <v>10</v>
      </c>
      <c r="AB2770">
        <v>0.17</v>
      </c>
      <c r="AC2770">
        <v>3.67</v>
      </c>
      <c r="AD2770">
        <v>9.9</v>
      </c>
      <c r="AE2770">
        <v>3.3</v>
      </c>
      <c r="AF2770">
        <v>1.26</v>
      </c>
      <c r="AG2770">
        <v>0.22</v>
      </c>
      <c r="AL2770" s="11">
        <f t="shared" si="172"/>
        <v>1</v>
      </c>
      <c r="AM2770" s="12">
        <f t="shared" si="173"/>
        <v>0</v>
      </c>
      <c r="AN2770" s="12">
        <f t="shared" si="174"/>
        <v>0</v>
      </c>
      <c r="AO2770" s="13">
        <f t="shared" si="175"/>
        <v>0</v>
      </c>
    </row>
    <row r="2771" spans="1:41" x14ac:dyDescent="0.25">
      <c r="A2771" t="s">
        <v>3040</v>
      </c>
      <c r="C2771" t="s">
        <v>43</v>
      </c>
      <c r="D2771" t="s">
        <v>3041</v>
      </c>
      <c r="E2771">
        <v>38.92</v>
      </c>
      <c r="F2771">
        <v>42.98</v>
      </c>
      <c r="G2771">
        <v>0.01</v>
      </c>
      <c r="J2771" t="s">
        <v>3</v>
      </c>
      <c r="N2771" t="s">
        <v>290</v>
      </c>
      <c r="O2771" t="s">
        <v>46</v>
      </c>
      <c r="P2771" t="s">
        <v>388</v>
      </c>
      <c r="Q2771" t="s">
        <v>2441</v>
      </c>
      <c r="S2771">
        <v>63.02</v>
      </c>
      <c r="T2771">
        <v>0.97</v>
      </c>
      <c r="U2771">
        <v>15.75</v>
      </c>
      <c r="X2771">
        <v>5.47</v>
      </c>
      <c r="AB2771">
        <v>0.1</v>
      </c>
      <c r="AC2771">
        <v>1.87</v>
      </c>
      <c r="AD2771">
        <v>4.1900000000000004</v>
      </c>
      <c r="AE2771">
        <v>4.32</v>
      </c>
      <c r="AF2771">
        <v>2.58</v>
      </c>
      <c r="AG2771">
        <v>0.21</v>
      </c>
      <c r="AI2771">
        <v>1.2</v>
      </c>
      <c r="AL2771" s="11">
        <f t="shared" si="172"/>
        <v>0</v>
      </c>
      <c r="AM2771" s="12">
        <f t="shared" si="173"/>
        <v>1</v>
      </c>
      <c r="AN2771" s="12">
        <f t="shared" si="174"/>
        <v>0</v>
      </c>
      <c r="AO2771" s="13">
        <f t="shared" si="175"/>
        <v>0</v>
      </c>
    </row>
    <row r="2772" spans="1:41" x14ac:dyDescent="0.25">
      <c r="A2772" t="s">
        <v>3042</v>
      </c>
      <c r="C2772" t="s">
        <v>43</v>
      </c>
      <c r="D2772" t="s">
        <v>3041</v>
      </c>
      <c r="E2772">
        <v>38.92</v>
      </c>
      <c r="F2772">
        <v>42.98</v>
      </c>
      <c r="G2772">
        <v>0.01</v>
      </c>
      <c r="J2772" t="s">
        <v>3</v>
      </c>
      <c r="N2772" t="s">
        <v>290</v>
      </c>
      <c r="O2772" t="s">
        <v>46</v>
      </c>
      <c r="P2772" t="s">
        <v>388</v>
      </c>
      <c r="Q2772" t="s">
        <v>2441</v>
      </c>
      <c r="S2772">
        <v>65.78</v>
      </c>
      <c r="T2772">
        <v>0.72</v>
      </c>
      <c r="U2772">
        <v>14.96</v>
      </c>
      <c r="X2772">
        <v>4.7</v>
      </c>
      <c r="AB2772">
        <v>0.09</v>
      </c>
      <c r="AC2772">
        <v>1.1499999999999999</v>
      </c>
      <c r="AD2772">
        <v>3.6</v>
      </c>
      <c r="AE2772">
        <v>4.12</v>
      </c>
      <c r="AF2772">
        <v>2.89</v>
      </c>
      <c r="AG2772">
        <v>0.32</v>
      </c>
      <c r="AI2772">
        <v>1.6</v>
      </c>
      <c r="AL2772" s="11">
        <f t="shared" si="172"/>
        <v>0</v>
      </c>
      <c r="AM2772" s="12">
        <f t="shared" si="173"/>
        <v>1</v>
      </c>
      <c r="AN2772" s="12">
        <f t="shared" si="174"/>
        <v>0</v>
      </c>
      <c r="AO2772" s="13">
        <f t="shared" si="175"/>
        <v>0</v>
      </c>
    </row>
    <row r="2773" spans="1:41" x14ac:dyDescent="0.25">
      <c r="A2773" t="s">
        <v>3043</v>
      </c>
      <c r="C2773" t="s">
        <v>43</v>
      </c>
      <c r="D2773" t="s">
        <v>3041</v>
      </c>
      <c r="E2773">
        <v>38.92</v>
      </c>
      <c r="F2773">
        <v>42.98</v>
      </c>
      <c r="G2773">
        <v>0.01</v>
      </c>
      <c r="J2773" t="s">
        <v>3</v>
      </c>
      <c r="N2773" t="s">
        <v>290</v>
      </c>
      <c r="O2773" t="s">
        <v>46</v>
      </c>
      <c r="P2773" t="s">
        <v>341</v>
      </c>
      <c r="Q2773" t="s">
        <v>424</v>
      </c>
      <c r="S2773">
        <v>54.97</v>
      </c>
      <c r="T2773">
        <v>1.96</v>
      </c>
      <c r="U2773">
        <v>17.010000000000002</v>
      </c>
      <c r="X2773">
        <v>9.98</v>
      </c>
      <c r="AB2773">
        <v>0.17</v>
      </c>
      <c r="AC2773">
        <v>3.39</v>
      </c>
      <c r="AD2773">
        <v>6.07</v>
      </c>
      <c r="AE2773">
        <v>4</v>
      </c>
      <c r="AF2773">
        <v>2</v>
      </c>
      <c r="AG2773">
        <v>0.36</v>
      </c>
      <c r="AI2773">
        <v>0.1</v>
      </c>
      <c r="AL2773" s="11">
        <f t="shared" si="172"/>
        <v>0</v>
      </c>
      <c r="AM2773" s="12">
        <f t="shared" si="173"/>
        <v>1</v>
      </c>
      <c r="AN2773" s="12">
        <f t="shared" si="174"/>
        <v>0</v>
      </c>
      <c r="AO2773" s="13">
        <f t="shared" si="175"/>
        <v>0</v>
      </c>
    </row>
    <row r="2774" spans="1:41" x14ac:dyDescent="0.25">
      <c r="A2774" t="s">
        <v>3044</v>
      </c>
      <c r="C2774" t="s">
        <v>43</v>
      </c>
      <c r="D2774" t="s">
        <v>3041</v>
      </c>
      <c r="E2774">
        <v>38.92</v>
      </c>
      <c r="F2774">
        <v>42.98</v>
      </c>
      <c r="G2774">
        <v>0.01</v>
      </c>
      <c r="J2774" t="s">
        <v>3</v>
      </c>
      <c r="N2774" t="s">
        <v>290</v>
      </c>
      <c r="O2774" t="s">
        <v>46</v>
      </c>
      <c r="P2774" t="s">
        <v>341</v>
      </c>
      <c r="Q2774" t="s">
        <v>424</v>
      </c>
      <c r="S2774">
        <v>60.31</v>
      </c>
      <c r="T2774">
        <v>1.29</v>
      </c>
      <c r="U2774">
        <v>16.53</v>
      </c>
      <c r="X2774">
        <v>7.18</v>
      </c>
      <c r="AB2774">
        <v>0.12</v>
      </c>
      <c r="AC2774">
        <v>2.4</v>
      </c>
      <c r="AD2774">
        <v>5.1100000000000003</v>
      </c>
      <c r="AE2774">
        <v>4.45</v>
      </c>
      <c r="AF2774">
        <v>2.19</v>
      </c>
      <c r="AG2774">
        <v>0.26</v>
      </c>
      <c r="AI2774">
        <v>0.1</v>
      </c>
      <c r="AL2774" s="11">
        <f t="shared" si="172"/>
        <v>0</v>
      </c>
      <c r="AM2774" s="12">
        <f t="shared" si="173"/>
        <v>1</v>
      </c>
      <c r="AN2774" s="12">
        <f t="shared" si="174"/>
        <v>0</v>
      </c>
      <c r="AO2774" s="13">
        <f t="shared" si="175"/>
        <v>0</v>
      </c>
    </row>
    <row r="2775" spans="1:41" x14ac:dyDescent="0.25">
      <c r="A2775" t="s">
        <v>3045</v>
      </c>
      <c r="C2775" t="s">
        <v>43</v>
      </c>
      <c r="D2775" t="s">
        <v>3041</v>
      </c>
      <c r="E2775">
        <v>38.92</v>
      </c>
      <c r="F2775">
        <v>42.98</v>
      </c>
      <c r="G2775">
        <v>0.01</v>
      </c>
      <c r="J2775" t="s">
        <v>3</v>
      </c>
      <c r="N2775" t="s">
        <v>290</v>
      </c>
      <c r="O2775" t="s">
        <v>46</v>
      </c>
      <c r="P2775" t="s">
        <v>341</v>
      </c>
      <c r="Q2775" t="s">
        <v>424</v>
      </c>
      <c r="S2775">
        <v>61.49</v>
      </c>
      <c r="T2775">
        <v>0.86</v>
      </c>
      <c r="U2775">
        <v>15.8</v>
      </c>
      <c r="X2775">
        <v>8.15</v>
      </c>
      <c r="AB2775">
        <v>0.16</v>
      </c>
      <c r="AC2775">
        <v>1.17</v>
      </c>
      <c r="AD2775">
        <v>3.8</v>
      </c>
      <c r="AE2775">
        <v>4.34</v>
      </c>
      <c r="AF2775">
        <v>3.13</v>
      </c>
      <c r="AG2775">
        <v>0.4</v>
      </c>
      <c r="AI2775">
        <v>0.6</v>
      </c>
      <c r="AL2775" s="11">
        <f t="shared" si="172"/>
        <v>0</v>
      </c>
      <c r="AM2775" s="12">
        <f t="shared" si="173"/>
        <v>1</v>
      </c>
      <c r="AN2775" s="12">
        <f t="shared" si="174"/>
        <v>0</v>
      </c>
      <c r="AO2775" s="13">
        <f t="shared" si="175"/>
        <v>0</v>
      </c>
    </row>
    <row r="2776" spans="1:41" x14ac:dyDescent="0.25">
      <c r="A2776" t="s">
        <v>3046</v>
      </c>
      <c r="C2776" t="s">
        <v>43</v>
      </c>
      <c r="D2776" t="s">
        <v>3041</v>
      </c>
      <c r="E2776">
        <v>38.92</v>
      </c>
      <c r="F2776">
        <v>42.98</v>
      </c>
      <c r="G2776">
        <v>0.01</v>
      </c>
      <c r="J2776" t="s">
        <v>3</v>
      </c>
      <c r="N2776" t="s">
        <v>290</v>
      </c>
      <c r="O2776" t="s">
        <v>46</v>
      </c>
      <c r="P2776" t="s">
        <v>294</v>
      </c>
      <c r="Q2776" t="s">
        <v>3047</v>
      </c>
      <c r="S2776">
        <v>64.06</v>
      </c>
      <c r="T2776">
        <v>0.72</v>
      </c>
      <c r="U2776">
        <v>15.36</v>
      </c>
      <c r="X2776">
        <v>4.58</v>
      </c>
      <c r="AB2776">
        <v>0.09</v>
      </c>
      <c r="AC2776">
        <v>1.0900000000000001</v>
      </c>
      <c r="AD2776">
        <v>2.92</v>
      </c>
      <c r="AE2776">
        <v>4.4800000000000004</v>
      </c>
      <c r="AF2776">
        <v>3.02</v>
      </c>
      <c r="AG2776">
        <v>0.187</v>
      </c>
      <c r="AI2776">
        <v>3.3</v>
      </c>
      <c r="AL2776" s="11">
        <f t="shared" si="172"/>
        <v>0</v>
      </c>
      <c r="AM2776" s="12">
        <f t="shared" si="173"/>
        <v>0</v>
      </c>
      <c r="AN2776" s="12">
        <f t="shared" si="174"/>
        <v>0</v>
      </c>
      <c r="AO2776" s="13">
        <f t="shared" si="175"/>
        <v>0</v>
      </c>
    </row>
    <row r="2777" spans="1:41" x14ac:dyDescent="0.25">
      <c r="A2777" t="s">
        <v>3048</v>
      </c>
      <c r="C2777" t="s">
        <v>43</v>
      </c>
      <c r="D2777" t="s">
        <v>3041</v>
      </c>
      <c r="E2777">
        <v>38.92</v>
      </c>
      <c r="F2777">
        <v>42.98</v>
      </c>
      <c r="G2777">
        <v>0.01</v>
      </c>
      <c r="J2777" t="s">
        <v>3</v>
      </c>
      <c r="N2777" t="s">
        <v>290</v>
      </c>
      <c r="O2777" t="s">
        <v>46</v>
      </c>
      <c r="P2777" t="s">
        <v>388</v>
      </c>
      <c r="Q2777" t="s">
        <v>2441</v>
      </c>
      <c r="S2777">
        <v>65.06</v>
      </c>
      <c r="T2777">
        <v>0.78</v>
      </c>
      <c r="U2777">
        <v>15.08</v>
      </c>
      <c r="X2777">
        <v>5</v>
      </c>
      <c r="AB2777">
        <v>0.09</v>
      </c>
      <c r="AC2777">
        <v>1.4</v>
      </c>
      <c r="AD2777">
        <v>3.88</v>
      </c>
      <c r="AE2777">
        <v>4.13</v>
      </c>
      <c r="AF2777">
        <v>2.91</v>
      </c>
      <c r="AG2777">
        <v>0.24</v>
      </c>
      <c r="AI2777">
        <v>1.3</v>
      </c>
      <c r="AL2777" s="11">
        <f t="shared" si="172"/>
        <v>0</v>
      </c>
      <c r="AM2777" s="12">
        <f t="shared" si="173"/>
        <v>1</v>
      </c>
      <c r="AN2777" s="12">
        <f t="shared" si="174"/>
        <v>0</v>
      </c>
      <c r="AO2777" s="13">
        <f t="shared" si="175"/>
        <v>0</v>
      </c>
    </row>
    <row r="2778" spans="1:41" x14ac:dyDescent="0.25">
      <c r="A2778" t="s">
        <v>3049</v>
      </c>
      <c r="C2778" t="s">
        <v>43</v>
      </c>
      <c r="D2778" t="s">
        <v>3041</v>
      </c>
      <c r="E2778">
        <v>38.92</v>
      </c>
      <c r="F2778">
        <v>42.98</v>
      </c>
      <c r="G2778">
        <v>0.01</v>
      </c>
      <c r="J2778" t="s">
        <v>3</v>
      </c>
      <c r="N2778" t="s">
        <v>290</v>
      </c>
      <c r="O2778" t="s">
        <v>46</v>
      </c>
      <c r="P2778" t="s">
        <v>388</v>
      </c>
      <c r="Q2778" t="s">
        <v>389</v>
      </c>
      <c r="S2778">
        <v>72.91</v>
      </c>
      <c r="T2778">
        <v>0.18</v>
      </c>
      <c r="U2778">
        <v>13.92</v>
      </c>
      <c r="X2778">
        <v>1.58</v>
      </c>
      <c r="AB2778">
        <v>0.06</v>
      </c>
      <c r="AC2778">
        <v>0.27</v>
      </c>
      <c r="AD2778">
        <v>1.21</v>
      </c>
      <c r="AE2778">
        <v>4.05</v>
      </c>
      <c r="AF2778">
        <v>4.2300000000000004</v>
      </c>
      <c r="AG2778">
        <v>5.3999999999999999E-2</v>
      </c>
      <c r="AI2778">
        <v>1.3</v>
      </c>
      <c r="AL2778" s="11">
        <f t="shared" si="172"/>
        <v>0</v>
      </c>
      <c r="AM2778" s="12">
        <f t="shared" si="173"/>
        <v>1</v>
      </c>
      <c r="AN2778" s="12">
        <f t="shared" si="174"/>
        <v>0</v>
      </c>
      <c r="AO2778" s="13">
        <f t="shared" si="175"/>
        <v>0</v>
      </c>
    </row>
    <row r="2779" spans="1:41" x14ac:dyDescent="0.25">
      <c r="A2779" t="s">
        <v>3050</v>
      </c>
      <c r="C2779" t="s">
        <v>43</v>
      </c>
      <c r="D2779" t="s">
        <v>3041</v>
      </c>
      <c r="E2779">
        <v>38.92</v>
      </c>
      <c r="F2779">
        <v>42.98</v>
      </c>
      <c r="G2779">
        <v>0.01</v>
      </c>
      <c r="J2779" t="s">
        <v>3</v>
      </c>
      <c r="N2779" t="s">
        <v>290</v>
      </c>
      <c r="O2779" t="s">
        <v>46</v>
      </c>
      <c r="P2779" t="s">
        <v>294</v>
      </c>
      <c r="Q2779" t="s">
        <v>3047</v>
      </c>
      <c r="S2779">
        <v>64.11</v>
      </c>
      <c r="T2779">
        <v>0.87</v>
      </c>
      <c r="U2779">
        <v>15.7</v>
      </c>
      <c r="X2779">
        <v>5.73</v>
      </c>
      <c r="AB2779">
        <v>0.11</v>
      </c>
      <c r="AC2779">
        <v>1.38</v>
      </c>
      <c r="AD2779">
        <v>3.6</v>
      </c>
      <c r="AE2779">
        <v>4.72</v>
      </c>
      <c r="AF2779">
        <v>2.61</v>
      </c>
      <c r="AG2779">
        <v>0.27</v>
      </c>
      <c r="AI2779">
        <v>0.7</v>
      </c>
      <c r="AL2779" s="11">
        <f t="shared" si="172"/>
        <v>0</v>
      </c>
      <c r="AM2779" s="12">
        <f t="shared" si="173"/>
        <v>0</v>
      </c>
      <c r="AN2779" s="12">
        <f t="shared" si="174"/>
        <v>0</v>
      </c>
      <c r="AO2779" s="13">
        <f t="shared" si="175"/>
        <v>0</v>
      </c>
    </row>
    <row r="2780" spans="1:41" x14ac:dyDescent="0.25">
      <c r="A2780" t="s">
        <v>3051</v>
      </c>
      <c r="C2780" t="s">
        <v>43</v>
      </c>
      <c r="D2780" t="s">
        <v>3041</v>
      </c>
      <c r="E2780">
        <v>38.92</v>
      </c>
      <c r="F2780">
        <v>42.98</v>
      </c>
      <c r="G2780">
        <v>0.01</v>
      </c>
      <c r="J2780" t="s">
        <v>3</v>
      </c>
      <c r="N2780" t="s">
        <v>290</v>
      </c>
      <c r="O2780" t="s">
        <v>46</v>
      </c>
      <c r="P2780" t="s">
        <v>294</v>
      </c>
      <c r="Q2780" t="s">
        <v>3047</v>
      </c>
      <c r="S2780">
        <v>62.77</v>
      </c>
      <c r="T2780">
        <v>0.92</v>
      </c>
      <c r="U2780">
        <v>15.56</v>
      </c>
      <c r="X2780">
        <v>6.16</v>
      </c>
      <c r="AB2780">
        <v>0.11</v>
      </c>
      <c r="AC2780">
        <v>1.47</v>
      </c>
      <c r="AD2780">
        <v>4.32</v>
      </c>
      <c r="AE2780">
        <v>4.83</v>
      </c>
      <c r="AF2780">
        <v>2.48</v>
      </c>
      <c r="AG2780">
        <v>0.3</v>
      </c>
      <c r="AI2780">
        <v>1</v>
      </c>
      <c r="AL2780" s="11">
        <f t="shared" si="172"/>
        <v>0</v>
      </c>
      <c r="AM2780" s="12">
        <f t="shared" si="173"/>
        <v>0</v>
      </c>
      <c r="AN2780" s="12">
        <f t="shared" si="174"/>
        <v>0</v>
      </c>
      <c r="AO2780" s="13">
        <f t="shared" si="175"/>
        <v>0</v>
      </c>
    </row>
    <row r="2781" spans="1:41" x14ac:dyDescent="0.25">
      <c r="A2781" t="s">
        <v>3052</v>
      </c>
      <c r="C2781" t="s">
        <v>43</v>
      </c>
      <c r="D2781" t="s">
        <v>3041</v>
      </c>
      <c r="E2781">
        <v>38.92</v>
      </c>
      <c r="F2781">
        <v>42.98</v>
      </c>
      <c r="G2781">
        <v>0.01</v>
      </c>
      <c r="J2781" t="s">
        <v>3</v>
      </c>
      <c r="N2781" t="s">
        <v>290</v>
      </c>
      <c r="O2781" t="s">
        <v>46</v>
      </c>
      <c r="P2781" t="s">
        <v>294</v>
      </c>
      <c r="Q2781" t="s">
        <v>3047</v>
      </c>
      <c r="S2781">
        <v>63.8</v>
      </c>
      <c r="T2781">
        <v>0.86</v>
      </c>
      <c r="U2781">
        <v>16.059999999999999</v>
      </c>
      <c r="X2781">
        <v>5.42</v>
      </c>
      <c r="AB2781">
        <v>0.1</v>
      </c>
      <c r="AC2781">
        <v>1.27</v>
      </c>
      <c r="AD2781">
        <v>3.63</v>
      </c>
      <c r="AE2781">
        <v>4.82</v>
      </c>
      <c r="AF2781">
        <v>2.71</v>
      </c>
      <c r="AG2781">
        <v>0.27</v>
      </c>
      <c r="AI2781">
        <v>1</v>
      </c>
      <c r="AL2781" s="11">
        <f t="shared" si="172"/>
        <v>0</v>
      </c>
      <c r="AM2781" s="12">
        <f t="shared" si="173"/>
        <v>0</v>
      </c>
      <c r="AN2781" s="12">
        <f t="shared" si="174"/>
        <v>0</v>
      </c>
      <c r="AO2781" s="13">
        <f t="shared" si="175"/>
        <v>0</v>
      </c>
    </row>
    <row r="2782" spans="1:41" x14ac:dyDescent="0.25">
      <c r="A2782" t="s">
        <v>3053</v>
      </c>
      <c r="C2782" t="s">
        <v>43</v>
      </c>
      <c r="D2782" t="s">
        <v>3041</v>
      </c>
      <c r="E2782">
        <v>38.92</v>
      </c>
      <c r="F2782">
        <v>42.98</v>
      </c>
      <c r="G2782">
        <v>0.01</v>
      </c>
      <c r="J2782" t="s">
        <v>3</v>
      </c>
      <c r="N2782" t="s">
        <v>290</v>
      </c>
      <c r="O2782" t="s">
        <v>46</v>
      </c>
      <c r="P2782" t="s">
        <v>388</v>
      </c>
      <c r="Q2782" t="s">
        <v>2441</v>
      </c>
      <c r="S2782">
        <v>65.11</v>
      </c>
      <c r="T2782">
        <v>0.82</v>
      </c>
      <c r="U2782">
        <v>15.28</v>
      </c>
      <c r="X2782">
        <v>5.16</v>
      </c>
      <c r="AB2782">
        <v>0.09</v>
      </c>
      <c r="AC2782">
        <v>1.29</v>
      </c>
      <c r="AD2782">
        <v>3.5</v>
      </c>
      <c r="AE2782">
        <v>4.29</v>
      </c>
      <c r="AF2782">
        <v>2.96</v>
      </c>
      <c r="AG2782">
        <v>0.24</v>
      </c>
      <c r="AI2782">
        <v>1.2</v>
      </c>
      <c r="AL2782" s="11">
        <f t="shared" si="172"/>
        <v>0</v>
      </c>
      <c r="AM2782" s="12">
        <f t="shared" si="173"/>
        <v>1</v>
      </c>
      <c r="AN2782" s="12">
        <f t="shared" si="174"/>
        <v>0</v>
      </c>
      <c r="AO2782" s="13">
        <f t="shared" si="175"/>
        <v>0</v>
      </c>
    </row>
    <row r="2783" spans="1:41" x14ac:dyDescent="0.25">
      <c r="A2783" t="s">
        <v>3054</v>
      </c>
      <c r="C2783" t="s">
        <v>43</v>
      </c>
      <c r="D2783" t="s">
        <v>3041</v>
      </c>
      <c r="E2783">
        <v>38.92</v>
      </c>
      <c r="F2783">
        <v>42.98</v>
      </c>
      <c r="G2783">
        <v>0.01</v>
      </c>
      <c r="J2783" t="s">
        <v>3</v>
      </c>
      <c r="N2783" t="s">
        <v>290</v>
      </c>
      <c r="O2783" t="s">
        <v>46</v>
      </c>
      <c r="P2783" t="s">
        <v>294</v>
      </c>
      <c r="Q2783" t="s">
        <v>3047</v>
      </c>
      <c r="S2783">
        <v>63.45</v>
      </c>
      <c r="T2783">
        <v>0.89</v>
      </c>
      <c r="U2783">
        <v>15.91</v>
      </c>
      <c r="X2783">
        <v>5.65</v>
      </c>
      <c r="AB2783">
        <v>0.1</v>
      </c>
      <c r="AC2783">
        <v>1.64</v>
      </c>
      <c r="AD2783">
        <v>3.9</v>
      </c>
      <c r="AE2783">
        <v>4.3600000000000003</v>
      </c>
      <c r="AF2783">
        <v>2.82</v>
      </c>
      <c r="AG2783">
        <v>0.22</v>
      </c>
      <c r="AI2783">
        <v>1</v>
      </c>
      <c r="AL2783" s="11">
        <f t="shared" si="172"/>
        <v>0</v>
      </c>
      <c r="AM2783" s="12">
        <f t="shared" si="173"/>
        <v>0</v>
      </c>
      <c r="AN2783" s="12">
        <f t="shared" si="174"/>
        <v>0</v>
      </c>
      <c r="AO2783" s="13">
        <f t="shared" si="175"/>
        <v>0</v>
      </c>
    </row>
    <row r="2784" spans="1:41" x14ac:dyDescent="0.25">
      <c r="A2784" t="s">
        <v>3055</v>
      </c>
      <c r="C2784" t="s">
        <v>43</v>
      </c>
      <c r="D2784" t="s">
        <v>3041</v>
      </c>
      <c r="E2784">
        <v>38.92</v>
      </c>
      <c r="F2784">
        <v>42.98</v>
      </c>
      <c r="G2784">
        <v>0.01</v>
      </c>
      <c r="J2784" t="s">
        <v>3</v>
      </c>
      <c r="N2784" t="s">
        <v>290</v>
      </c>
      <c r="O2784" t="s">
        <v>46</v>
      </c>
      <c r="P2784" t="s">
        <v>294</v>
      </c>
      <c r="Q2784" t="s">
        <v>3047</v>
      </c>
      <c r="S2784">
        <v>62.48</v>
      </c>
      <c r="T2784">
        <v>1.02</v>
      </c>
      <c r="U2784">
        <v>15.71</v>
      </c>
      <c r="X2784">
        <v>6.42</v>
      </c>
      <c r="AB2784">
        <v>0.11</v>
      </c>
      <c r="AC2784">
        <v>1.82</v>
      </c>
      <c r="AD2784">
        <v>4.1900000000000004</v>
      </c>
      <c r="AE2784">
        <v>4.47</v>
      </c>
      <c r="AF2784">
        <v>2.88</v>
      </c>
      <c r="AG2784">
        <v>0.25</v>
      </c>
      <c r="AI2784">
        <v>0.6</v>
      </c>
      <c r="AL2784" s="11">
        <f t="shared" si="172"/>
        <v>0</v>
      </c>
      <c r="AM2784" s="12">
        <f t="shared" si="173"/>
        <v>0</v>
      </c>
      <c r="AN2784" s="12">
        <f t="shared" si="174"/>
        <v>0</v>
      </c>
      <c r="AO2784" s="13">
        <f t="shared" si="175"/>
        <v>0</v>
      </c>
    </row>
    <row r="2785" spans="1:41" x14ac:dyDescent="0.25">
      <c r="A2785" t="s">
        <v>3056</v>
      </c>
      <c r="C2785" t="s">
        <v>43</v>
      </c>
      <c r="D2785" t="s">
        <v>3041</v>
      </c>
      <c r="E2785">
        <v>38.92</v>
      </c>
      <c r="F2785">
        <v>42.98</v>
      </c>
      <c r="G2785">
        <v>0.01</v>
      </c>
      <c r="J2785" t="s">
        <v>3</v>
      </c>
      <c r="N2785" t="s">
        <v>290</v>
      </c>
      <c r="O2785" t="s">
        <v>46</v>
      </c>
      <c r="P2785" t="s">
        <v>388</v>
      </c>
      <c r="Q2785" t="s">
        <v>389</v>
      </c>
      <c r="S2785">
        <v>72.790000000000006</v>
      </c>
      <c r="T2785">
        <v>0.15</v>
      </c>
      <c r="U2785">
        <v>13.71</v>
      </c>
      <c r="X2785">
        <v>1.4</v>
      </c>
      <c r="AB2785">
        <v>0.06</v>
      </c>
      <c r="AC2785">
        <v>0.3</v>
      </c>
      <c r="AD2785">
        <v>1.29</v>
      </c>
      <c r="AE2785">
        <v>3.75</v>
      </c>
      <c r="AF2785">
        <v>4.4400000000000004</v>
      </c>
      <c r="AG2785">
        <v>0.06</v>
      </c>
      <c r="AI2785">
        <v>1.8</v>
      </c>
      <c r="AL2785" s="11">
        <f t="shared" si="172"/>
        <v>0</v>
      </c>
      <c r="AM2785" s="12">
        <f t="shared" si="173"/>
        <v>1</v>
      </c>
      <c r="AN2785" s="12">
        <f t="shared" si="174"/>
        <v>0</v>
      </c>
      <c r="AO2785" s="13">
        <f t="shared" si="175"/>
        <v>0</v>
      </c>
    </row>
    <row r="2786" spans="1:41" x14ac:dyDescent="0.25">
      <c r="A2786" t="s">
        <v>3057</v>
      </c>
      <c r="C2786" t="s">
        <v>43</v>
      </c>
      <c r="D2786" t="s">
        <v>3041</v>
      </c>
      <c r="E2786">
        <v>38.92</v>
      </c>
      <c r="F2786">
        <v>42.98</v>
      </c>
      <c r="G2786">
        <v>0.01</v>
      </c>
      <c r="J2786" t="s">
        <v>3</v>
      </c>
      <c r="N2786" t="s">
        <v>290</v>
      </c>
      <c r="O2786" t="s">
        <v>46</v>
      </c>
      <c r="P2786" t="s">
        <v>294</v>
      </c>
      <c r="Q2786" t="s">
        <v>3047</v>
      </c>
      <c r="S2786">
        <v>66.94</v>
      </c>
      <c r="T2786">
        <v>0.66</v>
      </c>
      <c r="U2786">
        <v>15.58</v>
      </c>
      <c r="X2786">
        <v>4.2699999999999996</v>
      </c>
      <c r="AB2786">
        <v>0.08</v>
      </c>
      <c r="AC2786">
        <v>0.97</v>
      </c>
      <c r="AD2786">
        <v>2.92</v>
      </c>
      <c r="AE2786">
        <v>4.8499999999999996</v>
      </c>
      <c r="AF2786">
        <v>2.92</v>
      </c>
      <c r="AG2786">
        <v>0.2</v>
      </c>
      <c r="AI2786">
        <v>0.4</v>
      </c>
      <c r="AL2786" s="11">
        <f t="shared" si="172"/>
        <v>0</v>
      </c>
      <c r="AM2786" s="12">
        <f t="shared" si="173"/>
        <v>0</v>
      </c>
      <c r="AN2786" s="12">
        <f t="shared" si="174"/>
        <v>0</v>
      </c>
      <c r="AO2786" s="13">
        <f t="shared" si="175"/>
        <v>0</v>
      </c>
    </row>
    <row r="2787" spans="1:41" x14ac:dyDescent="0.25">
      <c r="A2787" t="s">
        <v>3058</v>
      </c>
      <c r="C2787" t="s">
        <v>43</v>
      </c>
      <c r="D2787" t="s">
        <v>3041</v>
      </c>
      <c r="E2787">
        <v>38.92</v>
      </c>
      <c r="F2787">
        <v>42.98</v>
      </c>
      <c r="G2787">
        <v>0.01</v>
      </c>
      <c r="J2787" t="s">
        <v>3</v>
      </c>
      <c r="N2787" t="s">
        <v>290</v>
      </c>
      <c r="O2787" t="s">
        <v>46</v>
      </c>
      <c r="P2787" t="s">
        <v>341</v>
      </c>
      <c r="Q2787" t="s">
        <v>424</v>
      </c>
      <c r="S2787">
        <v>58.52</v>
      </c>
      <c r="T2787">
        <v>1.17</v>
      </c>
      <c r="U2787">
        <v>16.12</v>
      </c>
      <c r="X2787">
        <v>8.92</v>
      </c>
      <c r="AB2787">
        <v>0.16</v>
      </c>
      <c r="AC2787">
        <v>1.91</v>
      </c>
      <c r="AD2787">
        <v>4.7</v>
      </c>
      <c r="AE2787">
        <v>4.38</v>
      </c>
      <c r="AF2787">
        <v>2.68</v>
      </c>
      <c r="AG2787">
        <v>0.61</v>
      </c>
      <c r="AI2787">
        <v>0.3</v>
      </c>
      <c r="AL2787" s="11">
        <f t="shared" si="172"/>
        <v>0</v>
      </c>
      <c r="AM2787" s="12">
        <f t="shared" si="173"/>
        <v>1</v>
      </c>
      <c r="AN2787" s="12">
        <f t="shared" si="174"/>
        <v>0</v>
      </c>
      <c r="AO2787" s="13">
        <f t="shared" si="175"/>
        <v>0</v>
      </c>
    </row>
    <row r="2788" spans="1:41" x14ac:dyDescent="0.25">
      <c r="A2788" t="s">
        <v>3059</v>
      </c>
      <c r="C2788" t="s">
        <v>43</v>
      </c>
      <c r="D2788" t="s">
        <v>3041</v>
      </c>
      <c r="E2788">
        <v>38.92</v>
      </c>
      <c r="F2788">
        <v>42.98</v>
      </c>
      <c r="G2788">
        <v>0.01</v>
      </c>
      <c r="J2788" t="s">
        <v>3</v>
      </c>
      <c r="N2788" t="s">
        <v>290</v>
      </c>
      <c r="O2788" t="s">
        <v>46</v>
      </c>
      <c r="P2788" t="s">
        <v>341</v>
      </c>
      <c r="Q2788" t="s">
        <v>424</v>
      </c>
      <c r="S2788">
        <v>61.31</v>
      </c>
      <c r="T2788">
        <v>1.1499999999999999</v>
      </c>
      <c r="U2788">
        <v>15.79</v>
      </c>
      <c r="X2788">
        <v>7.2</v>
      </c>
      <c r="AB2788">
        <v>0.13</v>
      </c>
      <c r="AC2788">
        <v>2.1</v>
      </c>
      <c r="AD2788">
        <v>4.46</v>
      </c>
      <c r="AE2788">
        <v>4.4400000000000004</v>
      </c>
      <c r="AF2788">
        <v>2.65</v>
      </c>
      <c r="AG2788">
        <v>0.31</v>
      </c>
      <c r="AI2788">
        <v>0.4</v>
      </c>
      <c r="AL2788" s="11">
        <f t="shared" si="172"/>
        <v>0</v>
      </c>
      <c r="AM2788" s="12">
        <f t="shared" si="173"/>
        <v>1</v>
      </c>
      <c r="AN2788" s="12">
        <f t="shared" si="174"/>
        <v>0</v>
      </c>
      <c r="AO2788" s="13">
        <f t="shared" si="175"/>
        <v>0</v>
      </c>
    </row>
    <row r="2789" spans="1:41" x14ac:dyDescent="0.25">
      <c r="A2789" t="s">
        <v>3060</v>
      </c>
      <c r="C2789" t="s">
        <v>43</v>
      </c>
      <c r="D2789" t="s">
        <v>3041</v>
      </c>
      <c r="E2789">
        <v>38.92</v>
      </c>
      <c r="F2789">
        <v>42.98</v>
      </c>
      <c r="G2789">
        <v>0.01</v>
      </c>
      <c r="J2789" t="s">
        <v>3</v>
      </c>
      <c r="N2789" t="s">
        <v>290</v>
      </c>
      <c r="O2789" t="s">
        <v>46</v>
      </c>
      <c r="P2789" t="s">
        <v>341</v>
      </c>
      <c r="Q2789" t="s">
        <v>424</v>
      </c>
      <c r="S2789">
        <v>54.89</v>
      </c>
      <c r="T2789">
        <v>1.97</v>
      </c>
      <c r="U2789">
        <v>16.32</v>
      </c>
      <c r="X2789">
        <v>10.029999999999999</v>
      </c>
      <c r="AB2789">
        <v>0.17</v>
      </c>
      <c r="AC2789">
        <v>3.17</v>
      </c>
      <c r="AD2789">
        <v>6.29</v>
      </c>
      <c r="AE2789">
        <v>3.76</v>
      </c>
      <c r="AF2789">
        <v>2.35</v>
      </c>
      <c r="AG2789">
        <v>0.36</v>
      </c>
      <c r="AI2789">
        <v>0.6</v>
      </c>
      <c r="AL2789" s="11">
        <f t="shared" si="172"/>
        <v>0</v>
      </c>
      <c r="AM2789" s="12">
        <f t="shared" si="173"/>
        <v>1</v>
      </c>
      <c r="AN2789" s="12">
        <f t="shared" si="174"/>
        <v>0</v>
      </c>
      <c r="AO2789" s="13">
        <f t="shared" si="175"/>
        <v>0</v>
      </c>
    </row>
    <row r="2790" spans="1:41" x14ac:dyDescent="0.25">
      <c r="A2790" t="s">
        <v>3061</v>
      </c>
      <c r="C2790" t="s">
        <v>43</v>
      </c>
      <c r="D2790" t="s">
        <v>3041</v>
      </c>
      <c r="E2790">
        <v>38.92</v>
      </c>
      <c r="F2790">
        <v>42.98</v>
      </c>
      <c r="G2790">
        <v>0.01</v>
      </c>
      <c r="J2790" t="s">
        <v>3</v>
      </c>
      <c r="N2790" t="s">
        <v>290</v>
      </c>
      <c r="O2790" t="s">
        <v>46</v>
      </c>
      <c r="P2790" t="s">
        <v>341</v>
      </c>
      <c r="Q2790" t="s">
        <v>424</v>
      </c>
      <c r="S2790">
        <v>52.38</v>
      </c>
      <c r="T2790">
        <v>2.08</v>
      </c>
      <c r="U2790">
        <v>17.28</v>
      </c>
      <c r="X2790">
        <v>9.24</v>
      </c>
      <c r="AB2790">
        <v>0.13</v>
      </c>
      <c r="AC2790">
        <v>3.95</v>
      </c>
      <c r="AD2790">
        <v>7.98</v>
      </c>
      <c r="AE2790">
        <v>4.2300000000000004</v>
      </c>
      <c r="AF2790">
        <v>1.61</v>
      </c>
      <c r="AG2790">
        <v>0.43</v>
      </c>
      <c r="AI2790">
        <v>0.6</v>
      </c>
      <c r="AL2790" s="11">
        <f t="shared" si="172"/>
        <v>0</v>
      </c>
      <c r="AM2790" s="12">
        <f t="shared" si="173"/>
        <v>1</v>
      </c>
      <c r="AN2790" s="12">
        <f t="shared" si="174"/>
        <v>0</v>
      </c>
      <c r="AO2790" s="13">
        <f t="shared" si="175"/>
        <v>0</v>
      </c>
    </row>
    <row r="2791" spans="1:41" x14ac:dyDescent="0.25">
      <c r="A2791" t="s">
        <v>3062</v>
      </c>
      <c r="C2791" t="s">
        <v>43</v>
      </c>
      <c r="D2791" t="s">
        <v>3041</v>
      </c>
      <c r="E2791">
        <v>38.92</v>
      </c>
      <c r="F2791">
        <v>42.98</v>
      </c>
      <c r="G2791">
        <v>0.01</v>
      </c>
      <c r="J2791" t="s">
        <v>3</v>
      </c>
      <c r="N2791" t="s">
        <v>290</v>
      </c>
      <c r="O2791" t="s">
        <v>46</v>
      </c>
      <c r="P2791" t="s">
        <v>388</v>
      </c>
      <c r="Q2791" t="s">
        <v>389</v>
      </c>
      <c r="S2791">
        <v>72.010000000000005</v>
      </c>
      <c r="T2791">
        <v>0.19</v>
      </c>
      <c r="U2791">
        <v>13.86</v>
      </c>
      <c r="X2791">
        <v>1.67</v>
      </c>
      <c r="AB2791">
        <v>0.06</v>
      </c>
      <c r="AC2791">
        <v>0.35</v>
      </c>
      <c r="AD2791">
        <v>1.41</v>
      </c>
      <c r="AE2791">
        <v>4.0199999999999996</v>
      </c>
      <c r="AF2791">
        <v>4.34</v>
      </c>
      <c r="AG2791">
        <v>7.0000000000000007E-2</v>
      </c>
      <c r="AI2791">
        <v>1.9</v>
      </c>
      <c r="AL2791" s="11">
        <f t="shared" si="172"/>
        <v>0</v>
      </c>
      <c r="AM2791" s="12">
        <f t="shared" si="173"/>
        <v>1</v>
      </c>
      <c r="AN2791" s="12">
        <f t="shared" si="174"/>
        <v>0</v>
      </c>
      <c r="AO2791" s="13">
        <f t="shared" si="175"/>
        <v>0</v>
      </c>
    </row>
    <row r="2792" spans="1:41" x14ac:dyDescent="0.25">
      <c r="A2792" t="s">
        <v>3063</v>
      </c>
      <c r="C2792" t="s">
        <v>43</v>
      </c>
      <c r="D2792" t="s">
        <v>3041</v>
      </c>
      <c r="E2792">
        <v>38.92</v>
      </c>
      <c r="F2792">
        <v>42.98</v>
      </c>
      <c r="G2792">
        <v>0.01</v>
      </c>
      <c r="J2792" t="s">
        <v>3</v>
      </c>
      <c r="N2792" t="s">
        <v>290</v>
      </c>
      <c r="O2792" t="s">
        <v>46</v>
      </c>
      <c r="P2792" t="s">
        <v>341</v>
      </c>
      <c r="Q2792" t="s">
        <v>424</v>
      </c>
      <c r="S2792">
        <v>54.31</v>
      </c>
      <c r="T2792">
        <v>2.35</v>
      </c>
      <c r="U2792">
        <v>15.77</v>
      </c>
      <c r="X2792">
        <v>11.27</v>
      </c>
      <c r="AB2792">
        <v>0.18</v>
      </c>
      <c r="AC2792">
        <v>3.05</v>
      </c>
      <c r="AD2792">
        <v>6.22</v>
      </c>
      <c r="AE2792">
        <v>3.99</v>
      </c>
      <c r="AF2792">
        <v>2.0699999999999998</v>
      </c>
      <c r="AG2792">
        <v>0.41</v>
      </c>
      <c r="AI2792">
        <v>0.3</v>
      </c>
      <c r="AL2792" s="11">
        <f t="shared" si="172"/>
        <v>0</v>
      </c>
      <c r="AM2792" s="12">
        <f t="shared" si="173"/>
        <v>1</v>
      </c>
      <c r="AN2792" s="12">
        <f t="shared" si="174"/>
        <v>0</v>
      </c>
      <c r="AO2792" s="13">
        <f t="shared" si="175"/>
        <v>0</v>
      </c>
    </row>
    <row r="2793" spans="1:41" x14ac:dyDescent="0.25">
      <c r="A2793" t="s">
        <v>3064</v>
      </c>
      <c r="C2793" t="s">
        <v>43</v>
      </c>
      <c r="D2793" t="s">
        <v>3041</v>
      </c>
      <c r="E2793">
        <v>38.92</v>
      </c>
      <c r="F2793">
        <v>42.98</v>
      </c>
      <c r="G2793">
        <v>0.01</v>
      </c>
      <c r="J2793" t="s">
        <v>3</v>
      </c>
      <c r="N2793" t="s">
        <v>290</v>
      </c>
      <c r="O2793" t="s">
        <v>46</v>
      </c>
      <c r="P2793" t="s">
        <v>388</v>
      </c>
      <c r="Q2793" t="s">
        <v>389</v>
      </c>
      <c r="S2793">
        <v>74.81</v>
      </c>
      <c r="T2793">
        <v>0.08</v>
      </c>
      <c r="U2793">
        <v>13.52</v>
      </c>
      <c r="X2793">
        <v>1.41</v>
      </c>
      <c r="AB2793">
        <v>0.03</v>
      </c>
      <c r="AC2793">
        <v>0.04</v>
      </c>
      <c r="AD2793">
        <v>0.54</v>
      </c>
      <c r="AE2793">
        <v>4.25</v>
      </c>
      <c r="AF2793">
        <v>4.91</v>
      </c>
      <c r="AG2793">
        <v>0.03</v>
      </c>
      <c r="AI2793">
        <v>0.2</v>
      </c>
      <c r="AL2793" s="11">
        <f t="shared" si="172"/>
        <v>0</v>
      </c>
      <c r="AM2793" s="12">
        <f t="shared" si="173"/>
        <v>1</v>
      </c>
      <c r="AN2793" s="12">
        <f t="shared" si="174"/>
        <v>0</v>
      </c>
      <c r="AO2793" s="13">
        <f t="shared" si="175"/>
        <v>0</v>
      </c>
    </row>
    <row r="2794" spans="1:41" x14ac:dyDescent="0.25">
      <c r="A2794" t="s">
        <v>3065</v>
      </c>
      <c r="C2794" t="s">
        <v>43</v>
      </c>
      <c r="D2794" t="s">
        <v>3041</v>
      </c>
      <c r="E2794">
        <v>38.92</v>
      </c>
      <c r="F2794">
        <v>42.98</v>
      </c>
      <c r="G2794">
        <v>0.01</v>
      </c>
      <c r="J2794" t="s">
        <v>3</v>
      </c>
      <c r="N2794" t="s">
        <v>290</v>
      </c>
      <c r="O2794" t="s">
        <v>46</v>
      </c>
      <c r="P2794" t="s">
        <v>388</v>
      </c>
      <c r="Q2794" t="s">
        <v>389</v>
      </c>
      <c r="S2794">
        <v>73.63</v>
      </c>
      <c r="T2794">
        <v>0.02</v>
      </c>
      <c r="U2794">
        <v>13.74</v>
      </c>
      <c r="X2794">
        <v>0.93</v>
      </c>
      <c r="AB2794">
        <v>7.0000000000000007E-2</v>
      </c>
      <c r="AC2794">
        <v>0.02</v>
      </c>
      <c r="AD2794">
        <v>0.49</v>
      </c>
      <c r="AE2794">
        <v>4.2300000000000004</v>
      </c>
      <c r="AF2794">
        <v>4.49</v>
      </c>
      <c r="AG2794">
        <v>0.03</v>
      </c>
      <c r="AI2794">
        <v>2.4</v>
      </c>
      <c r="AL2794" s="11">
        <f t="shared" si="172"/>
        <v>0</v>
      </c>
      <c r="AM2794" s="12">
        <f t="shared" si="173"/>
        <v>1</v>
      </c>
      <c r="AN2794" s="12">
        <f t="shared" si="174"/>
        <v>0</v>
      </c>
      <c r="AO2794" s="13">
        <f t="shared" si="175"/>
        <v>0</v>
      </c>
    </row>
    <row r="2795" spans="1:41" x14ac:dyDescent="0.25">
      <c r="A2795" t="s">
        <v>3066</v>
      </c>
      <c r="C2795" t="s">
        <v>43</v>
      </c>
      <c r="D2795" t="s">
        <v>3041</v>
      </c>
      <c r="E2795">
        <v>38.92</v>
      </c>
      <c r="F2795">
        <v>42.98</v>
      </c>
      <c r="G2795">
        <v>0.01</v>
      </c>
      <c r="J2795" t="s">
        <v>3</v>
      </c>
      <c r="N2795" t="s">
        <v>290</v>
      </c>
      <c r="O2795" t="s">
        <v>46</v>
      </c>
      <c r="P2795" t="s">
        <v>294</v>
      </c>
      <c r="Q2795" t="s">
        <v>3047</v>
      </c>
      <c r="S2795">
        <v>63.93</v>
      </c>
      <c r="T2795">
        <v>0.84</v>
      </c>
      <c r="U2795">
        <v>16.03</v>
      </c>
      <c r="X2795">
        <v>5.53</v>
      </c>
      <c r="AB2795">
        <v>0.1</v>
      </c>
      <c r="AC2795">
        <v>1.25</v>
      </c>
      <c r="AD2795">
        <v>3.43</v>
      </c>
      <c r="AE2795">
        <v>4.8</v>
      </c>
      <c r="AF2795">
        <v>2.72</v>
      </c>
      <c r="AG2795">
        <v>0.27</v>
      </c>
      <c r="AI2795">
        <v>1</v>
      </c>
      <c r="AL2795" s="11">
        <f t="shared" si="172"/>
        <v>0</v>
      </c>
      <c r="AM2795" s="12">
        <f t="shared" si="173"/>
        <v>0</v>
      </c>
      <c r="AN2795" s="12">
        <f t="shared" si="174"/>
        <v>0</v>
      </c>
      <c r="AO2795" s="13">
        <f t="shared" si="175"/>
        <v>0</v>
      </c>
    </row>
    <row r="2796" spans="1:41" x14ac:dyDescent="0.25">
      <c r="A2796" t="s">
        <v>3067</v>
      </c>
      <c r="C2796" t="s">
        <v>43</v>
      </c>
      <c r="D2796" t="s">
        <v>3041</v>
      </c>
      <c r="E2796">
        <v>38.92</v>
      </c>
      <c r="F2796">
        <v>42.98</v>
      </c>
      <c r="G2796">
        <v>0.01</v>
      </c>
      <c r="J2796" t="s">
        <v>3</v>
      </c>
      <c r="N2796" t="s">
        <v>290</v>
      </c>
      <c r="O2796" t="s">
        <v>46</v>
      </c>
      <c r="P2796" t="s">
        <v>294</v>
      </c>
      <c r="Q2796" t="s">
        <v>3047</v>
      </c>
      <c r="S2796">
        <v>63.19</v>
      </c>
      <c r="T2796">
        <v>0.98</v>
      </c>
      <c r="U2796">
        <v>16.22</v>
      </c>
      <c r="X2796">
        <v>6.41</v>
      </c>
      <c r="AB2796">
        <v>0.12</v>
      </c>
      <c r="AC2796">
        <v>1.49</v>
      </c>
      <c r="AD2796">
        <v>3.9</v>
      </c>
      <c r="AE2796">
        <v>4.88</v>
      </c>
      <c r="AF2796">
        <v>2.4700000000000002</v>
      </c>
      <c r="AG2796">
        <v>0.31</v>
      </c>
      <c r="AI2796" t="s">
        <v>3026</v>
      </c>
      <c r="AL2796" s="11">
        <f t="shared" si="172"/>
        <v>0</v>
      </c>
      <c r="AM2796" s="12">
        <f t="shared" si="173"/>
        <v>0</v>
      </c>
      <c r="AN2796" s="12">
        <f t="shared" si="174"/>
        <v>0</v>
      </c>
      <c r="AO2796" s="13">
        <f t="shared" si="175"/>
        <v>0</v>
      </c>
    </row>
    <row r="2797" spans="1:41" x14ac:dyDescent="0.25">
      <c r="A2797" t="s">
        <v>3068</v>
      </c>
      <c r="C2797" t="s">
        <v>43</v>
      </c>
      <c r="D2797" t="s">
        <v>3041</v>
      </c>
      <c r="E2797">
        <v>38.92</v>
      </c>
      <c r="F2797">
        <v>42.98</v>
      </c>
      <c r="G2797">
        <v>0.01</v>
      </c>
      <c r="J2797" t="s">
        <v>3</v>
      </c>
      <c r="N2797" t="s">
        <v>290</v>
      </c>
      <c r="O2797" t="s">
        <v>46</v>
      </c>
      <c r="P2797" t="s">
        <v>388</v>
      </c>
      <c r="Q2797" t="s">
        <v>2441</v>
      </c>
      <c r="S2797">
        <v>65.260000000000005</v>
      </c>
      <c r="T2797">
        <v>0.67</v>
      </c>
      <c r="U2797">
        <v>15.28</v>
      </c>
      <c r="X2797">
        <v>4.8600000000000003</v>
      </c>
      <c r="AB2797">
        <v>0.1</v>
      </c>
      <c r="AC2797">
        <v>1.17</v>
      </c>
      <c r="AD2797">
        <v>3.5</v>
      </c>
      <c r="AE2797">
        <v>4.34</v>
      </c>
      <c r="AF2797">
        <v>2.81</v>
      </c>
      <c r="AG2797">
        <v>0.29299999999999998</v>
      </c>
      <c r="AI2797">
        <v>1.5</v>
      </c>
      <c r="AL2797" s="11">
        <f t="shared" si="172"/>
        <v>0</v>
      </c>
      <c r="AM2797" s="12">
        <f t="shared" si="173"/>
        <v>1</v>
      </c>
      <c r="AN2797" s="12">
        <f t="shared" si="174"/>
        <v>0</v>
      </c>
      <c r="AO2797" s="13">
        <f t="shared" si="175"/>
        <v>0</v>
      </c>
    </row>
    <row r="2798" spans="1:41" x14ac:dyDescent="0.25">
      <c r="A2798" t="s">
        <v>3069</v>
      </c>
      <c r="C2798" t="s">
        <v>43</v>
      </c>
      <c r="D2798" t="s">
        <v>3041</v>
      </c>
      <c r="E2798">
        <v>38.92</v>
      </c>
      <c r="F2798">
        <v>42.98</v>
      </c>
      <c r="G2798">
        <v>0.01</v>
      </c>
      <c r="J2798" t="s">
        <v>3</v>
      </c>
      <c r="N2798" t="s">
        <v>290</v>
      </c>
      <c r="O2798" t="s">
        <v>46</v>
      </c>
      <c r="P2798" t="s">
        <v>388</v>
      </c>
      <c r="Q2798" t="s">
        <v>2441</v>
      </c>
      <c r="S2798">
        <v>66.459999999999994</v>
      </c>
      <c r="T2798">
        <v>0.68</v>
      </c>
      <c r="U2798">
        <v>15.02</v>
      </c>
      <c r="X2798">
        <v>4.3899999999999997</v>
      </c>
      <c r="AB2798">
        <v>0.08</v>
      </c>
      <c r="AC2798">
        <v>1.1499999999999999</v>
      </c>
      <c r="AD2798">
        <v>3.33</v>
      </c>
      <c r="AE2798">
        <v>4.09</v>
      </c>
      <c r="AF2798">
        <v>2.99</v>
      </c>
      <c r="AG2798">
        <v>0.2</v>
      </c>
      <c r="AI2798">
        <v>1.4</v>
      </c>
      <c r="AL2798" s="11">
        <f t="shared" si="172"/>
        <v>0</v>
      </c>
      <c r="AM2798" s="12">
        <f t="shared" si="173"/>
        <v>1</v>
      </c>
      <c r="AN2798" s="12">
        <f t="shared" si="174"/>
        <v>0</v>
      </c>
      <c r="AO2798" s="13">
        <f t="shared" si="175"/>
        <v>0</v>
      </c>
    </row>
    <row r="2799" spans="1:41" x14ac:dyDescent="0.25">
      <c r="A2799" t="s">
        <v>3070</v>
      </c>
      <c r="C2799" t="s">
        <v>43</v>
      </c>
      <c r="D2799" t="s">
        <v>3041</v>
      </c>
      <c r="E2799">
        <v>38.92</v>
      </c>
      <c r="F2799">
        <v>42.98</v>
      </c>
      <c r="G2799">
        <v>0.01</v>
      </c>
      <c r="J2799" t="s">
        <v>3</v>
      </c>
      <c r="N2799" t="s">
        <v>290</v>
      </c>
      <c r="O2799" t="s">
        <v>46</v>
      </c>
      <c r="P2799" t="s">
        <v>294</v>
      </c>
      <c r="Q2799" t="s">
        <v>3047</v>
      </c>
      <c r="S2799">
        <v>65.489999999999995</v>
      </c>
      <c r="T2799">
        <v>0.68</v>
      </c>
      <c r="U2799">
        <v>15.73</v>
      </c>
      <c r="X2799">
        <v>5.0199999999999996</v>
      </c>
      <c r="AB2799">
        <v>0.1</v>
      </c>
      <c r="AC2799">
        <v>0.96</v>
      </c>
      <c r="AD2799">
        <v>2.95</v>
      </c>
      <c r="AE2799">
        <v>3.67</v>
      </c>
      <c r="AF2799">
        <v>2.13</v>
      </c>
      <c r="AG2799">
        <v>0.23</v>
      </c>
      <c r="AI2799">
        <v>0.8</v>
      </c>
      <c r="AL2799" s="11">
        <f t="shared" si="172"/>
        <v>0</v>
      </c>
      <c r="AM2799" s="12">
        <f t="shared" si="173"/>
        <v>0</v>
      </c>
      <c r="AN2799" s="12">
        <f t="shared" si="174"/>
        <v>0</v>
      </c>
      <c r="AO2799" s="13">
        <f t="shared" si="175"/>
        <v>0</v>
      </c>
    </row>
    <row r="2800" spans="1:41" x14ac:dyDescent="0.25">
      <c r="A2800" t="s">
        <v>3071</v>
      </c>
      <c r="C2800" t="s">
        <v>43</v>
      </c>
      <c r="D2800" t="s">
        <v>3041</v>
      </c>
      <c r="E2800">
        <v>38.92</v>
      </c>
      <c r="F2800">
        <v>42.98</v>
      </c>
      <c r="G2800">
        <v>0.01</v>
      </c>
      <c r="J2800" t="s">
        <v>3</v>
      </c>
      <c r="N2800" t="s">
        <v>290</v>
      </c>
      <c r="O2800" t="s">
        <v>46</v>
      </c>
      <c r="P2800" t="s">
        <v>341</v>
      </c>
      <c r="Q2800" t="s">
        <v>424</v>
      </c>
      <c r="S2800">
        <v>57.64</v>
      </c>
      <c r="T2800">
        <v>1.54</v>
      </c>
      <c r="U2800">
        <v>16.420000000000002</v>
      </c>
      <c r="X2800">
        <v>8.4</v>
      </c>
      <c r="AB2800">
        <v>0.14000000000000001</v>
      </c>
      <c r="AC2800">
        <v>2.36</v>
      </c>
      <c r="AD2800">
        <v>5.34</v>
      </c>
      <c r="AE2800">
        <v>4.16</v>
      </c>
      <c r="AF2800">
        <v>2.2000000000000002</v>
      </c>
      <c r="AG2800">
        <v>0.39</v>
      </c>
      <c r="AI2800">
        <v>1.3</v>
      </c>
      <c r="AL2800" s="11">
        <f t="shared" si="172"/>
        <v>0</v>
      </c>
      <c r="AM2800" s="12">
        <f t="shared" si="173"/>
        <v>1</v>
      </c>
      <c r="AN2800" s="12">
        <f t="shared" si="174"/>
        <v>0</v>
      </c>
      <c r="AO2800" s="13">
        <f t="shared" si="175"/>
        <v>0</v>
      </c>
    </row>
    <row r="2801" spans="1:41" x14ac:dyDescent="0.25">
      <c r="A2801" t="s">
        <v>3072</v>
      </c>
      <c r="C2801" t="s">
        <v>43</v>
      </c>
      <c r="D2801" t="s">
        <v>3041</v>
      </c>
      <c r="E2801">
        <v>38.92</v>
      </c>
      <c r="F2801">
        <v>42.98</v>
      </c>
      <c r="G2801">
        <v>0.01</v>
      </c>
      <c r="J2801" t="s">
        <v>3</v>
      </c>
      <c r="N2801" t="s">
        <v>290</v>
      </c>
      <c r="O2801" t="s">
        <v>46</v>
      </c>
      <c r="P2801" t="s">
        <v>341</v>
      </c>
      <c r="Q2801" t="s">
        <v>424</v>
      </c>
      <c r="S2801">
        <v>57.65</v>
      </c>
      <c r="T2801">
        <v>1.3</v>
      </c>
      <c r="U2801">
        <v>16.18</v>
      </c>
      <c r="X2801">
        <v>9.73</v>
      </c>
      <c r="AB2801">
        <v>0.16</v>
      </c>
      <c r="AC2801">
        <v>1.96</v>
      </c>
      <c r="AD2801">
        <v>5.12</v>
      </c>
      <c r="AE2801">
        <v>3.88</v>
      </c>
      <c r="AF2801">
        <v>2.84</v>
      </c>
      <c r="AG2801">
        <v>0.51</v>
      </c>
      <c r="AI2801">
        <v>0.7</v>
      </c>
      <c r="AL2801" s="11">
        <f t="shared" si="172"/>
        <v>0</v>
      </c>
      <c r="AM2801" s="12">
        <f t="shared" si="173"/>
        <v>1</v>
      </c>
      <c r="AN2801" s="12">
        <f t="shared" si="174"/>
        <v>0</v>
      </c>
      <c r="AO2801" s="13">
        <f t="shared" si="175"/>
        <v>0</v>
      </c>
    </row>
    <row r="2802" spans="1:41" x14ac:dyDescent="0.25">
      <c r="A2802" t="s">
        <v>3073</v>
      </c>
      <c r="C2802" t="s">
        <v>43</v>
      </c>
      <c r="D2802" t="s">
        <v>3041</v>
      </c>
      <c r="E2802">
        <v>38.92</v>
      </c>
      <c r="F2802">
        <v>42.98</v>
      </c>
      <c r="G2802">
        <v>0.01</v>
      </c>
      <c r="J2802" t="s">
        <v>3</v>
      </c>
      <c r="N2802" t="s">
        <v>290</v>
      </c>
      <c r="O2802" t="s">
        <v>46</v>
      </c>
      <c r="P2802" t="s">
        <v>341</v>
      </c>
      <c r="Q2802" t="s">
        <v>424</v>
      </c>
      <c r="S2802">
        <v>54.7</v>
      </c>
      <c r="T2802">
        <v>1.89</v>
      </c>
      <c r="U2802">
        <v>16.64</v>
      </c>
      <c r="X2802">
        <v>10.37</v>
      </c>
      <c r="AB2802">
        <v>0.17</v>
      </c>
      <c r="AC2802">
        <v>3.53</v>
      </c>
      <c r="AD2802">
        <v>6.46</v>
      </c>
      <c r="AE2802">
        <v>4.09</v>
      </c>
      <c r="AF2802">
        <v>1.87</v>
      </c>
      <c r="AG2802">
        <v>0.39</v>
      </c>
      <c r="AI2802" t="s">
        <v>967</v>
      </c>
      <c r="AL2802" s="11">
        <f t="shared" si="172"/>
        <v>0</v>
      </c>
      <c r="AM2802" s="12">
        <f t="shared" si="173"/>
        <v>1</v>
      </c>
      <c r="AN2802" s="12">
        <f t="shared" si="174"/>
        <v>0</v>
      </c>
      <c r="AO2802" s="13">
        <f t="shared" si="175"/>
        <v>0</v>
      </c>
    </row>
    <row r="2803" spans="1:41" x14ac:dyDescent="0.25">
      <c r="A2803" t="s">
        <v>3074</v>
      </c>
      <c r="C2803" t="s">
        <v>43</v>
      </c>
      <c r="D2803" t="s">
        <v>3041</v>
      </c>
      <c r="E2803">
        <v>38.92</v>
      </c>
      <c r="F2803">
        <v>42.98</v>
      </c>
      <c r="G2803">
        <v>0.01</v>
      </c>
      <c r="J2803" t="s">
        <v>3</v>
      </c>
      <c r="N2803" t="s">
        <v>290</v>
      </c>
      <c r="O2803" t="s">
        <v>46</v>
      </c>
      <c r="P2803" t="s">
        <v>341</v>
      </c>
      <c r="Q2803" t="s">
        <v>424</v>
      </c>
      <c r="S2803">
        <v>60.44</v>
      </c>
      <c r="T2803">
        <v>0.99</v>
      </c>
      <c r="U2803">
        <v>16.09</v>
      </c>
      <c r="X2803">
        <v>8.36</v>
      </c>
      <c r="AB2803">
        <v>0.14000000000000001</v>
      </c>
      <c r="AC2803">
        <v>1.37</v>
      </c>
      <c r="AD2803">
        <v>4.47</v>
      </c>
      <c r="AE2803">
        <v>4.26</v>
      </c>
      <c r="AF2803">
        <v>3.06</v>
      </c>
      <c r="AG2803">
        <v>0.46</v>
      </c>
      <c r="AI2803">
        <v>0.4</v>
      </c>
      <c r="AL2803" s="11">
        <f t="shared" si="172"/>
        <v>0</v>
      </c>
      <c r="AM2803" s="12">
        <f t="shared" si="173"/>
        <v>1</v>
      </c>
      <c r="AN2803" s="12">
        <f t="shared" si="174"/>
        <v>0</v>
      </c>
      <c r="AO2803" s="13">
        <f t="shared" si="175"/>
        <v>0</v>
      </c>
    </row>
    <row r="2804" spans="1:41" x14ac:dyDescent="0.25">
      <c r="A2804" t="s">
        <v>3075</v>
      </c>
      <c r="C2804" t="s">
        <v>43</v>
      </c>
      <c r="D2804" t="s">
        <v>3041</v>
      </c>
      <c r="E2804">
        <v>38.92</v>
      </c>
      <c r="F2804">
        <v>42.98</v>
      </c>
      <c r="G2804">
        <v>0.01</v>
      </c>
      <c r="J2804" t="s">
        <v>3</v>
      </c>
      <c r="N2804" t="s">
        <v>290</v>
      </c>
      <c r="O2804" t="s">
        <v>46</v>
      </c>
      <c r="P2804" t="s">
        <v>341</v>
      </c>
      <c r="Q2804" t="s">
        <v>424</v>
      </c>
      <c r="S2804">
        <v>58.9</v>
      </c>
      <c r="T2804">
        <v>1.1499999999999999</v>
      </c>
      <c r="U2804">
        <v>16.329999999999998</v>
      </c>
      <c r="X2804">
        <v>6.77</v>
      </c>
      <c r="AB2804">
        <v>0.12</v>
      </c>
      <c r="AC2804">
        <v>2.88</v>
      </c>
      <c r="AD2804">
        <v>6.05</v>
      </c>
      <c r="AE2804">
        <v>3.88</v>
      </c>
      <c r="AF2804">
        <v>2.36</v>
      </c>
      <c r="AG2804">
        <v>0.23400000000000001</v>
      </c>
      <c r="AI2804">
        <v>1.1000000000000001</v>
      </c>
      <c r="AL2804" s="11">
        <f t="shared" si="172"/>
        <v>0</v>
      </c>
      <c r="AM2804" s="12">
        <f t="shared" si="173"/>
        <v>1</v>
      </c>
      <c r="AN2804" s="12">
        <f t="shared" si="174"/>
        <v>0</v>
      </c>
      <c r="AO2804" s="13">
        <f t="shared" si="175"/>
        <v>0</v>
      </c>
    </row>
    <row r="2805" spans="1:41" x14ac:dyDescent="0.25">
      <c r="A2805" t="s">
        <v>3076</v>
      </c>
      <c r="C2805" t="s">
        <v>43</v>
      </c>
      <c r="D2805" t="s">
        <v>3041</v>
      </c>
      <c r="E2805">
        <v>38.92</v>
      </c>
      <c r="F2805">
        <v>42.98</v>
      </c>
      <c r="G2805">
        <v>0.01</v>
      </c>
      <c r="J2805" t="s">
        <v>3</v>
      </c>
      <c r="N2805" t="s">
        <v>290</v>
      </c>
      <c r="O2805" t="s">
        <v>46</v>
      </c>
      <c r="P2805" t="s">
        <v>341</v>
      </c>
      <c r="Q2805" t="s">
        <v>424</v>
      </c>
      <c r="S2805">
        <v>58.94</v>
      </c>
      <c r="T2805">
        <v>1.52</v>
      </c>
      <c r="U2805">
        <v>16.170000000000002</v>
      </c>
      <c r="X2805">
        <v>8.35</v>
      </c>
      <c r="AB2805">
        <v>0.13</v>
      </c>
      <c r="AC2805">
        <v>2.36</v>
      </c>
      <c r="AD2805">
        <v>5.31</v>
      </c>
      <c r="AE2805">
        <v>4.2</v>
      </c>
      <c r="AF2805">
        <v>2.23</v>
      </c>
      <c r="AG2805">
        <v>0.28000000000000003</v>
      </c>
      <c r="AI2805">
        <v>0.4</v>
      </c>
      <c r="AL2805" s="11">
        <f t="shared" si="172"/>
        <v>0</v>
      </c>
      <c r="AM2805" s="12">
        <f t="shared" si="173"/>
        <v>1</v>
      </c>
      <c r="AN2805" s="12">
        <f t="shared" si="174"/>
        <v>0</v>
      </c>
      <c r="AO2805" s="13">
        <f t="shared" si="175"/>
        <v>0</v>
      </c>
    </row>
    <row r="2806" spans="1:41" x14ac:dyDescent="0.25">
      <c r="A2806" t="s">
        <v>3077</v>
      </c>
      <c r="C2806" t="s">
        <v>43</v>
      </c>
      <c r="D2806" t="s">
        <v>3041</v>
      </c>
      <c r="E2806">
        <v>38.92</v>
      </c>
      <c r="F2806">
        <v>42.98</v>
      </c>
      <c r="G2806">
        <v>0.01</v>
      </c>
      <c r="J2806" t="s">
        <v>3</v>
      </c>
      <c r="N2806" t="s">
        <v>290</v>
      </c>
      <c r="O2806" t="s">
        <v>46</v>
      </c>
      <c r="P2806" t="s">
        <v>294</v>
      </c>
      <c r="Q2806" t="s">
        <v>3047</v>
      </c>
      <c r="S2806">
        <v>63.27</v>
      </c>
      <c r="T2806">
        <v>1.07</v>
      </c>
      <c r="U2806">
        <v>15.24</v>
      </c>
      <c r="X2806">
        <v>6.67</v>
      </c>
      <c r="AB2806">
        <v>0.11</v>
      </c>
      <c r="AC2806">
        <v>1.38</v>
      </c>
      <c r="AD2806">
        <v>3.47</v>
      </c>
      <c r="AE2806">
        <v>4.74</v>
      </c>
      <c r="AF2806">
        <v>3.18</v>
      </c>
      <c r="AG2806">
        <v>0.25900000000000001</v>
      </c>
      <c r="AI2806">
        <v>0.4</v>
      </c>
      <c r="AL2806" s="11">
        <f t="shared" si="172"/>
        <v>0</v>
      </c>
      <c r="AM2806" s="12">
        <f t="shared" si="173"/>
        <v>0</v>
      </c>
      <c r="AN2806" s="12">
        <f t="shared" si="174"/>
        <v>0</v>
      </c>
      <c r="AO2806" s="13">
        <f t="shared" si="175"/>
        <v>0</v>
      </c>
    </row>
    <row r="2807" spans="1:41" x14ac:dyDescent="0.25">
      <c r="A2807" t="s">
        <v>3078</v>
      </c>
      <c r="C2807" t="s">
        <v>43</v>
      </c>
      <c r="D2807" t="s">
        <v>3041</v>
      </c>
      <c r="E2807">
        <v>38.92</v>
      </c>
      <c r="F2807">
        <v>42.98</v>
      </c>
      <c r="G2807">
        <v>0.01</v>
      </c>
      <c r="J2807" t="s">
        <v>3</v>
      </c>
      <c r="N2807" t="s">
        <v>290</v>
      </c>
      <c r="O2807" t="s">
        <v>46</v>
      </c>
      <c r="P2807" t="s">
        <v>341</v>
      </c>
      <c r="Q2807" t="s">
        <v>424</v>
      </c>
      <c r="S2807">
        <v>58.86</v>
      </c>
      <c r="T2807">
        <v>1.68</v>
      </c>
      <c r="U2807">
        <v>15.81</v>
      </c>
      <c r="X2807">
        <v>8.3000000000000007</v>
      </c>
      <c r="AB2807">
        <v>0.13</v>
      </c>
      <c r="AC2807">
        <v>2.36</v>
      </c>
      <c r="AD2807">
        <v>4.99</v>
      </c>
      <c r="AE2807">
        <v>4.54</v>
      </c>
      <c r="AF2807">
        <v>2.44</v>
      </c>
      <c r="AG2807">
        <v>0.28199999999999997</v>
      </c>
      <c r="AI2807">
        <v>0.4</v>
      </c>
      <c r="AL2807" s="11">
        <f t="shared" si="172"/>
        <v>0</v>
      </c>
      <c r="AM2807" s="12">
        <f t="shared" si="173"/>
        <v>1</v>
      </c>
      <c r="AN2807" s="12">
        <f t="shared" si="174"/>
        <v>0</v>
      </c>
      <c r="AO2807" s="13">
        <f t="shared" si="175"/>
        <v>0</v>
      </c>
    </row>
    <row r="2808" spans="1:41" x14ac:dyDescent="0.25">
      <c r="A2808" t="s">
        <v>3079</v>
      </c>
      <c r="C2808" t="s">
        <v>43</v>
      </c>
      <c r="D2808" t="s">
        <v>3041</v>
      </c>
      <c r="E2808">
        <v>38.92</v>
      </c>
      <c r="F2808">
        <v>42.98</v>
      </c>
      <c r="G2808">
        <v>0.01</v>
      </c>
      <c r="J2808" t="s">
        <v>3</v>
      </c>
      <c r="N2808" t="s">
        <v>290</v>
      </c>
      <c r="O2808" t="s">
        <v>46</v>
      </c>
      <c r="P2808" t="s">
        <v>341</v>
      </c>
      <c r="Q2808" t="s">
        <v>424</v>
      </c>
      <c r="S2808">
        <v>57.23</v>
      </c>
      <c r="T2808">
        <v>1.74</v>
      </c>
      <c r="U2808">
        <v>15.08</v>
      </c>
      <c r="X2808">
        <v>8.6199999999999992</v>
      </c>
      <c r="AB2808">
        <v>0.13</v>
      </c>
      <c r="AC2808">
        <v>2.37</v>
      </c>
      <c r="AD2808">
        <v>5.97</v>
      </c>
      <c r="AE2808">
        <v>4.24</v>
      </c>
      <c r="AF2808">
        <v>2.4500000000000002</v>
      </c>
      <c r="AG2808">
        <v>0.28000000000000003</v>
      </c>
      <c r="AI2808">
        <v>1.7</v>
      </c>
      <c r="AL2808" s="11">
        <f t="shared" si="172"/>
        <v>0</v>
      </c>
      <c r="AM2808" s="12">
        <f t="shared" si="173"/>
        <v>1</v>
      </c>
      <c r="AN2808" s="12">
        <f t="shared" si="174"/>
        <v>0</v>
      </c>
      <c r="AO2808" s="13">
        <f t="shared" si="175"/>
        <v>0</v>
      </c>
    </row>
    <row r="2809" spans="1:41" x14ac:dyDescent="0.25">
      <c r="A2809" t="s">
        <v>3080</v>
      </c>
      <c r="C2809" t="s">
        <v>43</v>
      </c>
      <c r="D2809" t="s">
        <v>3041</v>
      </c>
      <c r="E2809">
        <v>38.92</v>
      </c>
      <c r="F2809">
        <v>42.98</v>
      </c>
      <c r="G2809">
        <v>0.01</v>
      </c>
      <c r="J2809" t="s">
        <v>3</v>
      </c>
      <c r="N2809" t="s">
        <v>445</v>
      </c>
      <c r="O2809" t="s">
        <v>46</v>
      </c>
      <c r="P2809" t="s">
        <v>294</v>
      </c>
      <c r="Q2809" t="s">
        <v>295</v>
      </c>
      <c r="S2809">
        <v>51.47</v>
      </c>
      <c r="T2809">
        <v>1.92</v>
      </c>
      <c r="U2809">
        <v>17.440000000000001</v>
      </c>
      <c r="X2809">
        <v>10.98</v>
      </c>
      <c r="AB2809">
        <v>0.17</v>
      </c>
      <c r="AC2809">
        <v>7.15</v>
      </c>
      <c r="AD2809">
        <v>9.19</v>
      </c>
      <c r="AE2809">
        <v>4.01</v>
      </c>
      <c r="AF2809">
        <v>0.9</v>
      </c>
      <c r="AG2809">
        <v>0.36</v>
      </c>
      <c r="AL2809" s="11">
        <f t="shared" si="172"/>
        <v>1</v>
      </c>
      <c r="AM2809" s="12">
        <f t="shared" si="173"/>
        <v>0</v>
      </c>
      <c r="AN2809" s="12">
        <f t="shared" si="174"/>
        <v>0</v>
      </c>
      <c r="AO2809" s="13">
        <f t="shared" si="175"/>
        <v>0</v>
      </c>
    </row>
    <row r="2810" spans="1:41" x14ac:dyDescent="0.25">
      <c r="A2810" t="s">
        <v>3081</v>
      </c>
      <c r="C2810" t="s">
        <v>43</v>
      </c>
      <c r="D2810" t="s">
        <v>3041</v>
      </c>
      <c r="E2810">
        <v>38.92</v>
      </c>
      <c r="F2810">
        <v>42.98</v>
      </c>
      <c r="G2810">
        <v>0.01</v>
      </c>
      <c r="J2810" t="s">
        <v>3</v>
      </c>
      <c r="N2810" t="s">
        <v>290</v>
      </c>
      <c r="O2810" t="s">
        <v>46</v>
      </c>
      <c r="P2810" t="s">
        <v>388</v>
      </c>
      <c r="Q2810" t="s">
        <v>389</v>
      </c>
      <c r="S2810">
        <v>71.099999999999994</v>
      </c>
      <c r="T2810">
        <v>0.15</v>
      </c>
      <c r="U2810">
        <v>13.49</v>
      </c>
      <c r="X2810">
        <v>1.47</v>
      </c>
      <c r="AB2810">
        <v>0.06</v>
      </c>
      <c r="AC2810">
        <v>0.32</v>
      </c>
      <c r="AD2810">
        <v>1.18</v>
      </c>
      <c r="AE2810">
        <v>3.68</v>
      </c>
      <c r="AF2810">
        <v>4.34</v>
      </c>
      <c r="AG2810">
        <v>4.8000000000000001E-2</v>
      </c>
      <c r="AI2810">
        <v>3.9</v>
      </c>
      <c r="AL2810" s="11">
        <f t="shared" si="172"/>
        <v>0</v>
      </c>
      <c r="AM2810" s="12">
        <f t="shared" si="173"/>
        <v>1</v>
      </c>
      <c r="AN2810" s="12">
        <f t="shared" si="174"/>
        <v>0</v>
      </c>
      <c r="AO2810" s="13">
        <f t="shared" si="175"/>
        <v>0</v>
      </c>
    </row>
    <row r="2811" spans="1:41" x14ac:dyDescent="0.25">
      <c r="A2811" t="s">
        <v>3082</v>
      </c>
      <c r="C2811" t="s">
        <v>43</v>
      </c>
      <c r="D2811" t="s">
        <v>3041</v>
      </c>
      <c r="E2811">
        <v>38.92</v>
      </c>
      <c r="F2811">
        <v>42.98</v>
      </c>
      <c r="G2811">
        <v>0.01</v>
      </c>
      <c r="J2811" t="s">
        <v>3</v>
      </c>
      <c r="N2811" t="s">
        <v>290</v>
      </c>
      <c r="O2811" t="s">
        <v>46</v>
      </c>
      <c r="P2811" t="s">
        <v>341</v>
      </c>
      <c r="Q2811" t="s">
        <v>424</v>
      </c>
      <c r="S2811">
        <v>54.22</v>
      </c>
      <c r="T2811">
        <v>2.09</v>
      </c>
      <c r="U2811">
        <v>16.149999999999999</v>
      </c>
      <c r="X2811">
        <v>11.01</v>
      </c>
      <c r="AB2811">
        <v>0.17</v>
      </c>
      <c r="AC2811">
        <v>3.1</v>
      </c>
      <c r="AD2811">
        <v>6.21</v>
      </c>
      <c r="AE2811">
        <v>3.8</v>
      </c>
      <c r="AF2811">
        <v>2.15</v>
      </c>
      <c r="AG2811">
        <v>0.39300000000000002</v>
      </c>
      <c r="AI2811">
        <v>0.4</v>
      </c>
      <c r="AL2811" s="11">
        <f t="shared" si="172"/>
        <v>0</v>
      </c>
      <c r="AM2811" s="12">
        <f t="shared" si="173"/>
        <v>1</v>
      </c>
      <c r="AN2811" s="12">
        <f t="shared" si="174"/>
        <v>0</v>
      </c>
      <c r="AO2811" s="13">
        <f t="shared" si="175"/>
        <v>0</v>
      </c>
    </row>
    <row r="2812" spans="1:41" x14ac:dyDescent="0.25">
      <c r="A2812" t="s">
        <v>3083</v>
      </c>
      <c r="C2812" t="s">
        <v>43</v>
      </c>
      <c r="D2812" t="s">
        <v>3041</v>
      </c>
      <c r="E2812">
        <v>38.92</v>
      </c>
      <c r="F2812">
        <v>42.98</v>
      </c>
      <c r="G2812">
        <v>0.01</v>
      </c>
      <c r="J2812" t="s">
        <v>3</v>
      </c>
      <c r="N2812" t="s">
        <v>290</v>
      </c>
      <c r="O2812" t="s">
        <v>46</v>
      </c>
      <c r="P2812" t="s">
        <v>388</v>
      </c>
      <c r="Q2812" t="s">
        <v>2441</v>
      </c>
      <c r="S2812">
        <v>64.8</v>
      </c>
      <c r="T2812">
        <v>0.79</v>
      </c>
      <c r="U2812">
        <v>15.35</v>
      </c>
      <c r="X2812">
        <v>5.07</v>
      </c>
      <c r="AB2812">
        <v>0.09</v>
      </c>
      <c r="AC2812">
        <v>1.32</v>
      </c>
      <c r="AD2812">
        <v>3.59</v>
      </c>
      <c r="AE2812">
        <v>4.22</v>
      </c>
      <c r="AF2812">
        <v>2.98</v>
      </c>
      <c r="AG2812">
        <v>0.23400000000000001</v>
      </c>
      <c r="AI2812">
        <v>1.4</v>
      </c>
      <c r="AL2812" s="11">
        <f t="shared" si="172"/>
        <v>0</v>
      </c>
      <c r="AM2812" s="12">
        <f t="shared" si="173"/>
        <v>1</v>
      </c>
      <c r="AN2812" s="12">
        <f t="shared" si="174"/>
        <v>0</v>
      </c>
      <c r="AO2812" s="13">
        <f t="shared" si="175"/>
        <v>0</v>
      </c>
    </row>
    <row r="2813" spans="1:41" x14ac:dyDescent="0.25">
      <c r="A2813" t="s">
        <v>3084</v>
      </c>
      <c r="C2813" t="s">
        <v>43</v>
      </c>
      <c r="D2813" t="s">
        <v>3041</v>
      </c>
      <c r="E2813">
        <v>38.92</v>
      </c>
      <c r="F2813">
        <v>42.98</v>
      </c>
      <c r="G2813">
        <v>0.01</v>
      </c>
      <c r="J2813" t="s">
        <v>3</v>
      </c>
      <c r="N2813" t="s">
        <v>290</v>
      </c>
      <c r="O2813" t="s">
        <v>46</v>
      </c>
      <c r="P2813" t="s">
        <v>341</v>
      </c>
      <c r="Q2813" t="s">
        <v>424</v>
      </c>
      <c r="S2813">
        <v>60.41</v>
      </c>
      <c r="T2813">
        <v>1.04</v>
      </c>
      <c r="U2813">
        <v>15.98</v>
      </c>
      <c r="X2813">
        <v>8.25</v>
      </c>
      <c r="AB2813">
        <v>0.15</v>
      </c>
      <c r="AC2813">
        <v>1.58</v>
      </c>
      <c r="AD2813">
        <v>4.34</v>
      </c>
      <c r="AE2813">
        <v>4.59</v>
      </c>
      <c r="AF2813">
        <v>2.84</v>
      </c>
      <c r="AG2813">
        <v>0.497</v>
      </c>
      <c r="AI2813">
        <v>0.1</v>
      </c>
      <c r="AL2813" s="11">
        <f t="shared" si="172"/>
        <v>0</v>
      </c>
      <c r="AM2813" s="12">
        <f t="shared" si="173"/>
        <v>1</v>
      </c>
      <c r="AN2813" s="12">
        <f t="shared" si="174"/>
        <v>0</v>
      </c>
      <c r="AO2813" s="13">
        <f t="shared" si="175"/>
        <v>0</v>
      </c>
    </row>
    <row r="2814" spans="1:41" x14ac:dyDescent="0.25">
      <c r="A2814" t="s">
        <v>3085</v>
      </c>
      <c r="C2814" t="s">
        <v>43</v>
      </c>
      <c r="D2814" t="s">
        <v>3041</v>
      </c>
      <c r="E2814">
        <v>38.92</v>
      </c>
      <c r="F2814">
        <v>42.98</v>
      </c>
      <c r="G2814">
        <v>0.01</v>
      </c>
      <c r="J2814" t="s">
        <v>3</v>
      </c>
      <c r="N2814" t="s">
        <v>290</v>
      </c>
      <c r="O2814" t="s">
        <v>46</v>
      </c>
      <c r="P2814" t="s">
        <v>341</v>
      </c>
      <c r="Q2814" t="s">
        <v>424</v>
      </c>
      <c r="S2814">
        <v>60.63</v>
      </c>
      <c r="T2814">
        <v>0.97</v>
      </c>
      <c r="U2814">
        <v>15.95</v>
      </c>
      <c r="X2814">
        <v>7.96</v>
      </c>
      <c r="AB2814">
        <v>0.15</v>
      </c>
      <c r="AC2814">
        <v>1.53</v>
      </c>
      <c r="AD2814">
        <v>4.25</v>
      </c>
      <c r="AE2814">
        <v>4.3</v>
      </c>
      <c r="AF2814">
        <v>3.04</v>
      </c>
      <c r="AG2814">
        <v>0.47</v>
      </c>
      <c r="AI2814">
        <v>0.8</v>
      </c>
      <c r="AL2814" s="11">
        <f t="shared" si="172"/>
        <v>0</v>
      </c>
      <c r="AM2814" s="12">
        <f t="shared" si="173"/>
        <v>1</v>
      </c>
      <c r="AN2814" s="12">
        <f t="shared" si="174"/>
        <v>0</v>
      </c>
      <c r="AO2814" s="13">
        <f t="shared" si="175"/>
        <v>0</v>
      </c>
    </row>
    <row r="2815" spans="1:41" x14ac:dyDescent="0.25">
      <c r="A2815" t="s">
        <v>3086</v>
      </c>
      <c r="C2815" t="s">
        <v>43</v>
      </c>
      <c r="D2815" t="s">
        <v>3041</v>
      </c>
      <c r="E2815">
        <v>38.92</v>
      </c>
      <c r="F2815">
        <v>42.98</v>
      </c>
      <c r="G2815">
        <v>0.01</v>
      </c>
      <c r="J2815" t="s">
        <v>3</v>
      </c>
      <c r="N2815" t="s">
        <v>290</v>
      </c>
      <c r="O2815" t="s">
        <v>46</v>
      </c>
      <c r="P2815" t="s">
        <v>388</v>
      </c>
      <c r="Q2815" t="s">
        <v>2441</v>
      </c>
      <c r="S2815">
        <v>65.75</v>
      </c>
      <c r="T2815">
        <v>0.71</v>
      </c>
      <c r="U2815">
        <v>15.53</v>
      </c>
      <c r="X2815">
        <v>4.78</v>
      </c>
      <c r="AB2815">
        <v>0.1</v>
      </c>
      <c r="AC2815">
        <v>1.18</v>
      </c>
      <c r="AD2815">
        <v>3.4</v>
      </c>
      <c r="AE2815">
        <v>4.54</v>
      </c>
      <c r="AF2815">
        <v>2.9</v>
      </c>
      <c r="AG2815">
        <v>0.27200000000000002</v>
      </c>
      <c r="AI2815">
        <v>0.7</v>
      </c>
      <c r="AL2815" s="11">
        <f t="shared" si="172"/>
        <v>0</v>
      </c>
      <c r="AM2815" s="12">
        <f t="shared" si="173"/>
        <v>1</v>
      </c>
      <c r="AN2815" s="12">
        <f t="shared" si="174"/>
        <v>0</v>
      </c>
      <c r="AO2815" s="13">
        <f t="shared" si="175"/>
        <v>0</v>
      </c>
    </row>
    <row r="2816" spans="1:41" x14ac:dyDescent="0.25">
      <c r="A2816" t="s">
        <v>3087</v>
      </c>
      <c r="C2816" t="s">
        <v>43</v>
      </c>
      <c r="D2816" t="s">
        <v>3041</v>
      </c>
      <c r="E2816">
        <v>38.92</v>
      </c>
      <c r="F2816">
        <v>42.98</v>
      </c>
      <c r="G2816">
        <v>0.01</v>
      </c>
      <c r="J2816" t="s">
        <v>3</v>
      </c>
      <c r="N2816" t="s">
        <v>290</v>
      </c>
      <c r="O2816" t="s">
        <v>46</v>
      </c>
      <c r="P2816" t="s">
        <v>294</v>
      </c>
      <c r="Q2816" t="s">
        <v>3047</v>
      </c>
      <c r="S2816">
        <v>63.21</v>
      </c>
      <c r="T2816">
        <v>0.88</v>
      </c>
      <c r="U2816">
        <v>16.62</v>
      </c>
      <c r="X2816">
        <v>5.64</v>
      </c>
      <c r="AB2816">
        <v>0.1</v>
      </c>
      <c r="AC2816">
        <v>0.92</v>
      </c>
      <c r="AD2816">
        <v>3.73</v>
      </c>
      <c r="AE2816">
        <v>5.03</v>
      </c>
      <c r="AF2816">
        <v>3.2</v>
      </c>
      <c r="AG2816">
        <v>0.28399999999999997</v>
      </c>
      <c r="AI2816">
        <v>0.2</v>
      </c>
      <c r="AL2816" s="11">
        <f t="shared" si="172"/>
        <v>0</v>
      </c>
      <c r="AM2816" s="12">
        <f t="shared" si="173"/>
        <v>0</v>
      </c>
      <c r="AN2816" s="12">
        <f t="shared" si="174"/>
        <v>0</v>
      </c>
      <c r="AO2816" s="13">
        <f t="shared" si="175"/>
        <v>0</v>
      </c>
    </row>
    <row r="2817" spans="1:41" x14ac:dyDescent="0.25">
      <c r="A2817" t="s">
        <v>3088</v>
      </c>
      <c r="C2817" t="s">
        <v>43</v>
      </c>
      <c r="D2817" t="s">
        <v>3041</v>
      </c>
      <c r="E2817">
        <v>38.92</v>
      </c>
      <c r="F2817">
        <v>42.98</v>
      </c>
      <c r="G2817">
        <v>0.01</v>
      </c>
      <c r="J2817" t="s">
        <v>3</v>
      </c>
      <c r="N2817" t="s">
        <v>290</v>
      </c>
      <c r="O2817" t="s">
        <v>46</v>
      </c>
      <c r="P2817" t="s">
        <v>388</v>
      </c>
      <c r="Q2817" t="s">
        <v>2441</v>
      </c>
      <c r="S2817">
        <v>64.97</v>
      </c>
      <c r="T2817">
        <v>0.77</v>
      </c>
      <c r="U2817">
        <v>15.4</v>
      </c>
      <c r="X2817">
        <v>5.18</v>
      </c>
      <c r="AB2817">
        <v>0.1</v>
      </c>
      <c r="AC2817">
        <v>1.25</v>
      </c>
      <c r="AD2817">
        <v>3.43</v>
      </c>
      <c r="AE2817">
        <v>4.46</v>
      </c>
      <c r="AF2817">
        <v>2.89</v>
      </c>
      <c r="AG2817">
        <v>0.28399999999999997</v>
      </c>
      <c r="AI2817">
        <v>1.1000000000000001</v>
      </c>
      <c r="AL2817" s="11">
        <f t="shared" si="172"/>
        <v>0</v>
      </c>
      <c r="AM2817" s="12">
        <f t="shared" si="173"/>
        <v>1</v>
      </c>
      <c r="AN2817" s="12">
        <f t="shared" si="174"/>
        <v>0</v>
      </c>
      <c r="AO2817" s="13">
        <f t="shared" si="175"/>
        <v>0</v>
      </c>
    </row>
    <row r="2818" spans="1:41" x14ac:dyDescent="0.25">
      <c r="A2818" t="s">
        <v>3089</v>
      </c>
      <c r="C2818" t="s">
        <v>43</v>
      </c>
      <c r="D2818" t="s">
        <v>3041</v>
      </c>
      <c r="E2818">
        <v>38.92</v>
      </c>
      <c r="F2818">
        <v>42.98</v>
      </c>
      <c r="G2818">
        <v>0.01</v>
      </c>
      <c r="J2818" t="s">
        <v>3</v>
      </c>
      <c r="N2818" t="s">
        <v>290</v>
      </c>
      <c r="O2818" t="s">
        <v>46</v>
      </c>
      <c r="P2818" t="s">
        <v>388</v>
      </c>
      <c r="Q2818" t="s">
        <v>2441</v>
      </c>
      <c r="S2818">
        <v>63.31</v>
      </c>
      <c r="T2818">
        <v>0.88</v>
      </c>
      <c r="U2818">
        <v>15.31</v>
      </c>
      <c r="X2818">
        <v>5.97</v>
      </c>
      <c r="AB2818">
        <v>0.11</v>
      </c>
      <c r="AC2818">
        <v>1.52</v>
      </c>
      <c r="AD2818">
        <v>4</v>
      </c>
      <c r="AE2818">
        <v>4.3899999999999997</v>
      </c>
      <c r="AF2818">
        <v>2.67</v>
      </c>
      <c r="AG2818">
        <v>0.46</v>
      </c>
      <c r="AI2818">
        <v>1.2</v>
      </c>
      <c r="AL2818" s="11">
        <f t="shared" si="172"/>
        <v>0</v>
      </c>
      <c r="AM2818" s="12">
        <f t="shared" si="173"/>
        <v>1</v>
      </c>
      <c r="AN2818" s="12">
        <f t="shared" si="174"/>
        <v>0</v>
      </c>
      <c r="AO2818" s="13">
        <f t="shared" si="175"/>
        <v>0</v>
      </c>
    </row>
    <row r="2819" spans="1:41" x14ac:dyDescent="0.25">
      <c r="A2819" t="s">
        <v>3090</v>
      </c>
      <c r="C2819" t="s">
        <v>43</v>
      </c>
      <c r="D2819" t="s">
        <v>3041</v>
      </c>
      <c r="E2819">
        <v>38.92</v>
      </c>
      <c r="F2819">
        <v>42.98</v>
      </c>
      <c r="G2819">
        <v>0.01</v>
      </c>
      <c r="J2819" t="s">
        <v>3</v>
      </c>
      <c r="N2819" t="s">
        <v>290</v>
      </c>
      <c r="O2819" t="s">
        <v>46</v>
      </c>
      <c r="P2819" t="s">
        <v>341</v>
      </c>
      <c r="Q2819" t="s">
        <v>424</v>
      </c>
      <c r="S2819">
        <v>54.13</v>
      </c>
      <c r="T2819">
        <v>2.13</v>
      </c>
      <c r="U2819">
        <v>15.96</v>
      </c>
      <c r="X2819">
        <v>11.17</v>
      </c>
      <c r="AB2819">
        <v>0.18</v>
      </c>
      <c r="AC2819">
        <v>3.01</v>
      </c>
      <c r="AD2819">
        <v>6.34</v>
      </c>
      <c r="AE2819">
        <v>3.86</v>
      </c>
      <c r="AF2819">
        <v>2.17</v>
      </c>
      <c r="AG2819">
        <v>0.40899999999999997</v>
      </c>
      <c r="AI2819">
        <v>0.4</v>
      </c>
      <c r="AL2819" s="11">
        <f t="shared" si="172"/>
        <v>0</v>
      </c>
      <c r="AM2819" s="12">
        <f t="shared" si="173"/>
        <v>1</v>
      </c>
      <c r="AN2819" s="12">
        <f t="shared" si="174"/>
        <v>0</v>
      </c>
      <c r="AO2819" s="13">
        <f t="shared" si="175"/>
        <v>0</v>
      </c>
    </row>
    <row r="2820" spans="1:41" x14ac:dyDescent="0.25">
      <c r="A2820" t="s">
        <v>3091</v>
      </c>
      <c r="C2820" t="s">
        <v>43</v>
      </c>
      <c r="D2820" t="s">
        <v>3041</v>
      </c>
      <c r="E2820">
        <v>38.92</v>
      </c>
      <c r="F2820">
        <v>42.98</v>
      </c>
      <c r="G2820">
        <v>0.01</v>
      </c>
      <c r="J2820" t="s">
        <v>3</v>
      </c>
      <c r="N2820" t="s">
        <v>290</v>
      </c>
      <c r="O2820" t="s">
        <v>46</v>
      </c>
      <c r="P2820" t="s">
        <v>294</v>
      </c>
      <c r="Q2820" t="s">
        <v>3047</v>
      </c>
      <c r="S2820">
        <v>63.07</v>
      </c>
      <c r="T2820">
        <v>0.99</v>
      </c>
      <c r="U2820">
        <v>16.190000000000001</v>
      </c>
      <c r="X2820">
        <v>5.71</v>
      </c>
      <c r="AB2820">
        <v>0.1</v>
      </c>
      <c r="AC2820">
        <v>1.65</v>
      </c>
      <c r="AD2820">
        <v>4.2</v>
      </c>
      <c r="AE2820">
        <v>4.4800000000000004</v>
      </c>
      <c r="AF2820">
        <v>2.73</v>
      </c>
      <c r="AG2820">
        <v>0.22700000000000001</v>
      </c>
      <c r="AI2820">
        <v>0.5</v>
      </c>
      <c r="AL2820" s="11">
        <f t="shared" si="172"/>
        <v>0</v>
      </c>
      <c r="AM2820" s="12">
        <f t="shared" si="173"/>
        <v>0</v>
      </c>
      <c r="AN2820" s="12">
        <f t="shared" si="174"/>
        <v>0</v>
      </c>
      <c r="AO2820" s="13">
        <f t="shared" si="175"/>
        <v>0</v>
      </c>
    </row>
    <row r="2821" spans="1:41" x14ac:dyDescent="0.25">
      <c r="A2821" t="s">
        <v>3092</v>
      </c>
      <c r="C2821" t="s">
        <v>43</v>
      </c>
      <c r="D2821" t="s">
        <v>3041</v>
      </c>
      <c r="E2821">
        <v>38.92</v>
      </c>
      <c r="F2821">
        <v>42.98</v>
      </c>
      <c r="G2821">
        <v>0.01</v>
      </c>
      <c r="J2821" t="s">
        <v>3</v>
      </c>
      <c r="N2821" t="s">
        <v>290</v>
      </c>
      <c r="O2821" t="s">
        <v>46</v>
      </c>
      <c r="P2821" t="s">
        <v>341</v>
      </c>
      <c r="Q2821" t="s">
        <v>424</v>
      </c>
      <c r="S2821">
        <v>58.32</v>
      </c>
      <c r="T2821">
        <v>1.59</v>
      </c>
      <c r="U2821">
        <v>16.260000000000002</v>
      </c>
      <c r="X2821">
        <v>8.34</v>
      </c>
      <c r="AB2821">
        <v>0.13</v>
      </c>
      <c r="AC2821">
        <v>2.4900000000000002</v>
      </c>
      <c r="AD2821">
        <v>5.43</v>
      </c>
      <c r="AE2821">
        <v>4.37</v>
      </c>
      <c r="AF2821">
        <v>2.0099999999999998</v>
      </c>
      <c r="AG2821">
        <v>0.28000000000000003</v>
      </c>
      <c r="AI2821">
        <v>0.6</v>
      </c>
      <c r="AL2821" s="11">
        <f t="shared" si="172"/>
        <v>0</v>
      </c>
      <c r="AM2821" s="12">
        <f t="shared" si="173"/>
        <v>1</v>
      </c>
      <c r="AN2821" s="12">
        <f t="shared" si="174"/>
        <v>0</v>
      </c>
      <c r="AO2821" s="13">
        <f t="shared" si="175"/>
        <v>0</v>
      </c>
    </row>
    <row r="2822" spans="1:41" x14ac:dyDescent="0.25">
      <c r="A2822" t="s">
        <v>3093</v>
      </c>
      <c r="C2822" t="s">
        <v>43</v>
      </c>
      <c r="D2822" t="s">
        <v>3041</v>
      </c>
      <c r="E2822">
        <v>38.92</v>
      </c>
      <c r="F2822">
        <v>42.98</v>
      </c>
      <c r="G2822">
        <v>0.01</v>
      </c>
      <c r="J2822" t="s">
        <v>3</v>
      </c>
      <c r="N2822" t="s">
        <v>290</v>
      </c>
      <c r="O2822" t="s">
        <v>46</v>
      </c>
      <c r="P2822" t="s">
        <v>388</v>
      </c>
      <c r="Q2822" t="s">
        <v>389</v>
      </c>
      <c r="S2822">
        <v>70.150000000000006</v>
      </c>
      <c r="T2822">
        <v>0.28999999999999998</v>
      </c>
      <c r="U2822">
        <v>14.95</v>
      </c>
      <c r="X2822">
        <v>3.1</v>
      </c>
      <c r="AB2822">
        <v>7.0000000000000007E-2</v>
      </c>
      <c r="AC2822">
        <v>0.32</v>
      </c>
      <c r="AD2822">
        <v>1.64</v>
      </c>
      <c r="AE2822">
        <v>4.78</v>
      </c>
      <c r="AF2822">
        <v>4.0599999999999996</v>
      </c>
      <c r="AG2822">
        <v>9.2999999999999999E-2</v>
      </c>
      <c r="AI2822">
        <v>0.4</v>
      </c>
      <c r="AL2822" s="11">
        <f t="shared" si="172"/>
        <v>0</v>
      </c>
      <c r="AM2822" s="12">
        <f t="shared" si="173"/>
        <v>1</v>
      </c>
      <c r="AN2822" s="12">
        <f t="shared" si="174"/>
        <v>0</v>
      </c>
      <c r="AO2822" s="13">
        <f t="shared" si="175"/>
        <v>0</v>
      </c>
    </row>
    <row r="2823" spans="1:41" x14ac:dyDescent="0.25">
      <c r="A2823" t="s">
        <v>3094</v>
      </c>
      <c r="C2823" t="s">
        <v>43</v>
      </c>
      <c r="D2823" t="s">
        <v>3041</v>
      </c>
      <c r="E2823">
        <v>38.92</v>
      </c>
      <c r="F2823">
        <v>42.98</v>
      </c>
      <c r="G2823">
        <v>0.01</v>
      </c>
      <c r="J2823" t="s">
        <v>3</v>
      </c>
      <c r="N2823" t="s">
        <v>290</v>
      </c>
      <c r="O2823" t="s">
        <v>46</v>
      </c>
      <c r="P2823" t="s">
        <v>294</v>
      </c>
      <c r="Q2823" t="s">
        <v>3047</v>
      </c>
      <c r="S2823">
        <v>67.069999999999993</v>
      </c>
      <c r="T2823">
        <v>0.66</v>
      </c>
      <c r="U2823">
        <v>15.78</v>
      </c>
      <c r="X2823">
        <v>3.62</v>
      </c>
      <c r="AB2823">
        <v>0.05</v>
      </c>
      <c r="AC2823">
        <v>0.63</v>
      </c>
      <c r="AD2823">
        <v>2.14</v>
      </c>
      <c r="AE2823">
        <v>4.3499999999999996</v>
      </c>
      <c r="AF2823">
        <v>4.63</v>
      </c>
      <c r="AG2823">
        <v>0.28599999999999998</v>
      </c>
      <c r="AI2823">
        <v>0.6</v>
      </c>
      <c r="AL2823" s="11">
        <f t="shared" si="172"/>
        <v>0</v>
      </c>
      <c r="AM2823" s="12">
        <f t="shared" si="173"/>
        <v>0</v>
      </c>
      <c r="AN2823" s="12">
        <f t="shared" si="174"/>
        <v>0</v>
      </c>
      <c r="AO2823" s="13">
        <f t="shared" si="175"/>
        <v>0</v>
      </c>
    </row>
    <row r="2824" spans="1:41" x14ac:dyDescent="0.25">
      <c r="A2824" t="s">
        <v>3095</v>
      </c>
      <c r="C2824" t="s">
        <v>43</v>
      </c>
      <c r="D2824" t="s">
        <v>3041</v>
      </c>
      <c r="E2824">
        <v>38.92</v>
      </c>
      <c r="F2824">
        <v>42.98</v>
      </c>
      <c r="G2824">
        <v>0.01</v>
      </c>
      <c r="J2824" t="s">
        <v>3</v>
      </c>
      <c r="N2824" t="s">
        <v>290</v>
      </c>
      <c r="O2824" t="s">
        <v>46</v>
      </c>
      <c r="P2824" t="s">
        <v>341</v>
      </c>
      <c r="Q2824" t="s">
        <v>424</v>
      </c>
      <c r="S2824">
        <v>54.33</v>
      </c>
      <c r="T2824">
        <v>2.2799999999999998</v>
      </c>
      <c r="U2824">
        <v>15.93</v>
      </c>
      <c r="X2824">
        <v>11.12</v>
      </c>
      <c r="AB2824">
        <v>0.18</v>
      </c>
      <c r="AC2824">
        <v>2.94</v>
      </c>
      <c r="AD2824">
        <v>6.3</v>
      </c>
      <c r="AE2824">
        <v>3.76</v>
      </c>
      <c r="AF2824">
        <v>2.12</v>
      </c>
      <c r="AG2824">
        <v>0.44</v>
      </c>
      <c r="AI2824">
        <v>0.6</v>
      </c>
      <c r="AL2824" s="11">
        <f t="shared" si="172"/>
        <v>0</v>
      </c>
      <c r="AM2824" s="12">
        <f t="shared" si="173"/>
        <v>1</v>
      </c>
      <c r="AN2824" s="12">
        <f t="shared" si="174"/>
        <v>0</v>
      </c>
      <c r="AO2824" s="13">
        <f t="shared" si="175"/>
        <v>0</v>
      </c>
    </row>
    <row r="2825" spans="1:41" x14ac:dyDescent="0.25">
      <c r="A2825" t="s">
        <v>3096</v>
      </c>
      <c r="C2825" t="s">
        <v>43</v>
      </c>
      <c r="D2825" t="s">
        <v>3041</v>
      </c>
      <c r="E2825">
        <v>38.92</v>
      </c>
      <c r="F2825">
        <v>42.98</v>
      </c>
      <c r="G2825">
        <v>0.01</v>
      </c>
      <c r="J2825" t="s">
        <v>3</v>
      </c>
      <c r="N2825" t="s">
        <v>290</v>
      </c>
      <c r="O2825" t="s">
        <v>46</v>
      </c>
      <c r="P2825" t="s">
        <v>341</v>
      </c>
      <c r="Q2825" t="s">
        <v>424</v>
      </c>
      <c r="S2825">
        <v>56.94</v>
      </c>
      <c r="T2825">
        <v>1.7</v>
      </c>
      <c r="U2825">
        <v>16.13</v>
      </c>
      <c r="X2825">
        <v>8.89</v>
      </c>
      <c r="AB2825">
        <v>0.14000000000000001</v>
      </c>
      <c r="AC2825">
        <v>2.67</v>
      </c>
      <c r="AD2825">
        <v>5.99</v>
      </c>
      <c r="AE2825">
        <v>4.28</v>
      </c>
      <c r="AF2825">
        <v>1.89</v>
      </c>
      <c r="AG2825">
        <v>0.29199999999999998</v>
      </c>
      <c r="AI2825">
        <v>0.9</v>
      </c>
      <c r="AL2825" s="11">
        <f t="shared" ref="AL2825:AL2888" si="176">IF(AND(J2825="VOLCANIC_ARC",OR(Q2825="BASALT",Q2825="BASALTIC ANDESITE",Q2825="GABBRO",Q2825="PICRITE",Q2825="TRACHYBASALT")),1,0)</f>
        <v>0</v>
      </c>
      <c r="AM2825" s="12">
        <f t="shared" ref="AM2825:AM2888" si="177">IF(AND(J2825="VOLCANIC_ARC",OR(Q2825="ANDESITE",Q2825="TRACHYANDESITE",Q2825="DACITE",Q2825="RHYODACITE",Q2825="RHYOLITE")),1,0)</f>
        <v>1</v>
      </c>
      <c r="AN2825" s="12">
        <f t="shared" ref="AN2825:AN2888" si="178">IF(AND(Q2825="TEPHRA",S2825&lt;57),1,0)</f>
        <v>0</v>
      </c>
      <c r="AO2825" s="13">
        <f t="shared" ref="AO2825:AO2888" si="179">IF(AND(Q2825="TEPHRA",S2825&gt;=57),1,0)</f>
        <v>0</v>
      </c>
    </row>
    <row r="2826" spans="1:41" x14ac:dyDescent="0.25">
      <c r="A2826" t="s">
        <v>3097</v>
      </c>
      <c r="C2826" t="s">
        <v>43</v>
      </c>
      <c r="D2826" t="s">
        <v>3041</v>
      </c>
      <c r="E2826">
        <v>38.92</v>
      </c>
      <c r="F2826">
        <v>42.98</v>
      </c>
      <c r="G2826">
        <v>0.01</v>
      </c>
      <c r="J2826" t="s">
        <v>3</v>
      </c>
      <c r="N2826" t="s">
        <v>290</v>
      </c>
      <c r="O2826" t="s">
        <v>46</v>
      </c>
      <c r="P2826" t="s">
        <v>388</v>
      </c>
      <c r="Q2826" t="s">
        <v>389</v>
      </c>
      <c r="S2826">
        <v>73.2</v>
      </c>
      <c r="T2826">
        <v>0.18</v>
      </c>
      <c r="U2826">
        <v>13.77</v>
      </c>
      <c r="X2826">
        <v>1.71</v>
      </c>
      <c r="AB2826">
        <v>0.06</v>
      </c>
      <c r="AC2826">
        <v>0.34</v>
      </c>
      <c r="AD2826">
        <v>1.3</v>
      </c>
      <c r="AE2826">
        <v>4</v>
      </c>
      <c r="AF2826">
        <v>4.34</v>
      </c>
      <c r="AG2826">
        <v>6.3E-2</v>
      </c>
      <c r="AI2826">
        <v>0.9</v>
      </c>
      <c r="AL2826" s="11">
        <f t="shared" si="176"/>
        <v>0</v>
      </c>
      <c r="AM2826" s="12">
        <f t="shared" si="177"/>
        <v>1</v>
      </c>
      <c r="AN2826" s="12">
        <f t="shared" si="178"/>
        <v>0</v>
      </c>
      <c r="AO2826" s="13">
        <f t="shared" si="179"/>
        <v>0</v>
      </c>
    </row>
    <row r="2827" spans="1:41" x14ac:dyDescent="0.25">
      <c r="A2827" t="s">
        <v>3098</v>
      </c>
      <c r="C2827" t="s">
        <v>43</v>
      </c>
      <c r="D2827" t="s">
        <v>3041</v>
      </c>
      <c r="E2827">
        <v>38.92</v>
      </c>
      <c r="F2827">
        <v>42.98</v>
      </c>
      <c r="G2827">
        <v>0.01</v>
      </c>
      <c r="J2827" t="s">
        <v>3</v>
      </c>
      <c r="N2827" t="s">
        <v>290</v>
      </c>
      <c r="O2827" t="s">
        <v>46</v>
      </c>
      <c r="P2827" t="s">
        <v>388</v>
      </c>
      <c r="Q2827" t="s">
        <v>389</v>
      </c>
      <c r="S2827">
        <v>71.81</v>
      </c>
      <c r="T2827">
        <v>0.18</v>
      </c>
      <c r="U2827">
        <v>13.93</v>
      </c>
      <c r="X2827">
        <v>1.57</v>
      </c>
      <c r="AB2827">
        <v>0.06</v>
      </c>
      <c r="AC2827">
        <v>0.35</v>
      </c>
      <c r="AD2827">
        <v>1.26</v>
      </c>
      <c r="AE2827">
        <v>3.85</v>
      </c>
      <c r="AF2827">
        <v>4.3499999999999996</v>
      </c>
      <c r="AG2827">
        <v>4.4999999999999998E-2</v>
      </c>
      <c r="AI2827">
        <v>2.4</v>
      </c>
      <c r="AL2827" s="11">
        <f t="shared" si="176"/>
        <v>0</v>
      </c>
      <c r="AM2827" s="12">
        <f t="shared" si="177"/>
        <v>1</v>
      </c>
      <c r="AN2827" s="12">
        <f t="shared" si="178"/>
        <v>0</v>
      </c>
      <c r="AO2827" s="13">
        <f t="shared" si="179"/>
        <v>0</v>
      </c>
    </row>
    <row r="2828" spans="1:41" x14ac:dyDescent="0.25">
      <c r="A2828" t="s">
        <v>3099</v>
      </c>
      <c r="C2828" t="s">
        <v>43</v>
      </c>
      <c r="D2828" t="s">
        <v>3041</v>
      </c>
      <c r="E2828">
        <v>38.92</v>
      </c>
      <c r="F2828">
        <v>42.98</v>
      </c>
      <c r="G2828">
        <v>0.01</v>
      </c>
      <c r="J2828" t="s">
        <v>3</v>
      </c>
      <c r="N2828" t="s">
        <v>290</v>
      </c>
      <c r="O2828" t="s">
        <v>46</v>
      </c>
      <c r="P2828" t="s">
        <v>341</v>
      </c>
      <c r="Q2828" t="s">
        <v>424</v>
      </c>
      <c r="S2828">
        <v>55.75</v>
      </c>
      <c r="T2828">
        <v>1.82</v>
      </c>
      <c r="U2828">
        <v>15.9</v>
      </c>
      <c r="X2828">
        <v>9.83</v>
      </c>
      <c r="AB2828">
        <v>0.16</v>
      </c>
      <c r="AC2828">
        <v>2.79</v>
      </c>
      <c r="AD2828">
        <v>5.44</v>
      </c>
      <c r="AE2828">
        <v>4.6399999999999997</v>
      </c>
      <c r="AF2828">
        <v>2.2999999999999998</v>
      </c>
      <c r="AG2828">
        <v>0.68799999999999994</v>
      </c>
      <c r="AI2828">
        <v>0.4</v>
      </c>
      <c r="AL2828" s="11">
        <f t="shared" si="176"/>
        <v>0</v>
      </c>
      <c r="AM2828" s="12">
        <f t="shared" si="177"/>
        <v>1</v>
      </c>
      <c r="AN2828" s="12">
        <f t="shared" si="178"/>
        <v>0</v>
      </c>
      <c r="AO2828" s="13">
        <f t="shared" si="179"/>
        <v>0</v>
      </c>
    </row>
    <row r="2829" spans="1:41" x14ac:dyDescent="0.25">
      <c r="A2829" t="s">
        <v>3100</v>
      </c>
      <c r="C2829" t="s">
        <v>43</v>
      </c>
      <c r="D2829" t="s">
        <v>3101</v>
      </c>
      <c r="E2829">
        <v>-39.42</v>
      </c>
      <c r="F2829">
        <v>-71.930000000000007</v>
      </c>
      <c r="G2829">
        <v>0.01</v>
      </c>
      <c r="J2829" t="s">
        <v>3</v>
      </c>
      <c r="N2829" t="s">
        <v>421</v>
      </c>
      <c r="O2829" t="s">
        <v>46</v>
      </c>
      <c r="P2829" t="s">
        <v>294</v>
      </c>
      <c r="Q2829" t="s">
        <v>295</v>
      </c>
      <c r="S2829">
        <v>51.16</v>
      </c>
      <c r="T2829">
        <v>0.95</v>
      </c>
      <c r="U2829">
        <v>18.66</v>
      </c>
      <c r="W2829">
        <v>9.35</v>
      </c>
      <c r="AB2829">
        <v>0.15</v>
      </c>
      <c r="AC2829">
        <v>6.43</v>
      </c>
      <c r="AD2829">
        <v>9.76</v>
      </c>
      <c r="AE2829">
        <v>2.79</v>
      </c>
      <c r="AF2829">
        <v>0.57999999999999996</v>
      </c>
      <c r="AG2829">
        <v>0.16</v>
      </c>
      <c r="AL2829" s="11">
        <f t="shared" si="176"/>
        <v>1</v>
      </c>
      <c r="AM2829" s="12">
        <f t="shared" si="177"/>
        <v>0</v>
      </c>
      <c r="AN2829" s="12">
        <f t="shared" si="178"/>
        <v>0</v>
      </c>
      <c r="AO2829" s="13">
        <f t="shared" si="179"/>
        <v>0</v>
      </c>
    </row>
    <row r="2830" spans="1:41" x14ac:dyDescent="0.25">
      <c r="A2830" t="s">
        <v>3102</v>
      </c>
      <c r="C2830" t="s">
        <v>43</v>
      </c>
      <c r="D2830" t="s">
        <v>3101</v>
      </c>
      <c r="E2830">
        <v>-39.42</v>
      </c>
      <c r="F2830">
        <v>-71.930000000000007</v>
      </c>
      <c r="G2830">
        <v>0.01</v>
      </c>
      <c r="J2830" t="s">
        <v>3</v>
      </c>
      <c r="N2830" t="s">
        <v>421</v>
      </c>
      <c r="O2830" t="s">
        <v>46</v>
      </c>
      <c r="P2830" t="s">
        <v>294</v>
      </c>
      <c r="Q2830" t="s">
        <v>295</v>
      </c>
      <c r="S2830">
        <v>51.64</v>
      </c>
      <c r="T2830">
        <v>0.92</v>
      </c>
      <c r="U2830">
        <v>19.34</v>
      </c>
      <c r="W2830">
        <v>9.1199999999999992</v>
      </c>
      <c r="AB2830">
        <v>0.15</v>
      </c>
      <c r="AC2830">
        <v>5.09</v>
      </c>
      <c r="AD2830">
        <v>10.57</v>
      </c>
      <c r="AE2830">
        <v>2.52</v>
      </c>
      <c r="AF2830">
        <v>0.48</v>
      </c>
      <c r="AG2830">
        <v>0.16</v>
      </c>
      <c r="AL2830" s="11">
        <f t="shared" si="176"/>
        <v>1</v>
      </c>
      <c r="AM2830" s="12">
        <f t="shared" si="177"/>
        <v>0</v>
      </c>
      <c r="AN2830" s="12">
        <f t="shared" si="178"/>
        <v>0</v>
      </c>
      <c r="AO2830" s="13">
        <f t="shared" si="179"/>
        <v>0</v>
      </c>
    </row>
    <row r="2831" spans="1:41" x14ac:dyDescent="0.25">
      <c r="A2831" t="s">
        <v>3103</v>
      </c>
      <c r="C2831" t="s">
        <v>3104</v>
      </c>
      <c r="D2831" t="s">
        <v>3105</v>
      </c>
      <c r="E2831">
        <v>29.048999999999999</v>
      </c>
      <c r="F2831">
        <v>140.505</v>
      </c>
      <c r="G2831">
        <v>1E-3</v>
      </c>
      <c r="H2831">
        <v>-1651</v>
      </c>
      <c r="I2831">
        <v>-1651</v>
      </c>
      <c r="J2831" t="s">
        <v>3</v>
      </c>
      <c r="N2831" t="s">
        <v>421</v>
      </c>
      <c r="O2831" t="s">
        <v>46</v>
      </c>
      <c r="P2831" t="s">
        <v>341</v>
      </c>
      <c r="Q2831" t="s">
        <v>342</v>
      </c>
      <c r="S2831">
        <v>54.31</v>
      </c>
      <c r="T2831">
        <v>0.63</v>
      </c>
      <c r="U2831">
        <v>18.14</v>
      </c>
      <c r="W2831">
        <v>9.31</v>
      </c>
      <c r="AB2831">
        <v>0.17</v>
      </c>
      <c r="AC2831">
        <v>4.6500000000000004</v>
      </c>
      <c r="AD2831">
        <v>9.99</v>
      </c>
      <c r="AE2831">
        <v>2.5499999999999998</v>
      </c>
      <c r="AF2831">
        <v>0.43</v>
      </c>
      <c r="AG2831">
        <v>0.11</v>
      </c>
      <c r="AL2831" s="11">
        <f t="shared" si="176"/>
        <v>1</v>
      </c>
      <c r="AM2831" s="12">
        <f t="shared" si="177"/>
        <v>0</v>
      </c>
      <c r="AN2831" s="12">
        <f t="shared" si="178"/>
        <v>0</v>
      </c>
      <c r="AO2831" s="13">
        <f t="shared" si="179"/>
        <v>0</v>
      </c>
    </row>
    <row r="2832" spans="1:41" x14ac:dyDescent="0.25">
      <c r="A2832" t="s">
        <v>3106</v>
      </c>
      <c r="C2832" t="s">
        <v>3104</v>
      </c>
      <c r="D2832" t="s">
        <v>3105</v>
      </c>
      <c r="E2832">
        <v>29.048999999999999</v>
      </c>
      <c r="F2832">
        <v>140.505</v>
      </c>
      <c r="G2832">
        <v>1E-3</v>
      </c>
      <c r="H2832">
        <v>-1651</v>
      </c>
      <c r="I2832">
        <v>-1651</v>
      </c>
      <c r="J2832" t="s">
        <v>3</v>
      </c>
      <c r="N2832" t="s">
        <v>421</v>
      </c>
      <c r="O2832" t="s">
        <v>46</v>
      </c>
      <c r="P2832" t="s">
        <v>341</v>
      </c>
      <c r="Q2832" t="s">
        <v>342</v>
      </c>
      <c r="S2832">
        <v>54.27</v>
      </c>
      <c r="T2832">
        <v>0.64</v>
      </c>
      <c r="U2832">
        <v>17.71</v>
      </c>
      <c r="W2832">
        <v>9.48</v>
      </c>
      <c r="AB2832">
        <v>0.17</v>
      </c>
      <c r="AC2832">
        <v>4.84</v>
      </c>
      <c r="AD2832">
        <v>9.9</v>
      </c>
      <c r="AE2832">
        <v>2.5499999999999998</v>
      </c>
      <c r="AF2832">
        <v>0.42</v>
      </c>
      <c r="AG2832">
        <v>0.1</v>
      </c>
      <c r="AL2832" s="11">
        <f t="shared" si="176"/>
        <v>1</v>
      </c>
      <c r="AM2832" s="12">
        <f t="shared" si="177"/>
        <v>0</v>
      </c>
      <c r="AN2832" s="12">
        <f t="shared" si="178"/>
        <v>0</v>
      </c>
      <c r="AO2832" s="13">
        <f t="shared" si="179"/>
        <v>0</v>
      </c>
    </row>
    <row r="2833" spans="1:41" x14ac:dyDescent="0.25">
      <c r="A2833" t="s">
        <v>3107</v>
      </c>
      <c r="C2833" t="s">
        <v>3104</v>
      </c>
      <c r="D2833" t="s">
        <v>3105</v>
      </c>
      <c r="E2833">
        <v>29.300999999999998</v>
      </c>
      <c r="F2833">
        <v>140.494</v>
      </c>
      <c r="G2833">
        <v>1E-3</v>
      </c>
      <c r="H2833">
        <v>-1696</v>
      </c>
      <c r="I2833">
        <v>-1696</v>
      </c>
      <c r="J2833" t="s">
        <v>3</v>
      </c>
      <c r="N2833" t="s">
        <v>421</v>
      </c>
      <c r="O2833" t="s">
        <v>46</v>
      </c>
      <c r="P2833" t="s">
        <v>341</v>
      </c>
      <c r="Q2833" t="s">
        <v>386</v>
      </c>
      <c r="S2833">
        <v>56.23</v>
      </c>
      <c r="T2833">
        <v>0.66</v>
      </c>
      <c r="U2833">
        <v>16.93</v>
      </c>
      <c r="W2833">
        <v>8.59</v>
      </c>
      <c r="AB2833">
        <v>0.16</v>
      </c>
      <c r="AC2833">
        <v>5.07</v>
      </c>
      <c r="AD2833">
        <v>9.09</v>
      </c>
      <c r="AE2833">
        <v>2.7</v>
      </c>
      <c r="AF2833">
        <v>0.43</v>
      </c>
      <c r="AG2833">
        <v>0.1</v>
      </c>
      <c r="AL2833" s="11">
        <f t="shared" si="176"/>
        <v>0</v>
      </c>
      <c r="AM2833" s="12">
        <f t="shared" si="177"/>
        <v>1</v>
      </c>
      <c r="AN2833" s="12">
        <f t="shared" si="178"/>
        <v>0</v>
      </c>
      <c r="AO2833" s="13">
        <f t="shared" si="179"/>
        <v>0</v>
      </c>
    </row>
    <row r="2834" spans="1:41" x14ac:dyDescent="0.25">
      <c r="A2834" t="s">
        <v>3108</v>
      </c>
      <c r="C2834" t="s">
        <v>3104</v>
      </c>
      <c r="D2834" t="s">
        <v>3105</v>
      </c>
      <c r="E2834">
        <v>29.300999999999998</v>
      </c>
      <c r="F2834">
        <v>140.494</v>
      </c>
      <c r="G2834">
        <v>1E-3</v>
      </c>
      <c r="H2834">
        <v>-1696</v>
      </c>
      <c r="I2834">
        <v>-1696</v>
      </c>
      <c r="J2834" t="s">
        <v>3</v>
      </c>
      <c r="N2834" t="s">
        <v>421</v>
      </c>
      <c r="O2834" t="s">
        <v>46</v>
      </c>
      <c r="P2834" t="s">
        <v>341</v>
      </c>
      <c r="Q2834" t="s">
        <v>386</v>
      </c>
      <c r="S2834">
        <v>58.05</v>
      </c>
      <c r="T2834">
        <v>0.89</v>
      </c>
      <c r="U2834">
        <v>15.83</v>
      </c>
      <c r="W2834">
        <v>9.73</v>
      </c>
      <c r="AB2834">
        <v>0.35</v>
      </c>
      <c r="AC2834">
        <v>3.07</v>
      </c>
      <c r="AD2834">
        <v>7.34</v>
      </c>
      <c r="AE2834">
        <v>3.3</v>
      </c>
      <c r="AF2834">
        <v>0.5</v>
      </c>
      <c r="AG2834">
        <v>0.11</v>
      </c>
      <c r="AL2834" s="11">
        <f t="shared" si="176"/>
        <v>0</v>
      </c>
      <c r="AM2834" s="12">
        <f t="shared" si="177"/>
        <v>1</v>
      </c>
      <c r="AN2834" s="12">
        <f t="shared" si="178"/>
        <v>0</v>
      </c>
      <c r="AO2834" s="13">
        <f t="shared" si="179"/>
        <v>0</v>
      </c>
    </row>
    <row r="2835" spans="1:41" x14ac:dyDescent="0.25">
      <c r="A2835" t="s">
        <v>3109</v>
      </c>
      <c r="C2835" t="s">
        <v>3104</v>
      </c>
      <c r="D2835" t="s">
        <v>3105</v>
      </c>
      <c r="E2835">
        <v>29.300999999999998</v>
      </c>
      <c r="F2835">
        <v>140.494</v>
      </c>
      <c r="G2835">
        <v>1E-3</v>
      </c>
      <c r="H2835">
        <v>-1696</v>
      </c>
      <c r="I2835">
        <v>-1696</v>
      </c>
      <c r="J2835" t="s">
        <v>3</v>
      </c>
      <c r="N2835" t="s">
        <v>421</v>
      </c>
      <c r="O2835" t="s">
        <v>46</v>
      </c>
      <c r="P2835" t="s">
        <v>341</v>
      </c>
      <c r="Q2835" t="s">
        <v>386</v>
      </c>
      <c r="S2835">
        <v>60.07</v>
      </c>
      <c r="T2835">
        <v>0.64</v>
      </c>
      <c r="U2835">
        <v>16.149999999999999</v>
      </c>
      <c r="W2835">
        <v>6.41</v>
      </c>
      <c r="AB2835">
        <v>1.1299999999999999</v>
      </c>
      <c r="AC2835">
        <v>2.34</v>
      </c>
      <c r="AD2835">
        <v>6.51</v>
      </c>
      <c r="AE2835">
        <v>3.3</v>
      </c>
      <c r="AF2835">
        <v>0.74</v>
      </c>
      <c r="AG2835">
        <v>0.13</v>
      </c>
      <c r="AL2835" s="11">
        <f t="shared" si="176"/>
        <v>0</v>
      </c>
      <c r="AM2835" s="12">
        <f t="shared" si="177"/>
        <v>1</v>
      </c>
      <c r="AN2835" s="12">
        <f t="shared" si="178"/>
        <v>0</v>
      </c>
      <c r="AO2835" s="13">
        <f t="shared" si="179"/>
        <v>0</v>
      </c>
    </row>
    <row r="2836" spans="1:41" x14ac:dyDescent="0.25">
      <c r="A2836" t="s">
        <v>3110</v>
      </c>
      <c r="C2836" t="s">
        <v>3104</v>
      </c>
      <c r="D2836" t="s">
        <v>3105</v>
      </c>
      <c r="E2836">
        <v>29.300999999999998</v>
      </c>
      <c r="F2836">
        <v>140.494</v>
      </c>
      <c r="G2836">
        <v>1E-3</v>
      </c>
      <c r="H2836">
        <v>-1696</v>
      </c>
      <c r="I2836">
        <v>-1696</v>
      </c>
      <c r="J2836" t="s">
        <v>3</v>
      </c>
      <c r="N2836" t="s">
        <v>421</v>
      </c>
      <c r="O2836" t="s">
        <v>46</v>
      </c>
      <c r="P2836" t="s">
        <v>341</v>
      </c>
      <c r="Q2836" t="s">
        <v>386</v>
      </c>
      <c r="S2836">
        <v>57.69</v>
      </c>
      <c r="T2836">
        <v>0.89</v>
      </c>
      <c r="U2836">
        <v>15.82</v>
      </c>
      <c r="W2836">
        <v>9.6300000000000008</v>
      </c>
      <c r="AB2836">
        <v>0.55000000000000004</v>
      </c>
      <c r="AC2836">
        <v>3.08</v>
      </c>
      <c r="AD2836">
        <v>7.4</v>
      </c>
      <c r="AE2836">
        <v>3.19</v>
      </c>
      <c r="AF2836">
        <v>0.52</v>
      </c>
      <c r="AG2836">
        <v>0.11</v>
      </c>
      <c r="AL2836" s="11">
        <f t="shared" si="176"/>
        <v>0</v>
      </c>
      <c r="AM2836" s="12">
        <f t="shared" si="177"/>
        <v>1</v>
      </c>
      <c r="AN2836" s="12">
        <f t="shared" si="178"/>
        <v>0</v>
      </c>
      <c r="AO2836" s="13">
        <f t="shared" si="179"/>
        <v>0</v>
      </c>
    </row>
    <row r="2837" spans="1:41" x14ac:dyDescent="0.25">
      <c r="A2837" t="s">
        <v>3111</v>
      </c>
      <c r="C2837" t="s">
        <v>3104</v>
      </c>
      <c r="D2837" t="s">
        <v>3105</v>
      </c>
      <c r="E2837">
        <v>29.300999999999998</v>
      </c>
      <c r="F2837">
        <v>140.494</v>
      </c>
      <c r="G2837">
        <v>1E-3</v>
      </c>
      <c r="H2837">
        <v>-1696</v>
      </c>
      <c r="I2837">
        <v>-1696</v>
      </c>
      <c r="J2837" t="s">
        <v>3</v>
      </c>
      <c r="N2837" t="s">
        <v>421</v>
      </c>
      <c r="O2837" t="s">
        <v>46</v>
      </c>
      <c r="P2837" t="s">
        <v>341</v>
      </c>
      <c r="Q2837" t="s">
        <v>386</v>
      </c>
      <c r="S2837">
        <v>56.43</v>
      </c>
      <c r="T2837">
        <v>0.64</v>
      </c>
      <c r="U2837">
        <v>17</v>
      </c>
      <c r="W2837">
        <v>8.2799999999999994</v>
      </c>
      <c r="AB2837">
        <v>0.17</v>
      </c>
      <c r="AC2837">
        <v>4.97</v>
      </c>
      <c r="AD2837">
        <v>8.82</v>
      </c>
      <c r="AE2837">
        <v>2.91</v>
      </c>
      <c r="AF2837">
        <v>0.46</v>
      </c>
      <c r="AG2837">
        <v>0.1</v>
      </c>
      <c r="AL2837" s="11">
        <f t="shared" si="176"/>
        <v>0</v>
      </c>
      <c r="AM2837" s="12">
        <f t="shared" si="177"/>
        <v>1</v>
      </c>
      <c r="AN2837" s="12">
        <f t="shared" si="178"/>
        <v>0</v>
      </c>
      <c r="AO2837" s="13">
        <f t="shared" si="179"/>
        <v>0</v>
      </c>
    </row>
    <row r="2838" spans="1:41" x14ac:dyDescent="0.25">
      <c r="A2838" t="s">
        <v>3112</v>
      </c>
      <c r="C2838" t="s">
        <v>3104</v>
      </c>
      <c r="D2838" t="s">
        <v>3105</v>
      </c>
      <c r="E2838">
        <v>29.300999999999998</v>
      </c>
      <c r="F2838">
        <v>140.494</v>
      </c>
      <c r="G2838">
        <v>1E-3</v>
      </c>
      <c r="H2838">
        <v>-1696</v>
      </c>
      <c r="I2838">
        <v>-1696</v>
      </c>
      <c r="J2838" t="s">
        <v>3</v>
      </c>
      <c r="N2838" t="s">
        <v>421</v>
      </c>
      <c r="O2838" t="s">
        <v>46</v>
      </c>
      <c r="P2838" t="s">
        <v>341</v>
      </c>
      <c r="Q2838" t="s">
        <v>386</v>
      </c>
      <c r="S2838">
        <v>55.48</v>
      </c>
      <c r="T2838">
        <v>0.61</v>
      </c>
      <c r="U2838">
        <v>16.690000000000001</v>
      </c>
      <c r="W2838">
        <v>8.3000000000000007</v>
      </c>
      <c r="AB2838">
        <v>0.17</v>
      </c>
      <c r="AC2838">
        <v>5.71</v>
      </c>
      <c r="AD2838">
        <v>9.42</v>
      </c>
      <c r="AE2838">
        <v>2.59</v>
      </c>
      <c r="AF2838">
        <v>0.47</v>
      </c>
      <c r="AG2838">
        <v>0.1</v>
      </c>
      <c r="AL2838" s="11">
        <f t="shared" si="176"/>
        <v>0</v>
      </c>
      <c r="AM2838" s="12">
        <f t="shared" si="177"/>
        <v>1</v>
      </c>
      <c r="AN2838" s="12">
        <f t="shared" si="178"/>
        <v>0</v>
      </c>
      <c r="AO2838" s="13">
        <f t="shared" si="179"/>
        <v>0</v>
      </c>
    </row>
    <row r="2839" spans="1:41" x14ac:dyDescent="0.25">
      <c r="A2839" t="s">
        <v>3113</v>
      </c>
      <c r="C2839" t="s">
        <v>3104</v>
      </c>
      <c r="D2839" t="s">
        <v>3105</v>
      </c>
      <c r="E2839">
        <v>29.300999999999998</v>
      </c>
      <c r="F2839">
        <v>140.494</v>
      </c>
      <c r="G2839">
        <v>1E-3</v>
      </c>
      <c r="H2839">
        <v>-1696</v>
      </c>
      <c r="I2839">
        <v>-1696</v>
      </c>
      <c r="J2839" t="s">
        <v>3</v>
      </c>
      <c r="N2839" t="s">
        <v>421</v>
      </c>
      <c r="O2839" t="s">
        <v>46</v>
      </c>
      <c r="P2839" t="s">
        <v>341</v>
      </c>
      <c r="Q2839" t="s">
        <v>386</v>
      </c>
      <c r="S2839">
        <v>55.46</v>
      </c>
      <c r="T2839">
        <v>0.61</v>
      </c>
      <c r="U2839">
        <v>16.3</v>
      </c>
      <c r="W2839">
        <v>8.6300000000000008</v>
      </c>
      <c r="AB2839">
        <v>0.17</v>
      </c>
      <c r="AC2839">
        <v>6.15</v>
      </c>
      <c r="AD2839">
        <v>9.27</v>
      </c>
      <c r="AE2839">
        <v>2.59</v>
      </c>
      <c r="AF2839">
        <v>0.42</v>
      </c>
      <c r="AG2839">
        <v>0.09</v>
      </c>
      <c r="AL2839" s="11">
        <f t="shared" si="176"/>
        <v>0</v>
      </c>
      <c r="AM2839" s="12">
        <f t="shared" si="177"/>
        <v>1</v>
      </c>
      <c r="AN2839" s="12">
        <f t="shared" si="178"/>
        <v>0</v>
      </c>
      <c r="AO2839" s="13">
        <f t="shared" si="179"/>
        <v>0</v>
      </c>
    </row>
    <row r="2840" spans="1:41" x14ac:dyDescent="0.25">
      <c r="A2840" t="s">
        <v>3114</v>
      </c>
      <c r="C2840" t="s">
        <v>3104</v>
      </c>
      <c r="D2840" t="s">
        <v>3105</v>
      </c>
      <c r="E2840">
        <v>29.300999999999998</v>
      </c>
      <c r="F2840">
        <v>140.494</v>
      </c>
      <c r="G2840">
        <v>1E-3</v>
      </c>
      <c r="H2840">
        <v>-1696</v>
      </c>
      <c r="I2840">
        <v>-1696</v>
      </c>
      <c r="J2840" t="s">
        <v>3</v>
      </c>
      <c r="N2840" t="s">
        <v>421</v>
      </c>
      <c r="O2840" t="s">
        <v>46</v>
      </c>
      <c r="P2840" t="s">
        <v>341</v>
      </c>
      <c r="Q2840" t="s">
        <v>386</v>
      </c>
      <c r="S2840">
        <v>56.75</v>
      </c>
      <c r="T2840">
        <v>0.69</v>
      </c>
      <c r="U2840">
        <v>17.329999999999998</v>
      </c>
      <c r="W2840">
        <v>8.51</v>
      </c>
      <c r="AB2840">
        <v>0.16</v>
      </c>
      <c r="AC2840">
        <v>4.16</v>
      </c>
      <c r="AD2840">
        <v>8.69</v>
      </c>
      <c r="AE2840">
        <v>2.9</v>
      </c>
      <c r="AF2840">
        <v>0.47</v>
      </c>
      <c r="AG2840">
        <v>0.13</v>
      </c>
      <c r="AL2840" s="11">
        <f t="shared" si="176"/>
        <v>0</v>
      </c>
      <c r="AM2840" s="12">
        <f t="shared" si="177"/>
        <v>1</v>
      </c>
      <c r="AN2840" s="12">
        <f t="shared" si="178"/>
        <v>0</v>
      </c>
      <c r="AO2840" s="13">
        <f t="shared" si="179"/>
        <v>0</v>
      </c>
    </row>
    <row r="2841" spans="1:41" x14ac:dyDescent="0.25">
      <c r="A2841" t="s">
        <v>3115</v>
      </c>
      <c r="C2841" t="s">
        <v>3104</v>
      </c>
      <c r="D2841" t="s">
        <v>3105</v>
      </c>
      <c r="E2841">
        <v>29.449000000000002</v>
      </c>
      <c r="F2841">
        <v>140.37</v>
      </c>
      <c r="G2841">
        <v>1E-3</v>
      </c>
      <c r="H2841">
        <v>-1289</v>
      </c>
      <c r="I2841">
        <v>-1289</v>
      </c>
      <c r="J2841" t="s">
        <v>3</v>
      </c>
      <c r="N2841" t="s">
        <v>421</v>
      </c>
      <c r="O2841" t="s">
        <v>46</v>
      </c>
      <c r="P2841" t="s">
        <v>294</v>
      </c>
      <c r="Q2841" t="s">
        <v>295</v>
      </c>
      <c r="S2841">
        <v>47.58</v>
      </c>
      <c r="T2841">
        <v>0.4</v>
      </c>
      <c r="U2841">
        <v>22.05</v>
      </c>
      <c r="W2841">
        <v>8.74</v>
      </c>
      <c r="AB2841">
        <v>0.13</v>
      </c>
      <c r="AC2841">
        <v>5.01</v>
      </c>
      <c r="AD2841">
        <v>13.85</v>
      </c>
      <c r="AE2841">
        <v>1.47</v>
      </c>
      <c r="AF2841">
        <v>0.16</v>
      </c>
      <c r="AG2841">
        <v>0.04</v>
      </c>
      <c r="AL2841" s="11">
        <f t="shared" si="176"/>
        <v>1</v>
      </c>
      <c r="AM2841" s="12">
        <f t="shared" si="177"/>
        <v>0</v>
      </c>
      <c r="AN2841" s="12">
        <f t="shared" si="178"/>
        <v>0</v>
      </c>
      <c r="AO2841" s="13">
        <f t="shared" si="179"/>
        <v>0</v>
      </c>
    </row>
    <row r="2842" spans="1:41" x14ac:dyDescent="0.25">
      <c r="A2842" t="s">
        <v>3116</v>
      </c>
      <c r="C2842" t="s">
        <v>3104</v>
      </c>
      <c r="D2842" t="s">
        <v>3105</v>
      </c>
      <c r="E2842">
        <v>29.449000000000002</v>
      </c>
      <c r="F2842">
        <v>140.37</v>
      </c>
      <c r="G2842">
        <v>1E-3</v>
      </c>
      <c r="H2842">
        <v>-1289</v>
      </c>
      <c r="I2842">
        <v>-1289</v>
      </c>
      <c r="J2842" t="s">
        <v>3</v>
      </c>
      <c r="N2842" t="s">
        <v>421</v>
      </c>
      <c r="O2842" t="s">
        <v>46</v>
      </c>
      <c r="P2842" t="s">
        <v>294</v>
      </c>
      <c r="Q2842" t="s">
        <v>295</v>
      </c>
      <c r="S2842">
        <v>51.26</v>
      </c>
      <c r="T2842">
        <v>0.8</v>
      </c>
      <c r="U2842">
        <v>19.21</v>
      </c>
      <c r="W2842">
        <v>10.58</v>
      </c>
      <c r="AB2842">
        <v>0.17</v>
      </c>
      <c r="AC2842">
        <v>3.66</v>
      </c>
      <c r="AD2842">
        <v>10.4</v>
      </c>
      <c r="AE2842">
        <v>2.46</v>
      </c>
      <c r="AF2842">
        <v>0.51</v>
      </c>
      <c r="AG2842">
        <v>0.11</v>
      </c>
      <c r="AL2842" s="11">
        <f t="shared" si="176"/>
        <v>1</v>
      </c>
      <c r="AM2842" s="12">
        <f t="shared" si="177"/>
        <v>0</v>
      </c>
      <c r="AN2842" s="12">
        <f t="shared" si="178"/>
        <v>0</v>
      </c>
      <c r="AO2842" s="13">
        <f t="shared" si="179"/>
        <v>0</v>
      </c>
    </row>
    <row r="2843" spans="1:41" x14ac:dyDescent="0.25">
      <c r="A2843" t="s">
        <v>3117</v>
      </c>
      <c r="C2843" t="s">
        <v>3104</v>
      </c>
      <c r="D2843" t="s">
        <v>3105</v>
      </c>
      <c r="E2843">
        <v>29.449000000000002</v>
      </c>
      <c r="F2843">
        <v>140.37</v>
      </c>
      <c r="G2843">
        <v>1E-3</v>
      </c>
      <c r="H2843">
        <v>-1289</v>
      </c>
      <c r="I2843">
        <v>-1289</v>
      </c>
      <c r="J2843" t="s">
        <v>3</v>
      </c>
      <c r="N2843" t="s">
        <v>421</v>
      </c>
      <c r="O2843" t="s">
        <v>46</v>
      </c>
      <c r="P2843" t="s">
        <v>294</v>
      </c>
      <c r="Q2843" t="s">
        <v>295</v>
      </c>
      <c r="S2843">
        <v>48.32</v>
      </c>
      <c r="T2843">
        <v>0.42</v>
      </c>
      <c r="U2843">
        <v>21.97</v>
      </c>
      <c r="W2843">
        <v>9.09</v>
      </c>
      <c r="AB2843">
        <v>0.14000000000000001</v>
      </c>
      <c r="AC2843">
        <v>4.84</v>
      </c>
      <c r="AD2843">
        <v>13.41</v>
      </c>
      <c r="AE2843">
        <v>1.51</v>
      </c>
      <c r="AF2843">
        <v>0.22</v>
      </c>
      <c r="AG2843">
        <v>0.04</v>
      </c>
      <c r="AL2843" s="11">
        <f t="shared" si="176"/>
        <v>1</v>
      </c>
      <c r="AM2843" s="12">
        <f t="shared" si="177"/>
        <v>0</v>
      </c>
      <c r="AN2843" s="12">
        <f t="shared" si="178"/>
        <v>0</v>
      </c>
      <c r="AO2843" s="13">
        <f t="shared" si="179"/>
        <v>0</v>
      </c>
    </row>
    <row r="2844" spans="1:41" x14ac:dyDescent="0.25">
      <c r="A2844" t="s">
        <v>3118</v>
      </c>
      <c r="C2844" t="s">
        <v>3104</v>
      </c>
      <c r="D2844" t="s">
        <v>3105</v>
      </c>
      <c r="E2844">
        <v>29.449000000000002</v>
      </c>
      <c r="F2844">
        <v>140.37</v>
      </c>
      <c r="G2844">
        <v>1E-3</v>
      </c>
      <c r="H2844">
        <v>-1289</v>
      </c>
      <c r="I2844">
        <v>-1289</v>
      </c>
      <c r="J2844" t="s">
        <v>3</v>
      </c>
      <c r="N2844" t="s">
        <v>421</v>
      </c>
      <c r="O2844" t="s">
        <v>46</v>
      </c>
      <c r="P2844" t="s">
        <v>294</v>
      </c>
      <c r="Q2844" t="s">
        <v>295</v>
      </c>
      <c r="S2844">
        <v>50.67</v>
      </c>
      <c r="T2844">
        <v>0.77</v>
      </c>
      <c r="U2844">
        <v>18.89</v>
      </c>
      <c r="W2844">
        <v>10.52</v>
      </c>
      <c r="AB2844">
        <v>0.16</v>
      </c>
      <c r="AC2844">
        <v>4.2699999999999996</v>
      </c>
      <c r="AD2844">
        <v>10.83</v>
      </c>
      <c r="AE2844">
        <v>2.41</v>
      </c>
      <c r="AF2844">
        <v>0.43</v>
      </c>
      <c r="AG2844">
        <v>0.14000000000000001</v>
      </c>
      <c r="AL2844" s="11">
        <f t="shared" si="176"/>
        <v>1</v>
      </c>
      <c r="AM2844" s="12">
        <f t="shared" si="177"/>
        <v>0</v>
      </c>
      <c r="AN2844" s="12">
        <f t="shared" si="178"/>
        <v>0</v>
      </c>
      <c r="AO2844" s="13">
        <f t="shared" si="179"/>
        <v>0</v>
      </c>
    </row>
    <row r="2845" spans="1:41" x14ac:dyDescent="0.25">
      <c r="A2845" t="s">
        <v>3119</v>
      </c>
      <c r="C2845" t="s">
        <v>3104</v>
      </c>
      <c r="D2845" t="s">
        <v>3105</v>
      </c>
      <c r="E2845">
        <v>29.449000000000002</v>
      </c>
      <c r="F2845">
        <v>140.37</v>
      </c>
      <c r="G2845">
        <v>1E-3</v>
      </c>
      <c r="H2845">
        <v>-1289</v>
      </c>
      <c r="I2845">
        <v>-1289</v>
      </c>
      <c r="J2845" t="s">
        <v>3</v>
      </c>
      <c r="N2845" t="s">
        <v>421</v>
      </c>
      <c r="O2845" t="s">
        <v>46</v>
      </c>
      <c r="P2845" t="s">
        <v>294</v>
      </c>
      <c r="Q2845" t="s">
        <v>295</v>
      </c>
      <c r="S2845">
        <v>51.28</v>
      </c>
      <c r="T2845">
        <v>0.54</v>
      </c>
      <c r="U2845">
        <v>17.739999999999998</v>
      </c>
      <c r="W2845">
        <v>10.27</v>
      </c>
      <c r="AB2845">
        <v>0.18</v>
      </c>
      <c r="AC2845">
        <v>6.3</v>
      </c>
      <c r="AD2845">
        <v>11.78</v>
      </c>
      <c r="AE2845">
        <v>1.88</v>
      </c>
      <c r="AF2845">
        <v>0.34</v>
      </c>
      <c r="AG2845">
        <v>0.05</v>
      </c>
      <c r="AL2845" s="11">
        <f t="shared" si="176"/>
        <v>1</v>
      </c>
      <c r="AM2845" s="12">
        <f t="shared" si="177"/>
        <v>0</v>
      </c>
      <c r="AN2845" s="12">
        <f t="shared" si="178"/>
        <v>0</v>
      </c>
      <c r="AO2845" s="13">
        <f t="shared" si="179"/>
        <v>0</v>
      </c>
    </row>
    <row r="2846" spans="1:41" x14ac:dyDescent="0.25">
      <c r="A2846" t="s">
        <v>3120</v>
      </c>
      <c r="C2846" t="s">
        <v>3104</v>
      </c>
      <c r="D2846" t="s">
        <v>3105</v>
      </c>
      <c r="E2846">
        <v>29.449000000000002</v>
      </c>
      <c r="F2846">
        <v>140.37</v>
      </c>
      <c r="G2846">
        <v>1E-3</v>
      </c>
      <c r="H2846">
        <v>-1289</v>
      </c>
      <c r="I2846">
        <v>-1289</v>
      </c>
      <c r="J2846" t="s">
        <v>3</v>
      </c>
      <c r="N2846" t="s">
        <v>421</v>
      </c>
      <c r="O2846" t="s">
        <v>46</v>
      </c>
      <c r="P2846" t="s">
        <v>294</v>
      </c>
      <c r="Q2846" t="s">
        <v>295</v>
      </c>
      <c r="S2846">
        <v>48.23</v>
      </c>
      <c r="T2846">
        <v>0.42</v>
      </c>
      <c r="U2846">
        <v>21.56</v>
      </c>
      <c r="W2846">
        <v>9.15</v>
      </c>
      <c r="AB2846">
        <v>0.14000000000000001</v>
      </c>
      <c r="AC2846">
        <v>4.9800000000000004</v>
      </c>
      <c r="AD2846">
        <v>13.24</v>
      </c>
      <c r="AE2846">
        <v>1.49</v>
      </c>
      <c r="AF2846">
        <v>0.2</v>
      </c>
      <c r="AG2846">
        <v>0.03</v>
      </c>
      <c r="AL2846" s="11">
        <f t="shared" si="176"/>
        <v>1</v>
      </c>
      <c r="AM2846" s="12">
        <f t="shared" si="177"/>
        <v>0</v>
      </c>
      <c r="AN2846" s="12">
        <f t="shared" si="178"/>
        <v>0</v>
      </c>
      <c r="AO2846" s="13">
        <f t="shared" si="179"/>
        <v>0</v>
      </c>
    </row>
    <row r="2847" spans="1:41" x14ac:dyDescent="0.25">
      <c r="A2847" t="s">
        <v>3121</v>
      </c>
      <c r="C2847" t="s">
        <v>3104</v>
      </c>
      <c r="D2847" t="s">
        <v>3105</v>
      </c>
      <c r="E2847">
        <v>29.449000000000002</v>
      </c>
      <c r="F2847">
        <v>140.37</v>
      </c>
      <c r="G2847">
        <v>1E-3</v>
      </c>
      <c r="H2847">
        <v>-1289</v>
      </c>
      <c r="I2847">
        <v>-1289</v>
      </c>
      <c r="J2847" t="s">
        <v>3</v>
      </c>
      <c r="N2847" t="s">
        <v>421</v>
      </c>
      <c r="O2847" t="s">
        <v>46</v>
      </c>
      <c r="P2847" t="s">
        <v>294</v>
      </c>
      <c r="Q2847" t="s">
        <v>295</v>
      </c>
      <c r="S2847">
        <v>52.86</v>
      </c>
      <c r="T2847">
        <v>0.96</v>
      </c>
      <c r="U2847">
        <v>15.55</v>
      </c>
      <c r="W2847">
        <v>12.09</v>
      </c>
      <c r="AB2847">
        <v>0.2</v>
      </c>
      <c r="AC2847">
        <v>4.58</v>
      </c>
      <c r="AD2847">
        <v>9.43</v>
      </c>
      <c r="AE2847">
        <v>2.72</v>
      </c>
      <c r="AF2847">
        <v>0.7</v>
      </c>
      <c r="AG2847">
        <v>0.34</v>
      </c>
      <c r="AL2847" s="11">
        <f t="shared" si="176"/>
        <v>1</v>
      </c>
      <c r="AM2847" s="12">
        <f t="shared" si="177"/>
        <v>0</v>
      </c>
      <c r="AN2847" s="12">
        <f t="shared" si="178"/>
        <v>0</v>
      </c>
      <c r="AO2847" s="13">
        <f t="shared" si="179"/>
        <v>0</v>
      </c>
    </row>
    <row r="2848" spans="1:41" x14ac:dyDescent="0.25">
      <c r="A2848" t="s">
        <v>3122</v>
      </c>
      <c r="C2848" t="s">
        <v>43</v>
      </c>
      <c r="D2848" t="s">
        <v>3123</v>
      </c>
      <c r="E2848">
        <v>40.78</v>
      </c>
      <c r="F2848">
        <v>14.05</v>
      </c>
      <c r="G2848">
        <v>0.01</v>
      </c>
      <c r="J2848" t="s">
        <v>3</v>
      </c>
      <c r="N2848" t="s">
        <v>290</v>
      </c>
      <c r="O2848" t="s">
        <v>46</v>
      </c>
      <c r="P2848" t="s">
        <v>294</v>
      </c>
      <c r="Q2848" t="s">
        <v>3047</v>
      </c>
      <c r="S2848">
        <v>60.43</v>
      </c>
      <c r="T2848">
        <v>0.41</v>
      </c>
      <c r="U2848">
        <v>17.329999999999998</v>
      </c>
      <c r="X2848">
        <v>3.1</v>
      </c>
      <c r="AB2848">
        <v>0.2</v>
      </c>
      <c r="AC2848">
        <v>0.23</v>
      </c>
      <c r="AD2848">
        <v>1.72</v>
      </c>
      <c r="AE2848">
        <v>6.02</v>
      </c>
      <c r="AF2848">
        <v>6.68</v>
      </c>
      <c r="AG2848">
        <v>0.04</v>
      </c>
      <c r="AI2848">
        <v>3.74</v>
      </c>
      <c r="AL2848" s="11">
        <f t="shared" si="176"/>
        <v>0</v>
      </c>
      <c r="AM2848" s="12">
        <f t="shared" si="177"/>
        <v>0</v>
      </c>
      <c r="AN2848" s="12">
        <f t="shared" si="178"/>
        <v>0</v>
      </c>
      <c r="AO2848" s="13">
        <f t="shared" si="179"/>
        <v>0</v>
      </c>
    </row>
    <row r="2849" spans="1:41" x14ac:dyDescent="0.25">
      <c r="A2849" t="s">
        <v>3124</v>
      </c>
      <c r="C2849" t="s">
        <v>43</v>
      </c>
      <c r="D2849" t="s">
        <v>3123</v>
      </c>
      <c r="E2849">
        <v>40.78</v>
      </c>
      <c r="F2849">
        <v>14.05</v>
      </c>
      <c r="G2849">
        <v>0.01</v>
      </c>
      <c r="J2849" t="s">
        <v>3</v>
      </c>
      <c r="N2849" t="s">
        <v>290</v>
      </c>
      <c r="O2849" t="s">
        <v>46</v>
      </c>
      <c r="P2849" t="s">
        <v>294</v>
      </c>
      <c r="Q2849" t="s">
        <v>3047</v>
      </c>
      <c r="S2849">
        <v>59.89</v>
      </c>
      <c r="T2849">
        <v>0.43</v>
      </c>
      <c r="U2849">
        <v>17.5</v>
      </c>
      <c r="X2849">
        <v>3.09</v>
      </c>
      <c r="AB2849">
        <v>0.19</v>
      </c>
      <c r="AC2849">
        <v>0.24</v>
      </c>
      <c r="AD2849">
        <v>1.7</v>
      </c>
      <c r="AE2849">
        <v>5.81</v>
      </c>
      <c r="AF2849">
        <v>6.9</v>
      </c>
      <c r="AG2849">
        <v>0.04</v>
      </c>
      <c r="AI2849">
        <v>3.31</v>
      </c>
      <c r="AL2849" s="11">
        <f t="shared" si="176"/>
        <v>0</v>
      </c>
      <c r="AM2849" s="12">
        <f t="shared" si="177"/>
        <v>0</v>
      </c>
      <c r="AN2849" s="12">
        <f t="shared" si="178"/>
        <v>0</v>
      </c>
      <c r="AO2849" s="13">
        <f t="shared" si="179"/>
        <v>0</v>
      </c>
    </row>
    <row r="2850" spans="1:41" x14ac:dyDescent="0.25">
      <c r="A2850" t="s">
        <v>3125</v>
      </c>
      <c r="C2850" t="s">
        <v>43</v>
      </c>
      <c r="D2850" t="s">
        <v>3123</v>
      </c>
      <c r="E2850">
        <v>40.78</v>
      </c>
      <c r="F2850">
        <v>14.05</v>
      </c>
      <c r="G2850">
        <v>0.01</v>
      </c>
      <c r="J2850" t="s">
        <v>3</v>
      </c>
      <c r="N2850" t="s">
        <v>290</v>
      </c>
      <c r="O2850" t="s">
        <v>46</v>
      </c>
      <c r="P2850" t="s">
        <v>294</v>
      </c>
      <c r="Q2850" t="s">
        <v>3047</v>
      </c>
      <c r="S2850">
        <v>59.79</v>
      </c>
      <c r="T2850">
        <v>0.42</v>
      </c>
      <c r="U2850">
        <v>17.04</v>
      </c>
      <c r="X2850">
        <v>3.06</v>
      </c>
      <c r="AB2850">
        <v>0.14000000000000001</v>
      </c>
      <c r="AC2850">
        <v>0.21</v>
      </c>
      <c r="AD2850">
        <v>1.63</v>
      </c>
      <c r="AE2850">
        <v>4.18</v>
      </c>
      <c r="AF2850">
        <v>6.65</v>
      </c>
      <c r="AG2850">
        <v>0.04</v>
      </c>
      <c r="AI2850">
        <v>3.64</v>
      </c>
      <c r="AL2850" s="11">
        <f t="shared" si="176"/>
        <v>0</v>
      </c>
      <c r="AM2850" s="12">
        <f t="shared" si="177"/>
        <v>0</v>
      </c>
      <c r="AN2850" s="12">
        <f t="shared" si="178"/>
        <v>0</v>
      </c>
      <c r="AO2850" s="13">
        <f t="shared" si="179"/>
        <v>0</v>
      </c>
    </row>
    <row r="2851" spans="1:41" x14ac:dyDescent="0.25">
      <c r="A2851" t="s">
        <v>3126</v>
      </c>
      <c r="C2851" t="s">
        <v>43</v>
      </c>
      <c r="D2851" t="s">
        <v>3123</v>
      </c>
      <c r="E2851">
        <v>40.78</v>
      </c>
      <c r="F2851">
        <v>14.05</v>
      </c>
      <c r="G2851">
        <v>0.01</v>
      </c>
      <c r="J2851" t="s">
        <v>3</v>
      </c>
      <c r="N2851" t="s">
        <v>290</v>
      </c>
      <c r="O2851" t="s">
        <v>46</v>
      </c>
      <c r="P2851" t="s">
        <v>294</v>
      </c>
      <c r="Q2851" t="s">
        <v>3047</v>
      </c>
      <c r="S2851">
        <v>59.36</v>
      </c>
      <c r="T2851">
        <v>0.46</v>
      </c>
      <c r="U2851">
        <v>18.11</v>
      </c>
      <c r="X2851">
        <v>3.38</v>
      </c>
      <c r="AB2851">
        <v>0.15</v>
      </c>
      <c r="AC2851">
        <v>0.45</v>
      </c>
      <c r="AD2851">
        <v>2.14</v>
      </c>
      <c r="AE2851">
        <v>4.91</v>
      </c>
      <c r="AF2851">
        <v>7.98</v>
      </c>
      <c r="AG2851">
        <v>0.08</v>
      </c>
      <c r="AI2851">
        <v>2.88</v>
      </c>
      <c r="AL2851" s="11">
        <f t="shared" si="176"/>
        <v>0</v>
      </c>
      <c r="AM2851" s="12">
        <f t="shared" si="177"/>
        <v>0</v>
      </c>
      <c r="AN2851" s="12">
        <f t="shared" si="178"/>
        <v>0</v>
      </c>
      <c r="AO2851" s="13">
        <f t="shared" si="179"/>
        <v>0</v>
      </c>
    </row>
    <row r="2852" spans="1:41" x14ac:dyDescent="0.25">
      <c r="A2852" t="s">
        <v>3127</v>
      </c>
      <c r="C2852" t="s">
        <v>43</v>
      </c>
      <c r="D2852" t="s">
        <v>3123</v>
      </c>
      <c r="E2852">
        <v>40.78</v>
      </c>
      <c r="F2852">
        <v>14.05</v>
      </c>
      <c r="G2852">
        <v>0.01</v>
      </c>
      <c r="J2852" t="s">
        <v>3</v>
      </c>
      <c r="N2852" t="s">
        <v>290</v>
      </c>
      <c r="O2852" t="s">
        <v>46</v>
      </c>
      <c r="P2852" t="s">
        <v>294</v>
      </c>
      <c r="Q2852" t="s">
        <v>3047</v>
      </c>
      <c r="S2852">
        <v>59.12</v>
      </c>
      <c r="T2852">
        <v>0.45</v>
      </c>
      <c r="U2852">
        <v>18.190000000000001</v>
      </c>
      <c r="X2852">
        <v>3.51</v>
      </c>
      <c r="AB2852">
        <v>0.14000000000000001</v>
      </c>
      <c r="AC2852">
        <v>0.5</v>
      </c>
      <c r="AD2852">
        <v>2.27</v>
      </c>
      <c r="AE2852">
        <v>4.79</v>
      </c>
      <c r="AF2852">
        <v>8.43</v>
      </c>
      <c r="AG2852">
        <v>0.1</v>
      </c>
      <c r="AI2852">
        <v>2.8</v>
      </c>
      <c r="AL2852" s="11">
        <f t="shared" si="176"/>
        <v>0</v>
      </c>
      <c r="AM2852" s="12">
        <f t="shared" si="177"/>
        <v>0</v>
      </c>
      <c r="AN2852" s="12">
        <f t="shared" si="178"/>
        <v>0</v>
      </c>
      <c r="AO2852" s="13">
        <f t="shared" si="179"/>
        <v>0</v>
      </c>
    </row>
    <row r="2853" spans="1:41" x14ac:dyDescent="0.25">
      <c r="A2853" t="s">
        <v>3128</v>
      </c>
      <c r="C2853" t="s">
        <v>43</v>
      </c>
      <c r="D2853" t="s">
        <v>3129</v>
      </c>
      <c r="E2853">
        <v>51.942</v>
      </c>
      <c r="F2853">
        <v>-176.7</v>
      </c>
      <c r="G2853">
        <v>1E-3</v>
      </c>
      <c r="J2853" t="s">
        <v>3</v>
      </c>
      <c r="L2853">
        <v>8.5999999999999993E-2</v>
      </c>
      <c r="N2853" t="s">
        <v>45</v>
      </c>
      <c r="O2853" t="s">
        <v>46</v>
      </c>
      <c r="P2853" t="s">
        <v>294</v>
      </c>
      <c r="Q2853" t="s">
        <v>295</v>
      </c>
      <c r="S2853">
        <v>49.35</v>
      </c>
      <c r="T2853">
        <v>0.86</v>
      </c>
      <c r="U2853">
        <v>18.57</v>
      </c>
      <c r="Y2853">
        <v>9.52</v>
      </c>
      <c r="AB2853">
        <v>0.17</v>
      </c>
      <c r="AC2853">
        <v>4.84</v>
      </c>
      <c r="AD2853">
        <v>10.8</v>
      </c>
      <c r="AE2853">
        <v>2.85</v>
      </c>
      <c r="AF2853">
        <v>1.1100000000000001</v>
      </c>
      <c r="AG2853">
        <v>0.15</v>
      </c>
      <c r="AL2853" s="11">
        <f t="shared" si="176"/>
        <v>1</v>
      </c>
      <c r="AM2853" s="12">
        <f t="shared" si="177"/>
        <v>0</v>
      </c>
      <c r="AN2853" s="12">
        <f t="shared" si="178"/>
        <v>0</v>
      </c>
      <c r="AO2853" s="13">
        <f t="shared" si="179"/>
        <v>0</v>
      </c>
    </row>
    <row r="2854" spans="1:41" x14ac:dyDescent="0.25">
      <c r="A2854" t="s">
        <v>3130</v>
      </c>
      <c r="C2854" t="s">
        <v>43</v>
      </c>
      <c r="D2854" t="s">
        <v>3129</v>
      </c>
      <c r="E2854">
        <v>51.944000000000003</v>
      </c>
      <c r="F2854">
        <v>-176.703</v>
      </c>
      <c r="G2854">
        <v>1E-3</v>
      </c>
      <c r="J2854" t="s">
        <v>3</v>
      </c>
      <c r="L2854">
        <v>0.16600000000000001</v>
      </c>
      <c r="N2854" t="s">
        <v>45</v>
      </c>
      <c r="O2854" t="s">
        <v>46</v>
      </c>
      <c r="P2854" t="s">
        <v>341</v>
      </c>
      <c r="Q2854" t="s">
        <v>342</v>
      </c>
      <c r="S2854">
        <v>52.96</v>
      </c>
      <c r="T2854">
        <v>0.74</v>
      </c>
      <c r="U2854">
        <v>18.829999999999998</v>
      </c>
      <c r="Y2854">
        <v>8.68</v>
      </c>
      <c r="AB2854">
        <v>0.13</v>
      </c>
      <c r="AC2854">
        <v>4.1900000000000004</v>
      </c>
      <c r="AD2854">
        <v>9.94</v>
      </c>
      <c r="AE2854">
        <v>3.3</v>
      </c>
      <c r="AF2854">
        <v>1.17</v>
      </c>
      <c r="AG2854">
        <v>0.22</v>
      </c>
      <c r="AL2854" s="11">
        <f t="shared" si="176"/>
        <v>1</v>
      </c>
      <c r="AM2854" s="12">
        <f t="shared" si="177"/>
        <v>0</v>
      </c>
      <c r="AN2854" s="12">
        <f t="shared" si="178"/>
        <v>0</v>
      </c>
      <c r="AO2854" s="13">
        <f t="shared" si="179"/>
        <v>0</v>
      </c>
    </row>
    <row r="2855" spans="1:41" x14ac:dyDescent="0.25">
      <c r="A2855" t="s">
        <v>3131</v>
      </c>
      <c r="C2855" t="s">
        <v>43</v>
      </c>
      <c r="D2855" t="s">
        <v>3129</v>
      </c>
      <c r="E2855">
        <v>51.917000000000002</v>
      </c>
      <c r="F2855">
        <v>-176.71899999999999</v>
      </c>
      <c r="G2855">
        <v>1E-3</v>
      </c>
      <c r="J2855" t="s">
        <v>3</v>
      </c>
      <c r="L2855">
        <v>9.7000000000000003E-2</v>
      </c>
      <c r="N2855" t="s">
        <v>45</v>
      </c>
      <c r="O2855" t="s">
        <v>46</v>
      </c>
      <c r="P2855" t="s">
        <v>341</v>
      </c>
      <c r="Q2855" t="s">
        <v>386</v>
      </c>
      <c r="S2855">
        <v>62.88</v>
      </c>
      <c r="T2855">
        <v>0.55000000000000004</v>
      </c>
      <c r="U2855">
        <v>17.489999999999998</v>
      </c>
      <c r="Y2855">
        <v>4.92</v>
      </c>
      <c r="AB2855">
        <v>0.08</v>
      </c>
      <c r="AC2855">
        <v>2.0099999999999998</v>
      </c>
      <c r="AD2855">
        <v>6.23</v>
      </c>
      <c r="AE2855">
        <v>4.18</v>
      </c>
      <c r="AF2855">
        <v>1.51</v>
      </c>
      <c r="AG2855">
        <v>0.16</v>
      </c>
      <c r="AL2855" s="11">
        <f t="shared" si="176"/>
        <v>0</v>
      </c>
      <c r="AM2855" s="12">
        <f t="shared" si="177"/>
        <v>1</v>
      </c>
      <c r="AN2855" s="12">
        <f t="shared" si="178"/>
        <v>0</v>
      </c>
      <c r="AO2855" s="13">
        <f t="shared" si="179"/>
        <v>0</v>
      </c>
    </row>
    <row r="2856" spans="1:41" x14ac:dyDescent="0.25">
      <c r="A2856" t="s">
        <v>3132</v>
      </c>
      <c r="C2856" t="s">
        <v>43</v>
      </c>
      <c r="D2856" t="s">
        <v>3129</v>
      </c>
      <c r="E2856">
        <v>51.860599999999998</v>
      </c>
      <c r="F2856">
        <v>-176.72399999999999</v>
      </c>
      <c r="G2856">
        <v>1E-3</v>
      </c>
      <c r="J2856" t="s">
        <v>3</v>
      </c>
      <c r="L2856">
        <v>5.31</v>
      </c>
      <c r="N2856" t="s">
        <v>45</v>
      </c>
      <c r="O2856" t="s">
        <v>46</v>
      </c>
      <c r="P2856" t="s">
        <v>294</v>
      </c>
      <c r="Q2856" t="s">
        <v>295</v>
      </c>
      <c r="S2856">
        <v>51.62</v>
      </c>
      <c r="T2856">
        <v>0.82</v>
      </c>
      <c r="U2856">
        <v>19.260000000000002</v>
      </c>
      <c r="Y2856">
        <v>8.6300000000000008</v>
      </c>
      <c r="AB2856">
        <v>0.27</v>
      </c>
      <c r="AC2856">
        <v>4.08</v>
      </c>
      <c r="AD2856">
        <v>9.1999999999999993</v>
      </c>
      <c r="AE2856">
        <v>3.45</v>
      </c>
      <c r="AF2856">
        <v>1.43</v>
      </c>
      <c r="AG2856">
        <v>0.22</v>
      </c>
      <c r="AL2856" s="11">
        <f t="shared" si="176"/>
        <v>1</v>
      </c>
      <c r="AM2856" s="12">
        <f t="shared" si="177"/>
        <v>0</v>
      </c>
      <c r="AN2856" s="12">
        <f t="shared" si="178"/>
        <v>0</v>
      </c>
      <c r="AO2856" s="13">
        <f t="shared" si="179"/>
        <v>0</v>
      </c>
    </row>
    <row r="2857" spans="1:41" x14ac:dyDescent="0.25">
      <c r="A2857" t="s">
        <v>3133</v>
      </c>
      <c r="C2857" t="s">
        <v>43</v>
      </c>
      <c r="D2857" t="s">
        <v>3129</v>
      </c>
      <c r="E2857">
        <v>51.819000000000003</v>
      </c>
      <c r="F2857">
        <v>-176.71600000000001</v>
      </c>
      <c r="G2857">
        <v>1E-3</v>
      </c>
      <c r="J2857" t="s">
        <v>3</v>
      </c>
      <c r="L2857">
        <v>7</v>
      </c>
      <c r="N2857" t="s">
        <v>45</v>
      </c>
      <c r="O2857" t="s">
        <v>46</v>
      </c>
      <c r="P2857" t="s">
        <v>294</v>
      </c>
      <c r="Q2857" t="s">
        <v>295</v>
      </c>
      <c r="S2857">
        <v>51.14</v>
      </c>
      <c r="T2857">
        <v>0.65</v>
      </c>
      <c r="U2857">
        <v>19.850000000000001</v>
      </c>
      <c r="Y2857">
        <v>8.44</v>
      </c>
      <c r="AB2857">
        <v>0.18</v>
      </c>
      <c r="AC2857">
        <v>3.82</v>
      </c>
      <c r="AD2857">
        <v>8.44</v>
      </c>
      <c r="AE2857">
        <v>3.64</v>
      </c>
      <c r="AF2857">
        <v>0.76</v>
      </c>
      <c r="AG2857">
        <v>0.21</v>
      </c>
      <c r="AL2857" s="11">
        <f t="shared" si="176"/>
        <v>1</v>
      </c>
      <c r="AM2857" s="12">
        <f t="shared" si="177"/>
        <v>0</v>
      </c>
      <c r="AN2857" s="12">
        <f t="shared" si="178"/>
        <v>0</v>
      </c>
      <c r="AO2857" s="13">
        <f t="shared" si="179"/>
        <v>0</v>
      </c>
    </row>
    <row r="2858" spans="1:41" x14ac:dyDescent="0.25">
      <c r="A2858" t="s">
        <v>3134</v>
      </c>
      <c r="C2858" t="s">
        <v>43</v>
      </c>
      <c r="D2858" t="s">
        <v>3129</v>
      </c>
      <c r="E2858">
        <v>51.795000000000002</v>
      </c>
      <c r="F2858">
        <v>-176.81800000000001</v>
      </c>
      <c r="G2858">
        <v>1E-3</v>
      </c>
      <c r="J2858" t="s">
        <v>3</v>
      </c>
      <c r="L2858">
        <v>31.21</v>
      </c>
      <c r="N2858" t="s">
        <v>45</v>
      </c>
      <c r="O2858" t="s">
        <v>46</v>
      </c>
      <c r="P2858" t="s">
        <v>294</v>
      </c>
      <c r="Q2858" t="s">
        <v>295</v>
      </c>
      <c r="S2858">
        <v>47.73</v>
      </c>
      <c r="T2858">
        <v>0.88</v>
      </c>
      <c r="U2858">
        <v>20.14</v>
      </c>
      <c r="Y2858">
        <v>10.34</v>
      </c>
      <c r="AB2858">
        <v>0.24</v>
      </c>
      <c r="AC2858">
        <v>5.75</v>
      </c>
      <c r="AD2858">
        <v>10.57</v>
      </c>
      <c r="AE2858">
        <v>2.67</v>
      </c>
      <c r="AF2858">
        <v>1.53</v>
      </c>
      <c r="AG2858">
        <v>0.15</v>
      </c>
      <c r="AL2858" s="11">
        <f t="shared" si="176"/>
        <v>1</v>
      </c>
      <c r="AM2858" s="12">
        <f t="shared" si="177"/>
        <v>0</v>
      </c>
      <c r="AN2858" s="12">
        <f t="shared" si="178"/>
        <v>0</v>
      </c>
      <c r="AO2858" s="13">
        <f t="shared" si="179"/>
        <v>0</v>
      </c>
    </row>
    <row r="2859" spans="1:41" x14ac:dyDescent="0.25">
      <c r="A2859" t="s">
        <v>3135</v>
      </c>
      <c r="C2859" t="s">
        <v>43</v>
      </c>
      <c r="D2859" t="s">
        <v>3129</v>
      </c>
      <c r="E2859">
        <v>51.691800000000001</v>
      </c>
      <c r="F2859">
        <v>-176.58099999999999</v>
      </c>
      <c r="G2859">
        <v>1E-3</v>
      </c>
      <c r="J2859" t="s">
        <v>3</v>
      </c>
      <c r="L2859">
        <v>38.130000000000003</v>
      </c>
      <c r="N2859" t="s">
        <v>45</v>
      </c>
      <c r="O2859" t="s">
        <v>46</v>
      </c>
      <c r="P2859" t="s">
        <v>341</v>
      </c>
      <c r="Q2859" t="s">
        <v>386</v>
      </c>
      <c r="S2859">
        <v>52.55</v>
      </c>
      <c r="T2859">
        <v>1.1499999999999999</v>
      </c>
      <c r="U2859">
        <v>16.649999999999999</v>
      </c>
      <c r="Y2859">
        <v>10.91</v>
      </c>
      <c r="AB2859">
        <v>0.19</v>
      </c>
      <c r="AC2859">
        <v>4.8600000000000003</v>
      </c>
      <c r="AD2859">
        <v>9.73</v>
      </c>
      <c r="AE2859">
        <v>2.95</v>
      </c>
      <c r="AF2859">
        <v>0.74</v>
      </c>
      <c r="AG2859">
        <v>0.26</v>
      </c>
      <c r="AL2859" s="11">
        <f t="shared" si="176"/>
        <v>0</v>
      </c>
      <c r="AM2859" s="12">
        <f t="shared" si="177"/>
        <v>1</v>
      </c>
      <c r="AN2859" s="12">
        <f t="shared" si="178"/>
        <v>0</v>
      </c>
      <c r="AO2859" s="13">
        <f t="shared" si="179"/>
        <v>0</v>
      </c>
    </row>
    <row r="2860" spans="1:41" x14ac:dyDescent="0.25">
      <c r="A2860" t="s">
        <v>3136</v>
      </c>
      <c r="C2860" t="s">
        <v>43</v>
      </c>
      <c r="D2860" t="s">
        <v>3129</v>
      </c>
      <c r="E2860">
        <v>51.768999999999998</v>
      </c>
      <c r="F2860">
        <v>-177.34800000000001</v>
      </c>
      <c r="G2860">
        <v>1E-3</v>
      </c>
      <c r="J2860" t="s">
        <v>3</v>
      </c>
      <c r="L2860">
        <v>6.38</v>
      </c>
      <c r="N2860" t="s">
        <v>45</v>
      </c>
      <c r="O2860" t="s">
        <v>46</v>
      </c>
      <c r="P2860" t="s">
        <v>294</v>
      </c>
      <c r="Q2860" t="s">
        <v>295</v>
      </c>
      <c r="S2860">
        <v>50.28</v>
      </c>
      <c r="T2860">
        <v>0.75</v>
      </c>
      <c r="U2860">
        <v>16.100000000000001</v>
      </c>
      <c r="Y2860">
        <v>8.74</v>
      </c>
      <c r="AB2860">
        <v>0.13</v>
      </c>
      <c r="AC2860">
        <v>11.19</v>
      </c>
      <c r="AD2860">
        <v>9.99</v>
      </c>
      <c r="AE2860">
        <v>2.57</v>
      </c>
      <c r="AF2860">
        <v>0.57999999999999996</v>
      </c>
      <c r="AL2860" s="11">
        <f t="shared" si="176"/>
        <v>1</v>
      </c>
      <c r="AM2860" s="12">
        <f t="shared" si="177"/>
        <v>0</v>
      </c>
      <c r="AN2860" s="12">
        <f t="shared" si="178"/>
        <v>0</v>
      </c>
      <c r="AO2860" s="13">
        <f t="shared" si="179"/>
        <v>0</v>
      </c>
    </row>
    <row r="2861" spans="1:41" x14ac:dyDescent="0.25">
      <c r="A2861" t="s">
        <v>3137</v>
      </c>
      <c r="C2861" t="s">
        <v>43</v>
      </c>
      <c r="D2861" t="s">
        <v>3129</v>
      </c>
      <c r="E2861">
        <v>51.767000000000003</v>
      </c>
      <c r="F2861">
        <v>-177.37299999999999</v>
      </c>
      <c r="G2861">
        <v>1E-3</v>
      </c>
      <c r="J2861" t="s">
        <v>3</v>
      </c>
      <c r="L2861">
        <v>10.25</v>
      </c>
      <c r="N2861" t="s">
        <v>45</v>
      </c>
      <c r="O2861" t="s">
        <v>46</v>
      </c>
      <c r="P2861" t="s">
        <v>341</v>
      </c>
      <c r="Q2861" t="s">
        <v>342</v>
      </c>
      <c r="S2861">
        <v>54.49</v>
      </c>
      <c r="T2861">
        <v>0.73</v>
      </c>
      <c r="U2861">
        <v>15.08</v>
      </c>
      <c r="Y2861">
        <v>6.44</v>
      </c>
      <c r="AB2861">
        <v>0.14000000000000001</v>
      </c>
      <c r="AC2861">
        <v>8.6999999999999993</v>
      </c>
      <c r="AD2861">
        <v>7.82</v>
      </c>
      <c r="AE2861">
        <v>3.27</v>
      </c>
      <c r="AF2861">
        <v>1.17</v>
      </c>
      <c r="AG2861">
        <v>0.15</v>
      </c>
      <c r="AL2861" s="11">
        <f t="shared" si="176"/>
        <v>1</v>
      </c>
      <c r="AM2861" s="12">
        <f t="shared" si="177"/>
        <v>0</v>
      </c>
      <c r="AN2861" s="12">
        <f t="shared" si="178"/>
        <v>0</v>
      </c>
      <c r="AO2861" s="13">
        <f t="shared" si="179"/>
        <v>0</v>
      </c>
    </row>
    <row r="2862" spans="1:41" x14ac:dyDescent="0.25">
      <c r="A2862" t="s">
        <v>3138</v>
      </c>
      <c r="C2862" t="s">
        <v>43</v>
      </c>
      <c r="D2862" t="s">
        <v>3129</v>
      </c>
      <c r="E2862">
        <v>51.682000000000002</v>
      </c>
      <c r="F2862">
        <v>-177.64</v>
      </c>
      <c r="G2862">
        <v>1E-3</v>
      </c>
      <c r="J2862" t="s">
        <v>3</v>
      </c>
      <c r="L2862">
        <v>11.37</v>
      </c>
      <c r="N2862" t="s">
        <v>45</v>
      </c>
      <c r="O2862" t="s">
        <v>46</v>
      </c>
      <c r="P2862" t="s">
        <v>341</v>
      </c>
      <c r="Q2862" t="s">
        <v>386</v>
      </c>
      <c r="S2862">
        <v>58.54</v>
      </c>
      <c r="T2862">
        <v>0.72</v>
      </c>
      <c r="U2862">
        <v>17.420000000000002</v>
      </c>
      <c r="Y2862">
        <v>5.97</v>
      </c>
      <c r="AB2862">
        <v>0.13</v>
      </c>
      <c r="AC2862">
        <v>4.75</v>
      </c>
      <c r="AD2862">
        <v>8.2100000000000009</v>
      </c>
      <c r="AE2862">
        <v>3.52</v>
      </c>
      <c r="AF2862">
        <v>1.38</v>
      </c>
      <c r="AG2862">
        <v>0.19</v>
      </c>
      <c r="AL2862" s="11">
        <f t="shared" si="176"/>
        <v>0</v>
      </c>
      <c r="AM2862" s="12">
        <f t="shared" si="177"/>
        <v>1</v>
      </c>
      <c r="AN2862" s="12">
        <f t="shared" si="178"/>
        <v>0</v>
      </c>
      <c r="AO2862" s="13">
        <f t="shared" si="179"/>
        <v>0</v>
      </c>
    </row>
    <row r="2863" spans="1:41" x14ac:dyDescent="0.25">
      <c r="A2863" t="s">
        <v>3139</v>
      </c>
      <c r="C2863" t="s">
        <v>43</v>
      </c>
      <c r="D2863" t="s">
        <v>3129</v>
      </c>
      <c r="E2863">
        <v>52.018999999999998</v>
      </c>
      <c r="F2863">
        <v>-176.03100000000001</v>
      </c>
      <c r="G2863">
        <v>1E-3</v>
      </c>
      <c r="J2863" t="s">
        <v>3</v>
      </c>
      <c r="L2863">
        <v>2.91</v>
      </c>
      <c r="N2863" t="s">
        <v>45</v>
      </c>
      <c r="O2863" t="s">
        <v>46</v>
      </c>
      <c r="P2863" t="s">
        <v>294</v>
      </c>
      <c r="Q2863" t="s">
        <v>295</v>
      </c>
      <c r="S2863">
        <v>48.23</v>
      </c>
      <c r="T2863">
        <v>0.79</v>
      </c>
      <c r="U2863">
        <v>17.03</v>
      </c>
      <c r="Y2863">
        <v>9.74</v>
      </c>
      <c r="AB2863">
        <v>0.17</v>
      </c>
      <c r="AC2863">
        <v>10.5</v>
      </c>
      <c r="AD2863">
        <v>8.14</v>
      </c>
      <c r="AE2863">
        <v>2.72</v>
      </c>
      <c r="AF2863">
        <v>1.35</v>
      </c>
      <c r="AG2863">
        <v>0.09</v>
      </c>
      <c r="AL2863" s="11">
        <f t="shared" si="176"/>
        <v>1</v>
      </c>
      <c r="AM2863" s="12">
        <f t="shared" si="177"/>
        <v>0</v>
      </c>
      <c r="AN2863" s="12">
        <f t="shared" si="178"/>
        <v>0</v>
      </c>
      <c r="AO2863" s="13">
        <f t="shared" si="179"/>
        <v>0</v>
      </c>
    </row>
    <row r="2864" spans="1:41" x14ac:dyDescent="0.25">
      <c r="A2864" t="s">
        <v>3140</v>
      </c>
      <c r="C2864" t="s">
        <v>43</v>
      </c>
      <c r="D2864" t="s">
        <v>3141</v>
      </c>
      <c r="E2864">
        <v>42.030999999999999</v>
      </c>
      <c r="F2864">
        <v>-121.345</v>
      </c>
      <c r="G2864">
        <v>1E-3</v>
      </c>
      <c r="J2864" t="s">
        <v>3</v>
      </c>
      <c r="N2864" t="s">
        <v>45</v>
      </c>
      <c r="O2864" t="s">
        <v>46</v>
      </c>
      <c r="P2864" t="s">
        <v>47</v>
      </c>
      <c r="Q2864" t="s">
        <v>48</v>
      </c>
      <c r="S2864">
        <v>50.04</v>
      </c>
      <c r="T2864">
        <v>1</v>
      </c>
      <c r="U2864">
        <v>17.8</v>
      </c>
      <c r="Z2864">
        <v>8.8800000000000008</v>
      </c>
      <c r="AB2864">
        <v>0.16</v>
      </c>
      <c r="AC2864">
        <v>9.01</v>
      </c>
      <c r="AD2864">
        <v>9.92</v>
      </c>
      <c r="AE2864">
        <v>2.67</v>
      </c>
      <c r="AF2864">
        <v>0.36</v>
      </c>
      <c r="AG2864">
        <v>0.16</v>
      </c>
      <c r="AJ2864">
        <v>1.17</v>
      </c>
      <c r="AL2864" s="11">
        <f t="shared" si="176"/>
        <v>0</v>
      </c>
      <c r="AM2864" s="12">
        <f t="shared" si="177"/>
        <v>0</v>
      </c>
      <c r="AN2864" s="12">
        <f t="shared" si="178"/>
        <v>1</v>
      </c>
      <c r="AO2864" s="13">
        <f t="shared" si="179"/>
        <v>0</v>
      </c>
    </row>
    <row r="2865" spans="1:41" x14ac:dyDescent="0.25">
      <c r="A2865" t="s">
        <v>3142</v>
      </c>
      <c r="C2865" t="s">
        <v>43</v>
      </c>
      <c r="D2865" t="s">
        <v>3141</v>
      </c>
      <c r="E2865">
        <v>42.026000000000003</v>
      </c>
      <c r="F2865">
        <v>-121.617</v>
      </c>
      <c r="G2865">
        <v>1E-3</v>
      </c>
      <c r="J2865" t="s">
        <v>3</v>
      </c>
      <c r="N2865" t="s">
        <v>45</v>
      </c>
      <c r="O2865" t="s">
        <v>46</v>
      </c>
      <c r="P2865" t="s">
        <v>47</v>
      </c>
      <c r="Q2865" t="s">
        <v>48</v>
      </c>
      <c r="S2865">
        <v>49.76</v>
      </c>
      <c r="T2865">
        <v>1.04</v>
      </c>
      <c r="U2865">
        <v>17.27</v>
      </c>
      <c r="Z2865">
        <v>9.3800000000000008</v>
      </c>
      <c r="AB2865">
        <v>0.14000000000000001</v>
      </c>
      <c r="AC2865">
        <v>8.3800000000000008</v>
      </c>
      <c r="AD2865">
        <v>10.34</v>
      </c>
      <c r="AE2865">
        <v>3.14</v>
      </c>
      <c r="AF2865">
        <v>0.37</v>
      </c>
      <c r="AG2865">
        <v>0.18</v>
      </c>
      <c r="AJ2865">
        <v>1.33</v>
      </c>
      <c r="AL2865" s="11">
        <f t="shared" si="176"/>
        <v>0</v>
      </c>
      <c r="AM2865" s="12">
        <f t="shared" si="177"/>
        <v>0</v>
      </c>
      <c r="AN2865" s="12">
        <f t="shared" si="178"/>
        <v>1</v>
      </c>
      <c r="AO2865" s="13">
        <f t="shared" si="179"/>
        <v>0</v>
      </c>
    </row>
    <row r="2866" spans="1:41" x14ac:dyDescent="0.25">
      <c r="A2866" t="s">
        <v>3143</v>
      </c>
      <c r="C2866" t="s">
        <v>43</v>
      </c>
      <c r="D2866" t="s">
        <v>3141</v>
      </c>
      <c r="E2866">
        <v>42.021000000000001</v>
      </c>
      <c r="F2866">
        <v>-121.22499999999999</v>
      </c>
      <c r="G2866">
        <v>1E-3</v>
      </c>
      <c r="J2866" t="s">
        <v>3</v>
      </c>
      <c r="N2866" t="s">
        <v>45</v>
      </c>
      <c r="O2866" t="s">
        <v>46</v>
      </c>
      <c r="P2866" t="s">
        <v>47</v>
      </c>
      <c r="Q2866" t="s">
        <v>48</v>
      </c>
      <c r="S2866">
        <v>49.29</v>
      </c>
      <c r="T2866">
        <v>0.64</v>
      </c>
      <c r="U2866">
        <v>15.48</v>
      </c>
      <c r="Z2866">
        <v>8.5399999999999991</v>
      </c>
      <c r="AB2866">
        <v>0.15</v>
      </c>
      <c r="AC2866">
        <v>5.05</v>
      </c>
      <c r="AD2866">
        <v>8.5</v>
      </c>
      <c r="AE2866">
        <v>2.0699999999999998</v>
      </c>
      <c r="AF2866">
        <v>0.4</v>
      </c>
      <c r="AG2866">
        <v>0.1</v>
      </c>
      <c r="AJ2866">
        <v>3.3</v>
      </c>
      <c r="AL2866" s="11">
        <f t="shared" si="176"/>
        <v>0</v>
      </c>
      <c r="AM2866" s="12">
        <f t="shared" si="177"/>
        <v>0</v>
      </c>
      <c r="AN2866" s="12">
        <f t="shared" si="178"/>
        <v>1</v>
      </c>
      <c r="AO2866" s="13">
        <f t="shared" si="179"/>
        <v>0</v>
      </c>
    </row>
    <row r="2867" spans="1:41" x14ac:dyDescent="0.25">
      <c r="A2867" t="s">
        <v>3144</v>
      </c>
      <c r="C2867" t="s">
        <v>43</v>
      </c>
      <c r="D2867" t="s">
        <v>3141</v>
      </c>
      <c r="E2867">
        <v>42.027999999999999</v>
      </c>
      <c r="F2867">
        <v>-121.214</v>
      </c>
      <c r="G2867">
        <v>1E-3</v>
      </c>
      <c r="J2867" t="s">
        <v>3</v>
      </c>
      <c r="N2867" t="s">
        <v>45</v>
      </c>
      <c r="O2867" t="s">
        <v>46</v>
      </c>
      <c r="P2867" t="s">
        <v>47</v>
      </c>
      <c r="Q2867" t="s">
        <v>48</v>
      </c>
      <c r="S2867">
        <v>52.44</v>
      </c>
      <c r="T2867">
        <v>0.92</v>
      </c>
      <c r="U2867">
        <v>17.16</v>
      </c>
      <c r="Z2867">
        <v>7.65</v>
      </c>
      <c r="AB2867">
        <v>0.14000000000000001</v>
      </c>
      <c r="AC2867">
        <v>8.76</v>
      </c>
      <c r="AD2867">
        <v>9.35</v>
      </c>
      <c r="AE2867">
        <v>2.69</v>
      </c>
      <c r="AF2867">
        <v>0.71</v>
      </c>
      <c r="AG2867">
        <v>0.19</v>
      </c>
      <c r="AJ2867">
        <v>3.23</v>
      </c>
      <c r="AL2867" s="11">
        <f t="shared" si="176"/>
        <v>0</v>
      </c>
      <c r="AM2867" s="12">
        <f t="shared" si="177"/>
        <v>0</v>
      </c>
      <c r="AN2867" s="12">
        <f t="shared" si="178"/>
        <v>1</v>
      </c>
      <c r="AO2867" s="13">
        <f t="shared" si="179"/>
        <v>0</v>
      </c>
    </row>
    <row r="2868" spans="1:41" x14ac:dyDescent="0.25">
      <c r="A2868" t="s">
        <v>3145</v>
      </c>
      <c r="C2868" t="s">
        <v>43</v>
      </c>
      <c r="D2868" t="s">
        <v>3141</v>
      </c>
      <c r="E2868">
        <v>42.026200000000003</v>
      </c>
      <c r="F2868">
        <v>-121.911</v>
      </c>
      <c r="G2868">
        <v>1E-3</v>
      </c>
      <c r="J2868" t="s">
        <v>3</v>
      </c>
      <c r="N2868" t="s">
        <v>45</v>
      </c>
      <c r="O2868" t="s">
        <v>46</v>
      </c>
      <c r="P2868" t="s">
        <v>47</v>
      </c>
      <c r="Q2868" t="s">
        <v>48</v>
      </c>
      <c r="S2868">
        <v>51.83</v>
      </c>
      <c r="T2868">
        <v>0.82</v>
      </c>
      <c r="U2868">
        <v>16.78</v>
      </c>
      <c r="Z2868">
        <v>7.68</v>
      </c>
      <c r="AB2868">
        <v>0.15</v>
      </c>
      <c r="AC2868">
        <v>9.14</v>
      </c>
      <c r="AD2868">
        <v>10.6</v>
      </c>
      <c r="AE2868">
        <v>2.56</v>
      </c>
      <c r="AF2868">
        <v>0.34</v>
      </c>
      <c r="AG2868">
        <v>0.1</v>
      </c>
      <c r="AJ2868">
        <v>2.44</v>
      </c>
      <c r="AL2868" s="11">
        <f t="shared" si="176"/>
        <v>0</v>
      </c>
      <c r="AM2868" s="12">
        <f t="shared" si="177"/>
        <v>0</v>
      </c>
      <c r="AN2868" s="12">
        <f t="shared" si="178"/>
        <v>1</v>
      </c>
      <c r="AO2868" s="13">
        <f t="shared" si="179"/>
        <v>0</v>
      </c>
    </row>
    <row r="2869" spans="1:41" x14ac:dyDescent="0.25">
      <c r="A2869" t="s">
        <v>3146</v>
      </c>
      <c r="C2869" t="s">
        <v>43</v>
      </c>
      <c r="D2869" t="s">
        <v>3141</v>
      </c>
      <c r="E2869">
        <v>42.03</v>
      </c>
      <c r="F2869">
        <v>-121.07599999999999</v>
      </c>
      <c r="G2869">
        <v>1E-3</v>
      </c>
      <c r="J2869" t="s">
        <v>3</v>
      </c>
      <c r="N2869" t="s">
        <v>45</v>
      </c>
      <c r="O2869" t="s">
        <v>46</v>
      </c>
      <c r="P2869" t="s">
        <v>47</v>
      </c>
      <c r="Q2869" t="s">
        <v>48</v>
      </c>
      <c r="S2869">
        <v>50.38</v>
      </c>
      <c r="T2869">
        <v>1.32</v>
      </c>
      <c r="U2869">
        <v>16.86</v>
      </c>
      <c r="Z2869">
        <v>9.39</v>
      </c>
      <c r="AB2869">
        <v>0.16</v>
      </c>
      <c r="AC2869">
        <v>8.65</v>
      </c>
      <c r="AD2869">
        <v>9.24</v>
      </c>
      <c r="AE2869">
        <v>2.9</v>
      </c>
      <c r="AF2869">
        <v>0.84</v>
      </c>
      <c r="AG2869">
        <v>0.27</v>
      </c>
      <c r="AJ2869">
        <v>2.67</v>
      </c>
      <c r="AL2869" s="11">
        <f t="shared" si="176"/>
        <v>0</v>
      </c>
      <c r="AM2869" s="12">
        <f t="shared" si="177"/>
        <v>0</v>
      </c>
      <c r="AN2869" s="12">
        <f t="shared" si="178"/>
        <v>1</v>
      </c>
      <c r="AO2869" s="13">
        <f t="shared" si="179"/>
        <v>0</v>
      </c>
    </row>
    <row r="2870" spans="1:41" x14ac:dyDescent="0.25">
      <c r="A2870" t="s">
        <v>3147</v>
      </c>
      <c r="C2870" t="s">
        <v>43</v>
      </c>
      <c r="D2870" t="s">
        <v>3148</v>
      </c>
      <c r="E2870">
        <v>19.649999999999999</v>
      </c>
      <c r="F2870">
        <v>-103.76</v>
      </c>
      <c r="G2870">
        <v>0.01</v>
      </c>
      <c r="J2870" t="s">
        <v>3</v>
      </c>
      <c r="N2870" t="s">
        <v>293</v>
      </c>
      <c r="O2870" t="s">
        <v>46</v>
      </c>
      <c r="P2870" t="s">
        <v>1566</v>
      </c>
      <c r="Q2870" t="s">
        <v>3149</v>
      </c>
      <c r="S2870">
        <v>46.74</v>
      </c>
      <c r="T2870">
        <v>1.42</v>
      </c>
      <c r="U2870">
        <v>10.72</v>
      </c>
      <c r="Z2870">
        <v>7.02</v>
      </c>
      <c r="AB2870">
        <v>0.12</v>
      </c>
      <c r="AC2870">
        <v>11.97</v>
      </c>
      <c r="AD2870">
        <v>8.57</v>
      </c>
      <c r="AE2870">
        <v>2.46</v>
      </c>
      <c r="AF2870">
        <v>4.7699999999999996</v>
      </c>
      <c r="AG2870">
        <v>1.29</v>
      </c>
      <c r="AI2870">
        <v>1.5</v>
      </c>
      <c r="AL2870" s="11">
        <f t="shared" si="176"/>
        <v>0</v>
      </c>
      <c r="AM2870" s="12">
        <f t="shared" si="177"/>
        <v>0</v>
      </c>
      <c r="AN2870" s="12">
        <f t="shared" si="178"/>
        <v>0</v>
      </c>
      <c r="AO2870" s="13">
        <f t="shared" si="179"/>
        <v>0</v>
      </c>
    </row>
    <row r="2871" spans="1:41" x14ac:dyDescent="0.25">
      <c r="A2871" t="s">
        <v>3150</v>
      </c>
      <c r="C2871" t="s">
        <v>43</v>
      </c>
      <c r="D2871" t="s">
        <v>3148</v>
      </c>
      <c r="E2871">
        <v>19.649999999999999</v>
      </c>
      <c r="F2871">
        <v>-103.76</v>
      </c>
      <c r="G2871">
        <v>0.01</v>
      </c>
      <c r="J2871" t="s">
        <v>3</v>
      </c>
      <c r="N2871" t="s">
        <v>293</v>
      </c>
      <c r="O2871" t="s">
        <v>46</v>
      </c>
      <c r="P2871" t="s">
        <v>1566</v>
      </c>
      <c r="Q2871" t="s">
        <v>3149</v>
      </c>
      <c r="S2871">
        <v>48.3</v>
      </c>
      <c r="T2871">
        <v>1.26</v>
      </c>
      <c r="U2871">
        <v>10.72</v>
      </c>
      <c r="Z2871">
        <v>7.34</v>
      </c>
      <c r="AB2871">
        <v>0.13</v>
      </c>
      <c r="AC2871">
        <v>14.24</v>
      </c>
      <c r="AD2871">
        <v>8.2100000000000009</v>
      </c>
      <c r="AE2871">
        <v>1.94</v>
      </c>
      <c r="AF2871">
        <v>3.76</v>
      </c>
      <c r="AG2871">
        <v>0.97</v>
      </c>
      <c r="AI2871">
        <v>1.9</v>
      </c>
      <c r="AL2871" s="11">
        <f t="shared" si="176"/>
        <v>0</v>
      </c>
      <c r="AM2871" s="12">
        <f t="shared" si="177"/>
        <v>0</v>
      </c>
      <c r="AN2871" s="12">
        <f t="shared" si="178"/>
        <v>0</v>
      </c>
      <c r="AO2871" s="13">
        <f t="shared" si="179"/>
        <v>0</v>
      </c>
    </row>
    <row r="2872" spans="1:41" x14ac:dyDescent="0.25">
      <c r="A2872" t="s">
        <v>3151</v>
      </c>
      <c r="C2872" t="s">
        <v>43</v>
      </c>
      <c r="D2872" t="s">
        <v>3148</v>
      </c>
      <c r="E2872">
        <v>19.63</v>
      </c>
      <c r="F2872">
        <v>-103.49</v>
      </c>
      <c r="G2872">
        <v>0.01</v>
      </c>
      <c r="J2872" t="s">
        <v>3</v>
      </c>
      <c r="N2872" t="s">
        <v>293</v>
      </c>
      <c r="O2872" t="s">
        <v>46</v>
      </c>
      <c r="P2872" t="s">
        <v>294</v>
      </c>
      <c r="Q2872" t="s">
        <v>3152</v>
      </c>
      <c r="S2872">
        <v>48.47</v>
      </c>
      <c r="T2872">
        <v>1.35</v>
      </c>
      <c r="U2872">
        <v>12.07</v>
      </c>
      <c r="Z2872">
        <v>8.09</v>
      </c>
      <c r="AB2872">
        <v>0.14000000000000001</v>
      </c>
      <c r="AC2872">
        <v>13.55</v>
      </c>
      <c r="AD2872">
        <v>8.09</v>
      </c>
      <c r="AE2872">
        <v>1.73</v>
      </c>
      <c r="AF2872">
        <v>3.24</v>
      </c>
      <c r="AG2872">
        <v>0.82</v>
      </c>
      <c r="AI2872">
        <v>0.6</v>
      </c>
      <c r="AL2872" s="11">
        <f t="shared" si="176"/>
        <v>0</v>
      </c>
      <c r="AM2872" s="12">
        <f t="shared" si="177"/>
        <v>0</v>
      </c>
      <c r="AN2872" s="12">
        <f t="shared" si="178"/>
        <v>0</v>
      </c>
      <c r="AO2872" s="13">
        <f t="shared" si="179"/>
        <v>0</v>
      </c>
    </row>
    <row r="2873" spans="1:41" x14ac:dyDescent="0.25">
      <c r="A2873" t="s">
        <v>3153</v>
      </c>
      <c r="C2873" t="s">
        <v>43</v>
      </c>
      <c r="D2873" t="s">
        <v>3148</v>
      </c>
      <c r="E2873">
        <v>19.63</v>
      </c>
      <c r="F2873">
        <v>-103.49</v>
      </c>
      <c r="G2873">
        <v>0.01</v>
      </c>
      <c r="J2873" t="s">
        <v>3</v>
      </c>
      <c r="N2873" t="s">
        <v>293</v>
      </c>
      <c r="O2873" t="s">
        <v>46</v>
      </c>
      <c r="P2873" t="s">
        <v>294</v>
      </c>
      <c r="Q2873" t="s">
        <v>3152</v>
      </c>
      <c r="S2873">
        <v>49.35</v>
      </c>
      <c r="T2873">
        <v>1.47</v>
      </c>
      <c r="U2873">
        <v>13.05</v>
      </c>
      <c r="Z2873">
        <v>7.91</v>
      </c>
      <c r="AB2873">
        <v>0.14000000000000001</v>
      </c>
      <c r="AC2873">
        <v>10.88</v>
      </c>
      <c r="AD2873">
        <v>8.82</v>
      </c>
      <c r="AE2873">
        <v>1.95</v>
      </c>
      <c r="AF2873">
        <v>3.55</v>
      </c>
      <c r="AG2873">
        <v>0.89</v>
      </c>
      <c r="AI2873">
        <v>0.9</v>
      </c>
      <c r="AL2873" s="11">
        <f t="shared" si="176"/>
        <v>0</v>
      </c>
      <c r="AM2873" s="12">
        <f t="shared" si="177"/>
        <v>0</v>
      </c>
      <c r="AN2873" s="12">
        <f t="shared" si="178"/>
        <v>0</v>
      </c>
      <c r="AO2873" s="13">
        <f t="shared" si="179"/>
        <v>0</v>
      </c>
    </row>
    <row r="2874" spans="1:41" x14ac:dyDescent="0.25">
      <c r="A2874" t="s">
        <v>3154</v>
      </c>
      <c r="C2874" t="s">
        <v>43</v>
      </c>
      <c r="D2874" t="s">
        <v>3148</v>
      </c>
      <c r="E2874">
        <v>19.87</v>
      </c>
      <c r="F2874">
        <v>-103.53</v>
      </c>
      <c r="G2874">
        <v>0.01</v>
      </c>
      <c r="J2874" t="s">
        <v>3</v>
      </c>
      <c r="N2874" t="s">
        <v>421</v>
      </c>
      <c r="O2874" t="s">
        <v>46</v>
      </c>
      <c r="P2874" t="s">
        <v>341</v>
      </c>
      <c r="Q2874" t="s">
        <v>342</v>
      </c>
      <c r="S2874">
        <v>54.45</v>
      </c>
      <c r="T2874">
        <v>1.36</v>
      </c>
      <c r="U2874">
        <v>16.46</v>
      </c>
      <c r="Z2874">
        <v>7.77</v>
      </c>
      <c r="AB2874">
        <v>0.13</v>
      </c>
      <c r="AC2874">
        <v>5.86</v>
      </c>
      <c r="AD2874">
        <v>6.68</v>
      </c>
      <c r="AE2874">
        <v>3.84</v>
      </c>
      <c r="AF2874">
        <v>1.48</v>
      </c>
      <c r="AG2874">
        <v>0.43</v>
      </c>
      <c r="AL2874" s="11">
        <f t="shared" si="176"/>
        <v>1</v>
      </c>
      <c r="AM2874" s="12">
        <f t="shared" si="177"/>
        <v>0</v>
      </c>
      <c r="AN2874" s="12">
        <f t="shared" si="178"/>
        <v>0</v>
      </c>
      <c r="AO2874" s="13">
        <f t="shared" si="179"/>
        <v>0</v>
      </c>
    </row>
    <row r="2875" spans="1:41" x14ac:dyDescent="0.25">
      <c r="A2875" t="s">
        <v>3155</v>
      </c>
      <c r="C2875" t="s">
        <v>43</v>
      </c>
      <c r="D2875" t="s">
        <v>3148</v>
      </c>
      <c r="E2875">
        <v>19.87</v>
      </c>
      <c r="F2875">
        <v>-103.53</v>
      </c>
      <c r="G2875">
        <v>0.01</v>
      </c>
      <c r="J2875" t="s">
        <v>3</v>
      </c>
      <c r="N2875" t="s">
        <v>421</v>
      </c>
      <c r="O2875" t="s">
        <v>46</v>
      </c>
      <c r="P2875" t="s">
        <v>341</v>
      </c>
      <c r="Q2875" t="s">
        <v>342</v>
      </c>
      <c r="S2875">
        <v>54.95</v>
      </c>
      <c r="T2875">
        <v>1.37</v>
      </c>
      <c r="U2875">
        <v>16.739999999999998</v>
      </c>
      <c r="Z2875">
        <v>7.71</v>
      </c>
      <c r="AB2875">
        <v>0.13</v>
      </c>
      <c r="AC2875">
        <v>5.5</v>
      </c>
      <c r="AD2875">
        <v>6.75</v>
      </c>
      <c r="AE2875">
        <v>3.82</v>
      </c>
      <c r="AF2875">
        <v>1.49</v>
      </c>
      <c r="AG2875">
        <v>0.43</v>
      </c>
      <c r="AL2875" s="11">
        <f t="shared" si="176"/>
        <v>1</v>
      </c>
      <c r="AM2875" s="12">
        <f t="shared" si="177"/>
        <v>0</v>
      </c>
      <c r="AN2875" s="12">
        <f t="shared" si="178"/>
        <v>0</v>
      </c>
      <c r="AO2875" s="13">
        <f t="shared" si="179"/>
        <v>0</v>
      </c>
    </row>
    <row r="2876" spans="1:41" x14ac:dyDescent="0.25">
      <c r="A2876" t="s">
        <v>3156</v>
      </c>
      <c r="C2876" t="s">
        <v>43</v>
      </c>
      <c r="D2876" t="s">
        <v>3157</v>
      </c>
      <c r="E2876">
        <v>51.6</v>
      </c>
      <c r="F2876">
        <v>157.4</v>
      </c>
      <c r="G2876">
        <v>0.1</v>
      </c>
      <c r="J2876" t="s">
        <v>3</v>
      </c>
      <c r="N2876" t="s">
        <v>45</v>
      </c>
      <c r="O2876" t="s">
        <v>46</v>
      </c>
      <c r="P2876" t="s">
        <v>294</v>
      </c>
      <c r="Q2876" t="s">
        <v>295</v>
      </c>
      <c r="S2876">
        <v>45.88</v>
      </c>
      <c r="T2876">
        <v>0.65</v>
      </c>
      <c r="U2876">
        <v>24.05</v>
      </c>
      <c r="Z2876">
        <v>10.14</v>
      </c>
      <c r="AB2876">
        <v>0.09</v>
      </c>
      <c r="AC2876">
        <v>3.55</v>
      </c>
      <c r="AD2876">
        <v>13.05</v>
      </c>
      <c r="AE2876">
        <v>1.23</v>
      </c>
      <c r="AF2876">
        <v>0.47</v>
      </c>
      <c r="AG2876">
        <v>7.0000000000000007E-2</v>
      </c>
      <c r="AJ2876">
        <v>0.8</v>
      </c>
      <c r="AL2876" s="11">
        <f t="shared" si="176"/>
        <v>1</v>
      </c>
      <c r="AM2876" s="12">
        <f t="shared" si="177"/>
        <v>0</v>
      </c>
      <c r="AN2876" s="12">
        <f t="shared" si="178"/>
        <v>0</v>
      </c>
      <c r="AO2876" s="13">
        <f t="shared" si="179"/>
        <v>0</v>
      </c>
    </row>
    <row r="2877" spans="1:41" x14ac:dyDescent="0.25">
      <c r="A2877" t="s">
        <v>3158</v>
      </c>
      <c r="C2877" t="s">
        <v>43</v>
      </c>
      <c r="D2877" t="s">
        <v>3157</v>
      </c>
      <c r="E2877">
        <v>54.07</v>
      </c>
      <c r="F2877">
        <v>159.6</v>
      </c>
      <c r="G2877">
        <v>0.1</v>
      </c>
      <c r="J2877" t="s">
        <v>3</v>
      </c>
      <c r="N2877" t="s">
        <v>45</v>
      </c>
      <c r="O2877" t="s">
        <v>46</v>
      </c>
      <c r="P2877" t="s">
        <v>294</v>
      </c>
      <c r="Q2877" t="s">
        <v>295</v>
      </c>
      <c r="S2877">
        <v>51.753999999999998</v>
      </c>
      <c r="T2877">
        <v>0.73799999999999999</v>
      </c>
      <c r="U2877">
        <v>19.082000000000001</v>
      </c>
      <c r="Z2877">
        <v>7.5640000000000001</v>
      </c>
      <c r="AB2877">
        <v>0.15</v>
      </c>
      <c r="AC2877">
        <v>5.452</v>
      </c>
      <c r="AD2877">
        <v>10.542</v>
      </c>
      <c r="AE2877">
        <v>2.8639999999999999</v>
      </c>
      <c r="AF2877">
        <v>0.57799999999999996</v>
      </c>
      <c r="AG2877">
        <v>0.14000000000000001</v>
      </c>
      <c r="AL2877" s="11">
        <f t="shared" si="176"/>
        <v>1</v>
      </c>
      <c r="AM2877" s="12">
        <f t="shared" si="177"/>
        <v>0</v>
      </c>
      <c r="AN2877" s="12">
        <f t="shared" si="178"/>
        <v>0</v>
      </c>
      <c r="AO2877" s="13">
        <f t="shared" si="179"/>
        <v>0</v>
      </c>
    </row>
    <row r="2878" spans="1:41" x14ac:dyDescent="0.25">
      <c r="A2878" t="s">
        <v>3159</v>
      </c>
      <c r="C2878" t="s">
        <v>43</v>
      </c>
      <c r="D2878" t="s">
        <v>3157</v>
      </c>
      <c r="E2878">
        <v>54.07</v>
      </c>
      <c r="F2878">
        <v>159.6</v>
      </c>
      <c r="G2878">
        <v>0.1</v>
      </c>
      <c r="J2878" t="s">
        <v>3</v>
      </c>
      <c r="N2878" t="s">
        <v>45</v>
      </c>
      <c r="O2878" t="s">
        <v>46</v>
      </c>
      <c r="P2878" t="s">
        <v>294</v>
      </c>
      <c r="Q2878" t="s">
        <v>295</v>
      </c>
      <c r="S2878">
        <v>51.753999999999998</v>
      </c>
      <c r="T2878">
        <v>0.73799999999999999</v>
      </c>
      <c r="U2878">
        <v>19.082000000000001</v>
      </c>
      <c r="Z2878">
        <v>7.5640000000000001</v>
      </c>
      <c r="AB2878">
        <v>0.15</v>
      </c>
      <c r="AC2878">
        <v>5.452</v>
      </c>
      <c r="AD2878">
        <v>10.542</v>
      </c>
      <c r="AE2878">
        <v>2.8639999999999999</v>
      </c>
      <c r="AF2878">
        <v>0.57799999999999996</v>
      </c>
      <c r="AG2878">
        <v>0.14000000000000001</v>
      </c>
      <c r="AL2878" s="11">
        <f t="shared" si="176"/>
        <v>1</v>
      </c>
      <c r="AM2878" s="12">
        <f t="shared" si="177"/>
        <v>0</v>
      </c>
      <c r="AN2878" s="12">
        <f t="shared" si="178"/>
        <v>0</v>
      </c>
      <c r="AO2878" s="13">
        <f t="shared" si="179"/>
        <v>0</v>
      </c>
    </row>
    <row r="2879" spans="1:41" x14ac:dyDescent="0.25">
      <c r="A2879" t="s">
        <v>3160</v>
      </c>
      <c r="C2879" t="s">
        <v>43</v>
      </c>
      <c r="D2879" t="s">
        <v>3157</v>
      </c>
      <c r="E2879">
        <v>53.93</v>
      </c>
      <c r="F2879">
        <v>158.07</v>
      </c>
      <c r="G2879">
        <v>0.01</v>
      </c>
      <c r="J2879" t="s">
        <v>3</v>
      </c>
      <c r="N2879" t="s">
        <v>45</v>
      </c>
      <c r="O2879" t="s">
        <v>46</v>
      </c>
      <c r="P2879" t="s">
        <v>294</v>
      </c>
      <c r="Q2879" t="s">
        <v>295</v>
      </c>
      <c r="S2879">
        <v>49.73</v>
      </c>
      <c r="T2879">
        <v>1.2</v>
      </c>
      <c r="U2879">
        <v>16.829999999999998</v>
      </c>
      <c r="Z2879">
        <v>8.91</v>
      </c>
      <c r="AB2879">
        <v>0.16</v>
      </c>
      <c r="AC2879">
        <v>8.61</v>
      </c>
      <c r="AD2879">
        <v>9.58</v>
      </c>
      <c r="AE2879">
        <v>3.23</v>
      </c>
      <c r="AF2879">
        <v>0.88</v>
      </c>
      <c r="AG2879">
        <v>0.24</v>
      </c>
      <c r="AL2879" s="11">
        <f t="shared" si="176"/>
        <v>1</v>
      </c>
      <c r="AM2879" s="12">
        <f t="shared" si="177"/>
        <v>0</v>
      </c>
      <c r="AN2879" s="12">
        <f t="shared" si="178"/>
        <v>0</v>
      </c>
      <c r="AO2879" s="13">
        <f t="shared" si="179"/>
        <v>0</v>
      </c>
    </row>
    <row r="2880" spans="1:41" x14ac:dyDescent="0.25">
      <c r="A2880" t="s">
        <v>3161</v>
      </c>
      <c r="C2880" t="s">
        <v>43</v>
      </c>
      <c r="D2880" t="s">
        <v>3157</v>
      </c>
      <c r="E2880">
        <v>55.82</v>
      </c>
      <c r="F2880">
        <v>160.37</v>
      </c>
      <c r="G2880">
        <v>0.01</v>
      </c>
      <c r="J2880" t="s">
        <v>3</v>
      </c>
      <c r="N2880" t="s">
        <v>45</v>
      </c>
      <c r="O2880" t="s">
        <v>46</v>
      </c>
      <c r="P2880" t="s">
        <v>294</v>
      </c>
      <c r="Q2880" t="s">
        <v>295</v>
      </c>
      <c r="S2880">
        <v>50.02</v>
      </c>
      <c r="T2880">
        <v>1.28</v>
      </c>
      <c r="U2880">
        <v>13.38</v>
      </c>
      <c r="Z2880">
        <v>9.8800000000000008</v>
      </c>
      <c r="AB2880">
        <v>0.17</v>
      </c>
      <c r="AC2880">
        <v>10.31</v>
      </c>
      <c r="AD2880">
        <v>9.4</v>
      </c>
      <c r="AE2880">
        <v>2.5299999999999998</v>
      </c>
      <c r="AF2880">
        <v>1.27</v>
      </c>
      <c r="AG2880">
        <v>0.36</v>
      </c>
      <c r="AJ2880">
        <v>0.56000000000000005</v>
      </c>
      <c r="AL2880" s="11">
        <f t="shared" si="176"/>
        <v>1</v>
      </c>
      <c r="AM2880" s="12">
        <f t="shared" si="177"/>
        <v>0</v>
      </c>
      <c r="AN2880" s="12">
        <f t="shared" si="178"/>
        <v>0</v>
      </c>
      <c r="AO2880" s="13">
        <f t="shared" si="179"/>
        <v>0</v>
      </c>
    </row>
    <row r="2881" spans="1:41" x14ac:dyDescent="0.25">
      <c r="A2881" t="s">
        <v>3162</v>
      </c>
      <c r="C2881" t="s">
        <v>43</v>
      </c>
      <c r="D2881" t="s">
        <v>3157</v>
      </c>
      <c r="E2881">
        <v>56.05</v>
      </c>
      <c r="F2881">
        <v>160.63</v>
      </c>
      <c r="G2881">
        <v>0.01</v>
      </c>
      <c r="J2881" t="s">
        <v>3</v>
      </c>
      <c r="N2881" t="s">
        <v>45</v>
      </c>
      <c r="O2881" t="s">
        <v>46</v>
      </c>
      <c r="P2881" t="s">
        <v>294</v>
      </c>
      <c r="Q2881" t="s">
        <v>295</v>
      </c>
      <c r="S2881">
        <v>53.05</v>
      </c>
      <c r="T2881">
        <v>1.06</v>
      </c>
      <c r="U2881">
        <v>17.09</v>
      </c>
      <c r="Z2881">
        <v>8.2799999999999994</v>
      </c>
      <c r="AB2881">
        <v>0.16</v>
      </c>
      <c r="AC2881">
        <v>5.36</v>
      </c>
      <c r="AD2881">
        <v>8.41</v>
      </c>
      <c r="AE2881">
        <v>3.39</v>
      </c>
      <c r="AF2881">
        <v>1.07</v>
      </c>
      <c r="AG2881">
        <v>0.22</v>
      </c>
      <c r="AJ2881">
        <v>0.19</v>
      </c>
      <c r="AL2881" s="11">
        <f t="shared" si="176"/>
        <v>1</v>
      </c>
      <c r="AM2881" s="12">
        <f t="shared" si="177"/>
        <v>0</v>
      </c>
      <c r="AN2881" s="12">
        <f t="shared" si="178"/>
        <v>0</v>
      </c>
      <c r="AO2881" s="13">
        <f t="shared" si="179"/>
        <v>0</v>
      </c>
    </row>
    <row r="2882" spans="1:41" x14ac:dyDescent="0.25">
      <c r="A2882" t="s">
        <v>3163</v>
      </c>
      <c r="C2882" t="s">
        <v>43</v>
      </c>
      <c r="D2882" t="s">
        <v>3157</v>
      </c>
      <c r="E2882">
        <v>56.05</v>
      </c>
      <c r="F2882">
        <v>160.63</v>
      </c>
      <c r="G2882">
        <v>0.01</v>
      </c>
      <c r="J2882" t="s">
        <v>3</v>
      </c>
      <c r="N2882" t="s">
        <v>45</v>
      </c>
      <c r="O2882" t="s">
        <v>46</v>
      </c>
      <c r="P2882" t="s">
        <v>294</v>
      </c>
      <c r="Q2882" t="s">
        <v>295</v>
      </c>
      <c r="S2882">
        <v>51.43</v>
      </c>
      <c r="T2882">
        <v>0.9</v>
      </c>
      <c r="U2882">
        <v>13.6</v>
      </c>
      <c r="Z2882">
        <v>8.67</v>
      </c>
      <c r="AB2882">
        <v>0.16</v>
      </c>
      <c r="AC2882">
        <v>11.92</v>
      </c>
      <c r="AD2882">
        <v>9.44</v>
      </c>
      <c r="AE2882">
        <v>2.4900000000000002</v>
      </c>
      <c r="AF2882">
        <v>0.85</v>
      </c>
      <c r="AG2882">
        <v>0.14000000000000001</v>
      </c>
      <c r="AJ2882">
        <v>0.22</v>
      </c>
      <c r="AL2882" s="11">
        <f t="shared" si="176"/>
        <v>1</v>
      </c>
      <c r="AM2882" s="12">
        <f t="shared" si="177"/>
        <v>0</v>
      </c>
      <c r="AN2882" s="12">
        <f t="shared" si="178"/>
        <v>0</v>
      </c>
      <c r="AO2882" s="13">
        <f t="shared" si="179"/>
        <v>0</v>
      </c>
    </row>
    <row r="2883" spans="1:41" x14ac:dyDescent="0.25">
      <c r="A2883" t="s">
        <v>3164</v>
      </c>
      <c r="C2883" t="s">
        <v>43</v>
      </c>
      <c r="D2883" t="s">
        <v>3157</v>
      </c>
      <c r="E2883">
        <v>56.05</v>
      </c>
      <c r="F2883">
        <v>160.63</v>
      </c>
      <c r="G2883">
        <v>0.01</v>
      </c>
      <c r="J2883" t="s">
        <v>3</v>
      </c>
      <c r="N2883" t="s">
        <v>45</v>
      </c>
      <c r="O2883" t="s">
        <v>46</v>
      </c>
      <c r="P2883" t="s">
        <v>294</v>
      </c>
      <c r="Q2883" t="s">
        <v>295</v>
      </c>
      <c r="S2883">
        <v>51.39</v>
      </c>
      <c r="T2883">
        <v>0.88</v>
      </c>
      <c r="U2883">
        <v>13.83</v>
      </c>
      <c r="Z2883">
        <v>8.73</v>
      </c>
      <c r="AB2883">
        <v>0.16</v>
      </c>
      <c r="AC2883">
        <v>11.17</v>
      </c>
      <c r="AD2883">
        <v>9.75</v>
      </c>
      <c r="AE2883">
        <v>2.52</v>
      </c>
      <c r="AF2883">
        <v>0.76</v>
      </c>
      <c r="AG2883">
        <v>0.15</v>
      </c>
      <c r="AJ2883">
        <v>0.23</v>
      </c>
      <c r="AL2883" s="11">
        <f t="shared" si="176"/>
        <v>1</v>
      </c>
      <c r="AM2883" s="12">
        <f t="shared" si="177"/>
        <v>0</v>
      </c>
      <c r="AN2883" s="12">
        <f t="shared" si="178"/>
        <v>0</v>
      </c>
      <c r="AO2883" s="13">
        <f t="shared" si="179"/>
        <v>0</v>
      </c>
    </row>
    <row r="2884" spans="1:41" x14ac:dyDescent="0.25">
      <c r="A2884" t="s">
        <v>3165</v>
      </c>
      <c r="C2884" t="s">
        <v>43</v>
      </c>
      <c r="D2884" t="s">
        <v>3157</v>
      </c>
      <c r="E2884">
        <v>56.01</v>
      </c>
      <c r="F2884">
        <v>160.1</v>
      </c>
      <c r="G2884">
        <v>0.01</v>
      </c>
      <c r="J2884" t="s">
        <v>3</v>
      </c>
      <c r="N2884" t="s">
        <v>45</v>
      </c>
      <c r="O2884" t="s">
        <v>46</v>
      </c>
      <c r="P2884" t="s">
        <v>341</v>
      </c>
      <c r="Q2884" t="s">
        <v>342</v>
      </c>
      <c r="S2884">
        <v>53.59</v>
      </c>
      <c r="T2884">
        <v>1.06</v>
      </c>
      <c r="U2884">
        <v>17.14</v>
      </c>
      <c r="Z2884">
        <v>8.36</v>
      </c>
      <c r="AB2884">
        <v>0.16</v>
      </c>
      <c r="AC2884">
        <v>5.68</v>
      </c>
      <c r="AD2884">
        <v>8.5299999999999994</v>
      </c>
      <c r="AE2884">
        <v>3.48</v>
      </c>
      <c r="AF2884">
        <v>1.06</v>
      </c>
      <c r="AG2884">
        <v>0.2</v>
      </c>
      <c r="AJ2884">
        <v>0.14000000000000001</v>
      </c>
      <c r="AL2884" s="11">
        <f t="shared" si="176"/>
        <v>1</v>
      </c>
      <c r="AM2884" s="12">
        <f t="shared" si="177"/>
        <v>0</v>
      </c>
      <c r="AN2884" s="12">
        <f t="shared" si="178"/>
        <v>0</v>
      </c>
      <c r="AO2884" s="13">
        <f t="shared" si="179"/>
        <v>0</v>
      </c>
    </row>
    <row r="2885" spans="1:41" x14ac:dyDescent="0.25">
      <c r="A2885" t="s">
        <v>3166</v>
      </c>
      <c r="C2885" t="s">
        <v>43</v>
      </c>
      <c r="D2885" t="s">
        <v>3167</v>
      </c>
      <c r="E2885">
        <v>44.2547</v>
      </c>
      <c r="F2885">
        <v>-121.88</v>
      </c>
      <c r="G2885" t="s">
        <v>144</v>
      </c>
      <c r="J2885" t="s">
        <v>3</v>
      </c>
      <c r="N2885" t="s">
        <v>421</v>
      </c>
      <c r="O2885" t="s">
        <v>46</v>
      </c>
      <c r="P2885" t="s">
        <v>294</v>
      </c>
      <c r="Q2885" t="s">
        <v>295</v>
      </c>
      <c r="S2885">
        <v>50.01</v>
      </c>
      <c r="T2885">
        <v>1.31</v>
      </c>
      <c r="U2885">
        <v>15.58</v>
      </c>
      <c r="Z2885">
        <v>9.24</v>
      </c>
      <c r="AB2885">
        <v>0.12</v>
      </c>
      <c r="AC2885">
        <v>11.04</v>
      </c>
      <c r="AD2885">
        <v>8.7200000000000006</v>
      </c>
      <c r="AE2885">
        <v>3.1</v>
      </c>
      <c r="AF2885">
        <v>0.6</v>
      </c>
      <c r="AG2885">
        <v>0.28100000000000003</v>
      </c>
      <c r="AJ2885">
        <v>1.59</v>
      </c>
      <c r="AL2885" s="11">
        <f t="shared" si="176"/>
        <v>1</v>
      </c>
      <c r="AM2885" s="12">
        <f t="shared" si="177"/>
        <v>0</v>
      </c>
      <c r="AN2885" s="12">
        <f t="shared" si="178"/>
        <v>0</v>
      </c>
      <c r="AO2885" s="13">
        <f t="shared" si="179"/>
        <v>0</v>
      </c>
    </row>
    <row r="2886" spans="1:41" x14ac:dyDescent="0.25">
      <c r="A2886" t="s">
        <v>3168</v>
      </c>
      <c r="C2886" t="s">
        <v>43</v>
      </c>
      <c r="D2886" t="s">
        <v>3167</v>
      </c>
      <c r="E2886">
        <v>44.3874</v>
      </c>
      <c r="F2886">
        <v>-121.539</v>
      </c>
      <c r="G2886" t="s">
        <v>144</v>
      </c>
      <c r="J2886" t="s">
        <v>3</v>
      </c>
      <c r="N2886" t="s">
        <v>421</v>
      </c>
      <c r="O2886" t="s">
        <v>46</v>
      </c>
      <c r="P2886" t="s">
        <v>294</v>
      </c>
      <c r="Q2886" t="s">
        <v>295</v>
      </c>
      <c r="S2886">
        <v>48.03</v>
      </c>
      <c r="T2886">
        <v>1.29</v>
      </c>
      <c r="U2886">
        <v>14.89</v>
      </c>
      <c r="Z2886">
        <v>10.75</v>
      </c>
      <c r="AB2886">
        <v>0.13</v>
      </c>
      <c r="AC2886">
        <v>12.89</v>
      </c>
      <c r="AD2886">
        <v>8.51</v>
      </c>
      <c r="AE2886">
        <v>2.75</v>
      </c>
      <c r="AF2886">
        <v>0.43</v>
      </c>
      <c r="AG2886">
        <v>0.34</v>
      </c>
      <c r="AJ2886">
        <v>1.45</v>
      </c>
      <c r="AL2886" s="11">
        <f t="shared" si="176"/>
        <v>1</v>
      </c>
      <c r="AM2886" s="12">
        <f t="shared" si="177"/>
        <v>0</v>
      </c>
      <c r="AN2886" s="12">
        <f t="shared" si="178"/>
        <v>0</v>
      </c>
      <c r="AO2886" s="13">
        <f t="shared" si="179"/>
        <v>0</v>
      </c>
    </row>
    <row r="2887" spans="1:41" x14ac:dyDescent="0.25">
      <c r="A2887" t="s">
        <v>3169</v>
      </c>
      <c r="C2887" t="s">
        <v>43</v>
      </c>
      <c r="D2887" t="s">
        <v>3167</v>
      </c>
      <c r="E2887">
        <v>44.209000000000003</v>
      </c>
      <c r="F2887">
        <v>-121.79600000000001</v>
      </c>
      <c r="G2887" t="s">
        <v>144</v>
      </c>
      <c r="J2887" t="s">
        <v>3</v>
      </c>
      <c r="N2887" t="s">
        <v>421</v>
      </c>
      <c r="O2887" t="s">
        <v>46</v>
      </c>
      <c r="P2887" t="s">
        <v>294</v>
      </c>
      <c r="Q2887" t="s">
        <v>295</v>
      </c>
      <c r="S2887">
        <v>50.36</v>
      </c>
      <c r="T2887">
        <v>1.2</v>
      </c>
      <c r="U2887">
        <v>15.3</v>
      </c>
      <c r="Z2887">
        <v>9.5</v>
      </c>
      <c r="AB2887">
        <v>0.13</v>
      </c>
      <c r="AC2887">
        <v>11.37</v>
      </c>
      <c r="AD2887">
        <v>7.63</v>
      </c>
      <c r="AE2887">
        <v>3.33</v>
      </c>
      <c r="AF2887">
        <v>0.81</v>
      </c>
      <c r="AG2887">
        <v>0.37</v>
      </c>
      <c r="AJ2887">
        <v>2.2799999999999998</v>
      </c>
      <c r="AL2887" s="11">
        <f t="shared" si="176"/>
        <v>1</v>
      </c>
      <c r="AM2887" s="12">
        <f t="shared" si="177"/>
        <v>0</v>
      </c>
      <c r="AN2887" s="12">
        <f t="shared" si="178"/>
        <v>0</v>
      </c>
      <c r="AO2887" s="13">
        <f t="shared" si="179"/>
        <v>0</v>
      </c>
    </row>
    <row r="2888" spans="1:41" x14ac:dyDescent="0.25">
      <c r="A2888" t="s">
        <v>3170</v>
      </c>
      <c r="C2888" t="s">
        <v>43</v>
      </c>
      <c r="D2888" t="s">
        <v>3167</v>
      </c>
      <c r="E2888">
        <v>44.394199999999998</v>
      </c>
      <c r="F2888">
        <v>-121.74</v>
      </c>
      <c r="G2888" t="s">
        <v>144</v>
      </c>
      <c r="J2888" t="s">
        <v>3</v>
      </c>
      <c r="N2888" t="s">
        <v>421</v>
      </c>
      <c r="O2888" t="s">
        <v>46</v>
      </c>
      <c r="P2888" t="s">
        <v>341</v>
      </c>
      <c r="Q2888" t="s">
        <v>342</v>
      </c>
      <c r="S2888">
        <v>49.73</v>
      </c>
      <c r="T2888">
        <v>1.27</v>
      </c>
      <c r="U2888">
        <v>15.59</v>
      </c>
      <c r="Z2888">
        <v>9.1199999999999992</v>
      </c>
      <c r="AB2888">
        <v>0.11</v>
      </c>
      <c r="AC2888">
        <v>10.89</v>
      </c>
      <c r="AD2888">
        <v>8.89</v>
      </c>
      <c r="AE2888">
        <v>3.21</v>
      </c>
      <c r="AF2888">
        <v>0.87</v>
      </c>
      <c r="AG2888">
        <v>0.33</v>
      </c>
      <c r="AJ2888">
        <v>2.2599999999999998</v>
      </c>
      <c r="AL2888" s="11">
        <f t="shared" si="176"/>
        <v>1</v>
      </c>
      <c r="AM2888" s="12">
        <f t="shared" si="177"/>
        <v>0</v>
      </c>
      <c r="AN2888" s="12">
        <f t="shared" si="178"/>
        <v>0</v>
      </c>
      <c r="AO2888" s="13">
        <f t="shared" si="179"/>
        <v>0</v>
      </c>
    </row>
    <row r="2889" spans="1:41" x14ac:dyDescent="0.25">
      <c r="A2889" t="s">
        <v>3171</v>
      </c>
      <c r="C2889" t="s">
        <v>43</v>
      </c>
      <c r="D2889" t="s">
        <v>3167</v>
      </c>
      <c r="E2889">
        <v>44.219200000000001</v>
      </c>
      <c r="F2889">
        <v>-121.777</v>
      </c>
      <c r="G2889" t="s">
        <v>144</v>
      </c>
      <c r="J2889" t="s">
        <v>3</v>
      </c>
      <c r="N2889" t="s">
        <v>421</v>
      </c>
      <c r="O2889" t="s">
        <v>46</v>
      </c>
      <c r="P2889" t="s">
        <v>341</v>
      </c>
      <c r="Q2889" t="s">
        <v>342</v>
      </c>
      <c r="S2889">
        <v>52.19</v>
      </c>
      <c r="T2889">
        <v>0.86</v>
      </c>
      <c r="U2889">
        <v>15.72</v>
      </c>
      <c r="Z2889">
        <v>8.23</v>
      </c>
      <c r="AB2889">
        <v>0.11</v>
      </c>
      <c r="AC2889">
        <v>11.24</v>
      </c>
      <c r="AD2889">
        <v>7.18</v>
      </c>
      <c r="AE2889">
        <v>3.62</v>
      </c>
      <c r="AF2889">
        <v>0.67</v>
      </c>
      <c r="AG2889">
        <v>0.18</v>
      </c>
      <c r="AJ2889">
        <v>2.6</v>
      </c>
      <c r="AL2889" s="11">
        <f t="shared" ref="AL2889:AL2952" si="180">IF(AND(J2889="VOLCANIC_ARC",OR(Q2889="BASALT",Q2889="BASALTIC ANDESITE",Q2889="GABBRO",Q2889="PICRITE",Q2889="TRACHYBASALT")),1,0)</f>
        <v>1</v>
      </c>
      <c r="AM2889" s="12">
        <f t="shared" ref="AM2889:AM2952" si="181">IF(AND(J2889="VOLCANIC_ARC",OR(Q2889="ANDESITE",Q2889="TRACHYANDESITE",Q2889="DACITE",Q2889="RHYODACITE",Q2889="RHYOLITE")),1,0)</f>
        <v>0</v>
      </c>
      <c r="AN2889" s="12">
        <f t="shared" ref="AN2889:AN2952" si="182">IF(AND(Q2889="TEPHRA",S2889&lt;57),1,0)</f>
        <v>0</v>
      </c>
      <c r="AO2889" s="13">
        <f t="shared" ref="AO2889:AO2952" si="183">IF(AND(Q2889="TEPHRA",S2889&gt;=57),1,0)</f>
        <v>0</v>
      </c>
    </row>
    <row r="2890" spans="1:41" x14ac:dyDescent="0.25">
      <c r="A2890" t="s">
        <v>3172</v>
      </c>
      <c r="C2890" t="s">
        <v>43</v>
      </c>
      <c r="D2890" t="s">
        <v>3167</v>
      </c>
      <c r="E2890">
        <v>44.18</v>
      </c>
      <c r="F2890">
        <v>-121.78</v>
      </c>
      <c r="G2890">
        <v>0.01</v>
      </c>
      <c r="J2890" t="s">
        <v>3</v>
      </c>
      <c r="N2890" t="s">
        <v>421</v>
      </c>
      <c r="O2890" t="s">
        <v>46</v>
      </c>
      <c r="P2890" t="s">
        <v>341</v>
      </c>
      <c r="Q2890" t="s">
        <v>342</v>
      </c>
      <c r="S2890">
        <v>52.18</v>
      </c>
      <c r="T2890">
        <v>0.96</v>
      </c>
      <c r="U2890">
        <v>16.46</v>
      </c>
      <c r="Z2890">
        <v>7.75</v>
      </c>
      <c r="AB2890">
        <v>0.09</v>
      </c>
      <c r="AC2890">
        <v>10.51</v>
      </c>
      <c r="AD2890">
        <v>7.67</v>
      </c>
      <c r="AE2890">
        <v>3.58</v>
      </c>
      <c r="AF2890">
        <v>0.59</v>
      </c>
      <c r="AG2890">
        <v>0.2</v>
      </c>
      <c r="AJ2890">
        <v>2.33</v>
      </c>
      <c r="AL2890" s="11">
        <f t="shared" si="180"/>
        <v>1</v>
      </c>
      <c r="AM2890" s="12">
        <f t="shared" si="181"/>
        <v>0</v>
      </c>
      <c r="AN2890" s="12">
        <f t="shared" si="182"/>
        <v>0</v>
      </c>
      <c r="AO2890" s="13">
        <f t="shared" si="183"/>
        <v>0</v>
      </c>
    </row>
    <row r="2891" spans="1:41" x14ac:dyDescent="0.25">
      <c r="A2891" t="s">
        <v>3173</v>
      </c>
      <c r="C2891" t="s">
        <v>43</v>
      </c>
      <c r="D2891" t="s">
        <v>3167</v>
      </c>
      <c r="E2891">
        <v>44.4086</v>
      </c>
      <c r="F2891">
        <v>-121.774</v>
      </c>
      <c r="G2891" t="s">
        <v>144</v>
      </c>
      <c r="J2891" t="s">
        <v>3</v>
      </c>
      <c r="N2891" t="s">
        <v>421</v>
      </c>
      <c r="O2891" t="s">
        <v>46</v>
      </c>
      <c r="P2891" t="s">
        <v>341</v>
      </c>
      <c r="Q2891" t="s">
        <v>342</v>
      </c>
      <c r="S2891">
        <v>51.66</v>
      </c>
      <c r="T2891">
        <v>0.85</v>
      </c>
      <c r="U2891">
        <v>14.72</v>
      </c>
      <c r="Z2891">
        <v>8.99</v>
      </c>
      <c r="AB2891">
        <v>0.1</v>
      </c>
      <c r="AC2891">
        <v>12.44</v>
      </c>
      <c r="AD2891">
        <v>6.98</v>
      </c>
      <c r="AE2891">
        <v>3.58</v>
      </c>
      <c r="AF2891">
        <v>0.53</v>
      </c>
      <c r="AG2891">
        <v>0.14599999999999999</v>
      </c>
      <c r="AL2891" s="11">
        <f t="shared" si="180"/>
        <v>1</v>
      </c>
      <c r="AM2891" s="12">
        <f t="shared" si="181"/>
        <v>0</v>
      </c>
      <c r="AN2891" s="12">
        <f t="shared" si="182"/>
        <v>0</v>
      </c>
      <c r="AO2891" s="13">
        <f t="shared" si="183"/>
        <v>0</v>
      </c>
    </row>
    <row r="2892" spans="1:41" x14ac:dyDescent="0.25">
      <c r="A2892" t="s">
        <v>3174</v>
      </c>
      <c r="C2892" t="s">
        <v>43</v>
      </c>
      <c r="D2892" t="s">
        <v>3167</v>
      </c>
      <c r="E2892">
        <v>44.219200000000001</v>
      </c>
      <c r="F2892">
        <v>-121.777</v>
      </c>
      <c r="G2892" t="s">
        <v>144</v>
      </c>
      <c r="J2892" t="s">
        <v>3</v>
      </c>
      <c r="N2892" t="s">
        <v>421</v>
      </c>
      <c r="O2892" t="s">
        <v>46</v>
      </c>
      <c r="P2892" t="s">
        <v>341</v>
      </c>
      <c r="Q2892" t="s">
        <v>342</v>
      </c>
      <c r="S2892">
        <v>52.19</v>
      </c>
      <c r="T2892">
        <v>0.86</v>
      </c>
      <c r="U2892">
        <v>15.72</v>
      </c>
      <c r="Z2892">
        <v>8.23</v>
      </c>
      <c r="AB2892">
        <v>0.11</v>
      </c>
      <c r="AC2892">
        <v>11.24</v>
      </c>
      <c r="AD2892">
        <v>7.18</v>
      </c>
      <c r="AE2892">
        <v>3.62</v>
      </c>
      <c r="AF2892">
        <v>0.67</v>
      </c>
      <c r="AG2892">
        <v>0.18</v>
      </c>
      <c r="AJ2892">
        <v>2.6</v>
      </c>
      <c r="AL2892" s="11">
        <f t="shared" si="180"/>
        <v>1</v>
      </c>
      <c r="AM2892" s="12">
        <f t="shared" si="181"/>
        <v>0</v>
      </c>
      <c r="AN2892" s="12">
        <f t="shared" si="182"/>
        <v>0</v>
      </c>
      <c r="AO2892" s="13">
        <f t="shared" si="183"/>
        <v>0</v>
      </c>
    </row>
    <row r="2893" spans="1:41" x14ac:dyDescent="0.25">
      <c r="A2893" t="s">
        <v>3175</v>
      </c>
      <c r="C2893" t="s">
        <v>43</v>
      </c>
      <c r="D2893" t="s">
        <v>3167</v>
      </c>
      <c r="E2893">
        <v>44.4086</v>
      </c>
      <c r="F2893">
        <v>-121.774</v>
      </c>
      <c r="G2893" t="s">
        <v>144</v>
      </c>
      <c r="J2893" t="s">
        <v>3</v>
      </c>
      <c r="N2893" t="s">
        <v>421</v>
      </c>
      <c r="O2893" t="s">
        <v>46</v>
      </c>
      <c r="P2893" t="s">
        <v>341</v>
      </c>
      <c r="Q2893" t="s">
        <v>342</v>
      </c>
      <c r="S2893">
        <v>51.66</v>
      </c>
      <c r="T2893">
        <v>0.85</v>
      </c>
      <c r="U2893">
        <v>14.72</v>
      </c>
      <c r="Z2893">
        <v>8.99</v>
      </c>
      <c r="AB2893">
        <v>0.1</v>
      </c>
      <c r="AC2893">
        <v>12.44</v>
      </c>
      <c r="AD2893">
        <v>6.98</v>
      </c>
      <c r="AE2893">
        <v>3.58</v>
      </c>
      <c r="AF2893">
        <v>0.53</v>
      </c>
      <c r="AG2893">
        <v>0.14599999999999999</v>
      </c>
      <c r="AL2893" s="11">
        <f t="shared" si="180"/>
        <v>1</v>
      </c>
      <c r="AM2893" s="12">
        <f t="shared" si="181"/>
        <v>0</v>
      </c>
      <c r="AN2893" s="12">
        <f t="shared" si="182"/>
        <v>0</v>
      </c>
      <c r="AO2893" s="13">
        <f t="shared" si="183"/>
        <v>0</v>
      </c>
    </row>
    <row r="2894" spans="1:41" x14ac:dyDescent="0.25">
      <c r="A2894" t="s">
        <v>3176</v>
      </c>
      <c r="C2894" t="s">
        <v>43</v>
      </c>
      <c r="D2894" t="s">
        <v>3177</v>
      </c>
      <c r="E2894">
        <v>41.58</v>
      </c>
      <c r="F2894">
        <v>-121.58</v>
      </c>
      <c r="G2894">
        <v>0.01</v>
      </c>
      <c r="J2894" t="s">
        <v>3</v>
      </c>
      <c r="N2894" t="s">
        <v>2159</v>
      </c>
      <c r="O2894" t="s">
        <v>46</v>
      </c>
      <c r="P2894" t="s">
        <v>294</v>
      </c>
      <c r="Q2894" t="s">
        <v>295</v>
      </c>
      <c r="S2894">
        <v>53.7</v>
      </c>
      <c r="T2894">
        <v>0.97</v>
      </c>
      <c r="U2894">
        <v>16</v>
      </c>
      <c r="Z2894">
        <v>8.8000000000000007</v>
      </c>
      <c r="AC2894">
        <v>6.8</v>
      </c>
      <c r="AD2894">
        <v>9.3000000000000007</v>
      </c>
      <c r="AE2894">
        <v>2.7</v>
      </c>
      <c r="AF2894">
        <v>1.04</v>
      </c>
      <c r="AJ2894">
        <v>0.5</v>
      </c>
      <c r="AL2894" s="11">
        <f t="shared" si="180"/>
        <v>1</v>
      </c>
      <c r="AM2894" s="12">
        <f t="shared" si="181"/>
        <v>0</v>
      </c>
      <c r="AN2894" s="12">
        <f t="shared" si="182"/>
        <v>0</v>
      </c>
      <c r="AO2894" s="13">
        <f t="shared" si="183"/>
        <v>0</v>
      </c>
    </row>
    <row r="2895" spans="1:41" x14ac:dyDescent="0.25">
      <c r="A2895" t="s">
        <v>3178</v>
      </c>
      <c r="C2895" t="s">
        <v>43</v>
      </c>
      <c r="D2895" t="s">
        <v>3177</v>
      </c>
      <c r="E2895">
        <v>41.58</v>
      </c>
      <c r="F2895">
        <v>-121.58</v>
      </c>
      <c r="G2895">
        <v>0.01</v>
      </c>
      <c r="J2895" t="s">
        <v>3</v>
      </c>
      <c r="N2895" t="s">
        <v>846</v>
      </c>
      <c r="O2895" t="s">
        <v>46</v>
      </c>
      <c r="P2895" t="s">
        <v>294</v>
      </c>
      <c r="Q2895" t="s">
        <v>295</v>
      </c>
      <c r="S2895">
        <v>56.1</v>
      </c>
      <c r="T2895">
        <v>1.35</v>
      </c>
      <c r="U2895">
        <v>15.2</v>
      </c>
      <c r="Z2895">
        <v>8.4</v>
      </c>
      <c r="AC2895">
        <v>5.4</v>
      </c>
      <c r="AD2895">
        <v>8.4</v>
      </c>
      <c r="AE2895">
        <v>3.4</v>
      </c>
      <c r="AF2895">
        <v>1.1499999999999999</v>
      </c>
      <c r="AL2895" s="11">
        <f t="shared" si="180"/>
        <v>1</v>
      </c>
      <c r="AM2895" s="12">
        <f t="shared" si="181"/>
        <v>0</v>
      </c>
      <c r="AN2895" s="12">
        <f t="shared" si="182"/>
        <v>0</v>
      </c>
      <c r="AO2895" s="13">
        <f t="shared" si="183"/>
        <v>0</v>
      </c>
    </row>
    <row r="2896" spans="1:41" x14ac:dyDescent="0.25">
      <c r="A2896" t="s">
        <v>3179</v>
      </c>
      <c r="C2896" t="s">
        <v>43</v>
      </c>
      <c r="D2896" t="s">
        <v>3177</v>
      </c>
      <c r="E2896">
        <v>41.665999999999997</v>
      </c>
      <c r="F2896">
        <v>-122.03</v>
      </c>
      <c r="G2896">
        <v>0.01</v>
      </c>
      <c r="J2896" t="s">
        <v>3</v>
      </c>
      <c r="N2896" t="s">
        <v>2159</v>
      </c>
      <c r="O2896" t="s">
        <v>46</v>
      </c>
      <c r="P2896" t="s">
        <v>341</v>
      </c>
      <c r="Q2896" t="s">
        <v>386</v>
      </c>
      <c r="S2896">
        <v>57.7</v>
      </c>
      <c r="T2896">
        <v>1.34</v>
      </c>
      <c r="U2896">
        <v>14.2</v>
      </c>
      <c r="Z2896">
        <v>8.6</v>
      </c>
      <c r="AC2896">
        <v>4.4000000000000004</v>
      </c>
      <c r="AD2896">
        <v>6.7</v>
      </c>
      <c r="AE2896">
        <v>3.5</v>
      </c>
      <c r="AF2896">
        <v>1.1499999999999999</v>
      </c>
      <c r="AG2896">
        <v>0.26</v>
      </c>
      <c r="AJ2896">
        <v>0.1</v>
      </c>
      <c r="AL2896" s="11">
        <f t="shared" si="180"/>
        <v>0</v>
      </c>
      <c r="AM2896" s="12">
        <f t="shared" si="181"/>
        <v>1</v>
      </c>
      <c r="AN2896" s="12">
        <f t="shared" si="182"/>
        <v>0</v>
      </c>
      <c r="AO2896" s="13">
        <f t="shared" si="183"/>
        <v>0</v>
      </c>
    </row>
    <row r="2897" spans="1:41" x14ac:dyDescent="0.25">
      <c r="A2897" t="s">
        <v>3180</v>
      </c>
      <c r="C2897" t="s">
        <v>43</v>
      </c>
      <c r="D2897" t="s">
        <v>3177</v>
      </c>
      <c r="E2897">
        <v>41.665999999999997</v>
      </c>
      <c r="F2897">
        <v>-122.03</v>
      </c>
      <c r="G2897">
        <v>0.01</v>
      </c>
      <c r="J2897" t="s">
        <v>3</v>
      </c>
      <c r="N2897" t="s">
        <v>2159</v>
      </c>
      <c r="O2897" t="s">
        <v>46</v>
      </c>
      <c r="P2897" t="s">
        <v>294</v>
      </c>
      <c r="Q2897" t="s">
        <v>295</v>
      </c>
      <c r="S2897">
        <v>53.9</v>
      </c>
      <c r="T2897">
        <v>0.61</v>
      </c>
      <c r="U2897">
        <v>19.600000000000001</v>
      </c>
      <c r="Z2897">
        <v>5.9</v>
      </c>
      <c r="AC2897">
        <v>3.2</v>
      </c>
      <c r="AD2897">
        <v>10</v>
      </c>
      <c r="AE2897">
        <v>3.1</v>
      </c>
      <c r="AF2897">
        <v>0.49</v>
      </c>
      <c r="AJ2897">
        <v>1</v>
      </c>
      <c r="AL2897" s="11">
        <f t="shared" si="180"/>
        <v>1</v>
      </c>
      <c r="AM2897" s="12">
        <f t="shared" si="181"/>
        <v>0</v>
      </c>
      <c r="AN2897" s="12">
        <f t="shared" si="182"/>
        <v>0</v>
      </c>
      <c r="AO2897" s="13">
        <f t="shared" si="183"/>
        <v>0</v>
      </c>
    </row>
    <row r="2898" spans="1:41" x14ac:dyDescent="0.25">
      <c r="A2898" t="s">
        <v>3181</v>
      </c>
      <c r="C2898" t="s">
        <v>43</v>
      </c>
      <c r="D2898" t="s">
        <v>3177</v>
      </c>
      <c r="E2898">
        <v>41.4</v>
      </c>
      <c r="F2898">
        <v>-122.18</v>
      </c>
      <c r="G2898">
        <v>0.01</v>
      </c>
      <c r="J2898" t="s">
        <v>3</v>
      </c>
      <c r="N2898" t="s">
        <v>2159</v>
      </c>
      <c r="O2898" t="s">
        <v>46</v>
      </c>
      <c r="P2898" t="s">
        <v>341</v>
      </c>
      <c r="Q2898" t="s">
        <v>386</v>
      </c>
      <c r="S2898">
        <v>58</v>
      </c>
      <c r="T2898">
        <v>0.65</v>
      </c>
      <c r="U2898">
        <v>17</v>
      </c>
      <c r="Z2898">
        <v>5</v>
      </c>
      <c r="AC2898">
        <v>3.9</v>
      </c>
      <c r="AD2898">
        <v>7.9</v>
      </c>
      <c r="AE2898">
        <v>3.7</v>
      </c>
      <c r="AF2898">
        <v>0.89</v>
      </c>
      <c r="AG2898">
        <v>0.2</v>
      </c>
      <c r="AJ2898">
        <v>0.7</v>
      </c>
      <c r="AL2898" s="11">
        <f t="shared" si="180"/>
        <v>0</v>
      </c>
      <c r="AM2898" s="12">
        <f t="shared" si="181"/>
        <v>1</v>
      </c>
      <c r="AN2898" s="12">
        <f t="shared" si="182"/>
        <v>0</v>
      </c>
      <c r="AO2898" s="13">
        <f t="shared" si="183"/>
        <v>0</v>
      </c>
    </row>
    <row r="2899" spans="1:41" x14ac:dyDescent="0.25">
      <c r="A2899" t="s">
        <v>3182</v>
      </c>
      <c r="C2899" t="s">
        <v>43</v>
      </c>
      <c r="D2899" t="s">
        <v>2828</v>
      </c>
      <c r="E2899">
        <v>12.6966</v>
      </c>
      <c r="F2899">
        <v>-87.028300000000002</v>
      </c>
      <c r="G2899" t="s">
        <v>2055</v>
      </c>
      <c r="J2899" t="s">
        <v>3</v>
      </c>
      <c r="N2899" t="s">
        <v>293</v>
      </c>
      <c r="O2899" t="s">
        <v>46</v>
      </c>
      <c r="P2899" t="s">
        <v>341</v>
      </c>
      <c r="Q2899" t="s">
        <v>342</v>
      </c>
      <c r="S2899">
        <v>52.31</v>
      </c>
      <c r="T2899">
        <v>0.7</v>
      </c>
      <c r="U2899">
        <v>18.43</v>
      </c>
      <c r="X2899">
        <v>10.32</v>
      </c>
      <c r="AB2899">
        <v>0.17</v>
      </c>
      <c r="AC2899">
        <v>2.94</v>
      </c>
      <c r="AD2899">
        <v>10.48</v>
      </c>
      <c r="AE2899">
        <v>2.82</v>
      </c>
      <c r="AF2899">
        <v>0.42</v>
      </c>
      <c r="AG2899">
        <v>0.13</v>
      </c>
      <c r="AI2899">
        <v>0.22</v>
      </c>
      <c r="AL2899" s="11">
        <f t="shared" si="180"/>
        <v>1</v>
      </c>
      <c r="AM2899" s="12">
        <f t="shared" si="181"/>
        <v>0</v>
      </c>
      <c r="AN2899" s="12">
        <f t="shared" si="182"/>
        <v>0</v>
      </c>
      <c r="AO2899" s="13">
        <f t="shared" si="183"/>
        <v>0</v>
      </c>
    </row>
    <row r="2900" spans="1:41" x14ac:dyDescent="0.25">
      <c r="A2900" t="s">
        <v>3183</v>
      </c>
      <c r="C2900" t="s">
        <v>43</v>
      </c>
      <c r="D2900" t="s">
        <v>2828</v>
      </c>
      <c r="E2900">
        <v>12.6981</v>
      </c>
      <c r="F2900">
        <v>-87.018900000000002</v>
      </c>
      <c r="G2900" t="s">
        <v>2055</v>
      </c>
      <c r="J2900" t="s">
        <v>3</v>
      </c>
      <c r="N2900" t="s">
        <v>293</v>
      </c>
      <c r="O2900" t="s">
        <v>46</v>
      </c>
      <c r="P2900" t="s">
        <v>341</v>
      </c>
      <c r="Q2900" t="s">
        <v>342</v>
      </c>
      <c r="S2900">
        <v>52.85</v>
      </c>
      <c r="T2900">
        <v>0.88</v>
      </c>
      <c r="U2900">
        <v>16.510000000000002</v>
      </c>
      <c r="X2900">
        <v>11</v>
      </c>
      <c r="AB2900">
        <v>0.21</v>
      </c>
      <c r="AC2900">
        <v>3.88</v>
      </c>
      <c r="AD2900">
        <v>10.33</v>
      </c>
      <c r="AE2900">
        <v>2.41</v>
      </c>
      <c r="AF2900">
        <v>0.5</v>
      </c>
      <c r="AG2900">
        <v>0.14000000000000001</v>
      </c>
      <c r="AI2900">
        <v>0.81</v>
      </c>
      <c r="AL2900" s="11">
        <f t="shared" si="180"/>
        <v>1</v>
      </c>
      <c r="AM2900" s="12">
        <f t="shared" si="181"/>
        <v>0</v>
      </c>
      <c r="AN2900" s="12">
        <f t="shared" si="182"/>
        <v>0</v>
      </c>
      <c r="AO2900" s="13">
        <f t="shared" si="183"/>
        <v>0</v>
      </c>
    </row>
    <row r="2901" spans="1:41" x14ac:dyDescent="0.25">
      <c r="A2901" t="s">
        <v>3184</v>
      </c>
      <c r="C2901" t="s">
        <v>43</v>
      </c>
      <c r="D2901" t="s">
        <v>2828</v>
      </c>
      <c r="E2901">
        <v>12.691599999999999</v>
      </c>
      <c r="F2901">
        <v>-87.005399999999995</v>
      </c>
      <c r="G2901" t="s">
        <v>144</v>
      </c>
      <c r="J2901" t="s">
        <v>3</v>
      </c>
      <c r="N2901" t="s">
        <v>293</v>
      </c>
      <c r="O2901" t="s">
        <v>46</v>
      </c>
      <c r="P2901" t="s">
        <v>294</v>
      </c>
      <c r="Q2901" t="s">
        <v>295</v>
      </c>
      <c r="S2901">
        <v>48.44</v>
      </c>
      <c r="T2901">
        <v>0.98</v>
      </c>
      <c r="U2901">
        <v>18.239999999999998</v>
      </c>
      <c r="X2901">
        <v>11.57</v>
      </c>
      <c r="AB2901">
        <v>0.21</v>
      </c>
      <c r="AC2901">
        <v>4.7699999999999996</v>
      </c>
      <c r="AD2901">
        <v>10.48</v>
      </c>
      <c r="AE2901">
        <v>2.6</v>
      </c>
      <c r="AF2901">
        <v>0.56999999999999995</v>
      </c>
      <c r="AG2901">
        <v>0.18</v>
      </c>
      <c r="AI2901">
        <v>0.51</v>
      </c>
      <c r="AL2901" s="11">
        <f t="shared" si="180"/>
        <v>1</v>
      </c>
      <c r="AM2901" s="12">
        <f t="shared" si="181"/>
        <v>0</v>
      </c>
      <c r="AN2901" s="12">
        <f t="shared" si="182"/>
        <v>0</v>
      </c>
      <c r="AO2901" s="13">
        <f t="shared" si="183"/>
        <v>0</v>
      </c>
    </row>
    <row r="2902" spans="1:41" x14ac:dyDescent="0.25">
      <c r="A2902" t="s">
        <v>3185</v>
      </c>
      <c r="C2902" t="s">
        <v>43</v>
      </c>
      <c r="D2902" t="s">
        <v>2828</v>
      </c>
      <c r="E2902">
        <v>12.6998</v>
      </c>
      <c r="F2902">
        <v>-87.01</v>
      </c>
      <c r="G2902" t="s">
        <v>144</v>
      </c>
      <c r="J2902" t="s">
        <v>3</v>
      </c>
      <c r="N2902" t="s">
        <v>293</v>
      </c>
      <c r="O2902" t="s">
        <v>46</v>
      </c>
      <c r="P2902" t="s">
        <v>294</v>
      </c>
      <c r="Q2902" t="s">
        <v>295</v>
      </c>
      <c r="S2902">
        <v>47.48</v>
      </c>
      <c r="T2902">
        <v>0.85</v>
      </c>
      <c r="U2902">
        <v>20.100000000000001</v>
      </c>
      <c r="X2902">
        <v>10.68</v>
      </c>
      <c r="AB2902">
        <v>0.19</v>
      </c>
      <c r="AC2902">
        <v>4.66</v>
      </c>
      <c r="AD2902">
        <v>11.74</v>
      </c>
      <c r="AE2902">
        <v>2.1800000000000002</v>
      </c>
      <c r="AF2902">
        <v>0.42</v>
      </c>
      <c r="AG2902">
        <v>0.14000000000000001</v>
      </c>
      <c r="AI2902">
        <v>0.76</v>
      </c>
      <c r="AL2902" s="11">
        <f t="shared" si="180"/>
        <v>1</v>
      </c>
      <c r="AM2902" s="12">
        <f t="shared" si="181"/>
        <v>0</v>
      </c>
      <c r="AN2902" s="12">
        <f t="shared" si="182"/>
        <v>0</v>
      </c>
      <c r="AO2902" s="13">
        <f t="shared" si="183"/>
        <v>0</v>
      </c>
    </row>
    <row r="2903" spans="1:41" x14ac:dyDescent="0.25">
      <c r="A2903" t="s">
        <v>3186</v>
      </c>
      <c r="C2903" t="s">
        <v>43</v>
      </c>
      <c r="D2903" t="s">
        <v>2828</v>
      </c>
      <c r="E2903">
        <v>12.6998</v>
      </c>
      <c r="F2903">
        <v>-87.01</v>
      </c>
      <c r="G2903" t="s">
        <v>144</v>
      </c>
      <c r="J2903" t="s">
        <v>3</v>
      </c>
      <c r="N2903" t="s">
        <v>293</v>
      </c>
      <c r="O2903" t="s">
        <v>46</v>
      </c>
      <c r="P2903" t="s">
        <v>294</v>
      </c>
      <c r="Q2903" t="s">
        <v>295</v>
      </c>
      <c r="S2903">
        <v>49.84</v>
      </c>
      <c r="T2903">
        <v>1.06</v>
      </c>
      <c r="U2903">
        <v>18</v>
      </c>
      <c r="X2903">
        <v>11.16</v>
      </c>
      <c r="AB2903">
        <v>0.21</v>
      </c>
      <c r="AC2903">
        <v>3.47</v>
      </c>
      <c r="AD2903">
        <v>9.6300000000000008</v>
      </c>
      <c r="AE2903">
        <v>2.94</v>
      </c>
      <c r="AF2903">
        <v>0.74</v>
      </c>
      <c r="AG2903">
        <v>0.23</v>
      </c>
      <c r="AI2903">
        <v>0.98</v>
      </c>
      <c r="AL2903" s="11">
        <f t="shared" si="180"/>
        <v>1</v>
      </c>
      <c r="AM2903" s="12">
        <f t="shared" si="181"/>
        <v>0</v>
      </c>
      <c r="AN2903" s="12">
        <f t="shared" si="182"/>
        <v>0</v>
      </c>
      <c r="AO2903" s="13">
        <f t="shared" si="183"/>
        <v>0</v>
      </c>
    </row>
    <row r="2904" spans="1:41" x14ac:dyDescent="0.25">
      <c r="A2904" t="s">
        <v>3187</v>
      </c>
      <c r="C2904" t="s">
        <v>43</v>
      </c>
      <c r="D2904" t="s">
        <v>2828</v>
      </c>
      <c r="E2904">
        <v>12.6998</v>
      </c>
      <c r="F2904">
        <v>-87.01</v>
      </c>
      <c r="G2904" t="s">
        <v>144</v>
      </c>
      <c r="J2904" t="s">
        <v>3</v>
      </c>
      <c r="N2904" t="s">
        <v>293</v>
      </c>
      <c r="O2904" t="s">
        <v>46</v>
      </c>
      <c r="P2904" t="s">
        <v>294</v>
      </c>
      <c r="Q2904" t="s">
        <v>295</v>
      </c>
      <c r="S2904">
        <v>50.18</v>
      </c>
      <c r="T2904">
        <v>0.92</v>
      </c>
      <c r="U2904">
        <v>18.48</v>
      </c>
      <c r="X2904">
        <v>10.92</v>
      </c>
      <c r="AB2904">
        <v>0.21</v>
      </c>
      <c r="AC2904">
        <v>4.03</v>
      </c>
      <c r="AD2904">
        <v>9.7799999999999994</v>
      </c>
      <c r="AE2904">
        <v>2.8</v>
      </c>
      <c r="AF2904">
        <v>0.66</v>
      </c>
      <c r="AG2904">
        <v>0.2</v>
      </c>
      <c r="AI2904">
        <v>0.28999999999999998</v>
      </c>
      <c r="AL2904" s="11">
        <f t="shared" si="180"/>
        <v>1</v>
      </c>
      <c r="AM2904" s="12">
        <f t="shared" si="181"/>
        <v>0</v>
      </c>
      <c r="AN2904" s="12">
        <f t="shared" si="182"/>
        <v>0</v>
      </c>
      <c r="AO2904" s="13">
        <f t="shared" si="183"/>
        <v>0</v>
      </c>
    </row>
    <row r="2905" spans="1:41" x14ac:dyDescent="0.25">
      <c r="A2905" t="s">
        <v>3188</v>
      </c>
      <c r="C2905" t="s">
        <v>43</v>
      </c>
      <c r="D2905" t="s">
        <v>3189</v>
      </c>
      <c r="E2905">
        <v>9.9830000000000005</v>
      </c>
      <c r="F2905">
        <v>-83.85</v>
      </c>
      <c r="G2905">
        <v>1E-3</v>
      </c>
      <c r="J2905" t="s">
        <v>3</v>
      </c>
      <c r="N2905" t="s">
        <v>290</v>
      </c>
      <c r="O2905" t="s">
        <v>46</v>
      </c>
      <c r="P2905" t="s">
        <v>341</v>
      </c>
      <c r="Q2905" t="s">
        <v>342</v>
      </c>
      <c r="S2905">
        <v>54.23</v>
      </c>
      <c r="T2905">
        <v>1.2</v>
      </c>
      <c r="U2905">
        <v>17.34</v>
      </c>
      <c r="W2905">
        <v>8.15</v>
      </c>
      <c r="AB2905">
        <v>0.13800000000000001</v>
      </c>
      <c r="AC2905">
        <v>4.66</v>
      </c>
      <c r="AD2905">
        <v>8.94</v>
      </c>
      <c r="AE2905">
        <v>3.5</v>
      </c>
      <c r="AF2905">
        <v>2.02</v>
      </c>
      <c r="AG2905">
        <v>0.49</v>
      </c>
      <c r="AI2905" t="s">
        <v>943</v>
      </c>
      <c r="AL2905" s="11">
        <f t="shared" si="180"/>
        <v>1</v>
      </c>
      <c r="AM2905" s="12">
        <f t="shared" si="181"/>
        <v>0</v>
      </c>
      <c r="AN2905" s="12">
        <f t="shared" si="182"/>
        <v>0</v>
      </c>
      <c r="AO2905" s="13">
        <f t="shared" si="183"/>
        <v>0</v>
      </c>
    </row>
    <row r="2906" spans="1:41" x14ac:dyDescent="0.25">
      <c r="A2906" t="s">
        <v>3190</v>
      </c>
      <c r="C2906" t="s">
        <v>43</v>
      </c>
      <c r="D2906" t="s">
        <v>3189</v>
      </c>
      <c r="E2906">
        <v>9.9830000000000005</v>
      </c>
      <c r="F2906">
        <v>-83.85</v>
      </c>
      <c r="G2906">
        <v>1E-3</v>
      </c>
      <c r="J2906" t="s">
        <v>3</v>
      </c>
      <c r="N2906" t="s">
        <v>290</v>
      </c>
      <c r="O2906" t="s">
        <v>46</v>
      </c>
      <c r="P2906" t="s">
        <v>341</v>
      </c>
      <c r="Q2906" t="s">
        <v>342</v>
      </c>
      <c r="S2906">
        <v>57.09</v>
      </c>
      <c r="T2906">
        <v>0.99</v>
      </c>
      <c r="U2906">
        <v>16.829999999999998</v>
      </c>
      <c r="W2906">
        <v>7.48</v>
      </c>
      <c r="AB2906">
        <v>0.124</v>
      </c>
      <c r="AC2906">
        <v>5.55</v>
      </c>
      <c r="AD2906">
        <v>8.06</v>
      </c>
      <c r="AE2906">
        <v>3.41</v>
      </c>
      <c r="AF2906">
        <v>1.97</v>
      </c>
      <c r="AG2906">
        <v>0.39</v>
      </c>
      <c r="AI2906">
        <v>0</v>
      </c>
      <c r="AL2906" s="11">
        <f t="shared" si="180"/>
        <v>1</v>
      </c>
      <c r="AM2906" s="12">
        <f t="shared" si="181"/>
        <v>0</v>
      </c>
      <c r="AN2906" s="12">
        <f t="shared" si="182"/>
        <v>0</v>
      </c>
      <c r="AO2906" s="13">
        <f t="shared" si="183"/>
        <v>0</v>
      </c>
    </row>
    <row r="2907" spans="1:41" x14ac:dyDescent="0.25">
      <c r="A2907" t="s">
        <v>3191</v>
      </c>
      <c r="C2907" t="s">
        <v>43</v>
      </c>
      <c r="D2907" t="s">
        <v>3189</v>
      </c>
      <c r="E2907">
        <v>9.9830000000000005</v>
      </c>
      <c r="F2907">
        <v>-83.85</v>
      </c>
      <c r="G2907">
        <v>1E-3</v>
      </c>
      <c r="J2907" t="s">
        <v>3</v>
      </c>
      <c r="N2907" t="s">
        <v>290</v>
      </c>
      <c r="O2907" t="s">
        <v>46</v>
      </c>
      <c r="P2907" t="s">
        <v>341</v>
      </c>
      <c r="Q2907" t="s">
        <v>342</v>
      </c>
      <c r="S2907">
        <v>55.32</v>
      </c>
      <c r="T2907">
        <v>1.1399999999999999</v>
      </c>
      <c r="U2907">
        <v>16.239999999999998</v>
      </c>
      <c r="W2907">
        <v>7.84</v>
      </c>
      <c r="AB2907">
        <v>0.129</v>
      </c>
      <c r="AC2907">
        <v>4.95</v>
      </c>
      <c r="AD2907">
        <v>7.75</v>
      </c>
      <c r="AE2907">
        <v>3.51</v>
      </c>
      <c r="AF2907">
        <v>2.19</v>
      </c>
      <c r="AG2907">
        <v>0.45</v>
      </c>
      <c r="AI2907">
        <v>0.23</v>
      </c>
      <c r="AL2907" s="11">
        <f t="shared" si="180"/>
        <v>1</v>
      </c>
      <c r="AM2907" s="12">
        <f t="shared" si="181"/>
        <v>0</v>
      </c>
      <c r="AN2907" s="12">
        <f t="shared" si="182"/>
        <v>0</v>
      </c>
      <c r="AO2907" s="13">
        <f t="shared" si="183"/>
        <v>0</v>
      </c>
    </row>
    <row r="2908" spans="1:41" x14ac:dyDescent="0.25">
      <c r="A2908" t="s">
        <v>3192</v>
      </c>
      <c r="C2908" t="s">
        <v>43</v>
      </c>
      <c r="D2908" t="s">
        <v>3193</v>
      </c>
      <c r="E2908">
        <v>19.347000000000001</v>
      </c>
      <c r="F2908">
        <v>-98.74</v>
      </c>
      <c r="G2908">
        <v>0.01</v>
      </c>
      <c r="J2908" t="s">
        <v>3</v>
      </c>
      <c r="N2908" t="s">
        <v>445</v>
      </c>
      <c r="O2908" t="s">
        <v>46</v>
      </c>
      <c r="P2908" t="s">
        <v>294</v>
      </c>
      <c r="Q2908" t="s">
        <v>295</v>
      </c>
      <c r="S2908">
        <v>46.84</v>
      </c>
      <c r="T2908">
        <v>2.74</v>
      </c>
      <c r="U2908">
        <v>17.48</v>
      </c>
      <c r="Z2908">
        <v>13.69</v>
      </c>
      <c r="AB2908">
        <v>0.19</v>
      </c>
      <c r="AC2908">
        <v>5.49</v>
      </c>
      <c r="AD2908">
        <v>8.56</v>
      </c>
      <c r="AE2908">
        <v>3.97</v>
      </c>
      <c r="AF2908">
        <v>0.94</v>
      </c>
      <c r="AG2908">
        <v>0.48</v>
      </c>
      <c r="AL2908" s="11">
        <f t="shared" si="180"/>
        <v>1</v>
      </c>
      <c r="AM2908" s="12">
        <f t="shared" si="181"/>
        <v>0</v>
      </c>
      <c r="AN2908" s="12">
        <f t="shared" si="182"/>
        <v>0</v>
      </c>
      <c r="AO2908" s="13">
        <f t="shared" si="183"/>
        <v>0</v>
      </c>
    </row>
    <row r="2909" spans="1:41" x14ac:dyDescent="0.25">
      <c r="A2909" t="s">
        <v>3194</v>
      </c>
      <c r="C2909" t="s">
        <v>43</v>
      </c>
      <c r="D2909" t="s">
        <v>3193</v>
      </c>
      <c r="E2909">
        <v>19.347000000000001</v>
      </c>
      <c r="F2909">
        <v>-98.74</v>
      </c>
      <c r="G2909">
        <v>0.01</v>
      </c>
      <c r="J2909" t="s">
        <v>3</v>
      </c>
      <c r="N2909" t="s">
        <v>445</v>
      </c>
      <c r="O2909" t="s">
        <v>46</v>
      </c>
      <c r="P2909" t="s">
        <v>388</v>
      </c>
      <c r="Q2909" t="s">
        <v>389</v>
      </c>
      <c r="S2909">
        <v>67.819999999999993</v>
      </c>
      <c r="T2909">
        <v>0.5</v>
      </c>
      <c r="U2909">
        <v>14.46</v>
      </c>
      <c r="Z2909">
        <v>2.95</v>
      </c>
      <c r="AB2909">
        <v>0.05</v>
      </c>
      <c r="AC2909">
        <v>0.5</v>
      </c>
      <c r="AD2909">
        <v>1.51</v>
      </c>
      <c r="AE2909">
        <v>4.3099999999999996</v>
      </c>
      <c r="AF2909">
        <v>4.6900000000000004</v>
      </c>
      <c r="AG2909">
        <v>0.1</v>
      </c>
      <c r="AL2909" s="11">
        <f t="shared" si="180"/>
        <v>0</v>
      </c>
      <c r="AM2909" s="12">
        <f t="shared" si="181"/>
        <v>1</v>
      </c>
      <c r="AN2909" s="12">
        <f t="shared" si="182"/>
        <v>0</v>
      </c>
      <c r="AO2909" s="13">
        <f t="shared" si="183"/>
        <v>0</v>
      </c>
    </row>
    <row r="2910" spans="1:41" x14ac:dyDescent="0.25">
      <c r="A2910" t="s">
        <v>3195</v>
      </c>
      <c r="C2910" t="s">
        <v>43</v>
      </c>
      <c r="D2910" t="s">
        <v>3193</v>
      </c>
      <c r="E2910">
        <v>19.678999999999998</v>
      </c>
      <c r="F2910">
        <v>-97.45</v>
      </c>
      <c r="G2910">
        <v>0.01</v>
      </c>
      <c r="J2910" t="s">
        <v>3</v>
      </c>
      <c r="N2910" t="s">
        <v>445</v>
      </c>
      <c r="O2910" t="s">
        <v>46</v>
      </c>
      <c r="P2910" t="s">
        <v>341</v>
      </c>
      <c r="Q2910" t="s">
        <v>386</v>
      </c>
      <c r="S2910">
        <v>61.42</v>
      </c>
      <c r="T2910">
        <v>1.23</v>
      </c>
      <c r="U2910">
        <v>16.64</v>
      </c>
      <c r="Z2910">
        <v>6.35</v>
      </c>
      <c r="AB2910">
        <v>0.11</v>
      </c>
      <c r="AC2910">
        <v>2.09</v>
      </c>
      <c r="AD2910">
        <v>4.59</v>
      </c>
      <c r="AE2910">
        <v>4.76</v>
      </c>
      <c r="AF2910">
        <v>2.39</v>
      </c>
      <c r="AG2910">
        <v>0.31</v>
      </c>
      <c r="AL2910" s="11">
        <f t="shared" si="180"/>
        <v>0</v>
      </c>
      <c r="AM2910" s="12">
        <f t="shared" si="181"/>
        <v>1</v>
      </c>
      <c r="AN2910" s="12">
        <f t="shared" si="182"/>
        <v>0</v>
      </c>
      <c r="AO2910" s="13">
        <f t="shared" si="183"/>
        <v>0</v>
      </c>
    </row>
    <row r="2911" spans="1:41" x14ac:dyDescent="0.25">
      <c r="A2911" t="s">
        <v>3196</v>
      </c>
      <c r="C2911" t="s">
        <v>43</v>
      </c>
      <c r="D2911" t="s">
        <v>3193</v>
      </c>
      <c r="E2911">
        <v>19.233000000000001</v>
      </c>
      <c r="F2911">
        <v>-98.03</v>
      </c>
      <c r="G2911">
        <v>0.01</v>
      </c>
      <c r="J2911" t="s">
        <v>3</v>
      </c>
      <c r="N2911" t="s">
        <v>445</v>
      </c>
      <c r="O2911" t="s">
        <v>46</v>
      </c>
      <c r="P2911" t="s">
        <v>341</v>
      </c>
      <c r="Q2911" t="s">
        <v>342</v>
      </c>
      <c r="S2911">
        <v>57.15</v>
      </c>
      <c r="T2911">
        <v>1.33</v>
      </c>
      <c r="U2911">
        <v>17.3</v>
      </c>
      <c r="Z2911">
        <v>7.3</v>
      </c>
      <c r="AB2911">
        <v>0.11</v>
      </c>
      <c r="AC2911">
        <v>2.94</v>
      </c>
      <c r="AD2911">
        <v>6.53</v>
      </c>
      <c r="AE2911">
        <v>4.18</v>
      </c>
      <c r="AF2911">
        <v>2.0099999999999998</v>
      </c>
      <c r="AG2911">
        <v>0.33</v>
      </c>
      <c r="AL2911" s="11">
        <f t="shared" si="180"/>
        <v>1</v>
      </c>
      <c r="AM2911" s="12">
        <f t="shared" si="181"/>
        <v>0</v>
      </c>
      <c r="AN2911" s="12">
        <f t="shared" si="182"/>
        <v>0</v>
      </c>
      <c r="AO2911" s="13">
        <f t="shared" si="183"/>
        <v>0</v>
      </c>
    </row>
    <row r="2912" spans="1:41" x14ac:dyDescent="0.25">
      <c r="A2912" t="s">
        <v>3197</v>
      </c>
      <c r="C2912" t="s">
        <v>43</v>
      </c>
      <c r="D2912" t="s">
        <v>3193</v>
      </c>
      <c r="E2912">
        <v>19.510000000000002</v>
      </c>
      <c r="F2912">
        <v>-97.44</v>
      </c>
      <c r="G2912">
        <v>0.01</v>
      </c>
      <c r="J2912" t="s">
        <v>3</v>
      </c>
      <c r="N2912" t="s">
        <v>445</v>
      </c>
      <c r="O2912" t="s">
        <v>46</v>
      </c>
      <c r="P2912" t="s">
        <v>294</v>
      </c>
      <c r="Q2912" t="s">
        <v>295</v>
      </c>
      <c r="S2912">
        <v>48.27</v>
      </c>
      <c r="T2912">
        <v>1.42</v>
      </c>
      <c r="U2912">
        <v>16.190000000000001</v>
      </c>
      <c r="Z2912">
        <v>10.51</v>
      </c>
      <c r="AB2912">
        <v>0.15</v>
      </c>
      <c r="AC2912">
        <v>9.1999999999999993</v>
      </c>
      <c r="AD2912">
        <v>10.62</v>
      </c>
      <c r="AE2912">
        <v>2.68</v>
      </c>
      <c r="AF2912">
        <v>0.75</v>
      </c>
      <c r="AG2912">
        <v>0.22</v>
      </c>
      <c r="AL2912" s="11">
        <f t="shared" si="180"/>
        <v>1</v>
      </c>
      <c r="AM2912" s="12">
        <f t="shared" si="181"/>
        <v>0</v>
      </c>
      <c r="AN2912" s="12">
        <f t="shared" si="182"/>
        <v>0</v>
      </c>
      <c r="AO2912" s="13">
        <f t="shared" si="183"/>
        <v>0</v>
      </c>
    </row>
    <row r="2913" spans="1:41" x14ac:dyDescent="0.25">
      <c r="A2913" t="s">
        <v>3198</v>
      </c>
      <c r="C2913" t="s">
        <v>3199</v>
      </c>
      <c r="D2913" t="s">
        <v>3200</v>
      </c>
      <c r="E2913">
        <v>28.462499999999999</v>
      </c>
      <c r="F2913">
        <v>142.75399999999999</v>
      </c>
      <c r="G2913">
        <v>1E-4</v>
      </c>
      <c r="H2913">
        <v>-4775</v>
      </c>
      <c r="I2913">
        <v>-4775</v>
      </c>
      <c r="J2913" t="s">
        <v>3</v>
      </c>
      <c r="N2913" t="s">
        <v>293</v>
      </c>
      <c r="O2913" t="s">
        <v>46</v>
      </c>
      <c r="P2913" t="s">
        <v>294</v>
      </c>
      <c r="Q2913" t="s">
        <v>3201</v>
      </c>
      <c r="S2913">
        <v>51.43</v>
      </c>
      <c r="T2913">
        <v>0.85</v>
      </c>
      <c r="U2913">
        <v>15.02</v>
      </c>
      <c r="V2913">
        <v>4.5999999999999999E-2</v>
      </c>
      <c r="X2913">
        <v>11.32</v>
      </c>
      <c r="Z2913">
        <v>10.19</v>
      </c>
      <c r="AB2913">
        <v>0.14000000000000001</v>
      </c>
      <c r="AC2913">
        <v>9.18</v>
      </c>
      <c r="AD2913">
        <v>11</v>
      </c>
      <c r="AE2913">
        <v>2.0699999999999998</v>
      </c>
      <c r="AF2913">
        <v>0.05</v>
      </c>
      <c r="AG2913">
        <v>7.0000000000000007E-2</v>
      </c>
      <c r="AI2913">
        <v>1.97</v>
      </c>
      <c r="AL2913" s="11">
        <f t="shared" si="180"/>
        <v>0</v>
      </c>
      <c r="AM2913" s="12">
        <f t="shared" si="181"/>
        <v>0</v>
      </c>
      <c r="AN2913" s="12">
        <f t="shared" si="182"/>
        <v>0</v>
      </c>
      <c r="AO2913" s="13">
        <f t="shared" si="183"/>
        <v>0</v>
      </c>
    </row>
    <row r="2914" spans="1:41" x14ac:dyDescent="0.25">
      <c r="A2914" t="s">
        <v>3202</v>
      </c>
      <c r="C2914" t="s">
        <v>3199</v>
      </c>
      <c r="D2914" t="s">
        <v>3200</v>
      </c>
      <c r="E2914">
        <v>28.462499999999999</v>
      </c>
      <c r="F2914">
        <v>142.75399999999999</v>
      </c>
      <c r="G2914">
        <v>1E-4</v>
      </c>
      <c r="H2914">
        <v>-4775</v>
      </c>
      <c r="I2914">
        <v>-4775</v>
      </c>
      <c r="J2914" t="s">
        <v>3</v>
      </c>
      <c r="N2914" t="s">
        <v>293</v>
      </c>
      <c r="O2914" t="s">
        <v>46</v>
      </c>
      <c r="P2914" t="s">
        <v>294</v>
      </c>
      <c r="Q2914" t="s">
        <v>3201</v>
      </c>
      <c r="S2914">
        <v>51.25</v>
      </c>
      <c r="T2914">
        <v>0.82</v>
      </c>
      <c r="U2914">
        <v>15.24</v>
      </c>
      <c r="V2914">
        <v>4.2000000000000003E-2</v>
      </c>
      <c r="X2914">
        <v>11.08</v>
      </c>
      <c r="Z2914">
        <v>9.9700000000000006</v>
      </c>
      <c r="AB2914">
        <v>0.14000000000000001</v>
      </c>
      <c r="AC2914">
        <v>9.17</v>
      </c>
      <c r="AD2914">
        <v>11.27</v>
      </c>
      <c r="AE2914">
        <v>2.02</v>
      </c>
      <c r="AF2914">
        <v>0.04</v>
      </c>
      <c r="AG2914">
        <v>7.0000000000000007E-2</v>
      </c>
      <c r="AI2914">
        <v>1.68</v>
      </c>
      <c r="AL2914" s="11">
        <f t="shared" si="180"/>
        <v>0</v>
      </c>
      <c r="AM2914" s="12">
        <f t="shared" si="181"/>
        <v>0</v>
      </c>
      <c r="AN2914" s="12">
        <f t="shared" si="182"/>
        <v>0</v>
      </c>
      <c r="AO2914" s="13">
        <f t="shared" si="183"/>
        <v>0</v>
      </c>
    </row>
    <row r="2915" spans="1:41" x14ac:dyDescent="0.25">
      <c r="A2915" t="s">
        <v>3203</v>
      </c>
      <c r="C2915" t="s">
        <v>3199</v>
      </c>
      <c r="D2915" t="s">
        <v>3200</v>
      </c>
      <c r="E2915">
        <v>28.462499999999999</v>
      </c>
      <c r="F2915">
        <v>142.75399999999999</v>
      </c>
      <c r="G2915">
        <v>1E-4</v>
      </c>
      <c r="H2915">
        <v>-4775</v>
      </c>
      <c r="I2915">
        <v>-4775</v>
      </c>
      <c r="J2915" t="s">
        <v>3</v>
      </c>
      <c r="N2915" t="s">
        <v>293</v>
      </c>
      <c r="O2915" t="s">
        <v>46</v>
      </c>
      <c r="P2915" t="s">
        <v>294</v>
      </c>
      <c r="Q2915" t="s">
        <v>295</v>
      </c>
      <c r="S2915">
        <v>50.13</v>
      </c>
      <c r="T2915">
        <v>0.56999999999999995</v>
      </c>
      <c r="U2915">
        <v>16.02</v>
      </c>
      <c r="V2915">
        <v>3.6999999999999998E-2</v>
      </c>
      <c r="X2915">
        <v>10.25</v>
      </c>
      <c r="Z2915">
        <v>9.23</v>
      </c>
      <c r="AB2915">
        <v>0.17</v>
      </c>
      <c r="AC2915">
        <v>8.24</v>
      </c>
      <c r="AD2915">
        <v>13.41</v>
      </c>
      <c r="AE2915">
        <v>1.71</v>
      </c>
      <c r="AF2915">
        <v>0.44</v>
      </c>
      <c r="AG2915">
        <v>0.08</v>
      </c>
      <c r="AI2915">
        <v>0.54</v>
      </c>
      <c r="AL2915" s="11">
        <f t="shared" si="180"/>
        <v>1</v>
      </c>
      <c r="AM2915" s="12">
        <f t="shared" si="181"/>
        <v>0</v>
      </c>
      <c r="AN2915" s="12">
        <f t="shared" si="182"/>
        <v>0</v>
      </c>
      <c r="AO2915" s="13">
        <f t="shared" si="183"/>
        <v>0</v>
      </c>
    </row>
    <row r="2916" spans="1:41" x14ac:dyDescent="0.25">
      <c r="A2916" t="s">
        <v>3204</v>
      </c>
      <c r="C2916" t="s">
        <v>3199</v>
      </c>
      <c r="D2916" t="s">
        <v>3200</v>
      </c>
      <c r="E2916">
        <v>28.462499999999999</v>
      </c>
      <c r="F2916">
        <v>142.75399999999999</v>
      </c>
      <c r="G2916">
        <v>1E-4</v>
      </c>
      <c r="H2916">
        <v>-4775</v>
      </c>
      <c r="I2916">
        <v>-4775</v>
      </c>
      <c r="J2916" t="s">
        <v>3</v>
      </c>
      <c r="N2916" t="s">
        <v>293</v>
      </c>
      <c r="O2916" t="s">
        <v>46</v>
      </c>
      <c r="P2916" t="s">
        <v>294</v>
      </c>
      <c r="Q2916" t="s">
        <v>295</v>
      </c>
      <c r="S2916">
        <v>50.97</v>
      </c>
      <c r="T2916">
        <v>0.56000000000000005</v>
      </c>
      <c r="U2916">
        <v>15.77</v>
      </c>
      <c r="V2916">
        <v>3.4000000000000002E-2</v>
      </c>
      <c r="X2916">
        <v>9.91</v>
      </c>
      <c r="Z2916">
        <v>8.92</v>
      </c>
      <c r="AB2916">
        <v>0.16</v>
      </c>
      <c r="AC2916">
        <v>8.2200000000000006</v>
      </c>
      <c r="AD2916">
        <v>13.31</v>
      </c>
      <c r="AE2916">
        <v>1.67</v>
      </c>
      <c r="AF2916">
        <v>0.37</v>
      </c>
      <c r="AG2916">
        <v>0.06</v>
      </c>
      <c r="AI2916">
        <v>0.34</v>
      </c>
      <c r="AL2916" s="11">
        <f t="shared" si="180"/>
        <v>1</v>
      </c>
      <c r="AM2916" s="12">
        <f t="shared" si="181"/>
        <v>0</v>
      </c>
      <c r="AN2916" s="12">
        <f t="shared" si="182"/>
        <v>0</v>
      </c>
      <c r="AO2916" s="13">
        <f t="shared" si="183"/>
        <v>0</v>
      </c>
    </row>
    <row r="2917" spans="1:41" x14ac:dyDescent="0.25">
      <c r="A2917" t="s">
        <v>3205</v>
      </c>
      <c r="C2917" t="s">
        <v>3199</v>
      </c>
      <c r="D2917" t="s">
        <v>3200</v>
      </c>
      <c r="E2917">
        <v>28.462499999999999</v>
      </c>
      <c r="F2917">
        <v>142.75399999999999</v>
      </c>
      <c r="G2917">
        <v>1E-4</v>
      </c>
      <c r="H2917">
        <v>-4775</v>
      </c>
      <c r="I2917">
        <v>-4775</v>
      </c>
      <c r="J2917" t="s">
        <v>3</v>
      </c>
      <c r="N2917" t="s">
        <v>293</v>
      </c>
      <c r="O2917" t="s">
        <v>46</v>
      </c>
      <c r="P2917" t="s">
        <v>294</v>
      </c>
      <c r="Q2917" t="s">
        <v>295</v>
      </c>
      <c r="S2917">
        <v>50.28</v>
      </c>
      <c r="T2917">
        <v>0.56999999999999995</v>
      </c>
      <c r="U2917">
        <v>16.100000000000001</v>
      </c>
      <c r="V2917">
        <v>3.9E-2</v>
      </c>
      <c r="X2917">
        <v>9.9700000000000006</v>
      </c>
      <c r="Z2917">
        <v>8.9700000000000006</v>
      </c>
      <c r="AB2917">
        <v>0.17</v>
      </c>
      <c r="AC2917">
        <v>8.2899999999999991</v>
      </c>
      <c r="AD2917">
        <v>13.43</v>
      </c>
      <c r="AE2917">
        <v>1.69</v>
      </c>
      <c r="AF2917">
        <v>0.43</v>
      </c>
      <c r="AG2917">
        <v>7.0000000000000007E-2</v>
      </c>
      <c r="AI2917">
        <v>0.38</v>
      </c>
      <c r="AL2917" s="11">
        <f t="shared" si="180"/>
        <v>1</v>
      </c>
      <c r="AM2917" s="12">
        <f t="shared" si="181"/>
        <v>0</v>
      </c>
      <c r="AN2917" s="12">
        <f t="shared" si="182"/>
        <v>0</v>
      </c>
      <c r="AO2917" s="13">
        <f t="shared" si="183"/>
        <v>0</v>
      </c>
    </row>
    <row r="2918" spans="1:41" x14ac:dyDescent="0.25">
      <c r="A2918" t="s">
        <v>3206</v>
      </c>
      <c r="C2918" t="s">
        <v>3199</v>
      </c>
      <c r="D2918" t="s">
        <v>3200</v>
      </c>
      <c r="E2918">
        <v>28.462499999999999</v>
      </c>
      <c r="F2918">
        <v>142.75399999999999</v>
      </c>
      <c r="G2918">
        <v>1E-4</v>
      </c>
      <c r="H2918">
        <v>-4775</v>
      </c>
      <c r="I2918">
        <v>-4775</v>
      </c>
      <c r="J2918" t="s">
        <v>3</v>
      </c>
      <c r="N2918" t="s">
        <v>293</v>
      </c>
      <c r="O2918" t="s">
        <v>46</v>
      </c>
      <c r="P2918" t="s">
        <v>294</v>
      </c>
      <c r="Q2918" t="s">
        <v>295</v>
      </c>
      <c r="S2918">
        <v>50.4</v>
      </c>
      <c r="T2918">
        <v>0.57999999999999996</v>
      </c>
      <c r="U2918">
        <v>15.98</v>
      </c>
      <c r="V2918">
        <v>3.4000000000000002E-2</v>
      </c>
      <c r="X2918">
        <v>10.24</v>
      </c>
      <c r="Z2918">
        <v>9.2100000000000009</v>
      </c>
      <c r="AB2918">
        <v>0.16</v>
      </c>
      <c r="AC2918">
        <v>8.23</v>
      </c>
      <c r="AD2918">
        <v>13.25</v>
      </c>
      <c r="AE2918">
        <v>1.67</v>
      </c>
      <c r="AF2918">
        <v>0.45</v>
      </c>
      <c r="AG2918">
        <v>0.06</v>
      </c>
      <c r="AI2918">
        <v>0.56000000000000005</v>
      </c>
      <c r="AL2918" s="11">
        <f t="shared" si="180"/>
        <v>1</v>
      </c>
      <c r="AM2918" s="12">
        <f t="shared" si="181"/>
        <v>0</v>
      </c>
      <c r="AN2918" s="12">
        <f t="shared" si="182"/>
        <v>0</v>
      </c>
      <c r="AO2918" s="13">
        <f t="shared" si="183"/>
        <v>0</v>
      </c>
    </row>
    <row r="2919" spans="1:41" x14ac:dyDescent="0.25">
      <c r="A2919" t="s">
        <v>3207</v>
      </c>
      <c r="C2919" t="s">
        <v>3199</v>
      </c>
      <c r="D2919" t="s">
        <v>3200</v>
      </c>
      <c r="E2919">
        <v>28.462499999999999</v>
      </c>
      <c r="F2919">
        <v>142.75399999999999</v>
      </c>
      <c r="G2919">
        <v>1E-4</v>
      </c>
      <c r="H2919">
        <v>-4775</v>
      </c>
      <c r="I2919">
        <v>-4775</v>
      </c>
      <c r="J2919" t="s">
        <v>3</v>
      </c>
      <c r="N2919" t="s">
        <v>293</v>
      </c>
      <c r="O2919" t="s">
        <v>46</v>
      </c>
      <c r="P2919" t="s">
        <v>294</v>
      </c>
      <c r="Q2919" t="s">
        <v>1716</v>
      </c>
      <c r="S2919">
        <v>50.53</v>
      </c>
      <c r="T2919">
        <v>0.88</v>
      </c>
      <c r="U2919">
        <v>15.45</v>
      </c>
      <c r="V2919">
        <v>3.9E-2</v>
      </c>
      <c r="X2919">
        <v>11.48</v>
      </c>
      <c r="Z2919">
        <v>10.33</v>
      </c>
      <c r="AB2919">
        <v>0.15</v>
      </c>
      <c r="AC2919">
        <v>8.3000000000000007</v>
      </c>
      <c r="AD2919">
        <v>11.58</v>
      </c>
      <c r="AE2919">
        <v>2.4700000000000002</v>
      </c>
      <c r="AF2919">
        <v>0.22</v>
      </c>
      <c r="AG2919">
        <v>0.08</v>
      </c>
      <c r="AI2919">
        <v>1.47</v>
      </c>
      <c r="AL2919" s="11">
        <f t="shared" si="180"/>
        <v>0</v>
      </c>
      <c r="AM2919" s="12">
        <f t="shared" si="181"/>
        <v>0</v>
      </c>
      <c r="AN2919" s="12">
        <f t="shared" si="182"/>
        <v>0</v>
      </c>
      <c r="AO2919" s="13">
        <f t="shared" si="183"/>
        <v>0</v>
      </c>
    </row>
    <row r="2920" spans="1:41" x14ac:dyDescent="0.25">
      <c r="A2920" t="s">
        <v>3208</v>
      </c>
      <c r="C2920" t="s">
        <v>3199</v>
      </c>
      <c r="D2920" t="s">
        <v>3200</v>
      </c>
      <c r="E2920">
        <v>28.462499999999999</v>
      </c>
      <c r="F2920">
        <v>142.75399999999999</v>
      </c>
      <c r="G2920">
        <v>1E-4</v>
      </c>
      <c r="H2920">
        <v>-4775</v>
      </c>
      <c r="I2920">
        <v>-4775</v>
      </c>
      <c r="J2920" t="s">
        <v>3</v>
      </c>
      <c r="N2920" t="s">
        <v>421</v>
      </c>
      <c r="O2920" t="s">
        <v>46</v>
      </c>
      <c r="P2920" t="s">
        <v>294</v>
      </c>
      <c r="Q2920" t="s">
        <v>1716</v>
      </c>
      <c r="S2920">
        <v>51.31</v>
      </c>
      <c r="T2920">
        <v>0.9</v>
      </c>
      <c r="U2920">
        <v>14.9</v>
      </c>
      <c r="V2920">
        <v>3.2000000000000001E-2</v>
      </c>
      <c r="Z2920">
        <v>10.46</v>
      </c>
      <c r="AB2920">
        <v>0.15</v>
      </c>
      <c r="AC2920">
        <v>8.2200000000000006</v>
      </c>
      <c r="AD2920">
        <v>11.22</v>
      </c>
      <c r="AE2920">
        <v>2.42</v>
      </c>
      <c r="AF2920">
        <v>0.33</v>
      </c>
      <c r="AL2920" s="11">
        <f t="shared" si="180"/>
        <v>0</v>
      </c>
      <c r="AM2920" s="12">
        <f t="shared" si="181"/>
        <v>0</v>
      </c>
      <c r="AN2920" s="12">
        <f t="shared" si="182"/>
        <v>0</v>
      </c>
      <c r="AO2920" s="13">
        <f t="shared" si="183"/>
        <v>0</v>
      </c>
    </row>
    <row r="2921" spans="1:41" x14ac:dyDescent="0.25">
      <c r="A2921" t="s">
        <v>3209</v>
      </c>
      <c r="C2921" t="s">
        <v>3199</v>
      </c>
      <c r="D2921" t="s">
        <v>3200</v>
      </c>
      <c r="E2921">
        <v>28.462499999999999</v>
      </c>
      <c r="F2921">
        <v>142.75399999999999</v>
      </c>
      <c r="G2921">
        <v>1E-4</v>
      </c>
      <c r="H2921">
        <v>-4775</v>
      </c>
      <c r="I2921">
        <v>-4775</v>
      </c>
      <c r="J2921" t="s">
        <v>3</v>
      </c>
      <c r="N2921" t="s">
        <v>293</v>
      </c>
      <c r="O2921" t="s">
        <v>46</v>
      </c>
      <c r="P2921" t="s">
        <v>294</v>
      </c>
      <c r="Q2921" t="s">
        <v>295</v>
      </c>
      <c r="S2921">
        <v>51.61</v>
      </c>
      <c r="T2921">
        <v>0.98</v>
      </c>
      <c r="U2921">
        <v>14.4</v>
      </c>
      <c r="V2921">
        <v>2.1000000000000001E-2</v>
      </c>
      <c r="X2921">
        <v>12.65</v>
      </c>
      <c r="Z2921">
        <v>11.39</v>
      </c>
      <c r="AB2921">
        <v>0.13</v>
      </c>
      <c r="AC2921">
        <v>8.41</v>
      </c>
      <c r="AD2921">
        <v>10.61</v>
      </c>
      <c r="AE2921">
        <v>2.17</v>
      </c>
      <c r="AF2921">
        <v>0.21</v>
      </c>
      <c r="AG2921">
        <v>0.08</v>
      </c>
      <c r="AI2921">
        <v>2.8</v>
      </c>
      <c r="AL2921" s="11">
        <f t="shared" si="180"/>
        <v>1</v>
      </c>
      <c r="AM2921" s="12">
        <f t="shared" si="181"/>
        <v>0</v>
      </c>
      <c r="AN2921" s="12">
        <f t="shared" si="182"/>
        <v>0</v>
      </c>
      <c r="AO2921" s="13">
        <f t="shared" si="183"/>
        <v>0</v>
      </c>
    </row>
    <row r="2922" spans="1:41" x14ac:dyDescent="0.25">
      <c r="A2922" t="s">
        <v>3210</v>
      </c>
      <c r="C2922" t="s">
        <v>3199</v>
      </c>
      <c r="D2922" t="s">
        <v>3200</v>
      </c>
      <c r="E2922">
        <v>28.462499999999999</v>
      </c>
      <c r="F2922">
        <v>142.75399999999999</v>
      </c>
      <c r="G2922">
        <v>1E-4</v>
      </c>
      <c r="H2922">
        <v>-4775</v>
      </c>
      <c r="I2922">
        <v>-4775</v>
      </c>
      <c r="J2922" t="s">
        <v>3</v>
      </c>
      <c r="N2922" t="s">
        <v>293</v>
      </c>
      <c r="O2922" t="s">
        <v>46</v>
      </c>
      <c r="P2922" t="s">
        <v>294</v>
      </c>
      <c r="Q2922" t="s">
        <v>3201</v>
      </c>
      <c r="S2922">
        <v>50.75</v>
      </c>
      <c r="T2922">
        <v>0.95</v>
      </c>
      <c r="U2922">
        <v>14.6</v>
      </c>
      <c r="V2922">
        <v>2.5000000000000001E-2</v>
      </c>
      <c r="X2922">
        <v>12.72</v>
      </c>
      <c r="Z2922">
        <v>11.45</v>
      </c>
      <c r="AB2922">
        <v>0.15</v>
      </c>
      <c r="AC2922">
        <v>8.3000000000000007</v>
      </c>
      <c r="AD2922">
        <v>11.05</v>
      </c>
      <c r="AE2922">
        <v>2.29</v>
      </c>
      <c r="AF2922">
        <v>0.39</v>
      </c>
      <c r="AG2922">
        <v>0.08</v>
      </c>
      <c r="AI2922">
        <v>1.48</v>
      </c>
      <c r="AL2922" s="11">
        <f t="shared" si="180"/>
        <v>0</v>
      </c>
      <c r="AM2922" s="12">
        <f t="shared" si="181"/>
        <v>0</v>
      </c>
      <c r="AN2922" s="12">
        <f t="shared" si="182"/>
        <v>0</v>
      </c>
      <c r="AO2922" s="13">
        <f t="shared" si="183"/>
        <v>0</v>
      </c>
    </row>
    <row r="2923" spans="1:41" x14ac:dyDescent="0.25">
      <c r="A2923" t="s">
        <v>3211</v>
      </c>
      <c r="C2923" t="s">
        <v>3199</v>
      </c>
      <c r="D2923" t="s">
        <v>3200</v>
      </c>
      <c r="E2923">
        <v>28.462499999999999</v>
      </c>
      <c r="F2923">
        <v>142.75399999999999</v>
      </c>
      <c r="G2923">
        <v>1E-4</v>
      </c>
      <c r="H2923">
        <v>-4775</v>
      </c>
      <c r="I2923">
        <v>-4775</v>
      </c>
      <c r="J2923" t="s">
        <v>3</v>
      </c>
      <c r="N2923" t="s">
        <v>293</v>
      </c>
      <c r="O2923" t="s">
        <v>46</v>
      </c>
      <c r="P2923" t="s">
        <v>294</v>
      </c>
      <c r="Q2923" t="s">
        <v>3201</v>
      </c>
      <c r="S2923">
        <v>51.31</v>
      </c>
      <c r="T2923">
        <v>0.97</v>
      </c>
      <c r="U2923">
        <v>14.56</v>
      </c>
      <c r="V2923">
        <v>2.5000000000000001E-2</v>
      </c>
      <c r="X2923">
        <v>12.16</v>
      </c>
      <c r="Z2923">
        <v>10.94</v>
      </c>
      <c r="AB2923">
        <v>0.15</v>
      </c>
      <c r="AC2923">
        <v>7.99</v>
      </c>
      <c r="AD2923">
        <v>11.3</v>
      </c>
      <c r="AE2923">
        <v>2.2000000000000002</v>
      </c>
      <c r="AF2923">
        <v>0.51</v>
      </c>
      <c r="AG2923">
        <v>0.08</v>
      </c>
      <c r="AI2923">
        <v>1.86</v>
      </c>
      <c r="AL2923" s="11">
        <f t="shared" si="180"/>
        <v>0</v>
      </c>
      <c r="AM2923" s="12">
        <f t="shared" si="181"/>
        <v>0</v>
      </c>
      <c r="AN2923" s="12">
        <f t="shared" si="182"/>
        <v>0</v>
      </c>
      <c r="AO2923" s="13">
        <f t="shared" si="183"/>
        <v>0</v>
      </c>
    </row>
    <row r="2924" spans="1:41" x14ac:dyDescent="0.25">
      <c r="A2924" t="s">
        <v>3212</v>
      </c>
      <c r="C2924" t="s">
        <v>3199</v>
      </c>
      <c r="D2924" t="s">
        <v>3200</v>
      </c>
      <c r="E2924">
        <v>28.462499999999999</v>
      </c>
      <c r="F2924">
        <v>142.75399999999999</v>
      </c>
      <c r="G2924">
        <v>1E-4</v>
      </c>
      <c r="H2924">
        <v>-4775</v>
      </c>
      <c r="I2924">
        <v>-4775</v>
      </c>
      <c r="J2924" t="s">
        <v>3</v>
      </c>
      <c r="N2924" t="s">
        <v>293</v>
      </c>
      <c r="O2924" t="s">
        <v>46</v>
      </c>
      <c r="P2924" t="s">
        <v>294</v>
      </c>
      <c r="Q2924" t="s">
        <v>3201</v>
      </c>
      <c r="S2924">
        <v>51.35</v>
      </c>
      <c r="T2924">
        <v>0.81</v>
      </c>
      <c r="U2924">
        <v>15.57</v>
      </c>
      <c r="V2924">
        <v>4.4999999999999998E-2</v>
      </c>
      <c r="X2924">
        <v>9.51</v>
      </c>
      <c r="Z2924">
        <v>8.5500000000000007</v>
      </c>
      <c r="AB2924">
        <v>0.13</v>
      </c>
      <c r="AC2924">
        <v>8.4600000000000009</v>
      </c>
      <c r="AD2924">
        <v>12.82</v>
      </c>
      <c r="AE2924">
        <v>2.15</v>
      </c>
      <c r="AF2924">
        <v>7.0000000000000007E-2</v>
      </c>
      <c r="AG2924">
        <v>0.08</v>
      </c>
      <c r="AI2924">
        <v>2.27</v>
      </c>
      <c r="AL2924" s="11">
        <f t="shared" si="180"/>
        <v>0</v>
      </c>
      <c r="AM2924" s="12">
        <f t="shared" si="181"/>
        <v>0</v>
      </c>
      <c r="AN2924" s="12">
        <f t="shared" si="182"/>
        <v>0</v>
      </c>
      <c r="AO2924" s="13">
        <f t="shared" si="183"/>
        <v>0</v>
      </c>
    </row>
    <row r="2925" spans="1:41" x14ac:dyDescent="0.25">
      <c r="A2925" t="s">
        <v>3213</v>
      </c>
      <c r="C2925" t="s">
        <v>3199</v>
      </c>
      <c r="D2925" t="s">
        <v>3200</v>
      </c>
      <c r="E2925">
        <v>28.439399999999999</v>
      </c>
      <c r="F2925">
        <v>142.726</v>
      </c>
      <c r="G2925">
        <v>1E-4</v>
      </c>
      <c r="H2925">
        <v>-4447</v>
      </c>
      <c r="I2925">
        <v>-4447</v>
      </c>
      <c r="J2925" t="s">
        <v>3</v>
      </c>
      <c r="N2925" t="s">
        <v>293</v>
      </c>
      <c r="O2925" t="s">
        <v>46</v>
      </c>
      <c r="P2925" t="s">
        <v>294</v>
      </c>
      <c r="Q2925" t="s">
        <v>295</v>
      </c>
      <c r="S2925">
        <v>50.84</v>
      </c>
      <c r="T2925">
        <v>0.66</v>
      </c>
      <c r="U2925">
        <v>16.78</v>
      </c>
      <c r="V2925">
        <v>1.4999999999999999E-2</v>
      </c>
      <c r="X2925">
        <v>9.9700000000000006</v>
      </c>
      <c r="Z2925">
        <v>8.9700000000000006</v>
      </c>
      <c r="AB2925">
        <v>0.12</v>
      </c>
      <c r="AC2925">
        <v>7.88</v>
      </c>
      <c r="AD2925">
        <v>11.65</v>
      </c>
      <c r="AE2925">
        <v>2.2200000000000002</v>
      </c>
      <c r="AF2925">
        <v>0.81</v>
      </c>
      <c r="AG2925">
        <v>7.0000000000000007E-2</v>
      </c>
      <c r="AI2925">
        <v>2.3199999999999998</v>
      </c>
      <c r="AL2925" s="11">
        <f t="shared" si="180"/>
        <v>1</v>
      </c>
      <c r="AM2925" s="12">
        <f t="shared" si="181"/>
        <v>0</v>
      </c>
      <c r="AN2925" s="12">
        <f t="shared" si="182"/>
        <v>0</v>
      </c>
      <c r="AO2925" s="13">
        <f t="shared" si="183"/>
        <v>0</v>
      </c>
    </row>
    <row r="2926" spans="1:41" x14ac:dyDescent="0.25">
      <c r="A2926" t="s">
        <v>3214</v>
      </c>
      <c r="C2926" t="s">
        <v>3199</v>
      </c>
      <c r="D2926" t="s">
        <v>3200</v>
      </c>
      <c r="E2926">
        <v>28.439399999999999</v>
      </c>
      <c r="F2926">
        <v>142.726</v>
      </c>
      <c r="G2926">
        <v>1E-4</v>
      </c>
      <c r="H2926">
        <v>-4447</v>
      </c>
      <c r="I2926">
        <v>-4447</v>
      </c>
      <c r="J2926" t="s">
        <v>3</v>
      </c>
      <c r="N2926" t="s">
        <v>293</v>
      </c>
      <c r="O2926" t="s">
        <v>46</v>
      </c>
      <c r="P2926" t="s">
        <v>294</v>
      </c>
      <c r="Q2926" t="s">
        <v>295</v>
      </c>
      <c r="S2926">
        <v>50.19</v>
      </c>
      <c r="T2926">
        <v>0.74</v>
      </c>
      <c r="U2926">
        <v>16.75</v>
      </c>
      <c r="V2926">
        <v>1.6E-2</v>
      </c>
      <c r="X2926">
        <v>11.13</v>
      </c>
      <c r="Z2926">
        <v>10.02</v>
      </c>
      <c r="AB2926">
        <v>0.11</v>
      </c>
      <c r="AC2926">
        <v>9.0500000000000007</v>
      </c>
      <c r="AD2926">
        <v>9.0399999999999991</v>
      </c>
      <c r="AE2926">
        <v>1.84</v>
      </c>
      <c r="AF2926">
        <v>2.19</v>
      </c>
      <c r="AG2926">
        <v>7.0000000000000007E-2</v>
      </c>
      <c r="AI2926">
        <v>4.53</v>
      </c>
      <c r="AL2926" s="11">
        <f t="shared" si="180"/>
        <v>1</v>
      </c>
      <c r="AM2926" s="12">
        <f t="shared" si="181"/>
        <v>0</v>
      </c>
      <c r="AN2926" s="12">
        <f t="shared" si="182"/>
        <v>0</v>
      </c>
      <c r="AO2926" s="13">
        <f t="shared" si="183"/>
        <v>0</v>
      </c>
    </row>
    <row r="2927" spans="1:41" x14ac:dyDescent="0.25">
      <c r="A2927" t="s">
        <v>3215</v>
      </c>
      <c r="C2927" t="s">
        <v>3199</v>
      </c>
      <c r="D2927" t="s">
        <v>3200</v>
      </c>
      <c r="E2927">
        <v>28.439399999999999</v>
      </c>
      <c r="F2927">
        <v>142.726</v>
      </c>
      <c r="G2927">
        <v>1E-4</v>
      </c>
      <c r="H2927">
        <v>-4447</v>
      </c>
      <c r="I2927">
        <v>-4447</v>
      </c>
      <c r="J2927" t="s">
        <v>3</v>
      </c>
      <c r="N2927" t="s">
        <v>421</v>
      </c>
      <c r="O2927" t="s">
        <v>46</v>
      </c>
      <c r="P2927" t="s">
        <v>294</v>
      </c>
      <c r="Q2927" t="s">
        <v>295</v>
      </c>
      <c r="S2927">
        <v>50.24</v>
      </c>
      <c r="T2927">
        <v>0.92</v>
      </c>
      <c r="U2927">
        <v>15.42</v>
      </c>
      <c r="V2927">
        <v>2.8000000000000001E-2</v>
      </c>
      <c r="Z2927">
        <v>10.84</v>
      </c>
      <c r="AB2927">
        <v>0.18</v>
      </c>
      <c r="AC2927">
        <v>8.24</v>
      </c>
      <c r="AD2927">
        <v>11.55</v>
      </c>
      <c r="AE2927">
        <v>2.06</v>
      </c>
      <c r="AF2927">
        <v>0.49</v>
      </c>
      <c r="AL2927" s="11">
        <f t="shared" si="180"/>
        <v>1</v>
      </c>
      <c r="AM2927" s="12">
        <f t="shared" si="181"/>
        <v>0</v>
      </c>
      <c r="AN2927" s="12">
        <f t="shared" si="182"/>
        <v>0</v>
      </c>
      <c r="AO2927" s="13">
        <f t="shared" si="183"/>
        <v>0</v>
      </c>
    </row>
    <row r="2928" spans="1:41" x14ac:dyDescent="0.25">
      <c r="A2928" t="s">
        <v>3216</v>
      </c>
      <c r="C2928" t="s">
        <v>3199</v>
      </c>
      <c r="D2928" t="s">
        <v>3200</v>
      </c>
      <c r="E2928">
        <v>28.439399999999999</v>
      </c>
      <c r="F2928">
        <v>142.726</v>
      </c>
      <c r="G2928">
        <v>1E-4</v>
      </c>
      <c r="H2928">
        <v>-4447</v>
      </c>
      <c r="I2928">
        <v>-4447</v>
      </c>
      <c r="J2928" t="s">
        <v>3</v>
      </c>
      <c r="N2928" t="s">
        <v>293</v>
      </c>
      <c r="O2928" t="s">
        <v>46</v>
      </c>
      <c r="P2928" t="s">
        <v>294</v>
      </c>
      <c r="Q2928" t="s">
        <v>295</v>
      </c>
      <c r="S2928">
        <v>48.99</v>
      </c>
      <c r="T2928">
        <v>0.47</v>
      </c>
      <c r="U2928">
        <v>16.32</v>
      </c>
      <c r="V2928">
        <v>8.5999999999999993E-2</v>
      </c>
      <c r="X2928">
        <v>10.18</v>
      </c>
      <c r="Z2928">
        <v>9.16</v>
      </c>
      <c r="AB2928">
        <v>0.15</v>
      </c>
      <c r="AC2928">
        <v>8.91</v>
      </c>
      <c r="AD2928">
        <v>13.91</v>
      </c>
      <c r="AE2928">
        <v>1.52</v>
      </c>
      <c r="AF2928">
        <v>0.49</v>
      </c>
      <c r="AG2928">
        <v>0.08</v>
      </c>
      <c r="AI2928">
        <v>1.72</v>
      </c>
      <c r="AL2928" s="11">
        <f t="shared" si="180"/>
        <v>1</v>
      </c>
      <c r="AM2928" s="12">
        <f t="shared" si="181"/>
        <v>0</v>
      </c>
      <c r="AN2928" s="12">
        <f t="shared" si="182"/>
        <v>0</v>
      </c>
      <c r="AO2928" s="13">
        <f t="shared" si="183"/>
        <v>0</v>
      </c>
    </row>
    <row r="2929" spans="1:41" x14ac:dyDescent="0.25">
      <c r="A2929" t="s">
        <v>3217</v>
      </c>
      <c r="C2929" t="s">
        <v>3199</v>
      </c>
      <c r="D2929" t="s">
        <v>3200</v>
      </c>
      <c r="E2929">
        <v>28.439399999999999</v>
      </c>
      <c r="F2929">
        <v>142.726</v>
      </c>
      <c r="G2929">
        <v>1E-4</v>
      </c>
      <c r="H2929">
        <v>-4447</v>
      </c>
      <c r="I2929">
        <v>-4447</v>
      </c>
      <c r="J2929" t="s">
        <v>3</v>
      </c>
      <c r="N2929" t="s">
        <v>421</v>
      </c>
      <c r="O2929" t="s">
        <v>46</v>
      </c>
      <c r="P2929" t="s">
        <v>294</v>
      </c>
      <c r="Q2929" t="s">
        <v>295</v>
      </c>
      <c r="S2929">
        <v>49.78</v>
      </c>
      <c r="T2929">
        <v>0.49</v>
      </c>
      <c r="U2929">
        <v>15.64</v>
      </c>
      <c r="V2929">
        <v>0.08</v>
      </c>
      <c r="Z2929">
        <v>9.01</v>
      </c>
      <c r="AB2929">
        <v>0.15</v>
      </c>
      <c r="AC2929">
        <v>9.1</v>
      </c>
      <c r="AD2929">
        <v>13.84</v>
      </c>
      <c r="AE2929">
        <v>1.39</v>
      </c>
      <c r="AF2929">
        <v>0.52</v>
      </c>
      <c r="AL2929" s="11">
        <f t="shared" si="180"/>
        <v>1</v>
      </c>
      <c r="AM2929" s="12">
        <f t="shared" si="181"/>
        <v>0</v>
      </c>
      <c r="AN2929" s="12">
        <f t="shared" si="182"/>
        <v>0</v>
      </c>
      <c r="AO2929" s="13">
        <f t="shared" si="183"/>
        <v>0</v>
      </c>
    </row>
    <row r="2930" spans="1:41" x14ac:dyDescent="0.25">
      <c r="A2930" t="s">
        <v>3218</v>
      </c>
      <c r="C2930" t="s">
        <v>3199</v>
      </c>
      <c r="D2930" t="s">
        <v>3200</v>
      </c>
      <c r="E2930">
        <v>28.439399999999999</v>
      </c>
      <c r="F2930">
        <v>142.726</v>
      </c>
      <c r="G2930">
        <v>1E-4</v>
      </c>
      <c r="H2930">
        <v>-4447</v>
      </c>
      <c r="I2930">
        <v>-4447</v>
      </c>
      <c r="J2930" t="s">
        <v>3</v>
      </c>
      <c r="N2930" t="s">
        <v>293</v>
      </c>
      <c r="O2930" t="s">
        <v>46</v>
      </c>
      <c r="P2930" t="s">
        <v>294</v>
      </c>
      <c r="Q2930" t="s">
        <v>295</v>
      </c>
      <c r="S2930">
        <v>50.22</v>
      </c>
      <c r="T2930">
        <v>0.98</v>
      </c>
      <c r="U2930">
        <v>15.51</v>
      </c>
      <c r="V2930">
        <v>0.03</v>
      </c>
      <c r="X2930">
        <v>11.85</v>
      </c>
      <c r="Z2930">
        <v>10.67</v>
      </c>
      <c r="AB2930">
        <v>0.16</v>
      </c>
      <c r="AC2930">
        <v>8.0299999999999994</v>
      </c>
      <c r="AD2930">
        <v>11.65</v>
      </c>
      <c r="AE2930">
        <v>2.25</v>
      </c>
      <c r="AF2930">
        <v>0.43</v>
      </c>
      <c r="AG2930">
        <v>0.1</v>
      </c>
      <c r="AI2930">
        <v>1.34</v>
      </c>
      <c r="AL2930" s="11">
        <f t="shared" si="180"/>
        <v>1</v>
      </c>
      <c r="AM2930" s="12">
        <f t="shared" si="181"/>
        <v>0</v>
      </c>
      <c r="AN2930" s="12">
        <f t="shared" si="182"/>
        <v>0</v>
      </c>
      <c r="AO2930" s="13">
        <f t="shared" si="183"/>
        <v>0</v>
      </c>
    </row>
    <row r="2931" spans="1:41" x14ac:dyDescent="0.25">
      <c r="A2931" t="s">
        <v>3219</v>
      </c>
      <c r="C2931" t="s">
        <v>3199</v>
      </c>
      <c r="D2931" t="s">
        <v>3200</v>
      </c>
      <c r="E2931">
        <v>28.439399999999999</v>
      </c>
      <c r="F2931">
        <v>142.726</v>
      </c>
      <c r="G2931">
        <v>1E-4</v>
      </c>
      <c r="H2931">
        <v>-4447</v>
      </c>
      <c r="I2931">
        <v>-4447</v>
      </c>
      <c r="J2931" t="s">
        <v>3</v>
      </c>
      <c r="N2931" t="s">
        <v>421</v>
      </c>
      <c r="O2931" t="s">
        <v>46</v>
      </c>
      <c r="P2931" t="s">
        <v>294</v>
      </c>
      <c r="Q2931" t="s">
        <v>295</v>
      </c>
      <c r="S2931">
        <v>50.73</v>
      </c>
      <c r="T2931">
        <v>1.01</v>
      </c>
      <c r="U2931">
        <v>15.02</v>
      </c>
      <c r="V2931">
        <v>0.03</v>
      </c>
      <c r="Z2931">
        <v>10.45</v>
      </c>
      <c r="AB2931">
        <v>0.17</v>
      </c>
      <c r="AC2931">
        <v>8.17</v>
      </c>
      <c r="AD2931">
        <v>11.76</v>
      </c>
      <c r="AE2931">
        <v>2.0499999999999998</v>
      </c>
      <c r="AF2931">
        <v>0.52</v>
      </c>
      <c r="AL2931" s="11">
        <f t="shared" si="180"/>
        <v>1</v>
      </c>
      <c r="AM2931" s="12">
        <f t="shared" si="181"/>
        <v>0</v>
      </c>
      <c r="AN2931" s="12">
        <f t="shared" si="182"/>
        <v>0</v>
      </c>
      <c r="AO2931" s="13">
        <f t="shared" si="183"/>
        <v>0</v>
      </c>
    </row>
    <row r="2932" spans="1:41" x14ac:dyDescent="0.25">
      <c r="A2932" t="s">
        <v>3220</v>
      </c>
      <c r="C2932" t="s">
        <v>3199</v>
      </c>
      <c r="D2932" t="s">
        <v>3200</v>
      </c>
      <c r="E2932">
        <v>28.462399999999999</v>
      </c>
      <c r="F2932">
        <v>142.75399999999999</v>
      </c>
      <c r="G2932">
        <v>1E-4</v>
      </c>
      <c r="H2932">
        <v>-4775</v>
      </c>
      <c r="I2932">
        <v>-4775</v>
      </c>
      <c r="J2932" t="s">
        <v>3</v>
      </c>
      <c r="N2932" t="s">
        <v>293</v>
      </c>
      <c r="O2932" t="s">
        <v>46</v>
      </c>
      <c r="P2932" t="s">
        <v>294</v>
      </c>
      <c r="Q2932" t="s">
        <v>295</v>
      </c>
      <c r="S2932">
        <v>50.49</v>
      </c>
      <c r="T2932">
        <v>0.8</v>
      </c>
      <c r="U2932">
        <v>15.77</v>
      </c>
      <c r="X2932">
        <v>11.58</v>
      </c>
      <c r="Z2932">
        <v>10.42</v>
      </c>
      <c r="AB2932">
        <v>0.15</v>
      </c>
      <c r="AC2932">
        <v>7.43</v>
      </c>
      <c r="AD2932">
        <v>12.3</v>
      </c>
      <c r="AE2932">
        <v>2.19</v>
      </c>
      <c r="AF2932">
        <v>0.36</v>
      </c>
      <c r="AG2932">
        <v>0.08</v>
      </c>
      <c r="AI2932">
        <v>2.4700000000000002</v>
      </c>
      <c r="AL2932" s="11">
        <f t="shared" si="180"/>
        <v>1</v>
      </c>
      <c r="AM2932" s="12">
        <f t="shared" si="181"/>
        <v>0</v>
      </c>
      <c r="AN2932" s="12">
        <f t="shared" si="182"/>
        <v>0</v>
      </c>
      <c r="AO2932" s="13">
        <f t="shared" si="183"/>
        <v>0</v>
      </c>
    </row>
    <row r="2933" spans="1:41" x14ac:dyDescent="0.25">
      <c r="A2933" t="s">
        <v>3221</v>
      </c>
      <c r="C2933" t="s">
        <v>3199</v>
      </c>
      <c r="D2933" t="s">
        <v>3200</v>
      </c>
      <c r="E2933">
        <v>28.462399999999999</v>
      </c>
      <c r="F2933">
        <v>142.75399999999999</v>
      </c>
      <c r="G2933">
        <v>1E-4</v>
      </c>
      <c r="H2933">
        <v>-4775</v>
      </c>
      <c r="I2933">
        <v>-4775</v>
      </c>
      <c r="J2933" t="s">
        <v>3</v>
      </c>
      <c r="N2933" t="s">
        <v>293</v>
      </c>
      <c r="O2933" t="s">
        <v>46</v>
      </c>
      <c r="P2933" t="s">
        <v>294</v>
      </c>
      <c r="Q2933" t="s">
        <v>295</v>
      </c>
      <c r="S2933">
        <v>50.65</v>
      </c>
      <c r="T2933">
        <v>0.98</v>
      </c>
      <c r="U2933">
        <v>15.07</v>
      </c>
      <c r="X2933">
        <v>12.31</v>
      </c>
      <c r="Z2933">
        <v>11.08</v>
      </c>
      <c r="AB2933">
        <v>0.18</v>
      </c>
      <c r="AC2933">
        <v>6.99</v>
      </c>
      <c r="AD2933">
        <v>12.42</v>
      </c>
      <c r="AE2933">
        <v>2.2000000000000002</v>
      </c>
      <c r="AF2933">
        <v>0.35</v>
      </c>
      <c r="AG2933">
        <v>0.08</v>
      </c>
      <c r="AI2933">
        <v>0.12</v>
      </c>
      <c r="AL2933" s="11">
        <f t="shared" si="180"/>
        <v>1</v>
      </c>
      <c r="AM2933" s="12">
        <f t="shared" si="181"/>
        <v>0</v>
      </c>
      <c r="AN2933" s="12">
        <f t="shared" si="182"/>
        <v>0</v>
      </c>
      <c r="AO2933" s="13">
        <f t="shared" si="183"/>
        <v>0</v>
      </c>
    </row>
    <row r="2934" spans="1:41" x14ac:dyDescent="0.25">
      <c r="A2934" t="s">
        <v>3222</v>
      </c>
      <c r="C2934" t="s">
        <v>3199</v>
      </c>
      <c r="D2934" t="s">
        <v>3200</v>
      </c>
      <c r="E2934">
        <v>28.462499999999999</v>
      </c>
      <c r="F2934">
        <v>142.75399999999999</v>
      </c>
      <c r="G2934">
        <v>1E-4</v>
      </c>
      <c r="H2934">
        <v>-4775</v>
      </c>
      <c r="I2934">
        <v>-4775</v>
      </c>
      <c r="J2934" t="s">
        <v>3</v>
      </c>
      <c r="N2934" t="s">
        <v>293</v>
      </c>
      <c r="O2934" t="s">
        <v>46</v>
      </c>
      <c r="P2934" t="s">
        <v>294</v>
      </c>
      <c r="Q2934" t="s">
        <v>295</v>
      </c>
      <c r="S2934">
        <v>50.35</v>
      </c>
      <c r="T2934">
        <v>0.61</v>
      </c>
      <c r="U2934">
        <v>16.11</v>
      </c>
      <c r="X2934">
        <v>10.54</v>
      </c>
      <c r="Z2934">
        <v>9.48</v>
      </c>
      <c r="AB2934">
        <v>0.13</v>
      </c>
      <c r="AC2934">
        <v>7.98</v>
      </c>
      <c r="AD2934">
        <v>12.85</v>
      </c>
      <c r="AE2934">
        <v>2.0299999999999998</v>
      </c>
      <c r="AF2934">
        <v>0.39</v>
      </c>
      <c r="AG2934">
        <v>7.0000000000000007E-2</v>
      </c>
      <c r="AI2934">
        <v>1.0900000000000001</v>
      </c>
      <c r="AL2934" s="11">
        <f t="shared" si="180"/>
        <v>1</v>
      </c>
      <c r="AM2934" s="12">
        <f t="shared" si="181"/>
        <v>0</v>
      </c>
      <c r="AN2934" s="12">
        <f t="shared" si="182"/>
        <v>0</v>
      </c>
      <c r="AO2934" s="13">
        <f t="shared" si="183"/>
        <v>0</v>
      </c>
    </row>
    <row r="2935" spans="1:41" x14ac:dyDescent="0.25">
      <c r="A2935" t="s">
        <v>3223</v>
      </c>
      <c r="C2935" t="s">
        <v>3199</v>
      </c>
      <c r="D2935" t="s">
        <v>3200</v>
      </c>
      <c r="E2935">
        <v>28.462499999999999</v>
      </c>
      <c r="F2935">
        <v>142.75399999999999</v>
      </c>
      <c r="G2935">
        <v>1E-4</v>
      </c>
      <c r="H2935">
        <v>-4775</v>
      </c>
      <c r="I2935">
        <v>-4775</v>
      </c>
      <c r="J2935" t="s">
        <v>3</v>
      </c>
      <c r="N2935" t="s">
        <v>293</v>
      </c>
      <c r="O2935" t="s">
        <v>46</v>
      </c>
      <c r="P2935" t="s">
        <v>294</v>
      </c>
      <c r="Q2935" t="s">
        <v>295</v>
      </c>
      <c r="S2935">
        <v>49.04</v>
      </c>
      <c r="T2935">
        <v>1.22</v>
      </c>
      <c r="U2935">
        <v>16.97</v>
      </c>
      <c r="X2935">
        <v>14.82</v>
      </c>
      <c r="Z2935">
        <v>13.34</v>
      </c>
      <c r="AB2935">
        <v>0.16</v>
      </c>
      <c r="AC2935">
        <v>4.33</v>
      </c>
      <c r="AD2935">
        <v>11.35</v>
      </c>
      <c r="AE2935">
        <v>2.92</v>
      </c>
      <c r="AF2935">
        <v>0.54</v>
      </c>
      <c r="AG2935">
        <v>0.13</v>
      </c>
      <c r="AI2935">
        <v>0.93</v>
      </c>
      <c r="AL2935" s="11">
        <f t="shared" si="180"/>
        <v>1</v>
      </c>
      <c r="AM2935" s="12">
        <f t="shared" si="181"/>
        <v>0</v>
      </c>
      <c r="AN2935" s="12">
        <f t="shared" si="182"/>
        <v>0</v>
      </c>
      <c r="AO2935" s="13">
        <f t="shared" si="183"/>
        <v>0</v>
      </c>
    </row>
    <row r="2936" spans="1:41" x14ac:dyDescent="0.25">
      <c r="A2936" t="s">
        <v>3224</v>
      </c>
      <c r="C2936" t="s">
        <v>3199</v>
      </c>
      <c r="D2936" t="s">
        <v>3200</v>
      </c>
      <c r="E2936">
        <v>28.462499999999999</v>
      </c>
      <c r="F2936">
        <v>142.75399999999999</v>
      </c>
      <c r="G2936">
        <v>1E-4</v>
      </c>
      <c r="H2936">
        <v>-4775</v>
      </c>
      <c r="I2936">
        <v>-4775</v>
      </c>
      <c r="J2936" t="s">
        <v>3</v>
      </c>
      <c r="N2936" t="s">
        <v>293</v>
      </c>
      <c r="O2936" t="s">
        <v>46</v>
      </c>
      <c r="P2936" t="s">
        <v>294</v>
      </c>
      <c r="Q2936" t="s">
        <v>295</v>
      </c>
      <c r="S2936">
        <v>50.39</v>
      </c>
      <c r="T2936">
        <v>1.1299999999999999</v>
      </c>
      <c r="U2936">
        <v>15.54</v>
      </c>
      <c r="X2936">
        <v>13.44</v>
      </c>
      <c r="Z2936">
        <v>12.09</v>
      </c>
      <c r="AB2936">
        <v>0.18</v>
      </c>
      <c r="AC2936">
        <v>5.97</v>
      </c>
      <c r="AD2936">
        <v>11.6</v>
      </c>
      <c r="AE2936">
        <v>2.5299999999999998</v>
      </c>
      <c r="AF2936">
        <v>0.45</v>
      </c>
      <c r="AG2936">
        <v>0.12</v>
      </c>
      <c r="AI2936">
        <v>1.07</v>
      </c>
      <c r="AL2936" s="11">
        <f t="shared" si="180"/>
        <v>1</v>
      </c>
      <c r="AM2936" s="12">
        <f t="shared" si="181"/>
        <v>0</v>
      </c>
      <c r="AN2936" s="12">
        <f t="shared" si="182"/>
        <v>0</v>
      </c>
      <c r="AO2936" s="13">
        <f t="shared" si="183"/>
        <v>0</v>
      </c>
    </row>
    <row r="2937" spans="1:41" x14ac:dyDescent="0.25">
      <c r="A2937" t="s">
        <v>3225</v>
      </c>
      <c r="C2937" t="s">
        <v>3199</v>
      </c>
      <c r="D2937" t="s">
        <v>3200</v>
      </c>
      <c r="E2937">
        <v>28.462499999999999</v>
      </c>
      <c r="F2937">
        <v>142.75399999999999</v>
      </c>
      <c r="G2937">
        <v>1E-4</v>
      </c>
      <c r="H2937">
        <v>-4775</v>
      </c>
      <c r="I2937">
        <v>-4775</v>
      </c>
      <c r="J2937" t="s">
        <v>3</v>
      </c>
      <c r="N2937" t="s">
        <v>293</v>
      </c>
      <c r="O2937" t="s">
        <v>46</v>
      </c>
      <c r="P2937" t="s">
        <v>294</v>
      </c>
      <c r="Q2937" t="s">
        <v>295</v>
      </c>
      <c r="S2937">
        <v>52.32</v>
      </c>
      <c r="T2937">
        <v>0.96</v>
      </c>
      <c r="U2937">
        <v>14.14</v>
      </c>
      <c r="X2937">
        <v>13.46</v>
      </c>
      <c r="Z2937">
        <v>12.11</v>
      </c>
      <c r="AB2937">
        <v>0.2</v>
      </c>
      <c r="AC2937">
        <v>6.64</v>
      </c>
      <c r="AD2937">
        <v>11.03</v>
      </c>
      <c r="AE2937">
        <v>2.25</v>
      </c>
      <c r="AF2937">
        <v>0.27</v>
      </c>
      <c r="AG2937">
        <v>0.08</v>
      </c>
      <c r="AI2937">
        <v>0.32</v>
      </c>
      <c r="AL2937" s="11">
        <f t="shared" si="180"/>
        <v>1</v>
      </c>
      <c r="AM2937" s="12">
        <f t="shared" si="181"/>
        <v>0</v>
      </c>
      <c r="AN2937" s="12">
        <f t="shared" si="182"/>
        <v>0</v>
      </c>
      <c r="AO2937" s="13">
        <f t="shared" si="183"/>
        <v>0</v>
      </c>
    </row>
    <row r="2938" spans="1:41" x14ac:dyDescent="0.25">
      <c r="A2938" t="s">
        <v>3226</v>
      </c>
      <c r="C2938" t="s">
        <v>3199</v>
      </c>
      <c r="D2938" t="s">
        <v>3200</v>
      </c>
      <c r="E2938">
        <v>28.462499999999999</v>
      </c>
      <c r="F2938">
        <v>142.75399999999999</v>
      </c>
      <c r="G2938">
        <v>1E-4</v>
      </c>
      <c r="H2938">
        <v>-4775</v>
      </c>
      <c r="I2938">
        <v>-4775</v>
      </c>
      <c r="J2938" t="s">
        <v>3</v>
      </c>
      <c r="N2938" t="s">
        <v>293</v>
      </c>
      <c r="O2938" t="s">
        <v>46</v>
      </c>
      <c r="P2938" t="s">
        <v>294</v>
      </c>
      <c r="Q2938" t="s">
        <v>295</v>
      </c>
      <c r="S2938">
        <v>50.86</v>
      </c>
      <c r="T2938">
        <v>0.95</v>
      </c>
      <c r="U2938">
        <v>14.64</v>
      </c>
      <c r="X2938">
        <v>13.63</v>
      </c>
      <c r="Z2938">
        <v>12.26</v>
      </c>
      <c r="AB2938">
        <v>0.21</v>
      </c>
      <c r="AC2938">
        <v>6.98</v>
      </c>
      <c r="AD2938">
        <v>11.54</v>
      </c>
      <c r="AE2938">
        <v>2.17</v>
      </c>
      <c r="AF2938">
        <v>0.3</v>
      </c>
      <c r="AG2938">
        <v>0.09</v>
      </c>
      <c r="AI2938">
        <v>0.57999999999999996</v>
      </c>
      <c r="AL2938" s="11">
        <f t="shared" si="180"/>
        <v>1</v>
      </c>
      <c r="AM2938" s="12">
        <f t="shared" si="181"/>
        <v>0</v>
      </c>
      <c r="AN2938" s="12">
        <f t="shared" si="182"/>
        <v>0</v>
      </c>
      <c r="AO2938" s="13">
        <f t="shared" si="183"/>
        <v>0</v>
      </c>
    </row>
    <row r="2939" spans="1:41" x14ac:dyDescent="0.25">
      <c r="A2939" t="s">
        <v>3227</v>
      </c>
      <c r="C2939" t="s">
        <v>3199</v>
      </c>
      <c r="D2939" t="s">
        <v>3200</v>
      </c>
      <c r="E2939">
        <v>28.462499999999999</v>
      </c>
      <c r="F2939">
        <v>142.75399999999999</v>
      </c>
      <c r="G2939">
        <v>1E-4</v>
      </c>
      <c r="H2939">
        <v>-4775</v>
      </c>
      <c r="I2939">
        <v>-4775</v>
      </c>
      <c r="J2939" t="s">
        <v>3</v>
      </c>
      <c r="N2939" t="s">
        <v>293</v>
      </c>
      <c r="O2939" t="s">
        <v>46</v>
      </c>
      <c r="P2939" t="s">
        <v>294</v>
      </c>
      <c r="Q2939" t="s">
        <v>295</v>
      </c>
      <c r="S2939">
        <v>51.52</v>
      </c>
      <c r="T2939">
        <v>0.92</v>
      </c>
      <c r="U2939">
        <v>14.36</v>
      </c>
      <c r="X2939">
        <v>13.87</v>
      </c>
      <c r="Z2939">
        <v>12.48</v>
      </c>
      <c r="AB2939">
        <v>0.19</v>
      </c>
      <c r="AC2939">
        <v>6.83</v>
      </c>
      <c r="AD2939">
        <v>11.08</v>
      </c>
      <c r="AE2939">
        <v>2.17</v>
      </c>
      <c r="AF2939">
        <v>0.37</v>
      </c>
      <c r="AG2939">
        <v>0.08</v>
      </c>
      <c r="AI2939">
        <v>0.42</v>
      </c>
      <c r="AL2939" s="11">
        <f t="shared" si="180"/>
        <v>1</v>
      </c>
      <c r="AM2939" s="12">
        <f t="shared" si="181"/>
        <v>0</v>
      </c>
      <c r="AN2939" s="12">
        <f t="shared" si="182"/>
        <v>0</v>
      </c>
      <c r="AO2939" s="13">
        <f t="shared" si="183"/>
        <v>0</v>
      </c>
    </row>
    <row r="2940" spans="1:41" x14ac:dyDescent="0.25">
      <c r="A2940" t="s">
        <v>3228</v>
      </c>
      <c r="C2940" t="s">
        <v>3199</v>
      </c>
      <c r="D2940" t="s">
        <v>3200</v>
      </c>
      <c r="E2940">
        <v>28.462499999999999</v>
      </c>
      <c r="F2940">
        <v>142.75399999999999</v>
      </c>
      <c r="G2940">
        <v>1E-4</v>
      </c>
      <c r="H2940">
        <v>-4775</v>
      </c>
      <c r="I2940">
        <v>-4775</v>
      </c>
      <c r="J2940" t="s">
        <v>3</v>
      </c>
      <c r="N2940" t="s">
        <v>293</v>
      </c>
      <c r="O2940" t="s">
        <v>46</v>
      </c>
      <c r="P2940" t="s">
        <v>294</v>
      </c>
      <c r="Q2940" t="s">
        <v>295</v>
      </c>
      <c r="S2940">
        <v>51.44</v>
      </c>
      <c r="T2940">
        <v>0.98</v>
      </c>
      <c r="U2940">
        <v>14.86</v>
      </c>
      <c r="X2940">
        <v>12.82</v>
      </c>
      <c r="Z2940">
        <v>11.53</v>
      </c>
      <c r="AB2940">
        <v>0.22</v>
      </c>
      <c r="AC2940">
        <v>7.11</v>
      </c>
      <c r="AD2940">
        <v>11.3</v>
      </c>
      <c r="AE2940">
        <v>2.2200000000000002</v>
      </c>
      <c r="AF2940">
        <v>0.25</v>
      </c>
      <c r="AG2940">
        <v>0.08</v>
      </c>
      <c r="AI2940">
        <v>0.61</v>
      </c>
      <c r="AL2940" s="11">
        <f t="shared" si="180"/>
        <v>1</v>
      </c>
      <c r="AM2940" s="12">
        <f t="shared" si="181"/>
        <v>0</v>
      </c>
      <c r="AN2940" s="12">
        <f t="shared" si="182"/>
        <v>0</v>
      </c>
      <c r="AO2940" s="13">
        <f t="shared" si="183"/>
        <v>0</v>
      </c>
    </row>
    <row r="2941" spans="1:41" x14ac:dyDescent="0.25">
      <c r="A2941" t="s">
        <v>3229</v>
      </c>
      <c r="C2941" t="s">
        <v>3199</v>
      </c>
      <c r="D2941" t="s">
        <v>3200</v>
      </c>
      <c r="E2941">
        <v>28.462499999999999</v>
      </c>
      <c r="F2941">
        <v>142.75399999999999</v>
      </c>
      <c r="G2941">
        <v>1E-4</v>
      </c>
      <c r="H2941">
        <v>-4775</v>
      </c>
      <c r="I2941">
        <v>-4775</v>
      </c>
      <c r="J2941" t="s">
        <v>3</v>
      </c>
      <c r="N2941" t="s">
        <v>293</v>
      </c>
      <c r="O2941" t="s">
        <v>46</v>
      </c>
      <c r="P2941" t="s">
        <v>294</v>
      </c>
      <c r="Q2941" t="s">
        <v>295</v>
      </c>
      <c r="S2941">
        <v>50.89</v>
      </c>
      <c r="T2941">
        <v>0.93</v>
      </c>
      <c r="U2941">
        <v>15.11</v>
      </c>
      <c r="X2941">
        <v>12.69</v>
      </c>
      <c r="Z2941">
        <v>11.42</v>
      </c>
      <c r="AB2941">
        <v>0.19</v>
      </c>
      <c r="AC2941">
        <v>7.11</v>
      </c>
      <c r="AD2941">
        <v>11.8</v>
      </c>
      <c r="AE2941">
        <v>2.2000000000000002</v>
      </c>
      <c r="AF2941">
        <v>0.28000000000000003</v>
      </c>
      <c r="AG2941">
        <v>0.08</v>
      </c>
      <c r="AI2941" t="s">
        <v>1175</v>
      </c>
      <c r="AL2941" s="11">
        <f t="shared" si="180"/>
        <v>1</v>
      </c>
      <c r="AM2941" s="12">
        <f t="shared" si="181"/>
        <v>0</v>
      </c>
      <c r="AN2941" s="12">
        <f t="shared" si="182"/>
        <v>0</v>
      </c>
      <c r="AO2941" s="13">
        <f t="shared" si="183"/>
        <v>0</v>
      </c>
    </row>
    <row r="2942" spans="1:41" x14ac:dyDescent="0.25">
      <c r="A2942" t="s">
        <v>3230</v>
      </c>
      <c r="C2942" t="s">
        <v>3199</v>
      </c>
      <c r="D2942" t="s">
        <v>3200</v>
      </c>
      <c r="E2942">
        <v>28.462499999999999</v>
      </c>
      <c r="F2942">
        <v>142.75399999999999</v>
      </c>
      <c r="G2942">
        <v>1E-4</v>
      </c>
      <c r="H2942">
        <v>-4775</v>
      </c>
      <c r="I2942">
        <v>-4775</v>
      </c>
      <c r="J2942" t="s">
        <v>3</v>
      </c>
      <c r="N2942" t="s">
        <v>293</v>
      </c>
      <c r="O2942" t="s">
        <v>46</v>
      </c>
      <c r="P2942" t="s">
        <v>294</v>
      </c>
      <c r="Q2942" t="s">
        <v>295</v>
      </c>
      <c r="S2942">
        <v>50.6</v>
      </c>
      <c r="T2942">
        <v>0.96</v>
      </c>
      <c r="U2942">
        <v>15.5</v>
      </c>
      <c r="X2942">
        <v>12.34</v>
      </c>
      <c r="Z2942">
        <v>11.1</v>
      </c>
      <c r="AB2942">
        <v>0.18</v>
      </c>
      <c r="AC2942">
        <v>6.97</v>
      </c>
      <c r="AD2942">
        <v>11.83</v>
      </c>
      <c r="AE2942">
        <v>2.6</v>
      </c>
      <c r="AF2942">
        <v>0.16</v>
      </c>
      <c r="AG2942">
        <v>0.09</v>
      </c>
      <c r="AI2942">
        <v>0.04</v>
      </c>
      <c r="AL2942" s="11">
        <f t="shared" si="180"/>
        <v>1</v>
      </c>
      <c r="AM2942" s="12">
        <f t="shared" si="181"/>
        <v>0</v>
      </c>
      <c r="AN2942" s="12">
        <f t="shared" si="182"/>
        <v>0</v>
      </c>
      <c r="AO2942" s="13">
        <f t="shared" si="183"/>
        <v>0</v>
      </c>
    </row>
    <row r="2943" spans="1:41" x14ac:dyDescent="0.25">
      <c r="A2943" t="s">
        <v>3231</v>
      </c>
      <c r="C2943" t="s">
        <v>3199</v>
      </c>
      <c r="D2943" t="s">
        <v>3200</v>
      </c>
      <c r="E2943">
        <v>28.462499999999999</v>
      </c>
      <c r="F2943">
        <v>142.75399999999999</v>
      </c>
      <c r="G2943">
        <v>1E-4</v>
      </c>
      <c r="H2943">
        <v>-4775</v>
      </c>
      <c r="I2943">
        <v>-4775</v>
      </c>
      <c r="J2943" t="s">
        <v>3</v>
      </c>
      <c r="N2943" t="s">
        <v>293</v>
      </c>
      <c r="O2943" t="s">
        <v>46</v>
      </c>
      <c r="P2943" t="s">
        <v>294</v>
      </c>
      <c r="Q2943" t="s">
        <v>295</v>
      </c>
      <c r="S2943">
        <v>52.39</v>
      </c>
      <c r="T2943">
        <v>0.98</v>
      </c>
      <c r="U2943">
        <v>14.07</v>
      </c>
      <c r="X2943">
        <v>13.88</v>
      </c>
      <c r="Z2943">
        <v>12.49</v>
      </c>
      <c r="AB2943">
        <v>0.2</v>
      </c>
      <c r="AC2943">
        <v>6.39</v>
      </c>
      <c r="AD2943">
        <v>10.83</v>
      </c>
      <c r="AE2943">
        <v>2.1800000000000002</v>
      </c>
      <c r="AF2943">
        <v>0.4</v>
      </c>
      <c r="AG2943">
        <v>0.08</v>
      </c>
      <c r="AI2943">
        <v>0.59</v>
      </c>
      <c r="AL2943" s="11">
        <f t="shared" si="180"/>
        <v>1</v>
      </c>
      <c r="AM2943" s="12">
        <f t="shared" si="181"/>
        <v>0</v>
      </c>
      <c r="AN2943" s="12">
        <f t="shared" si="182"/>
        <v>0</v>
      </c>
      <c r="AO2943" s="13">
        <f t="shared" si="183"/>
        <v>0</v>
      </c>
    </row>
    <row r="2944" spans="1:41" x14ac:dyDescent="0.25">
      <c r="A2944" t="s">
        <v>3232</v>
      </c>
      <c r="C2944" t="s">
        <v>3199</v>
      </c>
      <c r="D2944" t="s">
        <v>3200</v>
      </c>
      <c r="E2944">
        <v>28.462499999999999</v>
      </c>
      <c r="F2944">
        <v>142.75399999999999</v>
      </c>
      <c r="G2944">
        <v>1E-4</v>
      </c>
      <c r="H2944">
        <v>-4775</v>
      </c>
      <c r="I2944">
        <v>-4775</v>
      </c>
      <c r="J2944" t="s">
        <v>3</v>
      </c>
      <c r="N2944" t="s">
        <v>293</v>
      </c>
      <c r="O2944" t="s">
        <v>46</v>
      </c>
      <c r="P2944" t="s">
        <v>294</v>
      </c>
      <c r="Q2944" t="s">
        <v>295</v>
      </c>
      <c r="S2944">
        <v>50.36</v>
      </c>
      <c r="T2944">
        <v>1.01</v>
      </c>
      <c r="U2944">
        <v>14.44</v>
      </c>
      <c r="X2944">
        <v>14.93</v>
      </c>
      <c r="Z2944">
        <v>13.43</v>
      </c>
      <c r="AB2944">
        <v>0.21</v>
      </c>
      <c r="AC2944">
        <v>6.52</v>
      </c>
      <c r="AD2944">
        <v>11.16</v>
      </c>
      <c r="AE2944">
        <v>2.21</v>
      </c>
      <c r="AF2944">
        <v>0.56999999999999995</v>
      </c>
      <c r="AG2944">
        <v>0.09</v>
      </c>
      <c r="AI2944">
        <v>0.2</v>
      </c>
      <c r="AL2944" s="11">
        <f t="shared" si="180"/>
        <v>1</v>
      </c>
      <c r="AM2944" s="12">
        <f t="shared" si="181"/>
        <v>0</v>
      </c>
      <c r="AN2944" s="12">
        <f t="shared" si="182"/>
        <v>0</v>
      </c>
      <c r="AO2944" s="13">
        <f t="shared" si="183"/>
        <v>0</v>
      </c>
    </row>
    <row r="2945" spans="1:41" x14ac:dyDescent="0.25">
      <c r="A2945" t="s">
        <v>3233</v>
      </c>
      <c r="C2945" t="s">
        <v>3199</v>
      </c>
      <c r="D2945" t="s">
        <v>3200</v>
      </c>
      <c r="E2945">
        <v>28.462499999999999</v>
      </c>
      <c r="F2945">
        <v>142.75399999999999</v>
      </c>
      <c r="G2945">
        <v>1E-4</v>
      </c>
      <c r="H2945">
        <v>-4775</v>
      </c>
      <c r="I2945">
        <v>-4775</v>
      </c>
      <c r="J2945" t="s">
        <v>3</v>
      </c>
      <c r="N2945" t="s">
        <v>421</v>
      </c>
      <c r="O2945" t="s">
        <v>46</v>
      </c>
      <c r="P2945" t="s">
        <v>294</v>
      </c>
      <c r="Q2945" t="s">
        <v>295</v>
      </c>
      <c r="S2945">
        <v>51.09</v>
      </c>
      <c r="T2945">
        <v>0.99</v>
      </c>
      <c r="U2945">
        <v>14.84</v>
      </c>
      <c r="X2945">
        <v>13.5</v>
      </c>
      <c r="Z2945">
        <v>12.15</v>
      </c>
      <c r="AB2945">
        <v>0.2</v>
      </c>
      <c r="AC2945">
        <v>6.44</v>
      </c>
      <c r="AD2945">
        <v>11.48</v>
      </c>
      <c r="AE2945">
        <v>2.31</v>
      </c>
      <c r="AF2945">
        <v>0.41</v>
      </c>
      <c r="AG2945">
        <v>0.1</v>
      </c>
      <c r="AL2945" s="11">
        <f t="shared" si="180"/>
        <v>1</v>
      </c>
      <c r="AM2945" s="12">
        <f t="shared" si="181"/>
        <v>0</v>
      </c>
      <c r="AN2945" s="12">
        <f t="shared" si="182"/>
        <v>0</v>
      </c>
      <c r="AO2945" s="13">
        <f t="shared" si="183"/>
        <v>0</v>
      </c>
    </row>
    <row r="2946" spans="1:41" x14ac:dyDescent="0.25">
      <c r="A2946" t="s">
        <v>3234</v>
      </c>
      <c r="C2946" t="s">
        <v>3199</v>
      </c>
      <c r="D2946" t="s">
        <v>3200</v>
      </c>
      <c r="E2946">
        <v>28.462499999999999</v>
      </c>
      <c r="F2946">
        <v>142.75399999999999</v>
      </c>
      <c r="G2946">
        <v>1E-4</v>
      </c>
      <c r="H2946">
        <v>-4775</v>
      </c>
      <c r="I2946">
        <v>-4775</v>
      </c>
      <c r="J2946" t="s">
        <v>3</v>
      </c>
      <c r="N2946" t="s">
        <v>293</v>
      </c>
      <c r="O2946" t="s">
        <v>46</v>
      </c>
      <c r="P2946" t="s">
        <v>294</v>
      </c>
      <c r="Q2946" t="s">
        <v>295</v>
      </c>
      <c r="S2946">
        <v>49.93</v>
      </c>
      <c r="T2946">
        <v>1.35</v>
      </c>
      <c r="U2946">
        <v>14.72</v>
      </c>
      <c r="X2946">
        <v>14.32</v>
      </c>
      <c r="Z2946">
        <v>12.88</v>
      </c>
      <c r="AB2946">
        <v>0.2</v>
      </c>
      <c r="AC2946">
        <v>6.51</v>
      </c>
      <c r="AD2946">
        <v>11.34</v>
      </c>
      <c r="AE2946">
        <v>2.46</v>
      </c>
      <c r="AF2946">
        <v>0.49</v>
      </c>
      <c r="AG2946">
        <v>0.13</v>
      </c>
      <c r="AI2946">
        <v>0.26</v>
      </c>
      <c r="AL2946" s="11">
        <f t="shared" si="180"/>
        <v>1</v>
      </c>
      <c r="AM2946" s="12">
        <f t="shared" si="181"/>
        <v>0</v>
      </c>
      <c r="AN2946" s="12">
        <f t="shared" si="182"/>
        <v>0</v>
      </c>
      <c r="AO2946" s="13">
        <f t="shared" si="183"/>
        <v>0</v>
      </c>
    </row>
    <row r="2947" spans="1:41" x14ac:dyDescent="0.25">
      <c r="A2947" t="s">
        <v>3235</v>
      </c>
      <c r="C2947" t="s">
        <v>3199</v>
      </c>
      <c r="D2947" t="s">
        <v>3200</v>
      </c>
      <c r="E2947">
        <v>28.462499999999999</v>
      </c>
      <c r="F2947">
        <v>142.75399999999999</v>
      </c>
      <c r="G2947">
        <v>1E-4</v>
      </c>
      <c r="H2947">
        <v>-4775</v>
      </c>
      <c r="I2947">
        <v>-4775</v>
      </c>
      <c r="J2947" t="s">
        <v>3</v>
      </c>
      <c r="N2947" t="s">
        <v>293</v>
      </c>
      <c r="O2947" t="s">
        <v>46</v>
      </c>
      <c r="P2947" t="s">
        <v>294</v>
      </c>
      <c r="Q2947" t="s">
        <v>295</v>
      </c>
      <c r="S2947">
        <v>49.92</v>
      </c>
      <c r="T2947">
        <v>1.36</v>
      </c>
      <c r="U2947">
        <v>14.88</v>
      </c>
      <c r="X2947">
        <v>14.38</v>
      </c>
      <c r="Z2947">
        <v>12.94</v>
      </c>
      <c r="AB2947">
        <v>0.2</v>
      </c>
      <c r="AC2947">
        <v>6.35</v>
      </c>
      <c r="AD2947">
        <v>11.43</v>
      </c>
      <c r="AE2947">
        <v>2.44</v>
      </c>
      <c r="AF2947">
        <v>0.35</v>
      </c>
      <c r="AG2947">
        <v>0.12</v>
      </c>
      <c r="AI2947">
        <v>0.33</v>
      </c>
      <c r="AL2947" s="11">
        <f t="shared" si="180"/>
        <v>1</v>
      </c>
      <c r="AM2947" s="12">
        <f t="shared" si="181"/>
        <v>0</v>
      </c>
      <c r="AN2947" s="12">
        <f t="shared" si="182"/>
        <v>0</v>
      </c>
      <c r="AO2947" s="13">
        <f t="shared" si="183"/>
        <v>0</v>
      </c>
    </row>
    <row r="2948" spans="1:41" x14ac:dyDescent="0.25">
      <c r="A2948" t="s">
        <v>3236</v>
      </c>
      <c r="C2948" t="s">
        <v>3199</v>
      </c>
      <c r="D2948" t="s">
        <v>3200</v>
      </c>
      <c r="E2948">
        <v>28.462499999999999</v>
      </c>
      <c r="F2948">
        <v>142.75399999999999</v>
      </c>
      <c r="G2948">
        <v>1E-4</v>
      </c>
      <c r="H2948">
        <v>-4775</v>
      </c>
      <c r="I2948">
        <v>-4775</v>
      </c>
      <c r="J2948" t="s">
        <v>3</v>
      </c>
      <c r="N2948" t="s">
        <v>293</v>
      </c>
      <c r="O2948" t="s">
        <v>46</v>
      </c>
      <c r="P2948" t="s">
        <v>294</v>
      </c>
      <c r="Q2948" t="s">
        <v>295</v>
      </c>
      <c r="S2948">
        <v>50.15</v>
      </c>
      <c r="T2948">
        <v>1.34</v>
      </c>
      <c r="U2948">
        <v>14.76</v>
      </c>
      <c r="X2948">
        <v>14.45</v>
      </c>
      <c r="Z2948">
        <v>13</v>
      </c>
      <c r="AB2948">
        <v>0.2</v>
      </c>
      <c r="AC2948">
        <v>6.35</v>
      </c>
      <c r="AD2948">
        <v>11.33</v>
      </c>
      <c r="AE2948">
        <v>2.38</v>
      </c>
      <c r="AF2948">
        <v>0.37</v>
      </c>
      <c r="AG2948">
        <v>0.12</v>
      </c>
      <c r="AI2948">
        <v>0.27</v>
      </c>
      <c r="AL2948" s="11">
        <f t="shared" si="180"/>
        <v>1</v>
      </c>
      <c r="AM2948" s="12">
        <f t="shared" si="181"/>
        <v>0</v>
      </c>
      <c r="AN2948" s="12">
        <f t="shared" si="182"/>
        <v>0</v>
      </c>
      <c r="AO2948" s="13">
        <f t="shared" si="183"/>
        <v>0</v>
      </c>
    </row>
    <row r="2949" spans="1:41" x14ac:dyDescent="0.25">
      <c r="A2949" t="s">
        <v>3237</v>
      </c>
      <c r="C2949" t="s">
        <v>3199</v>
      </c>
      <c r="D2949" t="s">
        <v>3200</v>
      </c>
      <c r="E2949">
        <v>28.462499999999999</v>
      </c>
      <c r="F2949">
        <v>142.75399999999999</v>
      </c>
      <c r="G2949">
        <v>1E-4</v>
      </c>
      <c r="H2949">
        <v>-4775</v>
      </c>
      <c r="I2949">
        <v>-4775</v>
      </c>
      <c r="J2949" t="s">
        <v>3</v>
      </c>
      <c r="N2949" t="s">
        <v>293</v>
      </c>
      <c r="O2949" t="s">
        <v>46</v>
      </c>
      <c r="P2949" t="s">
        <v>294</v>
      </c>
      <c r="Q2949" t="s">
        <v>295</v>
      </c>
      <c r="S2949">
        <v>49.79</v>
      </c>
      <c r="T2949">
        <v>1.36</v>
      </c>
      <c r="U2949">
        <v>14.93</v>
      </c>
      <c r="X2949">
        <v>14.43</v>
      </c>
      <c r="Z2949">
        <v>12.99</v>
      </c>
      <c r="AB2949">
        <v>0.19</v>
      </c>
      <c r="AC2949">
        <v>6.33</v>
      </c>
      <c r="AD2949">
        <v>11.33</v>
      </c>
      <c r="AE2949">
        <v>2.52</v>
      </c>
      <c r="AF2949">
        <v>0.42</v>
      </c>
      <c r="AG2949">
        <v>0.14000000000000001</v>
      </c>
      <c r="AI2949">
        <v>0.27</v>
      </c>
      <c r="AL2949" s="11">
        <f t="shared" si="180"/>
        <v>1</v>
      </c>
      <c r="AM2949" s="12">
        <f t="shared" si="181"/>
        <v>0</v>
      </c>
      <c r="AN2949" s="12">
        <f t="shared" si="182"/>
        <v>0</v>
      </c>
      <c r="AO2949" s="13">
        <f t="shared" si="183"/>
        <v>0</v>
      </c>
    </row>
    <row r="2950" spans="1:41" x14ac:dyDescent="0.25">
      <c r="A2950" t="s">
        <v>3238</v>
      </c>
      <c r="C2950" t="s">
        <v>3199</v>
      </c>
      <c r="D2950" t="s">
        <v>3200</v>
      </c>
      <c r="E2950">
        <v>28.462499999999999</v>
      </c>
      <c r="F2950">
        <v>142.75399999999999</v>
      </c>
      <c r="G2950">
        <v>1E-4</v>
      </c>
      <c r="H2950">
        <v>-4775</v>
      </c>
      <c r="I2950">
        <v>-4775</v>
      </c>
      <c r="J2950" t="s">
        <v>3</v>
      </c>
      <c r="N2950" t="s">
        <v>293</v>
      </c>
      <c r="O2950" t="s">
        <v>46</v>
      </c>
      <c r="P2950" t="s">
        <v>294</v>
      </c>
      <c r="Q2950" t="s">
        <v>295</v>
      </c>
      <c r="S2950">
        <v>48.93</v>
      </c>
      <c r="T2950">
        <v>0.95</v>
      </c>
      <c r="U2950">
        <v>15.88</v>
      </c>
      <c r="X2950">
        <v>12.44</v>
      </c>
      <c r="Z2950">
        <v>11.19</v>
      </c>
      <c r="AB2950">
        <v>0.19</v>
      </c>
      <c r="AC2950">
        <v>6.62</v>
      </c>
      <c r="AD2950">
        <v>13.13</v>
      </c>
      <c r="AE2950">
        <v>2.42</v>
      </c>
      <c r="AF2950">
        <v>0.55000000000000004</v>
      </c>
      <c r="AG2950">
        <v>0.14000000000000001</v>
      </c>
      <c r="AI2950">
        <v>2.2000000000000002</v>
      </c>
      <c r="AL2950" s="11">
        <f t="shared" si="180"/>
        <v>1</v>
      </c>
      <c r="AM2950" s="12">
        <f t="shared" si="181"/>
        <v>0</v>
      </c>
      <c r="AN2950" s="12">
        <f t="shared" si="182"/>
        <v>0</v>
      </c>
      <c r="AO2950" s="13">
        <f t="shared" si="183"/>
        <v>0</v>
      </c>
    </row>
    <row r="2951" spans="1:41" x14ac:dyDescent="0.25">
      <c r="A2951" t="s">
        <v>3239</v>
      </c>
      <c r="C2951" t="s">
        <v>3199</v>
      </c>
      <c r="D2951" t="s">
        <v>3200</v>
      </c>
      <c r="E2951">
        <v>28.462499999999999</v>
      </c>
      <c r="F2951">
        <v>142.75399999999999</v>
      </c>
      <c r="G2951">
        <v>1E-4</v>
      </c>
      <c r="H2951">
        <v>-4775</v>
      </c>
      <c r="I2951">
        <v>-4775</v>
      </c>
      <c r="J2951" t="s">
        <v>3</v>
      </c>
      <c r="N2951" t="s">
        <v>293</v>
      </c>
      <c r="O2951" t="s">
        <v>46</v>
      </c>
      <c r="P2951" t="s">
        <v>294</v>
      </c>
      <c r="Q2951" t="s">
        <v>295</v>
      </c>
      <c r="S2951">
        <v>50.38</v>
      </c>
      <c r="T2951">
        <v>1.29</v>
      </c>
      <c r="U2951">
        <v>15.46</v>
      </c>
      <c r="X2951">
        <v>13.12</v>
      </c>
      <c r="Z2951">
        <v>11.81</v>
      </c>
      <c r="AB2951">
        <v>0.19</v>
      </c>
      <c r="AC2951">
        <v>6.26</v>
      </c>
      <c r="AD2951">
        <v>11.8</v>
      </c>
      <c r="AE2951">
        <v>2.34</v>
      </c>
      <c r="AF2951">
        <v>0.34</v>
      </c>
      <c r="AG2951">
        <v>0.13</v>
      </c>
      <c r="AI2951">
        <v>0.79</v>
      </c>
      <c r="AL2951" s="11">
        <f t="shared" si="180"/>
        <v>1</v>
      </c>
      <c r="AM2951" s="12">
        <f t="shared" si="181"/>
        <v>0</v>
      </c>
      <c r="AN2951" s="12">
        <f t="shared" si="182"/>
        <v>0</v>
      </c>
      <c r="AO2951" s="13">
        <f t="shared" si="183"/>
        <v>0</v>
      </c>
    </row>
    <row r="2952" spans="1:41" x14ac:dyDescent="0.25">
      <c r="A2952" t="s">
        <v>3240</v>
      </c>
      <c r="C2952" t="s">
        <v>3199</v>
      </c>
      <c r="D2952" t="s">
        <v>3200</v>
      </c>
      <c r="E2952">
        <v>28.462499999999999</v>
      </c>
      <c r="F2952">
        <v>142.75399999999999</v>
      </c>
      <c r="G2952">
        <v>1E-4</v>
      </c>
      <c r="H2952">
        <v>-4775</v>
      </c>
      <c r="I2952">
        <v>-4775</v>
      </c>
      <c r="J2952" t="s">
        <v>3</v>
      </c>
      <c r="N2952" t="s">
        <v>293</v>
      </c>
      <c r="O2952" t="s">
        <v>46</v>
      </c>
      <c r="P2952" t="s">
        <v>294</v>
      </c>
      <c r="Q2952" t="s">
        <v>295</v>
      </c>
      <c r="S2952">
        <v>49.59</v>
      </c>
      <c r="T2952">
        <v>1.17</v>
      </c>
      <c r="U2952">
        <v>15.17</v>
      </c>
      <c r="X2952">
        <v>13.38</v>
      </c>
      <c r="Z2952">
        <v>12.04</v>
      </c>
      <c r="AB2952">
        <v>0.19</v>
      </c>
      <c r="AC2952">
        <v>6.68</v>
      </c>
      <c r="AD2952">
        <v>12.19</v>
      </c>
      <c r="AE2952">
        <v>2.35</v>
      </c>
      <c r="AF2952">
        <v>0.49</v>
      </c>
      <c r="AG2952">
        <v>0.13</v>
      </c>
      <c r="AI2952">
        <v>1.1100000000000001</v>
      </c>
      <c r="AL2952" s="11">
        <f t="shared" si="180"/>
        <v>1</v>
      </c>
      <c r="AM2952" s="12">
        <f t="shared" si="181"/>
        <v>0</v>
      </c>
      <c r="AN2952" s="12">
        <f t="shared" si="182"/>
        <v>0</v>
      </c>
      <c r="AO2952" s="13">
        <f t="shared" si="183"/>
        <v>0</v>
      </c>
    </row>
    <row r="2953" spans="1:41" x14ac:dyDescent="0.25">
      <c r="A2953" t="s">
        <v>3241</v>
      </c>
      <c r="C2953" t="s">
        <v>3199</v>
      </c>
      <c r="D2953" t="s">
        <v>3200</v>
      </c>
      <c r="E2953">
        <v>28.462499999999999</v>
      </c>
      <c r="F2953">
        <v>142.75399999999999</v>
      </c>
      <c r="G2953">
        <v>1E-4</v>
      </c>
      <c r="H2953">
        <v>-4775</v>
      </c>
      <c r="I2953">
        <v>-4775</v>
      </c>
      <c r="J2953" t="s">
        <v>3</v>
      </c>
      <c r="N2953" t="s">
        <v>293</v>
      </c>
      <c r="O2953" t="s">
        <v>46</v>
      </c>
      <c r="P2953" t="s">
        <v>294</v>
      </c>
      <c r="Q2953" t="s">
        <v>295</v>
      </c>
      <c r="S2953">
        <v>50.32</v>
      </c>
      <c r="T2953">
        <v>1.1299999999999999</v>
      </c>
      <c r="U2953">
        <v>14.86</v>
      </c>
      <c r="X2953">
        <v>13.85</v>
      </c>
      <c r="Z2953">
        <v>12.46</v>
      </c>
      <c r="AB2953">
        <v>0.19</v>
      </c>
      <c r="AC2953">
        <v>6.68</v>
      </c>
      <c r="AD2953">
        <v>11.34</v>
      </c>
      <c r="AE2953">
        <v>2.41</v>
      </c>
      <c r="AF2953">
        <v>0.5</v>
      </c>
      <c r="AG2953">
        <v>0.09</v>
      </c>
      <c r="AI2953">
        <v>0.86</v>
      </c>
      <c r="AL2953" s="11">
        <f t="shared" ref="AL2953:AL3016" si="184">IF(AND(J2953="VOLCANIC_ARC",OR(Q2953="BASALT",Q2953="BASALTIC ANDESITE",Q2953="GABBRO",Q2953="PICRITE",Q2953="TRACHYBASALT")),1,0)</f>
        <v>1</v>
      </c>
      <c r="AM2953" s="12">
        <f t="shared" ref="AM2953:AM3016" si="185">IF(AND(J2953="VOLCANIC_ARC",OR(Q2953="ANDESITE",Q2953="TRACHYANDESITE",Q2953="DACITE",Q2953="RHYODACITE",Q2953="RHYOLITE")),1,0)</f>
        <v>0</v>
      </c>
      <c r="AN2953" s="12">
        <f t="shared" ref="AN2953:AN3016" si="186">IF(AND(Q2953="TEPHRA",S2953&lt;57),1,0)</f>
        <v>0</v>
      </c>
      <c r="AO2953" s="13">
        <f t="shared" ref="AO2953:AO3016" si="187">IF(AND(Q2953="TEPHRA",S2953&gt;=57),1,0)</f>
        <v>0</v>
      </c>
    </row>
    <row r="2954" spans="1:41" x14ac:dyDescent="0.25">
      <c r="A2954" t="s">
        <v>3242</v>
      </c>
      <c r="C2954" t="s">
        <v>3199</v>
      </c>
      <c r="D2954" t="s">
        <v>3200</v>
      </c>
      <c r="E2954">
        <v>28.462499999999999</v>
      </c>
      <c r="F2954">
        <v>142.75399999999999</v>
      </c>
      <c r="G2954">
        <v>1E-4</v>
      </c>
      <c r="H2954">
        <v>-4775</v>
      </c>
      <c r="I2954">
        <v>-4775</v>
      </c>
      <c r="J2954" t="s">
        <v>3</v>
      </c>
      <c r="N2954" t="s">
        <v>293</v>
      </c>
      <c r="O2954" t="s">
        <v>46</v>
      </c>
      <c r="P2954" t="s">
        <v>294</v>
      </c>
      <c r="Q2954" t="s">
        <v>295</v>
      </c>
      <c r="S2954">
        <v>52.15</v>
      </c>
      <c r="T2954">
        <v>1.02</v>
      </c>
      <c r="U2954">
        <v>14.68</v>
      </c>
      <c r="X2954">
        <v>13.37</v>
      </c>
      <c r="Z2954">
        <v>12.03</v>
      </c>
      <c r="AB2954">
        <v>0.21</v>
      </c>
      <c r="AC2954">
        <v>5.67</v>
      </c>
      <c r="AD2954">
        <v>10.63</v>
      </c>
      <c r="AE2954">
        <v>2.84</v>
      </c>
      <c r="AF2954">
        <v>0.62</v>
      </c>
      <c r="AG2954">
        <v>0.17</v>
      </c>
      <c r="AI2954">
        <v>0.35</v>
      </c>
      <c r="AL2954" s="11">
        <f t="shared" si="184"/>
        <v>1</v>
      </c>
      <c r="AM2954" s="12">
        <f t="shared" si="185"/>
        <v>0</v>
      </c>
      <c r="AN2954" s="12">
        <f t="shared" si="186"/>
        <v>0</v>
      </c>
      <c r="AO2954" s="13">
        <f t="shared" si="187"/>
        <v>0</v>
      </c>
    </row>
    <row r="2955" spans="1:41" x14ac:dyDescent="0.25">
      <c r="A2955" t="s">
        <v>3243</v>
      </c>
      <c r="C2955" t="s">
        <v>3199</v>
      </c>
      <c r="D2955" t="s">
        <v>3200</v>
      </c>
      <c r="E2955">
        <v>28.462499999999999</v>
      </c>
      <c r="F2955">
        <v>142.75399999999999</v>
      </c>
      <c r="G2955">
        <v>1E-4</v>
      </c>
      <c r="H2955">
        <v>-4775</v>
      </c>
      <c r="I2955">
        <v>-4775</v>
      </c>
      <c r="J2955" t="s">
        <v>3</v>
      </c>
      <c r="N2955" t="s">
        <v>293</v>
      </c>
      <c r="O2955" t="s">
        <v>46</v>
      </c>
      <c r="P2955" t="s">
        <v>341</v>
      </c>
      <c r="Q2955" t="s">
        <v>386</v>
      </c>
      <c r="S2955">
        <v>52.7</v>
      </c>
      <c r="T2955">
        <v>1.0900000000000001</v>
      </c>
      <c r="U2955">
        <v>14.68</v>
      </c>
      <c r="X2955">
        <v>13.16</v>
      </c>
      <c r="Z2955">
        <v>11.84</v>
      </c>
      <c r="AB2955">
        <v>0.15</v>
      </c>
      <c r="AC2955">
        <v>6.46</v>
      </c>
      <c r="AD2955">
        <v>8.83</v>
      </c>
      <c r="AE2955">
        <v>3.13</v>
      </c>
      <c r="AF2955">
        <v>0.9</v>
      </c>
      <c r="AG2955">
        <v>0.22</v>
      </c>
      <c r="AI2955">
        <v>1.93</v>
      </c>
      <c r="AL2955" s="11">
        <f t="shared" si="184"/>
        <v>0</v>
      </c>
      <c r="AM2955" s="12">
        <f t="shared" si="185"/>
        <v>1</v>
      </c>
      <c r="AN2955" s="12">
        <f t="shared" si="186"/>
        <v>0</v>
      </c>
      <c r="AO2955" s="13">
        <f t="shared" si="187"/>
        <v>0</v>
      </c>
    </row>
    <row r="2956" spans="1:41" x14ac:dyDescent="0.25">
      <c r="A2956" t="s">
        <v>3244</v>
      </c>
      <c r="C2956" t="s">
        <v>3199</v>
      </c>
      <c r="D2956" t="s">
        <v>3200</v>
      </c>
      <c r="E2956">
        <v>28.462499999999999</v>
      </c>
      <c r="F2956">
        <v>142.75399999999999</v>
      </c>
      <c r="G2956">
        <v>1E-4</v>
      </c>
      <c r="H2956">
        <v>-4775</v>
      </c>
      <c r="I2956">
        <v>-4775</v>
      </c>
      <c r="J2956" t="s">
        <v>3</v>
      </c>
      <c r="N2956" t="s">
        <v>293</v>
      </c>
      <c r="O2956" t="s">
        <v>46</v>
      </c>
      <c r="P2956" t="s">
        <v>341</v>
      </c>
      <c r="Q2956" t="s">
        <v>386</v>
      </c>
      <c r="S2956">
        <v>50.18</v>
      </c>
      <c r="T2956">
        <v>1.07</v>
      </c>
      <c r="U2956">
        <v>14.96</v>
      </c>
      <c r="X2956">
        <v>13.04</v>
      </c>
      <c r="Z2956">
        <v>11.73</v>
      </c>
      <c r="AB2956">
        <v>0.17</v>
      </c>
      <c r="AC2956">
        <v>7.54</v>
      </c>
      <c r="AD2956">
        <v>11.3</v>
      </c>
      <c r="AE2956">
        <v>2.4</v>
      </c>
      <c r="AF2956">
        <v>0.51</v>
      </c>
      <c r="AG2956">
        <v>0.12</v>
      </c>
      <c r="AI2956">
        <v>0.97</v>
      </c>
      <c r="AL2956" s="11">
        <f t="shared" si="184"/>
        <v>0</v>
      </c>
      <c r="AM2956" s="12">
        <f t="shared" si="185"/>
        <v>1</v>
      </c>
      <c r="AN2956" s="12">
        <f t="shared" si="186"/>
        <v>0</v>
      </c>
      <c r="AO2956" s="13">
        <f t="shared" si="187"/>
        <v>0</v>
      </c>
    </row>
    <row r="2957" spans="1:41" x14ac:dyDescent="0.25">
      <c r="A2957" t="s">
        <v>3245</v>
      </c>
      <c r="C2957" t="s">
        <v>3199</v>
      </c>
      <c r="D2957" t="s">
        <v>3200</v>
      </c>
      <c r="E2957">
        <v>28.462499999999999</v>
      </c>
      <c r="F2957">
        <v>142.75399999999999</v>
      </c>
      <c r="G2957">
        <v>1E-4</v>
      </c>
      <c r="H2957">
        <v>-4775</v>
      </c>
      <c r="I2957">
        <v>-4775</v>
      </c>
      <c r="J2957" t="s">
        <v>3</v>
      </c>
      <c r="N2957" t="s">
        <v>293</v>
      </c>
      <c r="O2957" t="s">
        <v>46</v>
      </c>
      <c r="P2957" t="s">
        <v>294</v>
      </c>
      <c r="Q2957" t="s">
        <v>295</v>
      </c>
      <c r="S2957">
        <v>50.48</v>
      </c>
      <c r="T2957">
        <v>1.08</v>
      </c>
      <c r="U2957">
        <v>15.15</v>
      </c>
      <c r="X2957">
        <v>12.87</v>
      </c>
      <c r="Z2957">
        <v>11.58</v>
      </c>
      <c r="AB2957">
        <v>0.18</v>
      </c>
      <c r="AC2957">
        <v>7.29</v>
      </c>
      <c r="AD2957">
        <v>11.36</v>
      </c>
      <c r="AE2957">
        <v>2.42</v>
      </c>
      <c r="AF2957">
        <v>0.36</v>
      </c>
      <c r="AG2957">
        <v>0.1</v>
      </c>
      <c r="AI2957">
        <v>0.93</v>
      </c>
      <c r="AL2957" s="11">
        <f t="shared" si="184"/>
        <v>1</v>
      </c>
      <c r="AM2957" s="12">
        <f t="shared" si="185"/>
        <v>0</v>
      </c>
      <c r="AN2957" s="12">
        <f t="shared" si="186"/>
        <v>0</v>
      </c>
      <c r="AO2957" s="13">
        <f t="shared" si="187"/>
        <v>0</v>
      </c>
    </row>
    <row r="2958" spans="1:41" x14ac:dyDescent="0.25">
      <c r="A2958" t="s">
        <v>3246</v>
      </c>
      <c r="C2958" t="s">
        <v>3199</v>
      </c>
      <c r="D2958" t="s">
        <v>3200</v>
      </c>
      <c r="E2958">
        <v>28.462499999999999</v>
      </c>
      <c r="F2958">
        <v>142.75399999999999</v>
      </c>
      <c r="G2958">
        <v>1E-4</v>
      </c>
      <c r="H2958">
        <v>-4775</v>
      </c>
      <c r="I2958">
        <v>-4775</v>
      </c>
      <c r="J2958" t="s">
        <v>3</v>
      </c>
      <c r="N2958" t="s">
        <v>293</v>
      </c>
      <c r="O2958" t="s">
        <v>46</v>
      </c>
      <c r="P2958" t="s">
        <v>294</v>
      </c>
      <c r="Q2958" t="s">
        <v>295</v>
      </c>
      <c r="S2958">
        <v>50.37</v>
      </c>
      <c r="T2958">
        <v>1.05</v>
      </c>
      <c r="U2958">
        <v>15.33</v>
      </c>
      <c r="X2958">
        <v>12.81</v>
      </c>
      <c r="Z2958">
        <v>11.53</v>
      </c>
      <c r="AB2958">
        <v>0.17</v>
      </c>
      <c r="AC2958">
        <v>7.39</v>
      </c>
      <c r="AD2958">
        <v>11.2</v>
      </c>
      <c r="AE2958">
        <v>2.37</v>
      </c>
      <c r="AF2958">
        <v>0.49</v>
      </c>
      <c r="AG2958">
        <v>0.11</v>
      </c>
      <c r="AI2958">
        <v>0.94</v>
      </c>
      <c r="AL2958" s="11">
        <f t="shared" si="184"/>
        <v>1</v>
      </c>
      <c r="AM2958" s="12">
        <f t="shared" si="185"/>
        <v>0</v>
      </c>
      <c r="AN2958" s="12">
        <f t="shared" si="186"/>
        <v>0</v>
      </c>
      <c r="AO2958" s="13">
        <f t="shared" si="187"/>
        <v>0</v>
      </c>
    </row>
    <row r="2959" spans="1:41" x14ac:dyDescent="0.25">
      <c r="A2959" t="s">
        <v>3247</v>
      </c>
      <c r="C2959" t="s">
        <v>3199</v>
      </c>
      <c r="D2959" t="s">
        <v>3200</v>
      </c>
      <c r="E2959">
        <v>28.462499999999999</v>
      </c>
      <c r="F2959">
        <v>142.75399999999999</v>
      </c>
      <c r="G2959">
        <v>1E-4</v>
      </c>
      <c r="H2959">
        <v>-4775</v>
      </c>
      <c r="I2959">
        <v>-4775</v>
      </c>
      <c r="J2959" t="s">
        <v>3</v>
      </c>
      <c r="N2959" t="s">
        <v>293</v>
      </c>
      <c r="O2959" t="s">
        <v>46</v>
      </c>
      <c r="P2959" t="s">
        <v>294</v>
      </c>
      <c r="Q2959" t="s">
        <v>295</v>
      </c>
      <c r="S2959">
        <v>50.09</v>
      </c>
      <c r="T2959">
        <v>1.02</v>
      </c>
      <c r="U2959">
        <v>15.38</v>
      </c>
      <c r="X2959">
        <v>13.03</v>
      </c>
      <c r="Z2959">
        <v>11.73</v>
      </c>
      <c r="AB2959">
        <v>0.17</v>
      </c>
      <c r="AC2959">
        <v>7.51</v>
      </c>
      <c r="AD2959">
        <v>11.18</v>
      </c>
      <c r="AE2959">
        <v>2.42</v>
      </c>
      <c r="AF2959">
        <v>0.41</v>
      </c>
      <c r="AG2959">
        <v>0.09</v>
      </c>
      <c r="AI2959">
        <v>0.93</v>
      </c>
      <c r="AL2959" s="11">
        <f t="shared" si="184"/>
        <v>1</v>
      </c>
      <c r="AM2959" s="12">
        <f t="shared" si="185"/>
        <v>0</v>
      </c>
      <c r="AN2959" s="12">
        <f t="shared" si="186"/>
        <v>0</v>
      </c>
      <c r="AO2959" s="13">
        <f t="shared" si="187"/>
        <v>0</v>
      </c>
    </row>
    <row r="2960" spans="1:41" x14ac:dyDescent="0.25">
      <c r="A2960" t="s">
        <v>3248</v>
      </c>
      <c r="C2960" t="s">
        <v>3199</v>
      </c>
      <c r="D2960" t="s">
        <v>3200</v>
      </c>
      <c r="E2960">
        <v>28.462499999999999</v>
      </c>
      <c r="F2960">
        <v>142.75399999999999</v>
      </c>
      <c r="G2960">
        <v>1E-4</v>
      </c>
      <c r="H2960">
        <v>-4775</v>
      </c>
      <c r="I2960">
        <v>-4775</v>
      </c>
      <c r="J2960" t="s">
        <v>3</v>
      </c>
      <c r="N2960" t="s">
        <v>293</v>
      </c>
      <c r="O2960" t="s">
        <v>46</v>
      </c>
      <c r="P2960" t="s">
        <v>294</v>
      </c>
      <c r="Q2960" t="s">
        <v>295</v>
      </c>
      <c r="S2960">
        <v>49.99</v>
      </c>
      <c r="T2960">
        <v>1.1000000000000001</v>
      </c>
      <c r="U2960">
        <v>15.59</v>
      </c>
      <c r="X2960">
        <v>12.75</v>
      </c>
      <c r="Z2960">
        <v>11.47</v>
      </c>
      <c r="AB2960">
        <v>0.17</v>
      </c>
      <c r="AC2960">
        <v>7.24</v>
      </c>
      <c r="AD2960">
        <v>11.25</v>
      </c>
      <c r="AE2960">
        <v>2.56</v>
      </c>
      <c r="AF2960">
        <v>0.52</v>
      </c>
      <c r="AG2960">
        <v>0.11</v>
      </c>
      <c r="AI2960">
        <v>0.79</v>
      </c>
      <c r="AL2960" s="11">
        <f t="shared" si="184"/>
        <v>1</v>
      </c>
      <c r="AM2960" s="12">
        <f t="shared" si="185"/>
        <v>0</v>
      </c>
      <c r="AN2960" s="12">
        <f t="shared" si="186"/>
        <v>0</v>
      </c>
      <c r="AO2960" s="13">
        <f t="shared" si="187"/>
        <v>0</v>
      </c>
    </row>
    <row r="2961" spans="1:41" x14ac:dyDescent="0.25">
      <c r="A2961" t="s">
        <v>3249</v>
      </c>
      <c r="C2961" t="s">
        <v>3199</v>
      </c>
      <c r="D2961" t="s">
        <v>3200</v>
      </c>
      <c r="E2961">
        <v>28.462499999999999</v>
      </c>
      <c r="F2961">
        <v>142.75399999999999</v>
      </c>
      <c r="G2961">
        <v>1E-4</v>
      </c>
      <c r="H2961">
        <v>-4775</v>
      </c>
      <c r="I2961">
        <v>-4775</v>
      </c>
      <c r="J2961" t="s">
        <v>3</v>
      </c>
      <c r="N2961" t="s">
        <v>293</v>
      </c>
      <c r="O2961" t="s">
        <v>46</v>
      </c>
      <c r="P2961" t="s">
        <v>294</v>
      </c>
      <c r="Q2961" t="s">
        <v>295</v>
      </c>
      <c r="S2961">
        <v>50.02</v>
      </c>
      <c r="T2961">
        <v>1</v>
      </c>
      <c r="U2961">
        <v>14.66</v>
      </c>
      <c r="X2961">
        <v>13.96</v>
      </c>
      <c r="Z2961">
        <v>12.56</v>
      </c>
      <c r="AB2961">
        <v>0.2</v>
      </c>
      <c r="AC2961">
        <v>7.37</v>
      </c>
      <c r="AD2961">
        <v>11.31</v>
      </c>
      <c r="AE2961">
        <v>2.2200000000000002</v>
      </c>
      <c r="AF2961">
        <v>0.55000000000000004</v>
      </c>
      <c r="AG2961">
        <v>0.1</v>
      </c>
      <c r="AI2961">
        <v>0.79</v>
      </c>
      <c r="AL2961" s="11">
        <f t="shared" si="184"/>
        <v>1</v>
      </c>
      <c r="AM2961" s="12">
        <f t="shared" si="185"/>
        <v>0</v>
      </c>
      <c r="AN2961" s="12">
        <f t="shared" si="186"/>
        <v>0</v>
      </c>
      <c r="AO2961" s="13">
        <f t="shared" si="187"/>
        <v>0</v>
      </c>
    </row>
    <row r="2962" spans="1:41" x14ac:dyDescent="0.25">
      <c r="A2962" t="s">
        <v>3250</v>
      </c>
      <c r="C2962" t="s">
        <v>3199</v>
      </c>
      <c r="D2962" t="s">
        <v>3200</v>
      </c>
      <c r="E2962">
        <v>28.462499999999999</v>
      </c>
      <c r="F2962">
        <v>142.75399999999999</v>
      </c>
      <c r="G2962">
        <v>1E-4</v>
      </c>
      <c r="H2962">
        <v>-4775</v>
      </c>
      <c r="I2962">
        <v>-4775</v>
      </c>
      <c r="J2962" t="s">
        <v>3</v>
      </c>
      <c r="N2962" t="s">
        <v>293</v>
      </c>
      <c r="O2962" t="s">
        <v>46</v>
      </c>
      <c r="P2962" t="s">
        <v>294</v>
      </c>
      <c r="Q2962" t="s">
        <v>295</v>
      </c>
      <c r="S2962">
        <v>51.11</v>
      </c>
      <c r="T2962">
        <v>1.07</v>
      </c>
      <c r="U2962">
        <v>15.18</v>
      </c>
      <c r="X2962">
        <v>11.4</v>
      </c>
      <c r="Z2962">
        <v>10.26</v>
      </c>
      <c r="AB2962">
        <v>0.16</v>
      </c>
      <c r="AC2962">
        <v>7.67</v>
      </c>
      <c r="AD2962">
        <v>11.76</v>
      </c>
      <c r="AE2962">
        <v>2.54</v>
      </c>
      <c r="AF2962">
        <v>0.15</v>
      </c>
      <c r="AG2962">
        <v>0.1</v>
      </c>
      <c r="AI2962">
        <v>0.76</v>
      </c>
      <c r="AL2962" s="11">
        <f t="shared" si="184"/>
        <v>1</v>
      </c>
      <c r="AM2962" s="12">
        <f t="shared" si="185"/>
        <v>0</v>
      </c>
      <c r="AN2962" s="12">
        <f t="shared" si="186"/>
        <v>0</v>
      </c>
      <c r="AO2962" s="13">
        <f t="shared" si="187"/>
        <v>0</v>
      </c>
    </row>
    <row r="2963" spans="1:41" x14ac:dyDescent="0.25">
      <c r="A2963" t="s">
        <v>3251</v>
      </c>
      <c r="C2963" t="s">
        <v>3199</v>
      </c>
      <c r="D2963" t="s">
        <v>3200</v>
      </c>
      <c r="E2963">
        <v>28.462499999999999</v>
      </c>
      <c r="F2963">
        <v>142.75399999999999</v>
      </c>
      <c r="G2963">
        <v>1E-4</v>
      </c>
      <c r="H2963">
        <v>-4775</v>
      </c>
      <c r="I2963">
        <v>-4775</v>
      </c>
      <c r="J2963" t="s">
        <v>3</v>
      </c>
      <c r="N2963" t="s">
        <v>293</v>
      </c>
      <c r="O2963" t="s">
        <v>46</v>
      </c>
      <c r="P2963" t="s">
        <v>294</v>
      </c>
      <c r="Q2963" t="s">
        <v>295</v>
      </c>
      <c r="S2963">
        <v>51.55</v>
      </c>
      <c r="T2963">
        <v>0.99</v>
      </c>
      <c r="U2963">
        <v>13.89</v>
      </c>
      <c r="X2963">
        <v>13.8</v>
      </c>
      <c r="Z2963">
        <v>12.41</v>
      </c>
      <c r="AB2963">
        <v>0.16</v>
      </c>
      <c r="AC2963">
        <v>6.92</v>
      </c>
      <c r="AD2963">
        <v>11.2</v>
      </c>
      <c r="AE2963">
        <v>2.2200000000000002</v>
      </c>
      <c r="AF2963">
        <v>0.56999999999999995</v>
      </c>
      <c r="AG2963">
        <v>0.1</v>
      </c>
      <c r="AI2963">
        <v>0.85</v>
      </c>
      <c r="AL2963" s="11">
        <f t="shared" si="184"/>
        <v>1</v>
      </c>
      <c r="AM2963" s="12">
        <f t="shared" si="185"/>
        <v>0</v>
      </c>
      <c r="AN2963" s="12">
        <f t="shared" si="186"/>
        <v>0</v>
      </c>
      <c r="AO2963" s="13">
        <f t="shared" si="187"/>
        <v>0</v>
      </c>
    </row>
    <row r="2964" spans="1:41" x14ac:dyDescent="0.25">
      <c r="A2964" t="s">
        <v>3252</v>
      </c>
      <c r="C2964" t="s">
        <v>3199</v>
      </c>
      <c r="D2964" t="s">
        <v>3200</v>
      </c>
      <c r="E2964">
        <v>28.462499999999999</v>
      </c>
      <c r="F2964">
        <v>142.75399999999999</v>
      </c>
      <c r="G2964">
        <v>1E-4</v>
      </c>
      <c r="H2964">
        <v>-4775</v>
      </c>
      <c r="I2964">
        <v>-4775</v>
      </c>
      <c r="J2964" t="s">
        <v>3</v>
      </c>
      <c r="N2964" t="s">
        <v>293</v>
      </c>
      <c r="O2964" t="s">
        <v>46</v>
      </c>
      <c r="P2964" t="s">
        <v>294</v>
      </c>
      <c r="Q2964" t="s">
        <v>295</v>
      </c>
      <c r="S2964">
        <v>50.37</v>
      </c>
      <c r="T2964">
        <v>1.02</v>
      </c>
      <c r="U2964">
        <v>14.91</v>
      </c>
      <c r="X2964">
        <v>11.98</v>
      </c>
      <c r="Z2964">
        <v>10.78</v>
      </c>
      <c r="AB2964">
        <v>0.18</v>
      </c>
      <c r="AC2964">
        <v>7.58</v>
      </c>
      <c r="AD2964">
        <v>12.44</v>
      </c>
      <c r="AE2964">
        <v>2.2999999999999998</v>
      </c>
      <c r="AF2964">
        <v>0.3</v>
      </c>
      <c r="AG2964">
        <v>0.11</v>
      </c>
      <c r="AI2964">
        <v>0.28999999999999998</v>
      </c>
      <c r="AL2964" s="11">
        <f t="shared" si="184"/>
        <v>1</v>
      </c>
      <c r="AM2964" s="12">
        <f t="shared" si="185"/>
        <v>0</v>
      </c>
      <c r="AN2964" s="12">
        <f t="shared" si="186"/>
        <v>0</v>
      </c>
      <c r="AO2964" s="13">
        <f t="shared" si="187"/>
        <v>0</v>
      </c>
    </row>
    <row r="2965" spans="1:41" x14ac:dyDescent="0.25">
      <c r="A2965" t="s">
        <v>3253</v>
      </c>
      <c r="C2965" t="s">
        <v>3199</v>
      </c>
      <c r="D2965" t="s">
        <v>3200</v>
      </c>
      <c r="E2965">
        <v>28.462499999999999</v>
      </c>
      <c r="F2965">
        <v>142.75399999999999</v>
      </c>
      <c r="G2965">
        <v>1E-4</v>
      </c>
      <c r="H2965">
        <v>-4775</v>
      </c>
      <c r="I2965">
        <v>-4775</v>
      </c>
      <c r="J2965" t="s">
        <v>3</v>
      </c>
      <c r="N2965" t="s">
        <v>293</v>
      </c>
      <c r="O2965" t="s">
        <v>46</v>
      </c>
      <c r="P2965" t="s">
        <v>294</v>
      </c>
      <c r="Q2965" t="s">
        <v>295</v>
      </c>
      <c r="S2965">
        <v>50.72</v>
      </c>
      <c r="T2965">
        <v>0.96</v>
      </c>
      <c r="U2965">
        <v>13.96</v>
      </c>
      <c r="X2965">
        <v>13.7</v>
      </c>
      <c r="Z2965">
        <v>12.33</v>
      </c>
      <c r="AB2965">
        <v>0.15</v>
      </c>
      <c r="AC2965">
        <v>7.91</v>
      </c>
      <c r="AD2965">
        <v>10.92</v>
      </c>
      <c r="AE2965">
        <v>2.65</v>
      </c>
      <c r="AF2965">
        <v>0.33</v>
      </c>
      <c r="AG2965">
        <v>7.0000000000000007E-2</v>
      </c>
      <c r="AI2965">
        <v>1.04</v>
      </c>
      <c r="AL2965" s="11">
        <f t="shared" si="184"/>
        <v>1</v>
      </c>
      <c r="AM2965" s="12">
        <f t="shared" si="185"/>
        <v>0</v>
      </c>
      <c r="AN2965" s="12">
        <f t="shared" si="186"/>
        <v>0</v>
      </c>
      <c r="AO2965" s="13">
        <f t="shared" si="187"/>
        <v>0</v>
      </c>
    </row>
    <row r="2966" spans="1:41" x14ac:dyDescent="0.25">
      <c r="A2966" t="s">
        <v>3254</v>
      </c>
      <c r="C2966" t="s">
        <v>3199</v>
      </c>
      <c r="D2966" t="s">
        <v>3200</v>
      </c>
      <c r="E2966">
        <v>28.462499999999999</v>
      </c>
      <c r="F2966">
        <v>142.75399999999999</v>
      </c>
      <c r="G2966">
        <v>1E-4</v>
      </c>
      <c r="H2966">
        <v>-4775</v>
      </c>
      <c r="I2966">
        <v>-4775</v>
      </c>
      <c r="J2966" t="s">
        <v>3</v>
      </c>
      <c r="N2966" t="s">
        <v>293</v>
      </c>
      <c r="O2966" t="s">
        <v>46</v>
      </c>
      <c r="P2966" t="s">
        <v>294</v>
      </c>
      <c r="Q2966" t="s">
        <v>295</v>
      </c>
      <c r="S2966">
        <v>51.25</v>
      </c>
      <c r="T2966">
        <v>1.03</v>
      </c>
      <c r="U2966">
        <v>15.25</v>
      </c>
      <c r="X2966">
        <v>12.48</v>
      </c>
      <c r="Z2966">
        <v>11.23</v>
      </c>
      <c r="AB2966">
        <v>0.15</v>
      </c>
      <c r="AC2966">
        <v>7.83</v>
      </c>
      <c r="AD2966">
        <v>10.79</v>
      </c>
      <c r="AE2966">
        <v>2.36</v>
      </c>
      <c r="AF2966">
        <v>0.03</v>
      </c>
      <c r="AG2966">
        <v>0.08</v>
      </c>
      <c r="AI2966">
        <v>1.05</v>
      </c>
      <c r="AL2966" s="11">
        <f t="shared" si="184"/>
        <v>1</v>
      </c>
      <c r="AM2966" s="12">
        <f t="shared" si="185"/>
        <v>0</v>
      </c>
      <c r="AN2966" s="12">
        <f t="shared" si="186"/>
        <v>0</v>
      </c>
      <c r="AO2966" s="13">
        <f t="shared" si="187"/>
        <v>0</v>
      </c>
    </row>
    <row r="2967" spans="1:41" x14ac:dyDescent="0.25">
      <c r="A2967" t="s">
        <v>3255</v>
      </c>
      <c r="C2967" t="s">
        <v>3199</v>
      </c>
      <c r="D2967" t="s">
        <v>3200</v>
      </c>
      <c r="E2967">
        <v>28.462499999999999</v>
      </c>
      <c r="F2967">
        <v>142.75399999999999</v>
      </c>
      <c r="G2967">
        <v>1E-4</v>
      </c>
      <c r="H2967">
        <v>-4775</v>
      </c>
      <c r="I2967">
        <v>-4775</v>
      </c>
      <c r="J2967" t="s">
        <v>3</v>
      </c>
      <c r="N2967" t="s">
        <v>293</v>
      </c>
      <c r="O2967" t="s">
        <v>46</v>
      </c>
      <c r="P2967" t="s">
        <v>294</v>
      </c>
      <c r="Q2967" t="s">
        <v>295</v>
      </c>
      <c r="S2967">
        <v>51.35</v>
      </c>
      <c r="T2967">
        <v>1.04</v>
      </c>
      <c r="U2967">
        <v>15.33</v>
      </c>
      <c r="X2967">
        <v>11.93</v>
      </c>
      <c r="Z2967">
        <v>10.73</v>
      </c>
      <c r="AB2967">
        <v>0.14000000000000001</v>
      </c>
      <c r="AC2967">
        <v>7.2</v>
      </c>
      <c r="AD2967">
        <v>11.47</v>
      </c>
      <c r="AE2967">
        <v>2.56</v>
      </c>
      <c r="AF2967">
        <v>0.11</v>
      </c>
      <c r="AG2967">
        <v>0.08</v>
      </c>
      <c r="AI2967">
        <v>1.82</v>
      </c>
      <c r="AL2967" s="11">
        <f t="shared" si="184"/>
        <v>1</v>
      </c>
      <c r="AM2967" s="12">
        <f t="shared" si="185"/>
        <v>0</v>
      </c>
      <c r="AN2967" s="12">
        <f t="shared" si="186"/>
        <v>0</v>
      </c>
      <c r="AO2967" s="13">
        <f t="shared" si="187"/>
        <v>0</v>
      </c>
    </row>
    <row r="2968" spans="1:41" x14ac:dyDescent="0.25">
      <c r="A2968" t="s">
        <v>3256</v>
      </c>
      <c r="C2968" t="s">
        <v>3199</v>
      </c>
      <c r="D2968" t="s">
        <v>3200</v>
      </c>
      <c r="E2968">
        <v>28.462499999999999</v>
      </c>
      <c r="F2968">
        <v>142.75399999999999</v>
      </c>
      <c r="G2968">
        <v>1E-4</v>
      </c>
      <c r="H2968">
        <v>-4775</v>
      </c>
      <c r="I2968">
        <v>-4775</v>
      </c>
      <c r="J2968" t="s">
        <v>3</v>
      </c>
      <c r="N2968" t="s">
        <v>293</v>
      </c>
      <c r="O2968" t="s">
        <v>46</v>
      </c>
      <c r="P2968" t="s">
        <v>294</v>
      </c>
      <c r="Q2968" t="s">
        <v>295</v>
      </c>
      <c r="S2968">
        <v>52.45</v>
      </c>
      <c r="T2968">
        <v>1</v>
      </c>
      <c r="U2968">
        <v>14.91</v>
      </c>
      <c r="X2968">
        <v>11.83</v>
      </c>
      <c r="Z2968">
        <v>10.65</v>
      </c>
      <c r="AB2968">
        <v>0.14000000000000001</v>
      </c>
      <c r="AC2968">
        <v>7.31</v>
      </c>
      <c r="AD2968">
        <v>10.78</v>
      </c>
      <c r="AE2968">
        <v>2.37</v>
      </c>
      <c r="AF2968">
        <v>0.31</v>
      </c>
      <c r="AG2968">
        <v>0.08</v>
      </c>
      <c r="AI2968">
        <v>1.32</v>
      </c>
      <c r="AL2968" s="11">
        <f t="shared" si="184"/>
        <v>1</v>
      </c>
      <c r="AM2968" s="12">
        <f t="shared" si="185"/>
        <v>0</v>
      </c>
      <c r="AN2968" s="12">
        <f t="shared" si="186"/>
        <v>0</v>
      </c>
      <c r="AO2968" s="13">
        <f t="shared" si="187"/>
        <v>0</v>
      </c>
    </row>
    <row r="2969" spans="1:41" x14ac:dyDescent="0.25">
      <c r="A2969" t="s">
        <v>3257</v>
      </c>
      <c r="C2969" t="s">
        <v>3199</v>
      </c>
      <c r="D2969" t="s">
        <v>3200</v>
      </c>
      <c r="E2969">
        <v>28.462499999999999</v>
      </c>
      <c r="F2969">
        <v>142.75399999999999</v>
      </c>
      <c r="G2969">
        <v>1E-4</v>
      </c>
      <c r="H2969">
        <v>-4775</v>
      </c>
      <c r="I2969">
        <v>-4775</v>
      </c>
      <c r="J2969" t="s">
        <v>3</v>
      </c>
      <c r="N2969" t="s">
        <v>293</v>
      </c>
      <c r="O2969" t="s">
        <v>46</v>
      </c>
      <c r="P2969" t="s">
        <v>294</v>
      </c>
      <c r="Q2969" t="s">
        <v>295</v>
      </c>
      <c r="S2969">
        <v>50.23</v>
      </c>
      <c r="T2969">
        <v>1.05</v>
      </c>
      <c r="U2969">
        <v>14.5</v>
      </c>
      <c r="X2969">
        <v>13.81</v>
      </c>
      <c r="Z2969">
        <v>12.43</v>
      </c>
      <c r="AB2969">
        <v>0.19</v>
      </c>
      <c r="AC2969">
        <v>7.49</v>
      </c>
      <c r="AD2969">
        <v>11.62</v>
      </c>
      <c r="AE2969">
        <v>2.25</v>
      </c>
      <c r="AF2969">
        <v>0.16</v>
      </c>
      <c r="AG2969">
        <v>0.09</v>
      </c>
      <c r="AI2969">
        <v>0.56000000000000005</v>
      </c>
      <c r="AL2969" s="11">
        <f t="shared" si="184"/>
        <v>1</v>
      </c>
      <c r="AM2969" s="12">
        <f t="shared" si="185"/>
        <v>0</v>
      </c>
      <c r="AN2969" s="12">
        <f t="shared" si="186"/>
        <v>0</v>
      </c>
      <c r="AO2969" s="13">
        <f t="shared" si="187"/>
        <v>0</v>
      </c>
    </row>
    <row r="2970" spans="1:41" x14ac:dyDescent="0.25">
      <c r="A2970" t="s">
        <v>3258</v>
      </c>
      <c r="C2970" t="s">
        <v>3199</v>
      </c>
      <c r="D2970" t="s">
        <v>3200</v>
      </c>
      <c r="E2970">
        <v>28.462499999999999</v>
      </c>
      <c r="F2970">
        <v>142.75399999999999</v>
      </c>
      <c r="G2970">
        <v>1E-4</v>
      </c>
      <c r="H2970">
        <v>-4775</v>
      </c>
      <c r="I2970">
        <v>-4775</v>
      </c>
      <c r="J2970" t="s">
        <v>3</v>
      </c>
      <c r="N2970" t="s">
        <v>293</v>
      </c>
      <c r="O2970" t="s">
        <v>46</v>
      </c>
      <c r="P2970" t="s">
        <v>294</v>
      </c>
      <c r="Q2970" t="s">
        <v>295</v>
      </c>
      <c r="S2970">
        <v>52.75</v>
      </c>
      <c r="T2970">
        <v>1.05</v>
      </c>
      <c r="U2970">
        <v>14.44</v>
      </c>
      <c r="X2970">
        <v>12.31</v>
      </c>
      <c r="Z2970">
        <v>11.08</v>
      </c>
      <c r="AB2970">
        <v>0.15</v>
      </c>
      <c r="AC2970">
        <v>7.18</v>
      </c>
      <c r="AD2970">
        <v>10.66</v>
      </c>
      <c r="AE2970">
        <v>2.4500000000000002</v>
      </c>
      <c r="AF2970">
        <v>0.16</v>
      </c>
      <c r="AG2970">
        <v>0.08</v>
      </c>
      <c r="AI2970">
        <v>1.64</v>
      </c>
      <c r="AL2970" s="11">
        <f t="shared" si="184"/>
        <v>1</v>
      </c>
      <c r="AM2970" s="12">
        <f t="shared" si="185"/>
        <v>0</v>
      </c>
      <c r="AN2970" s="12">
        <f t="shared" si="186"/>
        <v>0</v>
      </c>
      <c r="AO2970" s="13">
        <f t="shared" si="187"/>
        <v>0</v>
      </c>
    </row>
    <row r="2971" spans="1:41" x14ac:dyDescent="0.25">
      <c r="A2971" t="s">
        <v>3259</v>
      </c>
      <c r="C2971" t="s">
        <v>3199</v>
      </c>
      <c r="D2971" t="s">
        <v>3200</v>
      </c>
      <c r="E2971">
        <v>28.462499999999999</v>
      </c>
      <c r="F2971">
        <v>142.75399999999999</v>
      </c>
      <c r="G2971">
        <v>1E-4</v>
      </c>
      <c r="H2971">
        <v>-4775</v>
      </c>
      <c r="I2971">
        <v>-4775</v>
      </c>
      <c r="J2971" t="s">
        <v>3</v>
      </c>
      <c r="N2971" t="s">
        <v>293</v>
      </c>
      <c r="O2971" t="s">
        <v>46</v>
      </c>
      <c r="P2971" t="s">
        <v>294</v>
      </c>
      <c r="Q2971" t="s">
        <v>295</v>
      </c>
      <c r="S2971">
        <v>50.34</v>
      </c>
      <c r="T2971">
        <v>0.95</v>
      </c>
      <c r="U2971">
        <v>15.24</v>
      </c>
      <c r="X2971">
        <v>12</v>
      </c>
      <c r="Z2971">
        <v>10.79</v>
      </c>
      <c r="AB2971">
        <v>0.19</v>
      </c>
      <c r="AC2971">
        <v>7.8</v>
      </c>
      <c r="AD2971">
        <v>12.36</v>
      </c>
      <c r="AE2971">
        <v>2.02</v>
      </c>
      <c r="AF2971">
        <v>0.23</v>
      </c>
      <c r="AG2971">
        <v>0.08</v>
      </c>
      <c r="AI2971">
        <v>0.51</v>
      </c>
      <c r="AL2971" s="11">
        <f t="shared" si="184"/>
        <v>1</v>
      </c>
      <c r="AM2971" s="12">
        <f t="shared" si="185"/>
        <v>0</v>
      </c>
      <c r="AN2971" s="12">
        <f t="shared" si="186"/>
        <v>0</v>
      </c>
      <c r="AO2971" s="13">
        <f t="shared" si="187"/>
        <v>0</v>
      </c>
    </row>
    <row r="2972" spans="1:41" x14ac:dyDescent="0.25">
      <c r="A2972" t="s">
        <v>3260</v>
      </c>
      <c r="C2972" t="s">
        <v>3199</v>
      </c>
      <c r="D2972" t="s">
        <v>3200</v>
      </c>
      <c r="E2972">
        <v>28.462499999999999</v>
      </c>
      <c r="F2972">
        <v>142.75399999999999</v>
      </c>
      <c r="G2972">
        <v>1E-4</v>
      </c>
      <c r="H2972">
        <v>-4775</v>
      </c>
      <c r="I2972">
        <v>-4775</v>
      </c>
      <c r="J2972" t="s">
        <v>3</v>
      </c>
      <c r="N2972" t="s">
        <v>293</v>
      </c>
      <c r="O2972" t="s">
        <v>46</v>
      </c>
      <c r="P2972" t="s">
        <v>294</v>
      </c>
      <c r="Q2972" t="s">
        <v>295</v>
      </c>
      <c r="S2972">
        <v>50.21</v>
      </c>
      <c r="T2972">
        <v>0.94</v>
      </c>
      <c r="U2972">
        <v>15.17</v>
      </c>
      <c r="X2972">
        <v>12.16</v>
      </c>
      <c r="Z2972">
        <v>10.94</v>
      </c>
      <c r="AB2972">
        <v>0.19</v>
      </c>
      <c r="AC2972">
        <v>7.87</v>
      </c>
      <c r="AD2972">
        <v>12.29</v>
      </c>
      <c r="AE2972">
        <v>2.08</v>
      </c>
      <c r="AF2972">
        <v>0.22</v>
      </c>
      <c r="AG2972">
        <v>0.08</v>
      </c>
      <c r="AI2972">
        <v>0.79</v>
      </c>
      <c r="AL2972" s="11">
        <f t="shared" si="184"/>
        <v>1</v>
      </c>
      <c r="AM2972" s="12">
        <f t="shared" si="185"/>
        <v>0</v>
      </c>
      <c r="AN2972" s="12">
        <f t="shared" si="186"/>
        <v>0</v>
      </c>
      <c r="AO2972" s="13">
        <f t="shared" si="187"/>
        <v>0</v>
      </c>
    </row>
    <row r="2973" spans="1:41" x14ac:dyDescent="0.25">
      <c r="A2973" t="s">
        <v>3261</v>
      </c>
      <c r="C2973" t="s">
        <v>3199</v>
      </c>
      <c r="D2973" t="s">
        <v>3200</v>
      </c>
      <c r="E2973">
        <v>28.462499999999999</v>
      </c>
      <c r="F2973">
        <v>142.75399999999999</v>
      </c>
      <c r="G2973">
        <v>1E-4</v>
      </c>
      <c r="H2973">
        <v>-4775</v>
      </c>
      <c r="I2973">
        <v>-4775</v>
      </c>
      <c r="J2973" t="s">
        <v>3</v>
      </c>
      <c r="N2973" t="s">
        <v>293</v>
      </c>
      <c r="O2973" t="s">
        <v>46</v>
      </c>
      <c r="P2973" t="s">
        <v>294</v>
      </c>
      <c r="Q2973" t="s">
        <v>295</v>
      </c>
      <c r="S2973">
        <v>52.03</v>
      </c>
      <c r="T2973">
        <v>1.03</v>
      </c>
      <c r="U2973">
        <v>16.399999999999999</v>
      </c>
      <c r="X2973">
        <v>12.04</v>
      </c>
      <c r="Z2973">
        <v>10.84</v>
      </c>
      <c r="AB2973">
        <v>0.16</v>
      </c>
      <c r="AC2973">
        <v>6.58</v>
      </c>
      <c r="AD2973">
        <v>9.44</v>
      </c>
      <c r="AE2973">
        <v>2.73</v>
      </c>
      <c r="AF2973">
        <v>0.69</v>
      </c>
      <c r="AG2973">
        <v>0.11</v>
      </c>
      <c r="AI2973">
        <v>2.1800000000000002</v>
      </c>
      <c r="AL2973" s="11">
        <f t="shared" si="184"/>
        <v>1</v>
      </c>
      <c r="AM2973" s="12">
        <f t="shared" si="185"/>
        <v>0</v>
      </c>
      <c r="AN2973" s="12">
        <f t="shared" si="186"/>
        <v>0</v>
      </c>
      <c r="AO2973" s="13">
        <f t="shared" si="187"/>
        <v>0</v>
      </c>
    </row>
    <row r="2974" spans="1:41" x14ac:dyDescent="0.25">
      <c r="A2974" t="s">
        <v>3262</v>
      </c>
      <c r="C2974" t="s">
        <v>3199</v>
      </c>
      <c r="D2974" t="s">
        <v>3200</v>
      </c>
      <c r="E2974">
        <v>28.462499999999999</v>
      </c>
      <c r="F2974">
        <v>142.75399999999999</v>
      </c>
      <c r="G2974">
        <v>1E-4</v>
      </c>
      <c r="H2974">
        <v>-4775</v>
      </c>
      <c r="I2974">
        <v>-4775</v>
      </c>
      <c r="J2974" t="s">
        <v>3</v>
      </c>
      <c r="N2974" t="s">
        <v>293</v>
      </c>
      <c r="O2974" t="s">
        <v>46</v>
      </c>
      <c r="P2974" t="s">
        <v>294</v>
      </c>
      <c r="Q2974" t="s">
        <v>295</v>
      </c>
      <c r="S2974">
        <v>50.16</v>
      </c>
      <c r="T2974">
        <v>0.9</v>
      </c>
      <c r="U2974">
        <v>15.43</v>
      </c>
      <c r="X2974">
        <v>11.82</v>
      </c>
      <c r="Z2974">
        <v>10.64</v>
      </c>
      <c r="AB2974">
        <v>0.17</v>
      </c>
      <c r="AC2974">
        <v>7.69</v>
      </c>
      <c r="AD2974">
        <v>12.52</v>
      </c>
      <c r="AE2974">
        <v>2.2000000000000002</v>
      </c>
      <c r="AF2974">
        <v>0.2</v>
      </c>
      <c r="AG2974">
        <v>0.09</v>
      </c>
      <c r="AI2974">
        <v>1.8</v>
      </c>
      <c r="AL2974" s="11">
        <f t="shared" si="184"/>
        <v>1</v>
      </c>
      <c r="AM2974" s="12">
        <f t="shared" si="185"/>
        <v>0</v>
      </c>
      <c r="AN2974" s="12">
        <f t="shared" si="186"/>
        <v>0</v>
      </c>
      <c r="AO2974" s="13">
        <f t="shared" si="187"/>
        <v>0</v>
      </c>
    </row>
    <row r="2975" spans="1:41" x14ac:dyDescent="0.25">
      <c r="A2975" t="s">
        <v>3263</v>
      </c>
      <c r="C2975" t="s">
        <v>3199</v>
      </c>
      <c r="D2975" t="s">
        <v>3200</v>
      </c>
      <c r="E2975">
        <v>28.462499999999999</v>
      </c>
      <c r="F2975">
        <v>142.75399999999999</v>
      </c>
      <c r="G2975">
        <v>1E-4</v>
      </c>
      <c r="H2975">
        <v>-4775</v>
      </c>
      <c r="I2975">
        <v>-4775</v>
      </c>
      <c r="J2975" t="s">
        <v>3</v>
      </c>
      <c r="N2975" t="s">
        <v>293</v>
      </c>
      <c r="O2975" t="s">
        <v>46</v>
      </c>
      <c r="P2975" t="s">
        <v>294</v>
      </c>
      <c r="Q2975" t="s">
        <v>295</v>
      </c>
      <c r="S2975">
        <v>51.62</v>
      </c>
      <c r="T2975">
        <v>1.03</v>
      </c>
      <c r="U2975">
        <v>16.579999999999998</v>
      </c>
      <c r="X2975">
        <v>12.26</v>
      </c>
      <c r="Z2975">
        <v>11.03</v>
      </c>
      <c r="AB2975">
        <v>0.16</v>
      </c>
      <c r="AC2975">
        <v>5.85</v>
      </c>
      <c r="AD2975">
        <v>10.1</v>
      </c>
      <c r="AE2975">
        <v>2.86</v>
      </c>
      <c r="AF2975">
        <v>0.67</v>
      </c>
      <c r="AG2975">
        <v>0.09</v>
      </c>
      <c r="AI2975">
        <v>1.64</v>
      </c>
      <c r="AL2975" s="11">
        <f t="shared" si="184"/>
        <v>1</v>
      </c>
      <c r="AM2975" s="12">
        <f t="shared" si="185"/>
        <v>0</v>
      </c>
      <c r="AN2975" s="12">
        <f t="shared" si="186"/>
        <v>0</v>
      </c>
      <c r="AO2975" s="13">
        <f t="shared" si="187"/>
        <v>0</v>
      </c>
    </row>
    <row r="2976" spans="1:41" x14ac:dyDescent="0.25">
      <c r="A2976" t="s">
        <v>3264</v>
      </c>
      <c r="C2976" t="s">
        <v>3199</v>
      </c>
      <c r="D2976" t="s">
        <v>3200</v>
      </c>
      <c r="E2976">
        <v>28.462499999999999</v>
      </c>
      <c r="F2976">
        <v>142.75399999999999</v>
      </c>
      <c r="G2976">
        <v>1E-4</v>
      </c>
      <c r="H2976">
        <v>-4775</v>
      </c>
      <c r="I2976">
        <v>-4775</v>
      </c>
      <c r="J2976" t="s">
        <v>3</v>
      </c>
      <c r="N2976" t="s">
        <v>293</v>
      </c>
      <c r="O2976" t="s">
        <v>46</v>
      </c>
      <c r="P2976" t="s">
        <v>294</v>
      </c>
      <c r="Q2976" t="s">
        <v>295</v>
      </c>
      <c r="S2976">
        <v>50.48</v>
      </c>
      <c r="T2976">
        <v>0.97</v>
      </c>
      <c r="U2976">
        <v>15.43</v>
      </c>
      <c r="X2976">
        <v>13.27</v>
      </c>
      <c r="Z2976">
        <v>11.94</v>
      </c>
      <c r="AB2976">
        <v>0.14000000000000001</v>
      </c>
      <c r="AC2976">
        <v>7.53</v>
      </c>
      <c r="AD2976">
        <v>9.3000000000000007</v>
      </c>
      <c r="AE2976">
        <v>3.01</v>
      </c>
      <c r="AF2976">
        <v>1.07</v>
      </c>
      <c r="AG2976">
        <v>0.12</v>
      </c>
      <c r="AI2976">
        <v>3.43</v>
      </c>
      <c r="AL2976" s="11">
        <f t="shared" si="184"/>
        <v>1</v>
      </c>
      <c r="AM2976" s="12">
        <f t="shared" si="185"/>
        <v>0</v>
      </c>
      <c r="AN2976" s="12">
        <f t="shared" si="186"/>
        <v>0</v>
      </c>
      <c r="AO2976" s="13">
        <f t="shared" si="187"/>
        <v>0</v>
      </c>
    </row>
    <row r="2977" spans="1:41" x14ac:dyDescent="0.25">
      <c r="A2977" t="s">
        <v>3265</v>
      </c>
      <c r="C2977" t="s">
        <v>3199</v>
      </c>
      <c r="D2977" t="s">
        <v>3200</v>
      </c>
      <c r="E2977">
        <v>28.462499999999999</v>
      </c>
      <c r="F2977">
        <v>142.75399999999999</v>
      </c>
      <c r="G2977">
        <v>1E-4</v>
      </c>
      <c r="H2977">
        <v>-4775</v>
      </c>
      <c r="I2977">
        <v>-4775</v>
      </c>
      <c r="J2977" t="s">
        <v>3</v>
      </c>
      <c r="N2977" t="s">
        <v>293</v>
      </c>
      <c r="O2977" t="s">
        <v>46</v>
      </c>
      <c r="P2977" t="s">
        <v>294</v>
      </c>
      <c r="Q2977" t="s">
        <v>295</v>
      </c>
      <c r="S2977">
        <v>52.63</v>
      </c>
      <c r="T2977">
        <v>1.02</v>
      </c>
      <c r="U2977">
        <v>15</v>
      </c>
      <c r="X2977">
        <v>11.41</v>
      </c>
      <c r="Z2977">
        <v>10.27</v>
      </c>
      <c r="AB2977">
        <v>0.13</v>
      </c>
      <c r="AC2977">
        <v>7.86</v>
      </c>
      <c r="AD2977">
        <v>10.74</v>
      </c>
      <c r="AE2977">
        <v>2.23</v>
      </c>
      <c r="AF2977">
        <v>0.05</v>
      </c>
      <c r="AG2977">
        <v>0.09</v>
      </c>
      <c r="AI2977">
        <v>1.07</v>
      </c>
      <c r="AL2977" s="11">
        <f t="shared" si="184"/>
        <v>1</v>
      </c>
      <c r="AM2977" s="12">
        <f t="shared" si="185"/>
        <v>0</v>
      </c>
      <c r="AN2977" s="12">
        <f t="shared" si="186"/>
        <v>0</v>
      </c>
      <c r="AO2977" s="13">
        <f t="shared" si="187"/>
        <v>0</v>
      </c>
    </row>
    <row r="2978" spans="1:41" x14ac:dyDescent="0.25">
      <c r="A2978" t="s">
        <v>3266</v>
      </c>
      <c r="C2978" t="s">
        <v>3199</v>
      </c>
      <c r="D2978" t="s">
        <v>3200</v>
      </c>
      <c r="E2978">
        <v>28.462499999999999</v>
      </c>
      <c r="F2978">
        <v>142.75399999999999</v>
      </c>
      <c r="G2978">
        <v>1E-4</v>
      </c>
      <c r="H2978">
        <v>-4775</v>
      </c>
      <c r="I2978">
        <v>-4775</v>
      </c>
      <c r="J2978" t="s">
        <v>3</v>
      </c>
      <c r="N2978" t="s">
        <v>293</v>
      </c>
      <c r="O2978" t="s">
        <v>46</v>
      </c>
      <c r="P2978" t="s">
        <v>294</v>
      </c>
      <c r="Q2978" t="s">
        <v>3201</v>
      </c>
      <c r="S2978">
        <v>51.31</v>
      </c>
      <c r="T2978">
        <v>1.06</v>
      </c>
      <c r="U2978">
        <v>14.18</v>
      </c>
      <c r="X2978">
        <v>13.56</v>
      </c>
      <c r="Z2978">
        <v>12.2</v>
      </c>
      <c r="AB2978">
        <v>0.22</v>
      </c>
      <c r="AC2978">
        <v>6.73</v>
      </c>
      <c r="AD2978">
        <v>11.55</v>
      </c>
      <c r="AE2978">
        <v>2.37</v>
      </c>
      <c r="AF2978">
        <v>0.28999999999999998</v>
      </c>
      <c r="AG2978">
        <v>0.09</v>
      </c>
      <c r="AI2978">
        <v>0.8</v>
      </c>
      <c r="AL2978" s="11">
        <f t="shared" si="184"/>
        <v>0</v>
      </c>
      <c r="AM2978" s="12">
        <f t="shared" si="185"/>
        <v>0</v>
      </c>
      <c r="AN2978" s="12">
        <f t="shared" si="186"/>
        <v>0</v>
      </c>
      <c r="AO2978" s="13">
        <f t="shared" si="187"/>
        <v>0</v>
      </c>
    </row>
    <row r="2979" spans="1:41" x14ac:dyDescent="0.25">
      <c r="A2979" t="s">
        <v>3267</v>
      </c>
      <c r="C2979" t="s">
        <v>3199</v>
      </c>
      <c r="D2979" t="s">
        <v>3200</v>
      </c>
      <c r="E2979">
        <v>28.462499999999999</v>
      </c>
      <c r="F2979">
        <v>142.75399999999999</v>
      </c>
      <c r="G2979">
        <v>1E-4</v>
      </c>
      <c r="H2979">
        <v>-4775</v>
      </c>
      <c r="I2979">
        <v>-4775</v>
      </c>
      <c r="J2979" t="s">
        <v>3</v>
      </c>
      <c r="N2979" t="s">
        <v>293</v>
      </c>
      <c r="O2979" t="s">
        <v>46</v>
      </c>
      <c r="P2979" t="s">
        <v>294</v>
      </c>
      <c r="Q2979" t="s">
        <v>3201</v>
      </c>
      <c r="S2979">
        <v>51.33</v>
      </c>
      <c r="T2979">
        <v>1.24</v>
      </c>
      <c r="U2979">
        <v>14.26</v>
      </c>
      <c r="X2979">
        <v>12.94</v>
      </c>
      <c r="Z2979">
        <v>11.65</v>
      </c>
      <c r="AB2979">
        <v>0.17</v>
      </c>
      <c r="AC2979">
        <v>6.81</v>
      </c>
      <c r="AD2979">
        <v>11.74</v>
      </c>
      <c r="AE2979">
        <v>2.42</v>
      </c>
      <c r="AF2979">
        <v>0.3</v>
      </c>
      <c r="AG2979">
        <v>0.1</v>
      </c>
      <c r="AI2979">
        <v>1.34</v>
      </c>
      <c r="AL2979" s="11">
        <f t="shared" si="184"/>
        <v>0</v>
      </c>
      <c r="AM2979" s="12">
        <f t="shared" si="185"/>
        <v>0</v>
      </c>
      <c r="AN2979" s="12">
        <f t="shared" si="186"/>
        <v>0</v>
      </c>
      <c r="AO2979" s="13">
        <f t="shared" si="187"/>
        <v>0</v>
      </c>
    </row>
    <row r="2980" spans="1:41" x14ac:dyDescent="0.25">
      <c r="A2980" t="s">
        <v>3268</v>
      </c>
      <c r="C2980" t="s">
        <v>3199</v>
      </c>
      <c r="D2980" t="s">
        <v>3200</v>
      </c>
      <c r="E2980">
        <v>28.462499999999999</v>
      </c>
      <c r="F2980">
        <v>142.75399999999999</v>
      </c>
      <c r="G2980">
        <v>1E-4</v>
      </c>
      <c r="H2980">
        <v>-4775</v>
      </c>
      <c r="I2980">
        <v>-4775</v>
      </c>
      <c r="J2980" t="s">
        <v>3</v>
      </c>
      <c r="N2980" t="s">
        <v>293</v>
      </c>
      <c r="O2980" t="s">
        <v>46</v>
      </c>
      <c r="P2980" t="s">
        <v>294</v>
      </c>
      <c r="Q2980" t="s">
        <v>3201</v>
      </c>
      <c r="S2980">
        <v>51.6</v>
      </c>
      <c r="T2980">
        <v>1.1299999999999999</v>
      </c>
      <c r="U2980">
        <v>14.03</v>
      </c>
      <c r="X2980">
        <v>13.6</v>
      </c>
      <c r="Z2980">
        <v>12.24</v>
      </c>
      <c r="AB2980">
        <v>0.15</v>
      </c>
      <c r="AC2980">
        <v>7.31</v>
      </c>
      <c r="AD2980">
        <v>10.55</v>
      </c>
      <c r="AE2980">
        <v>2.52</v>
      </c>
      <c r="AF2980">
        <v>0.4</v>
      </c>
      <c r="AG2980">
        <v>0.09</v>
      </c>
      <c r="AI2980">
        <v>1.04</v>
      </c>
      <c r="AL2980" s="11">
        <f t="shared" si="184"/>
        <v>0</v>
      </c>
      <c r="AM2980" s="12">
        <f t="shared" si="185"/>
        <v>0</v>
      </c>
      <c r="AN2980" s="12">
        <f t="shared" si="186"/>
        <v>0</v>
      </c>
      <c r="AO2980" s="13">
        <f t="shared" si="187"/>
        <v>0</v>
      </c>
    </row>
    <row r="2981" spans="1:41" x14ac:dyDescent="0.25">
      <c r="A2981" t="s">
        <v>3269</v>
      </c>
      <c r="C2981" t="s">
        <v>3199</v>
      </c>
      <c r="D2981" t="s">
        <v>3200</v>
      </c>
      <c r="E2981">
        <v>28.462499999999999</v>
      </c>
      <c r="F2981">
        <v>142.75399999999999</v>
      </c>
      <c r="G2981">
        <v>1E-4</v>
      </c>
      <c r="H2981">
        <v>-4775</v>
      </c>
      <c r="I2981">
        <v>-4775</v>
      </c>
      <c r="J2981" t="s">
        <v>3</v>
      </c>
      <c r="N2981" t="s">
        <v>293</v>
      </c>
      <c r="O2981" t="s">
        <v>46</v>
      </c>
      <c r="P2981" t="s">
        <v>294</v>
      </c>
      <c r="Q2981" t="s">
        <v>3201</v>
      </c>
      <c r="S2981">
        <v>51.37</v>
      </c>
      <c r="T2981">
        <v>0.83</v>
      </c>
      <c r="U2981">
        <v>15.21</v>
      </c>
      <c r="X2981">
        <v>10.59</v>
      </c>
      <c r="Z2981">
        <v>9.5299999999999994</v>
      </c>
      <c r="AB2981">
        <v>0.14000000000000001</v>
      </c>
      <c r="AC2981">
        <v>7.9</v>
      </c>
      <c r="AD2981">
        <v>12.36</v>
      </c>
      <c r="AE2981">
        <v>2.14</v>
      </c>
      <c r="AF2981">
        <v>0.43</v>
      </c>
      <c r="AG2981">
        <v>7.0000000000000007E-2</v>
      </c>
      <c r="AI2981">
        <v>1.71</v>
      </c>
      <c r="AL2981" s="11">
        <f t="shared" si="184"/>
        <v>0</v>
      </c>
      <c r="AM2981" s="12">
        <f t="shared" si="185"/>
        <v>0</v>
      </c>
      <c r="AN2981" s="12">
        <f t="shared" si="186"/>
        <v>0</v>
      </c>
      <c r="AO2981" s="13">
        <f t="shared" si="187"/>
        <v>0</v>
      </c>
    </row>
    <row r="2982" spans="1:41" x14ac:dyDescent="0.25">
      <c r="A2982" t="s">
        <v>3270</v>
      </c>
      <c r="C2982" t="s">
        <v>3199</v>
      </c>
      <c r="D2982" t="s">
        <v>3200</v>
      </c>
      <c r="E2982">
        <v>28.439399999999999</v>
      </c>
      <c r="F2982">
        <v>142.726</v>
      </c>
      <c r="G2982">
        <v>1E-4</v>
      </c>
      <c r="H2982">
        <v>-4447</v>
      </c>
      <c r="I2982">
        <v>-4447</v>
      </c>
      <c r="J2982" t="s">
        <v>3</v>
      </c>
      <c r="N2982" t="s">
        <v>293</v>
      </c>
      <c r="O2982" t="s">
        <v>46</v>
      </c>
      <c r="P2982" t="s">
        <v>294</v>
      </c>
      <c r="Q2982" t="s">
        <v>295</v>
      </c>
      <c r="S2982">
        <v>50.4</v>
      </c>
      <c r="T2982">
        <v>0.78</v>
      </c>
      <c r="U2982">
        <v>15.91</v>
      </c>
      <c r="X2982">
        <v>11.96</v>
      </c>
      <c r="Z2982">
        <v>10.77</v>
      </c>
      <c r="AB2982">
        <v>0.16</v>
      </c>
      <c r="AC2982">
        <v>7.77</v>
      </c>
      <c r="AD2982">
        <v>10.7</v>
      </c>
      <c r="AE2982">
        <v>1.75</v>
      </c>
      <c r="AF2982">
        <v>1.64</v>
      </c>
      <c r="AG2982">
        <v>0.12</v>
      </c>
      <c r="AI2982">
        <v>3.3</v>
      </c>
      <c r="AL2982" s="11">
        <f t="shared" si="184"/>
        <v>1</v>
      </c>
      <c r="AM2982" s="12">
        <f t="shared" si="185"/>
        <v>0</v>
      </c>
      <c r="AN2982" s="12">
        <f t="shared" si="186"/>
        <v>0</v>
      </c>
      <c r="AO2982" s="13">
        <f t="shared" si="187"/>
        <v>0</v>
      </c>
    </row>
    <row r="2983" spans="1:41" x14ac:dyDescent="0.25">
      <c r="A2983" t="s">
        <v>3271</v>
      </c>
      <c r="C2983" t="s">
        <v>3199</v>
      </c>
      <c r="D2983" t="s">
        <v>3200</v>
      </c>
      <c r="E2983">
        <v>28.439399999999999</v>
      </c>
      <c r="F2983">
        <v>142.726</v>
      </c>
      <c r="G2983">
        <v>1E-4</v>
      </c>
      <c r="H2983">
        <v>-4447</v>
      </c>
      <c r="I2983">
        <v>-4447</v>
      </c>
      <c r="J2983" t="s">
        <v>3</v>
      </c>
      <c r="N2983" t="s">
        <v>293</v>
      </c>
      <c r="O2983" t="s">
        <v>46</v>
      </c>
      <c r="P2983" t="s">
        <v>294</v>
      </c>
      <c r="Q2983" t="s">
        <v>295</v>
      </c>
      <c r="S2983">
        <v>49.82</v>
      </c>
      <c r="T2983">
        <v>0.87</v>
      </c>
      <c r="U2983">
        <v>15.57</v>
      </c>
      <c r="X2983">
        <v>12.61</v>
      </c>
      <c r="Z2983">
        <v>11.35</v>
      </c>
      <c r="AB2983">
        <v>0.18</v>
      </c>
      <c r="AC2983">
        <v>7.41</v>
      </c>
      <c r="AD2983">
        <v>12.1</v>
      </c>
      <c r="AE2983">
        <v>2.06</v>
      </c>
      <c r="AF2983">
        <v>0.56999999999999995</v>
      </c>
      <c r="AG2983">
        <v>0.08</v>
      </c>
      <c r="AI2983">
        <v>0.88</v>
      </c>
      <c r="AL2983" s="11">
        <f t="shared" si="184"/>
        <v>1</v>
      </c>
      <c r="AM2983" s="12">
        <f t="shared" si="185"/>
        <v>0</v>
      </c>
      <c r="AN2983" s="12">
        <f t="shared" si="186"/>
        <v>0</v>
      </c>
      <c r="AO2983" s="13">
        <f t="shared" si="187"/>
        <v>0</v>
      </c>
    </row>
    <row r="2984" spans="1:41" x14ac:dyDescent="0.25">
      <c r="A2984" t="s">
        <v>3272</v>
      </c>
      <c r="C2984" t="s">
        <v>3199</v>
      </c>
      <c r="D2984" t="s">
        <v>3200</v>
      </c>
      <c r="E2984">
        <v>28.439399999999999</v>
      </c>
      <c r="F2984">
        <v>142.726</v>
      </c>
      <c r="G2984">
        <v>1E-4</v>
      </c>
      <c r="H2984">
        <v>-4447</v>
      </c>
      <c r="I2984">
        <v>-4447</v>
      </c>
      <c r="J2984" t="s">
        <v>3</v>
      </c>
      <c r="N2984" t="s">
        <v>293</v>
      </c>
      <c r="O2984" t="s">
        <v>46</v>
      </c>
      <c r="P2984" t="s">
        <v>294</v>
      </c>
      <c r="Q2984" t="s">
        <v>295</v>
      </c>
      <c r="S2984">
        <v>50.34</v>
      </c>
      <c r="T2984">
        <v>0.87</v>
      </c>
      <c r="U2984">
        <v>15.51</v>
      </c>
      <c r="X2984">
        <v>11.22</v>
      </c>
      <c r="Z2984">
        <v>10.09</v>
      </c>
      <c r="AB2984">
        <v>0.17</v>
      </c>
      <c r="AC2984">
        <v>7.78</v>
      </c>
      <c r="AD2984">
        <v>12.65</v>
      </c>
      <c r="AE2984">
        <v>2.02</v>
      </c>
      <c r="AF2984">
        <v>0.49</v>
      </c>
      <c r="AG2984">
        <v>0.08</v>
      </c>
      <c r="AI2984">
        <v>0.25</v>
      </c>
      <c r="AL2984" s="11">
        <f t="shared" si="184"/>
        <v>1</v>
      </c>
      <c r="AM2984" s="12">
        <f t="shared" si="185"/>
        <v>0</v>
      </c>
      <c r="AN2984" s="12">
        <f t="shared" si="186"/>
        <v>0</v>
      </c>
      <c r="AO2984" s="13">
        <f t="shared" si="187"/>
        <v>0</v>
      </c>
    </row>
    <row r="2985" spans="1:41" x14ac:dyDescent="0.25">
      <c r="A2985" t="s">
        <v>3273</v>
      </c>
      <c r="C2985" t="s">
        <v>3199</v>
      </c>
      <c r="D2985" t="s">
        <v>3200</v>
      </c>
      <c r="E2985">
        <v>28.439399999999999</v>
      </c>
      <c r="F2985">
        <v>142.726</v>
      </c>
      <c r="G2985">
        <v>1E-4</v>
      </c>
      <c r="H2985">
        <v>-4447</v>
      </c>
      <c r="I2985">
        <v>-4447</v>
      </c>
      <c r="J2985" t="s">
        <v>3</v>
      </c>
      <c r="N2985" t="s">
        <v>293</v>
      </c>
      <c r="O2985" t="s">
        <v>46</v>
      </c>
      <c r="P2985" t="s">
        <v>294</v>
      </c>
      <c r="Q2985" t="s">
        <v>295</v>
      </c>
      <c r="S2985">
        <v>49.41</v>
      </c>
      <c r="T2985">
        <v>0.99</v>
      </c>
      <c r="U2985">
        <v>15.49</v>
      </c>
      <c r="X2985">
        <v>12.7</v>
      </c>
      <c r="Z2985">
        <v>11.42</v>
      </c>
      <c r="AB2985">
        <v>0.18</v>
      </c>
      <c r="AC2985">
        <v>7.68</v>
      </c>
      <c r="AD2985">
        <v>12.01</v>
      </c>
      <c r="AE2985">
        <v>2.11</v>
      </c>
      <c r="AF2985">
        <v>0.61</v>
      </c>
      <c r="AG2985">
        <v>0.1</v>
      </c>
      <c r="AI2985">
        <v>0.95</v>
      </c>
      <c r="AL2985" s="11">
        <f t="shared" si="184"/>
        <v>1</v>
      </c>
      <c r="AM2985" s="12">
        <f t="shared" si="185"/>
        <v>0</v>
      </c>
      <c r="AN2985" s="12">
        <f t="shared" si="186"/>
        <v>0</v>
      </c>
      <c r="AO2985" s="13">
        <f t="shared" si="187"/>
        <v>0</v>
      </c>
    </row>
    <row r="2986" spans="1:41" x14ac:dyDescent="0.25">
      <c r="A2986" t="s">
        <v>3274</v>
      </c>
      <c r="C2986" t="s">
        <v>3199</v>
      </c>
      <c r="D2986" t="s">
        <v>3200</v>
      </c>
      <c r="E2986">
        <v>28.439399999999999</v>
      </c>
      <c r="F2986">
        <v>142.726</v>
      </c>
      <c r="G2986">
        <v>1E-4</v>
      </c>
      <c r="H2986">
        <v>-4447</v>
      </c>
      <c r="I2986">
        <v>-4447</v>
      </c>
      <c r="J2986" t="s">
        <v>3</v>
      </c>
      <c r="N2986" t="s">
        <v>293</v>
      </c>
      <c r="O2986" t="s">
        <v>46</v>
      </c>
      <c r="P2986" t="s">
        <v>294</v>
      </c>
      <c r="Q2986" t="s">
        <v>295</v>
      </c>
      <c r="S2986">
        <v>50.28</v>
      </c>
      <c r="T2986">
        <v>0.99</v>
      </c>
      <c r="U2986">
        <v>15.83</v>
      </c>
      <c r="X2986">
        <v>11.55</v>
      </c>
      <c r="Z2986">
        <v>10.39</v>
      </c>
      <c r="AB2986">
        <v>0.15</v>
      </c>
      <c r="AC2986">
        <v>7.94</v>
      </c>
      <c r="AD2986">
        <v>11.31</v>
      </c>
      <c r="AE2986">
        <v>2.41</v>
      </c>
      <c r="AF2986">
        <v>0.6</v>
      </c>
      <c r="AG2986">
        <v>0.11</v>
      </c>
      <c r="AI2986">
        <v>1.45</v>
      </c>
      <c r="AL2986" s="11">
        <f t="shared" si="184"/>
        <v>1</v>
      </c>
      <c r="AM2986" s="12">
        <f t="shared" si="185"/>
        <v>0</v>
      </c>
      <c r="AN2986" s="12">
        <f t="shared" si="186"/>
        <v>0</v>
      </c>
      <c r="AO2986" s="13">
        <f t="shared" si="187"/>
        <v>0</v>
      </c>
    </row>
    <row r="2987" spans="1:41" x14ac:dyDescent="0.25">
      <c r="A2987" t="s">
        <v>3275</v>
      </c>
      <c r="C2987" t="s">
        <v>43</v>
      </c>
      <c r="D2987" t="s">
        <v>3276</v>
      </c>
      <c r="E2987">
        <v>19.485600000000002</v>
      </c>
      <c r="F2987">
        <v>-102.26</v>
      </c>
      <c r="G2987">
        <v>1E-4</v>
      </c>
      <c r="J2987" t="s">
        <v>3</v>
      </c>
      <c r="N2987" t="s">
        <v>421</v>
      </c>
      <c r="O2987" t="s">
        <v>46</v>
      </c>
      <c r="P2987" t="s">
        <v>47</v>
      </c>
      <c r="Q2987" t="s">
        <v>48</v>
      </c>
      <c r="S2987">
        <v>52.98</v>
      </c>
      <c r="T2987">
        <v>0.89</v>
      </c>
      <c r="U2987">
        <v>17.7</v>
      </c>
      <c r="Z2987">
        <v>7.45</v>
      </c>
      <c r="AB2987">
        <v>0.13</v>
      </c>
      <c r="AC2987">
        <v>7.47</v>
      </c>
      <c r="AD2987">
        <v>7.72</v>
      </c>
      <c r="AE2987">
        <v>3.72</v>
      </c>
      <c r="AF2987">
        <v>0.76</v>
      </c>
      <c r="AG2987">
        <v>0.2</v>
      </c>
      <c r="AL2987" s="11">
        <f t="shared" si="184"/>
        <v>0</v>
      </c>
      <c r="AM2987" s="12">
        <f t="shared" si="185"/>
        <v>0</v>
      </c>
      <c r="AN2987" s="12">
        <f t="shared" si="186"/>
        <v>1</v>
      </c>
      <c r="AO2987" s="13">
        <f t="shared" si="187"/>
        <v>0</v>
      </c>
    </row>
    <row r="2988" spans="1:41" x14ac:dyDescent="0.25">
      <c r="A2988" t="s">
        <v>3277</v>
      </c>
      <c r="C2988" t="s">
        <v>43</v>
      </c>
      <c r="D2988" t="s">
        <v>3276</v>
      </c>
      <c r="E2988">
        <v>19.487100000000002</v>
      </c>
      <c r="F2988">
        <v>-102.262</v>
      </c>
      <c r="G2988">
        <v>1E-4</v>
      </c>
      <c r="J2988" t="s">
        <v>3</v>
      </c>
      <c r="N2988" t="s">
        <v>421</v>
      </c>
      <c r="O2988" t="s">
        <v>46</v>
      </c>
      <c r="P2988" t="s">
        <v>47</v>
      </c>
      <c r="Q2988" t="s">
        <v>48</v>
      </c>
      <c r="S2988">
        <v>53.2</v>
      </c>
      <c r="T2988">
        <v>0.9</v>
      </c>
      <c r="U2988">
        <v>17.82</v>
      </c>
      <c r="Z2988">
        <v>7.35</v>
      </c>
      <c r="AB2988">
        <v>0.13</v>
      </c>
      <c r="AC2988">
        <v>7.43</v>
      </c>
      <c r="AD2988">
        <v>7.75</v>
      </c>
      <c r="AE2988">
        <v>3.75</v>
      </c>
      <c r="AF2988">
        <v>0.76</v>
      </c>
      <c r="AG2988">
        <v>0.21</v>
      </c>
      <c r="AL2988" s="11">
        <f t="shared" si="184"/>
        <v>0</v>
      </c>
      <c r="AM2988" s="12">
        <f t="shared" si="185"/>
        <v>0</v>
      </c>
      <c r="AN2988" s="12">
        <f t="shared" si="186"/>
        <v>1</v>
      </c>
      <c r="AO2988" s="13">
        <f t="shared" si="187"/>
        <v>0</v>
      </c>
    </row>
    <row r="2989" spans="1:41" x14ac:dyDescent="0.25">
      <c r="A2989" t="s">
        <v>3278</v>
      </c>
      <c r="C2989" t="s">
        <v>43</v>
      </c>
      <c r="D2989" t="s">
        <v>3276</v>
      </c>
      <c r="E2989">
        <v>19.487100000000002</v>
      </c>
      <c r="F2989">
        <v>-102.262</v>
      </c>
      <c r="G2989">
        <v>1E-4</v>
      </c>
      <c r="J2989" t="s">
        <v>3</v>
      </c>
      <c r="N2989" t="s">
        <v>421</v>
      </c>
      <c r="O2989" t="s">
        <v>46</v>
      </c>
      <c r="P2989" t="s">
        <v>47</v>
      </c>
      <c r="Q2989" t="s">
        <v>48</v>
      </c>
      <c r="S2989">
        <v>53.58</v>
      </c>
      <c r="T2989">
        <v>0.91</v>
      </c>
      <c r="U2989">
        <v>17.93</v>
      </c>
      <c r="Z2989">
        <v>7.46</v>
      </c>
      <c r="AB2989">
        <v>0.13</v>
      </c>
      <c r="AC2989">
        <v>6.89</v>
      </c>
      <c r="AD2989">
        <v>7.78</v>
      </c>
      <c r="AE2989">
        <v>3.8</v>
      </c>
      <c r="AF2989">
        <v>0.77</v>
      </c>
      <c r="AG2989">
        <v>0.22</v>
      </c>
      <c r="AL2989" s="11">
        <f t="shared" si="184"/>
        <v>0</v>
      </c>
      <c r="AM2989" s="12">
        <f t="shared" si="185"/>
        <v>0</v>
      </c>
      <c r="AN2989" s="12">
        <f t="shared" si="186"/>
        <v>1</v>
      </c>
      <c r="AO2989" s="13">
        <f t="shared" si="187"/>
        <v>0</v>
      </c>
    </row>
    <row r="2990" spans="1:41" x14ac:dyDescent="0.25">
      <c r="A2990" t="s">
        <v>3279</v>
      </c>
      <c r="C2990" t="s">
        <v>43</v>
      </c>
      <c r="D2990" t="s">
        <v>3276</v>
      </c>
      <c r="E2990">
        <v>19.487100000000002</v>
      </c>
      <c r="F2990">
        <v>-102.262</v>
      </c>
      <c r="G2990">
        <v>1E-4</v>
      </c>
      <c r="J2990" t="s">
        <v>3</v>
      </c>
      <c r="N2990" t="s">
        <v>421</v>
      </c>
      <c r="O2990" t="s">
        <v>46</v>
      </c>
      <c r="P2990" t="s">
        <v>47</v>
      </c>
      <c r="Q2990" t="s">
        <v>48</v>
      </c>
      <c r="S2990">
        <v>53.05</v>
      </c>
      <c r="T2990">
        <v>0.89</v>
      </c>
      <c r="U2990">
        <v>17.739999999999998</v>
      </c>
      <c r="Z2990">
        <v>7.41</v>
      </c>
      <c r="AB2990">
        <v>0.13</v>
      </c>
      <c r="AC2990">
        <v>7.51</v>
      </c>
      <c r="AD2990">
        <v>7.75</v>
      </c>
      <c r="AE2990">
        <v>3.72</v>
      </c>
      <c r="AF2990">
        <v>0.76</v>
      </c>
      <c r="AG2990">
        <v>0.2</v>
      </c>
      <c r="AL2990" s="11">
        <f t="shared" si="184"/>
        <v>0</v>
      </c>
      <c r="AM2990" s="12">
        <f t="shared" si="185"/>
        <v>0</v>
      </c>
      <c r="AN2990" s="12">
        <f t="shared" si="186"/>
        <v>1</v>
      </c>
      <c r="AO2990" s="13">
        <f t="shared" si="187"/>
        <v>0</v>
      </c>
    </row>
    <row r="2991" spans="1:41" x14ac:dyDescent="0.25">
      <c r="A2991" t="s">
        <v>3280</v>
      </c>
      <c r="C2991" t="s">
        <v>43</v>
      </c>
      <c r="D2991" t="s">
        <v>3276</v>
      </c>
      <c r="E2991">
        <v>19.487100000000002</v>
      </c>
      <c r="F2991">
        <v>-102.262</v>
      </c>
      <c r="G2991">
        <v>1E-4</v>
      </c>
      <c r="J2991" t="s">
        <v>3</v>
      </c>
      <c r="N2991" t="s">
        <v>421</v>
      </c>
      <c r="O2991" t="s">
        <v>46</v>
      </c>
      <c r="P2991" t="s">
        <v>47</v>
      </c>
      <c r="Q2991" t="s">
        <v>48</v>
      </c>
      <c r="S2991">
        <v>53.89</v>
      </c>
      <c r="T2991">
        <v>0.92</v>
      </c>
      <c r="U2991">
        <v>17.899999999999999</v>
      </c>
      <c r="Z2991">
        <v>7.39</v>
      </c>
      <c r="AB2991">
        <v>0.13</v>
      </c>
      <c r="AC2991">
        <v>6.43</v>
      </c>
      <c r="AD2991">
        <v>7.62</v>
      </c>
      <c r="AE2991">
        <v>3.84</v>
      </c>
      <c r="AF2991">
        <v>0.8</v>
      </c>
      <c r="AG2991">
        <v>0.23</v>
      </c>
      <c r="AL2991" s="11">
        <f t="shared" si="184"/>
        <v>0</v>
      </c>
      <c r="AM2991" s="12">
        <f t="shared" si="185"/>
        <v>0</v>
      </c>
      <c r="AN2991" s="12">
        <f t="shared" si="186"/>
        <v>1</v>
      </c>
      <c r="AO2991" s="13">
        <f t="shared" si="187"/>
        <v>0</v>
      </c>
    </row>
    <row r="2992" spans="1:41" x14ac:dyDescent="0.25">
      <c r="A2992" t="s">
        <v>3281</v>
      </c>
      <c r="C2992" t="s">
        <v>43</v>
      </c>
      <c r="D2992" t="s">
        <v>3276</v>
      </c>
      <c r="E2992">
        <v>19.487100000000002</v>
      </c>
      <c r="F2992">
        <v>-102.262</v>
      </c>
      <c r="G2992">
        <v>1E-4</v>
      </c>
      <c r="J2992" t="s">
        <v>3</v>
      </c>
      <c r="N2992" t="s">
        <v>421</v>
      </c>
      <c r="O2992" t="s">
        <v>46</v>
      </c>
      <c r="P2992" t="s">
        <v>47</v>
      </c>
      <c r="Q2992" t="s">
        <v>48</v>
      </c>
      <c r="S2992">
        <v>54.19</v>
      </c>
      <c r="T2992">
        <v>0.92</v>
      </c>
      <c r="U2992">
        <v>17.940000000000001</v>
      </c>
      <c r="Z2992">
        <v>7.43</v>
      </c>
      <c r="AB2992">
        <v>0.13</v>
      </c>
      <c r="AC2992">
        <v>6.2</v>
      </c>
      <c r="AD2992">
        <v>7.5</v>
      </c>
      <c r="AE2992">
        <v>3.87</v>
      </c>
      <c r="AF2992">
        <v>0.82</v>
      </c>
      <c r="AG2992">
        <v>0.24</v>
      </c>
      <c r="AL2992" s="11">
        <f t="shared" si="184"/>
        <v>0</v>
      </c>
      <c r="AM2992" s="12">
        <f t="shared" si="185"/>
        <v>0</v>
      </c>
      <c r="AN2992" s="12">
        <f t="shared" si="186"/>
        <v>1</v>
      </c>
      <c r="AO2992" s="13">
        <f t="shared" si="187"/>
        <v>0</v>
      </c>
    </row>
    <row r="2993" spans="1:41" x14ac:dyDescent="0.25">
      <c r="A2993" t="s">
        <v>3282</v>
      </c>
      <c r="C2993" t="s">
        <v>43</v>
      </c>
      <c r="D2993" t="s">
        <v>3276</v>
      </c>
      <c r="E2993">
        <v>19.487100000000002</v>
      </c>
      <c r="F2993">
        <v>-102.262</v>
      </c>
      <c r="G2993">
        <v>1E-4</v>
      </c>
      <c r="J2993" t="s">
        <v>3</v>
      </c>
      <c r="N2993" t="s">
        <v>421</v>
      </c>
      <c r="O2993" t="s">
        <v>46</v>
      </c>
      <c r="P2993" t="s">
        <v>47</v>
      </c>
      <c r="Q2993" t="s">
        <v>48</v>
      </c>
      <c r="S2993">
        <v>54.32</v>
      </c>
      <c r="T2993">
        <v>0.93</v>
      </c>
      <c r="U2993">
        <v>18.059999999999999</v>
      </c>
      <c r="Z2993">
        <v>7.22</v>
      </c>
      <c r="AB2993">
        <v>0.13</v>
      </c>
      <c r="AC2993">
        <v>6.1</v>
      </c>
      <c r="AD2993">
        <v>7.54</v>
      </c>
      <c r="AE2993">
        <v>3.91</v>
      </c>
      <c r="AF2993">
        <v>0.83</v>
      </c>
      <c r="AG2993">
        <v>0.25</v>
      </c>
      <c r="AL2993" s="11">
        <f t="shared" si="184"/>
        <v>0</v>
      </c>
      <c r="AM2993" s="12">
        <f t="shared" si="185"/>
        <v>0</v>
      </c>
      <c r="AN2993" s="12">
        <f t="shared" si="186"/>
        <v>1</v>
      </c>
      <c r="AO2993" s="13">
        <f t="shared" si="187"/>
        <v>0</v>
      </c>
    </row>
    <row r="2994" spans="1:41" x14ac:dyDescent="0.25">
      <c r="A2994" t="s">
        <v>3283</v>
      </c>
      <c r="C2994" t="s">
        <v>43</v>
      </c>
      <c r="D2994" t="s">
        <v>3276</v>
      </c>
      <c r="E2994">
        <v>19.487100000000002</v>
      </c>
      <c r="F2994">
        <v>-102.262</v>
      </c>
      <c r="G2994">
        <v>1E-4</v>
      </c>
      <c r="J2994" t="s">
        <v>3</v>
      </c>
      <c r="N2994" t="s">
        <v>421</v>
      </c>
      <c r="O2994" t="s">
        <v>46</v>
      </c>
      <c r="P2994" t="s">
        <v>47</v>
      </c>
      <c r="Q2994" t="s">
        <v>48</v>
      </c>
      <c r="S2994">
        <v>54.74</v>
      </c>
      <c r="T2994">
        <v>0.93</v>
      </c>
      <c r="U2994">
        <v>18.079999999999998</v>
      </c>
      <c r="Z2994">
        <v>7.15</v>
      </c>
      <c r="AB2994">
        <v>0.13</v>
      </c>
      <c r="AC2994">
        <v>5.69</v>
      </c>
      <c r="AD2994">
        <v>7.39</v>
      </c>
      <c r="AE2994">
        <v>3.97</v>
      </c>
      <c r="AF2994">
        <v>0.87</v>
      </c>
      <c r="AG2994">
        <v>0.26</v>
      </c>
      <c r="AL2994" s="11">
        <f t="shared" si="184"/>
        <v>0</v>
      </c>
      <c r="AM2994" s="12">
        <f t="shared" si="185"/>
        <v>0</v>
      </c>
      <c r="AN2994" s="12">
        <f t="shared" si="186"/>
        <v>1</v>
      </c>
      <c r="AO2994" s="13">
        <f t="shared" si="187"/>
        <v>0</v>
      </c>
    </row>
    <row r="2995" spans="1:41" x14ac:dyDescent="0.25">
      <c r="A2995" t="s">
        <v>3284</v>
      </c>
      <c r="C2995" t="s">
        <v>43</v>
      </c>
      <c r="D2995" t="s">
        <v>3276</v>
      </c>
      <c r="E2995">
        <v>19.487100000000002</v>
      </c>
      <c r="F2995">
        <v>-102.262</v>
      </c>
      <c r="G2995">
        <v>1E-4</v>
      </c>
      <c r="J2995" t="s">
        <v>3</v>
      </c>
      <c r="N2995" t="s">
        <v>421</v>
      </c>
      <c r="O2995" t="s">
        <v>46</v>
      </c>
      <c r="P2995" t="s">
        <v>47</v>
      </c>
      <c r="Q2995" t="s">
        <v>48</v>
      </c>
      <c r="S2995">
        <v>54.55</v>
      </c>
      <c r="T2995">
        <v>0.97</v>
      </c>
      <c r="U2995">
        <v>17.71</v>
      </c>
      <c r="Z2995">
        <v>7.18</v>
      </c>
      <c r="AB2995">
        <v>0.12</v>
      </c>
      <c r="AC2995">
        <v>5.39</v>
      </c>
      <c r="AD2995">
        <v>7.18</v>
      </c>
      <c r="AE2995">
        <v>3.96</v>
      </c>
      <c r="AF2995">
        <v>0.99</v>
      </c>
      <c r="AG2995">
        <v>0.28999999999999998</v>
      </c>
      <c r="AL2995" s="11">
        <f t="shared" si="184"/>
        <v>0</v>
      </c>
      <c r="AM2995" s="12">
        <f t="shared" si="185"/>
        <v>0</v>
      </c>
      <c r="AN2995" s="12">
        <f t="shared" si="186"/>
        <v>1</v>
      </c>
      <c r="AO2995" s="13">
        <f t="shared" si="187"/>
        <v>0</v>
      </c>
    </row>
    <row r="2996" spans="1:41" x14ac:dyDescent="0.25">
      <c r="A2996" t="s">
        <v>3285</v>
      </c>
      <c r="C2996" t="s">
        <v>43</v>
      </c>
      <c r="D2996" t="s">
        <v>3276</v>
      </c>
      <c r="E2996">
        <v>19.4939</v>
      </c>
      <c r="F2996">
        <v>-102.265</v>
      </c>
      <c r="G2996">
        <v>1E-4</v>
      </c>
      <c r="J2996" t="s">
        <v>3</v>
      </c>
      <c r="N2996" t="s">
        <v>421</v>
      </c>
      <c r="O2996" t="s">
        <v>46</v>
      </c>
      <c r="P2996" t="s">
        <v>47</v>
      </c>
      <c r="Q2996" t="s">
        <v>48</v>
      </c>
      <c r="S2996">
        <v>54.05</v>
      </c>
      <c r="T2996">
        <v>0.92</v>
      </c>
      <c r="U2996">
        <v>18.07</v>
      </c>
      <c r="Z2996">
        <v>7.41</v>
      </c>
      <c r="AB2996">
        <v>0.13</v>
      </c>
      <c r="AC2996">
        <v>6.9</v>
      </c>
      <c r="AD2996">
        <v>7.76</v>
      </c>
      <c r="AE2996">
        <v>3.85</v>
      </c>
      <c r="AF2996">
        <v>0.78</v>
      </c>
      <c r="AG2996">
        <v>0.23</v>
      </c>
      <c r="AL2996" s="11">
        <f t="shared" si="184"/>
        <v>0</v>
      </c>
      <c r="AM2996" s="12">
        <f t="shared" si="185"/>
        <v>0</v>
      </c>
      <c r="AN2996" s="12">
        <f t="shared" si="186"/>
        <v>1</v>
      </c>
      <c r="AO2996" s="13">
        <f t="shared" si="187"/>
        <v>0</v>
      </c>
    </row>
    <row r="2997" spans="1:41" x14ac:dyDescent="0.25">
      <c r="A2997" t="s">
        <v>3286</v>
      </c>
      <c r="C2997" t="s">
        <v>43</v>
      </c>
      <c r="D2997" t="s">
        <v>3276</v>
      </c>
      <c r="E2997">
        <v>19.4939</v>
      </c>
      <c r="F2997">
        <v>-102.265</v>
      </c>
      <c r="G2997">
        <v>1E-4</v>
      </c>
      <c r="J2997" t="s">
        <v>3</v>
      </c>
      <c r="N2997" t="s">
        <v>421</v>
      </c>
      <c r="O2997" t="s">
        <v>46</v>
      </c>
      <c r="P2997" t="s">
        <v>47</v>
      </c>
      <c r="Q2997" t="s">
        <v>48</v>
      </c>
      <c r="S2997">
        <v>54.27</v>
      </c>
      <c r="T2997">
        <v>0.93</v>
      </c>
      <c r="U2997">
        <v>18.05</v>
      </c>
      <c r="Z2997">
        <v>7.33</v>
      </c>
      <c r="AB2997">
        <v>0.13</v>
      </c>
      <c r="AC2997">
        <v>6.11</v>
      </c>
      <c r="AD2997">
        <v>7.54</v>
      </c>
      <c r="AE2997">
        <v>3.93</v>
      </c>
      <c r="AF2997">
        <v>0.82</v>
      </c>
      <c r="AG2997">
        <v>0.25</v>
      </c>
      <c r="AL2997" s="11">
        <f t="shared" si="184"/>
        <v>0</v>
      </c>
      <c r="AM2997" s="12">
        <f t="shared" si="185"/>
        <v>0</v>
      </c>
      <c r="AN2997" s="12">
        <f t="shared" si="186"/>
        <v>1</v>
      </c>
      <c r="AO2997" s="13">
        <f t="shared" si="187"/>
        <v>0</v>
      </c>
    </row>
    <row r="2998" spans="1:41" x14ac:dyDescent="0.25">
      <c r="A2998" t="s">
        <v>3287</v>
      </c>
      <c r="C2998" t="s">
        <v>43</v>
      </c>
      <c r="D2998" t="s">
        <v>3276</v>
      </c>
      <c r="E2998">
        <v>19.4939</v>
      </c>
      <c r="F2998">
        <v>-102.265</v>
      </c>
      <c r="G2998">
        <v>1E-4</v>
      </c>
      <c r="J2998" t="s">
        <v>3</v>
      </c>
      <c r="N2998" t="s">
        <v>421</v>
      </c>
      <c r="O2998" t="s">
        <v>46</v>
      </c>
      <c r="P2998" t="s">
        <v>47</v>
      </c>
      <c r="Q2998" t="s">
        <v>48</v>
      </c>
      <c r="S2998">
        <v>55.17</v>
      </c>
      <c r="T2998">
        <v>0.95</v>
      </c>
      <c r="U2998">
        <v>18.149999999999999</v>
      </c>
      <c r="Z2998">
        <v>7.26</v>
      </c>
      <c r="AB2998">
        <v>0.13</v>
      </c>
      <c r="AC2998">
        <v>5.6</v>
      </c>
      <c r="AD2998">
        <v>7.36</v>
      </c>
      <c r="AE2998">
        <v>4.04</v>
      </c>
      <c r="AF2998">
        <v>0.91</v>
      </c>
      <c r="AG2998">
        <v>0.28000000000000003</v>
      </c>
      <c r="AL2998" s="11">
        <f t="shared" si="184"/>
        <v>0</v>
      </c>
      <c r="AM2998" s="12">
        <f t="shared" si="185"/>
        <v>0</v>
      </c>
      <c r="AN2998" s="12">
        <f t="shared" si="186"/>
        <v>1</v>
      </c>
      <c r="AO2998" s="13">
        <f t="shared" si="187"/>
        <v>0</v>
      </c>
    </row>
    <row r="2999" spans="1:41" x14ac:dyDescent="0.25">
      <c r="A2999" t="s">
        <v>3288</v>
      </c>
      <c r="C2999" t="s">
        <v>43</v>
      </c>
      <c r="D2999" t="s">
        <v>3276</v>
      </c>
      <c r="E2999">
        <v>19.492999999999999</v>
      </c>
      <c r="F2999">
        <v>-102.251</v>
      </c>
      <c r="G2999">
        <v>0.01</v>
      </c>
      <c r="J2999" t="s">
        <v>3</v>
      </c>
      <c r="N2999" t="s">
        <v>421</v>
      </c>
      <c r="O2999" t="s">
        <v>46</v>
      </c>
      <c r="P2999" t="s">
        <v>341</v>
      </c>
      <c r="Q2999" t="s">
        <v>342</v>
      </c>
      <c r="S2999">
        <v>53.87</v>
      </c>
      <c r="T2999">
        <v>0.91</v>
      </c>
      <c r="U2999">
        <v>17.96</v>
      </c>
      <c r="Z2999">
        <v>7.13</v>
      </c>
      <c r="AB2999">
        <v>0.13</v>
      </c>
      <c r="AC2999">
        <v>7.06</v>
      </c>
      <c r="AD2999">
        <v>7.9</v>
      </c>
      <c r="AE2999">
        <v>3.86</v>
      </c>
      <c r="AF2999">
        <v>0.77</v>
      </c>
      <c r="AG2999">
        <v>0.21</v>
      </c>
      <c r="AL2999" s="11">
        <f t="shared" si="184"/>
        <v>1</v>
      </c>
      <c r="AM2999" s="12">
        <f t="shared" si="185"/>
        <v>0</v>
      </c>
      <c r="AN2999" s="12">
        <f t="shared" si="186"/>
        <v>0</v>
      </c>
      <c r="AO2999" s="13">
        <f t="shared" si="187"/>
        <v>0</v>
      </c>
    </row>
    <row r="3000" spans="1:41" x14ac:dyDescent="0.25">
      <c r="A3000" t="s">
        <v>3289</v>
      </c>
      <c r="C3000" t="s">
        <v>43</v>
      </c>
      <c r="D3000" t="s">
        <v>3276</v>
      </c>
      <c r="E3000">
        <v>19.487100000000002</v>
      </c>
      <c r="F3000">
        <v>-102.262</v>
      </c>
      <c r="G3000">
        <v>1E-4</v>
      </c>
      <c r="J3000" t="s">
        <v>3</v>
      </c>
      <c r="N3000" t="s">
        <v>421</v>
      </c>
      <c r="O3000" t="s">
        <v>46</v>
      </c>
      <c r="P3000" t="s">
        <v>47</v>
      </c>
      <c r="Q3000" t="s">
        <v>48</v>
      </c>
      <c r="S3000">
        <v>54.76</v>
      </c>
      <c r="T3000">
        <v>0.98</v>
      </c>
      <c r="U3000">
        <v>17.690000000000001</v>
      </c>
      <c r="Z3000">
        <v>7.05</v>
      </c>
      <c r="AB3000">
        <v>0.12</v>
      </c>
      <c r="AC3000">
        <v>5.26</v>
      </c>
      <c r="AD3000">
        <v>7.06</v>
      </c>
      <c r="AE3000">
        <v>3.99</v>
      </c>
      <c r="AF3000">
        <v>1.04</v>
      </c>
      <c r="AG3000">
        <v>0.3</v>
      </c>
      <c r="AL3000" s="11">
        <f t="shared" si="184"/>
        <v>0</v>
      </c>
      <c r="AM3000" s="12">
        <f t="shared" si="185"/>
        <v>0</v>
      </c>
      <c r="AN3000" s="12">
        <f t="shared" si="186"/>
        <v>1</v>
      </c>
      <c r="AO3000" s="13">
        <f t="shared" si="187"/>
        <v>0</v>
      </c>
    </row>
    <row r="3001" spans="1:41" x14ac:dyDescent="0.25">
      <c r="A3001" t="s">
        <v>3290</v>
      </c>
      <c r="C3001" t="s">
        <v>43</v>
      </c>
      <c r="D3001" t="s">
        <v>3276</v>
      </c>
      <c r="E3001">
        <v>19.487100000000002</v>
      </c>
      <c r="F3001">
        <v>-102.262</v>
      </c>
      <c r="G3001">
        <v>1E-4</v>
      </c>
      <c r="J3001" t="s">
        <v>3</v>
      </c>
      <c r="N3001" t="s">
        <v>421</v>
      </c>
      <c r="O3001" t="s">
        <v>46</v>
      </c>
      <c r="P3001" t="s">
        <v>47</v>
      </c>
      <c r="Q3001" t="s">
        <v>48</v>
      </c>
      <c r="S3001">
        <v>55.43</v>
      </c>
      <c r="T3001">
        <v>0.98</v>
      </c>
      <c r="U3001">
        <v>17.89</v>
      </c>
      <c r="Z3001">
        <v>7.15</v>
      </c>
      <c r="AB3001">
        <v>0.12</v>
      </c>
      <c r="AC3001">
        <v>5.19</v>
      </c>
      <c r="AD3001">
        <v>7.04</v>
      </c>
      <c r="AE3001">
        <v>4.07</v>
      </c>
      <c r="AF3001">
        <v>1.07</v>
      </c>
      <c r="AG3001">
        <v>0.3</v>
      </c>
      <c r="AL3001" s="11">
        <f t="shared" si="184"/>
        <v>0</v>
      </c>
      <c r="AM3001" s="12">
        <f t="shared" si="185"/>
        <v>0</v>
      </c>
      <c r="AN3001" s="12">
        <f t="shared" si="186"/>
        <v>1</v>
      </c>
      <c r="AO3001" s="13">
        <f t="shared" si="187"/>
        <v>0</v>
      </c>
    </row>
    <row r="3002" spans="1:41" x14ac:dyDescent="0.25">
      <c r="A3002" t="s">
        <v>3291</v>
      </c>
      <c r="C3002" t="s">
        <v>43</v>
      </c>
      <c r="D3002" t="s">
        <v>3276</v>
      </c>
      <c r="E3002">
        <v>19.487100000000002</v>
      </c>
      <c r="F3002">
        <v>-102.262</v>
      </c>
      <c r="G3002">
        <v>1E-4</v>
      </c>
      <c r="J3002" t="s">
        <v>3</v>
      </c>
      <c r="N3002" t="s">
        <v>421</v>
      </c>
      <c r="O3002" t="s">
        <v>46</v>
      </c>
      <c r="P3002" t="s">
        <v>47</v>
      </c>
      <c r="Q3002" t="s">
        <v>48</v>
      </c>
      <c r="S3002">
        <v>55.58</v>
      </c>
      <c r="T3002">
        <v>0.98</v>
      </c>
      <c r="U3002">
        <v>17.87</v>
      </c>
      <c r="Z3002">
        <v>7.15</v>
      </c>
      <c r="AB3002">
        <v>0.12</v>
      </c>
      <c r="AC3002">
        <v>5.15</v>
      </c>
      <c r="AD3002">
        <v>7.02</v>
      </c>
      <c r="AE3002">
        <v>4.04</v>
      </c>
      <c r="AF3002">
        <v>1.1100000000000001</v>
      </c>
      <c r="AG3002">
        <v>0.31</v>
      </c>
      <c r="AL3002" s="11">
        <f t="shared" si="184"/>
        <v>0</v>
      </c>
      <c r="AM3002" s="12">
        <f t="shared" si="185"/>
        <v>0</v>
      </c>
      <c r="AN3002" s="12">
        <f t="shared" si="186"/>
        <v>1</v>
      </c>
      <c r="AO3002" s="13">
        <f t="shared" si="187"/>
        <v>0</v>
      </c>
    </row>
    <row r="3003" spans="1:41" x14ac:dyDescent="0.25">
      <c r="A3003" t="s">
        <v>3292</v>
      </c>
      <c r="C3003" t="s">
        <v>43</v>
      </c>
      <c r="D3003" t="s">
        <v>3276</v>
      </c>
      <c r="E3003">
        <v>19.487100000000002</v>
      </c>
      <c r="F3003">
        <v>-102.262</v>
      </c>
      <c r="G3003">
        <v>1E-4</v>
      </c>
      <c r="J3003" t="s">
        <v>3</v>
      </c>
      <c r="N3003" t="s">
        <v>421</v>
      </c>
      <c r="O3003" t="s">
        <v>46</v>
      </c>
      <c r="P3003" t="s">
        <v>47</v>
      </c>
      <c r="Q3003" t="s">
        <v>48</v>
      </c>
      <c r="S3003">
        <v>55.47</v>
      </c>
      <c r="T3003">
        <v>0.97</v>
      </c>
      <c r="U3003">
        <v>17.88</v>
      </c>
      <c r="Z3003">
        <v>7.16</v>
      </c>
      <c r="AB3003">
        <v>0.12</v>
      </c>
      <c r="AC3003">
        <v>5.19</v>
      </c>
      <c r="AD3003">
        <v>7.03</v>
      </c>
      <c r="AE3003">
        <v>4.0199999999999996</v>
      </c>
      <c r="AF3003">
        <v>1.1100000000000001</v>
      </c>
      <c r="AG3003">
        <v>0.3</v>
      </c>
      <c r="AL3003" s="11">
        <f t="shared" si="184"/>
        <v>0</v>
      </c>
      <c r="AM3003" s="12">
        <f t="shared" si="185"/>
        <v>0</v>
      </c>
      <c r="AN3003" s="12">
        <f t="shared" si="186"/>
        <v>1</v>
      </c>
      <c r="AO3003" s="13">
        <f t="shared" si="187"/>
        <v>0</v>
      </c>
    </row>
    <row r="3004" spans="1:41" x14ac:dyDescent="0.25">
      <c r="A3004" t="s">
        <v>3293</v>
      </c>
      <c r="C3004" t="s">
        <v>43</v>
      </c>
      <c r="D3004" t="s">
        <v>3276</v>
      </c>
      <c r="E3004">
        <v>19.487100000000002</v>
      </c>
      <c r="F3004">
        <v>-102.262</v>
      </c>
      <c r="G3004">
        <v>1E-4</v>
      </c>
      <c r="J3004" t="s">
        <v>3</v>
      </c>
      <c r="N3004" t="s">
        <v>421</v>
      </c>
      <c r="O3004" t="s">
        <v>46</v>
      </c>
      <c r="P3004" t="s">
        <v>47</v>
      </c>
      <c r="Q3004" t="s">
        <v>48</v>
      </c>
      <c r="S3004">
        <v>55.54</v>
      </c>
      <c r="T3004">
        <v>0.97</v>
      </c>
      <c r="U3004">
        <v>17.920000000000002</v>
      </c>
      <c r="Z3004">
        <v>7.15</v>
      </c>
      <c r="AB3004">
        <v>0.12</v>
      </c>
      <c r="AC3004">
        <v>5.26</v>
      </c>
      <c r="AD3004">
        <v>7.12</v>
      </c>
      <c r="AE3004">
        <v>3.97</v>
      </c>
      <c r="AF3004">
        <v>1.1100000000000001</v>
      </c>
      <c r="AG3004">
        <v>0.28999999999999998</v>
      </c>
      <c r="AL3004" s="11">
        <f t="shared" si="184"/>
        <v>0</v>
      </c>
      <c r="AM3004" s="12">
        <f t="shared" si="185"/>
        <v>0</v>
      </c>
      <c r="AN3004" s="12">
        <f t="shared" si="186"/>
        <v>1</v>
      </c>
      <c r="AO3004" s="13">
        <f t="shared" si="187"/>
        <v>0</v>
      </c>
    </row>
    <row r="3005" spans="1:41" x14ac:dyDescent="0.25">
      <c r="A3005" t="s">
        <v>3294</v>
      </c>
      <c r="C3005" t="s">
        <v>43</v>
      </c>
      <c r="D3005" t="s">
        <v>3276</v>
      </c>
      <c r="E3005">
        <v>19.4939</v>
      </c>
      <c r="F3005">
        <v>-102.265</v>
      </c>
      <c r="G3005">
        <v>1E-4</v>
      </c>
      <c r="J3005" t="s">
        <v>3</v>
      </c>
      <c r="N3005" t="s">
        <v>421</v>
      </c>
      <c r="O3005" t="s">
        <v>46</v>
      </c>
      <c r="P3005" t="s">
        <v>47</v>
      </c>
      <c r="Q3005" t="s">
        <v>48</v>
      </c>
      <c r="S3005">
        <v>55.33</v>
      </c>
      <c r="T3005">
        <v>0.98</v>
      </c>
      <c r="U3005">
        <v>17.97</v>
      </c>
      <c r="Z3005">
        <v>7.16</v>
      </c>
      <c r="AB3005">
        <v>0.13</v>
      </c>
      <c r="AC3005">
        <v>5.35</v>
      </c>
      <c r="AD3005">
        <v>7.13</v>
      </c>
      <c r="AE3005">
        <v>4.08</v>
      </c>
      <c r="AF3005">
        <v>1.03</v>
      </c>
      <c r="AG3005">
        <v>0.3</v>
      </c>
      <c r="AL3005" s="11">
        <f t="shared" si="184"/>
        <v>0</v>
      </c>
      <c r="AM3005" s="12">
        <f t="shared" si="185"/>
        <v>0</v>
      </c>
      <c r="AN3005" s="12">
        <f t="shared" si="186"/>
        <v>1</v>
      </c>
      <c r="AO3005" s="13">
        <f t="shared" si="187"/>
        <v>0</v>
      </c>
    </row>
    <row r="3006" spans="1:41" x14ac:dyDescent="0.25">
      <c r="A3006" t="s">
        <v>3295</v>
      </c>
      <c r="C3006" t="s">
        <v>43</v>
      </c>
      <c r="D3006" t="s">
        <v>3276</v>
      </c>
      <c r="E3006">
        <v>19.4939</v>
      </c>
      <c r="F3006">
        <v>-102.265</v>
      </c>
      <c r="G3006">
        <v>1E-4</v>
      </c>
      <c r="J3006" t="s">
        <v>3</v>
      </c>
      <c r="N3006" t="s">
        <v>421</v>
      </c>
      <c r="O3006" t="s">
        <v>46</v>
      </c>
      <c r="P3006" t="s">
        <v>47</v>
      </c>
      <c r="Q3006" t="s">
        <v>48</v>
      </c>
      <c r="S3006">
        <v>55.68</v>
      </c>
      <c r="T3006">
        <v>0.99</v>
      </c>
      <c r="U3006">
        <v>17.97</v>
      </c>
      <c r="Z3006">
        <v>7.13</v>
      </c>
      <c r="AB3006">
        <v>0.13</v>
      </c>
      <c r="AC3006">
        <v>5.25</v>
      </c>
      <c r="AD3006">
        <v>7.06</v>
      </c>
      <c r="AE3006">
        <v>4.0999999999999996</v>
      </c>
      <c r="AF3006">
        <v>1.07</v>
      </c>
      <c r="AG3006">
        <v>0.31</v>
      </c>
      <c r="AL3006" s="11">
        <f t="shared" si="184"/>
        <v>0</v>
      </c>
      <c r="AM3006" s="12">
        <f t="shared" si="185"/>
        <v>0</v>
      </c>
      <c r="AN3006" s="12">
        <f t="shared" si="186"/>
        <v>1</v>
      </c>
      <c r="AO3006" s="13">
        <f t="shared" si="187"/>
        <v>0</v>
      </c>
    </row>
    <row r="3007" spans="1:41" x14ac:dyDescent="0.25">
      <c r="A3007" t="s">
        <v>3296</v>
      </c>
      <c r="C3007" t="s">
        <v>43</v>
      </c>
      <c r="D3007" t="s">
        <v>3276</v>
      </c>
      <c r="E3007">
        <v>19.4939</v>
      </c>
      <c r="F3007">
        <v>-102.265</v>
      </c>
      <c r="G3007">
        <v>1E-4</v>
      </c>
      <c r="J3007" t="s">
        <v>3</v>
      </c>
      <c r="N3007" t="s">
        <v>421</v>
      </c>
      <c r="O3007" t="s">
        <v>46</v>
      </c>
      <c r="P3007" t="s">
        <v>47</v>
      </c>
      <c r="Q3007" t="s">
        <v>48</v>
      </c>
      <c r="S3007">
        <v>56</v>
      </c>
      <c r="T3007">
        <v>0.99</v>
      </c>
      <c r="U3007">
        <v>18.010000000000002</v>
      </c>
      <c r="Z3007">
        <v>7.11</v>
      </c>
      <c r="AB3007">
        <v>0.12</v>
      </c>
      <c r="AC3007">
        <v>5.23</v>
      </c>
      <c r="AD3007">
        <v>7.05</v>
      </c>
      <c r="AE3007">
        <v>4.1100000000000003</v>
      </c>
      <c r="AF3007">
        <v>1.1000000000000001</v>
      </c>
      <c r="AG3007">
        <v>0.31</v>
      </c>
      <c r="AL3007" s="11">
        <f t="shared" si="184"/>
        <v>0</v>
      </c>
      <c r="AM3007" s="12">
        <f t="shared" si="185"/>
        <v>0</v>
      </c>
      <c r="AN3007" s="12">
        <f t="shared" si="186"/>
        <v>1</v>
      </c>
      <c r="AO3007" s="13">
        <f t="shared" si="187"/>
        <v>0</v>
      </c>
    </row>
    <row r="3008" spans="1:41" x14ac:dyDescent="0.25">
      <c r="A3008" t="s">
        <v>3297</v>
      </c>
      <c r="C3008" t="s">
        <v>43</v>
      </c>
      <c r="D3008" t="s">
        <v>3276</v>
      </c>
      <c r="E3008">
        <v>19.4941</v>
      </c>
      <c r="F3008">
        <v>-102.265</v>
      </c>
      <c r="G3008">
        <v>1E-4</v>
      </c>
      <c r="J3008" t="s">
        <v>3</v>
      </c>
      <c r="N3008" t="s">
        <v>421</v>
      </c>
      <c r="O3008" t="s">
        <v>46</v>
      </c>
      <c r="P3008" t="s">
        <v>47</v>
      </c>
      <c r="Q3008" t="s">
        <v>48</v>
      </c>
      <c r="S3008">
        <v>55.85</v>
      </c>
      <c r="T3008">
        <v>0.98</v>
      </c>
      <c r="U3008">
        <v>17.940000000000001</v>
      </c>
      <c r="Z3008">
        <v>7.13</v>
      </c>
      <c r="AB3008">
        <v>0.12</v>
      </c>
      <c r="AC3008">
        <v>5.2</v>
      </c>
      <c r="AD3008">
        <v>7.01</v>
      </c>
      <c r="AE3008">
        <v>4.0999999999999996</v>
      </c>
      <c r="AF3008">
        <v>1.1100000000000001</v>
      </c>
      <c r="AG3008">
        <v>0.31</v>
      </c>
      <c r="AL3008" s="11">
        <f t="shared" si="184"/>
        <v>0</v>
      </c>
      <c r="AM3008" s="12">
        <f t="shared" si="185"/>
        <v>0</v>
      </c>
      <c r="AN3008" s="12">
        <f t="shared" si="186"/>
        <v>1</v>
      </c>
      <c r="AO3008" s="13">
        <f t="shared" si="187"/>
        <v>0</v>
      </c>
    </row>
    <row r="3009" spans="1:41" x14ac:dyDescent="0.25">
      <c r="A3009" t="s">
        <v>3298</v>
      </c>
      <c r="C3009" t="s">
        <v>43</v>
      </c>
      <c r="D3009" t="s">
        <v>3276</v>
      </c>
      <c r="E3009">
        <v>19.4941</v>
      </c>
      <c r="F3009">
        <v>-102.265</v>
      </c>
      <c r="G3009">
        <v>1E-4</v>
      </c>
      <c r="J3009" t="s">
        <v>3</v>
      </c>
      <c r="N3009" t="s">
        <v>421</v>
      </c>
      <c r="O3009" t="s">
        <v>46</v>
      </c>
      <c r="P3009" t="s">
        <v>47</v>
      </c>
      <c r="Q3009" t="s">
        <v>48</v>
      </c>
      <c r="S3009">
        <v>56.04</v>
      </c>
      <c r="T3009">
        <v>0.99</v>
      </c>
      <c r="U3009">
        <v>17.989999999999998</v>
      </c>
      <c r="Z3009">
        <v>7.05</v>
      </c>
      <c r="AB3009">
        <v>0.12</v>
      </c>
      <c r="AC3009">
        <v>5.22</v>
      </c>
      <c r="AD3009">
        <v>7.04</v>
      </c>
      <c r="AE3009">
        <v>4.09</v>
      </c>
      <c r="AF3009">
        <v>1.1200000000000001</v>
      </c>
      <c r="AG3009">
        <v>0.31</v>
      </c>
      <c r="AL3009" s="11">
        <f t="shared" si="184"/>
        <v>0</v>
      </c>
      <c r="AM3009" s="12">
        <f t="shared" si="185"/>
        <v>0</v>
      </c>
      <c r="AN3009" s="12">
        <f t="shared" si="186"/>
        <v>1</v>
      </c>
      <c r="AO3009" s="13">
        <f t="shared" si="187"/>
        <v>0</v>
      </c>
    </row>
    <row r="3010" spans="1:41" x14ac:dyDescent="0.25">
      <c r="A3010" t="s">
        <v>3299</v>
      </c>
      <c r="C3010" t="s">
        <v>43</v>
      </c>
      <c r="D3010" t="s">
        <v>3276</v>
      </c>
      <c r="E3010">
        <v>19.4941</v>
      </c>
      <c r="F3010">
        <v>-102.265</v>
      </c>
      <c r="G3010">
        <v>1E-4</v>
      </c>
      <c r="J3010" t="s">
        <v>3</v>
      </c>
      <c r="N3010" t="s">
        <v>421</v>
      </c>
      <c r="O3010" t="s">
        <v>46</v>
      </c>
      <c r="P3010" t="s">
        <v>47</v>
      </c>
      <c r="Q3010" t="s">
        <v>48</v>
      </c>
      <c r="S3010">
        <v>55.51</v>
      </c>
      <c r="T3010">
        <v>0.96</v>
      </c>
      <c r="U3010">
        <v>17.850000000000001</v>
      </c>
      <c r="Z3010">
        <v>7.07</v>
      </c>
      <c r="AB3010">
        <v>0.12</v>
      </c>
      <c r="AC3010">
        <v>5.34</v>
      </c>
      <c r="AD3010">
        <v>7.05</v>
      </c>
      <c r="AE3010">
        <v>4.01</v>
      </c>
      <c r="AF3010">
        <v>1.1000000000000001</v>
      </c>
      <c r="AG3010">
        <v>0.3</v>
      </c>
      <c r="AL3010" s="11">
        <f t="shared" si="184"/>
        <v>0</v>
      </c>
      <c r="AM3010" s="12">
        <f t="shared" si="185"/>
        <v>0</v>
      </c>
      <c r="AN3010" s="12">
        <f t="shared" si="186"/>
        <v>1</v>
      </c>
      <c r="AO3010" s="13">
        <f t="shared" si="187"/>
        <v>0</v>
      </c>
    </row>
    <row r="3011" spans="1:41" x14ac:dyDescent="0.25">
      <c r="A3011" t="s">
        <v>3300</v>
      </c>
      <c r="C3011" t="s">
        <v>43</v>
      </c>
      <c r="D3011" t="s">
        <v>3276</v>
      </c>
      <c r="E3011">
        <v>19.4941</v>
      </c>
      <c r="F3011">
        <v>-102.265</v>
      </c>
      <c r="G3011">
        <v>1E-4</v>
      </c>
      <c r="J3011" t="s">
        <v>3</v>
      </c>
      <c r="N3011" t="s">
        <v>421</v>
      </c>
      <c r="O3011" t="s">
        <v>46</v>
      </c>
      <c r="P3011" t="s">
        <v>47</v>
      </c>
      <c r="Q3011" t="s">
        <v>48</v>
      </c>
      <c r="S3011">
        <v>55.62</v>
      </c>
      <c r="T3011">
        <v>1.04</v>
      </c>
      <c r="U3011">
        <v>17.61</v>
      </c>
      <c r="Z3011">
        <v>7.33</v>
      </c>
      <c r="AB3011">
        <v>0.13</v>
      </c>
      <c r="AC3011">
        <v>5.41</v>
      </c>
      <c r="AD3011">
        <v>6.93</v>
      </c>
      <c r="AE3011">
        <v>4.0999999999999996</v>
      </c>
      <c r="AF3011">
        <v>1.17</v>
      </c>
      <c r="AG3011">
        <v>0.34</v>
      </c>
      <c r="AL3011" s="11">
        <f t="shared" si="184"/>
        <v>0</v>
      </c>
      <c r="AM3011" s="12">
        <f t="shared" si="185"/>
        <v>0</v>
      </c>
      <c r="AN3011" s="12">
        <f t="shared" si="186"/>
        <v>1</v>
      </c>
      <c r="AO3011" s="13">
        <f t="shared" si="187"/>
        <v>0</v>
      </c>
    </row>
    <row r="3012" spans="1:41" x14ac:dyDescent="0.25">
      <c r="A3012" t="s">
        <v>3301</v>
      </c>
      <c r="C3012" t="s">
        <v>43</v>
      </c>
      <c r="D3012" t="s">
        <v>3276</v>
      </c>
      <c r="E3012">
        <v>19.485600000000002</v>
      </c>
      <c r="F3012">
        <v>-102.259</v>
      </c>
      <c r="G3012">
        <v>1E-4</v>
      </c>
      <c r="J3012" t="s">
        <v>3</v>
      </c>
      <c r="N3012" t="s">
        <v>421</v>
      </c>
      <c r="O3012" t="s">
        <v>46</v>
      </c>
      <c r="P3012" t="s">
        <v>47</v>
      </c>
      <c r="Q3012" t="s">
        <v>48</v>
      </c>
      <c r="S3012">
        <v>55.83</v>
      </c>
      <c r="T3012">
        <v>0.98</v>
      </c>
      <c r="U3012">
        <v>17.850000000000001</v>
      </c>
      <c r="Z3012">
        <v>7.17</v>
      </c>
      <c r="AB3012">
        <v>0.12</v>
      </c>
      <c r="AC3012">
        <v>5.28</v>
      </c>
      <c r="AD3012">
        <v>7.07</v>
      </c>
      <c r="AE3012">
        <v>4.0999999999999996</v>
      </c>
      <c r="AF3012">
        <v>1.1100000000000001</v>
      </c>
      <c r="AG3012">
        <v>0.3</v>
      </c>
      <c r="AL3012" s="11">
        <f t="shared" si="184"/>
        <v>0</v>
      </c>
      <c r="AM3012" s="12">
        <f t="shared" si="185"/>
        <v>0</v>
      </c>
      <c r="AN3012" s="12">
        <f t="shared" si="186"/>
        <v>1</v>
      </c>
      <c r="AO3012" s="13">
        <f t="shared" si="187"/>
        <v>0</v>
      </c>
    </row>
    <row r="3013" spans="1:41" x14ac:dyDescent="0.25">
      <c r="A3013" t="s">
        <v>3302</v>
      </c>
      <c r="C3013" t="s">
        <v>43</v>
      </c>
      <c r="D3013" t="s">
        <v>3276</v>
      </c>
      <c r="E3013">
        <v>19.487100000000002</v>
      </c>
      <c r="F3013">
        <v>-102.262</v>
      </c>
      <c r="G3013">
        <v>1E-4</v>
      </c>
      <c r="J3013" t="s">
        <v>3</v>
      </c>
      <c r="N3013" t="s">
        <v>421</v>
      </c>
      <c r="O3013" t="s">
        <v>46</v>
      </c>
      <c r="P3013" t="s">
        <v>47</v>
      </c>
      <c r="Q3013" t="s">
        <v>48</v>
      </c>
      <c r="S3013">
        <v>55.17</v>
      </c>
      <c r="T3013">
        <v>1.06</v>
      </c>
      <c r="U3013">
        <v>17.63</v>
      </c>
      <c r="Z3013">
        <v>7.54</v>
      </c>
      <c r="AB3013">
        <v>0.129</v>
      </c>
      <c r="AC3013">
        <v>5.25</v>
      </c>
      <c r="AD3013">
        <v>6.9</v>
      </c>
      <c r="AE3013">
        <v>4.04</v>
      </c>
      <c r="AF3013">
        <v>1.18</v>
      </c>
      <c r="AG3013">
        <v>0.34</v>
      </c>
      <c r="AL3013" s="11">
        <f t="shared" si="184"/>
        <v>0</v>
      </c>
      <c r="AM3013" s="12">
        <f t="shared" si="185"/>
        <v>0</v>
      </c>
      <c r="AN3013" s="12">
        <f t="shared" si="186"/>
        <v>1</v>
      </c>
      <c r="AO3013" s="13">
        <f t="shared" si="187"/>
        <v>0</v>
      </c>
    </row>
    <row r="3014" spans="1:41" x14ac:dyDescent="0.25">
      <c r="A3014" t="s">
        <v>3303</v>
      </c>
      <c r="C3014" t="s">
        <v>43</v>
      </c>
      <c r="D3014" t="s">
        <v>3276</v>
      </c>
      <c r="E3014">
        <v>19.519100000000002</v>
      </c>
      <c r="F3014">
        <v>-102.22199999999999</v>
      </c>
      <c r="G3014">
        <v>1E-4</v>
      </c>
      <c r="J3014" t="s">
        <v>3</v>
      </c>
      <c r="N3014" t="s">
        <v>421</v>
      </c>
      <c r="O3014" t="s">
        <v>46</v>
      </c>
      <c r="P3014" t="s">
        <v>341</v>
      </c>
      <c r="Q3014" t="s">
        <v>342</v>
      </c>
      <c r="S3014">
        <v>55.53</v>
      </c>
      <c r="T3014">
        <v>1.08</v>
      </c>
      <c r="U3014">
        <v>17.36</v>
      </c>
      <c r="Z3014">
        <v>7.4</v>
      </c>
      <c r="AB3014">
        <v>0.13</v>
      </c>
      <c r="AC3014">
        <v>5.46</v>
      </c>
      <c r="AD3014">
        <v>6.86</v>
      </c>
      <c r="AE3014">
        <v>4.0999999999999996</v>
      </c>
      <c r="AF3014">
        <v>1.2</v>
      </c>
      <c r="AG3014">
        <v>0.35</v>
      </c>
      <c r="AL3014" s="11">
        <f t="shared" si="184"/>
        <v>1</v>
      </c>
      <c r="AM3014" s="12">
        <f t="shared" si="185"/>
        <v>0</v>
      </c>
      <c r="AN3014" s="12">
        <f t="shared" si="186"/>
        <v>0</v>
      </c>
      <c r="AO3014" s="13">
        <f t="shared" si="187"/>
        <v>0</v>
      </c>
    </row>
    <row r="3015" spans="1:41" x14ac:dyDescent="0.25">
      <c r="A3015" t="s">
        <v>3304</v>
      </c>
      <c r="C3015" t="s">
        <v>43</v>
      </c>
      <c r="D3015" t="s">
        <v>3276</v>
      </c>
      <c r="E3015">
        <v>19.850000000000001</v>
      </c>
      <c r="F3015">
        <v>-101.75</v>
      </c>
      <c r="G3015">
        <v>1E-4</v>
      </c>
      <c r="J3015" t="s">
        <v>3</v>
      </c>
      <c r="N3015" t="s">
        <v>421</v>
      </c>
      <c r="O3015" t="s">
        <v>46</v>
      </c>
      <c r="P3015" t="s">
        <v>341</v>
      </c>
      <c r="Q3015" t="s">
        <v>342</v>
      </c>
      <c r="S3015">
        <v>55.87</v>
      </c>
      <c r="T3015">
        <v>1.08</v>
      </c>
      <c r="U3015">
        <v>17.440000000000001</v>
      </c>
      <c r="Z3015">
        <v>7.39</v>
      </c>
      <c r="AB3015">
        <v>0.13</v>
      </c>
      <c r="AC3015">
        <v>5.5</v>
      </c>
      <c r="AD3015">
        <v>6.9</v>
      </c>
      <c r="AE3015">
        <v>4.16</v>
      </c>
      <c r="AF3015">
        <v>1.2</v>
      </c>
      <c r="AG3015">
        <v>0.35</v>
      </c>
      <c r="AL3015" s="11">
        <f t="shared" si="184"/>
        <v>1</v>
      </c>
      <c r="AM3015" s="12">
        <f t="shared" si="185"/>
        <v>0</v>
      </c>
      <c r="AN3015" s="12">
        <f t="shared" si="186"/>
        <v>0</v>
      </c>
      <c r="AO3015" s="13">
        <f t="shared" si="187"/>
        <v>0</v>
      </c>
    </row>
    <row r="3016" spans="1:41" x14ac:dyDescent="0.25">
      <c r="A3016" t="s">
        <v>3305</v>
      </c>
      <c r="C3016" t="s">
        <v>43</v>
      </c>
      <c r="D3016" t="s">
        <v>3276</v>
      </c>
      <c r="E3016">
        <v>19.5395</v>
      </c>
      <c r="F3016">
        <v>-102.247</v>
      </c>
      <c r="G3016">
        <v>1E-4</v>
      </c>
      <c r="J3016" t="s">
        <v>3</v>
      </c>
      <c r="N3016" t="s">
        <v>421</v>
      </c>
      <c r="O3016" t="s">
        <v>46</v>
      </c>
      <c r="P3016" t="s">
        <v>341</v>
      </c>
      <c r="Q3016" t="s">
        <v>342</v>
      </c>
      <c r="S3016">
        <v>55.66</v>
      </c>
      <c r="T3016">
        <v>1.07</v>
      </c>
      <c r="U3016">
        <v>17.36</v>
      </c>
      <c r="Z3016">
        <v>7.34</v>
      </c>
      <c r="AB3016">
        <v>0.13</v>
      </c>
      <c r="AC3016">
        <v>5.49</v>
      </c>
      <c r="AD3016">
        <v>6.88</v>
      </c>
      <c r="AE3016">
        <v>4.13</v>
      </c>
      <c r="AF3016">
        <v>1.2</v>
      </c>
      <c r="AG3016">
        <v>0.35</v>
      </c>
      <c r="AL3016" s="11">
        <f t="shared" si="184"/>
        <v>1</v>
      </c>
      <c r="AM3016" s="12">
        <f t="shared" si="185"/>
        <v>0</v>
      </c>
      <c r="AN3016" s="12">
        <f t="shared" si="186"/>
        <v>0</v>
      </c>
      <c r="AO3016" s="13">
        <f t="shared" si="187"/>
        <v>0</v>
      </c>
    </row>
    <row r="3017" spans="1:41" x14ac:dyDescent="0.25">
      <c r="A3017" t="s">
        <v>3306</v>
      </c>
      <c r="C3017" t="s">
        <v>43</v>
      </c>
      <c r="D3017" t="s">
        <v>3276</v>
      </c>
      <c r="E3017">
        <v>19.527799999999999</v>
      </c>
      <c r="F3017">
        <v>-102.26600000000001</v>
      </c>
      <c r="G3017">
        <v>1E-4</v>
      </c>
      <c r="J3017" t="s">
        <v>3</v>
      </c>
      <c r="N3017" t="s">
        <v>421</v>
      </c>
      <c r="O3017" t="s">
        <v>46</v>
      </c>
      <c r="P3017" t="s">
        <v>341</v>
      </c>
      <c r="Q3017" t="s">
        <v>342</v>
      </c>
      <c r="S3017">
        <v>55.9</v>
      </c>
      <c r="T3017">
        <v>1.05</v>
      </c>
      <c r="U3017">
        <v>17.3</v>
      </c>
      <c r="Z3017">
        <v>7.3</v>
      </c>
      <c r="AB3017">
        <v>0.13</v>
      </c>
      <c r="AC3017">
        <v>5.67</v>
      </c>
      <c r="AD3017">
        <v>6.91</v>
      </c>
      <c r="AE3017">
        <v>4.0999999999999996</v>
      </c>
      <c r="AF3017">
        <v>1.22</v>
      </c>
      <c r="AG3017">
        <v>0.34</v>
      </c>
      <c r="AL3017" s="11">
        <f t="shared" ref="AL3017:AL3080" si="188">IF(AND(J3017="VOLCANIC_ARC",OR(Q3017="BASALT",Q3017="BASALTIC ANDESITE",Q3017="GABBRO",Q3017="PICRITE",Q3017="TRACHYBASALT")),1,0)</f>
        <v>1</v>
      </c>
      <c r="AM3017" s="12">
        <f t="shared" ref="AM3017:AM3080" si="189">IF(AND(J3017="VOLCANIC_ARC",OR(Q3017="ANDESITE",Q3017="TRACHYANDESITE",Q3017="DACITE",Q3017="RHYODACITE",Q3017="RHYOLITE")),1,0)</f>
        <v>0</v>
      </c>
      <c r="AN3017" s="12">
        <f t="shared" ref="AN3017:AN3080" si="190">IF(AND(Q3017="TEPHRA",S3017&lt;57),1,0)</f>
        <v>0</v>
      </c>
      <c r="AO3017" s="13">
        <f t="shared" ref="AO3017:AO3080" si="191">IF(AND(Q3017="TEPHRA",S3017&gt;=57),1,0)</f>
        <v>0</v>
      </c>
    </row>
    <row r="3018" spans="1:41" x14ac:dyDescent="0.25">
      <c r="A3018" t="s">
        <v>3307</v>
      </c>
      <c r="C3018" t="s">
        <v>43</v>
      </c>
      <c r="D3018" t="s">
        <v>3276</v>
      </c>
      <c r="E3018">
        <v>19.487400000000001</v>
      </c>
      <c r="F3018">
        <v>-102.232</v>
      </c>
      <c r="G3018">
        <v>1E-4</v>
      </c>
      <c r="J3018" t="s">
        <v>3</v>
      </c>
      <c r="N3018" t="s">
        <v>421</v>
      </c>
      <c r="O3018" t="s">
        <v>46</v>
      </c>
      <c r="P3018" t="s">
        <v>341</v>
      </c>
      <c r="Q3018" t="s">
        <v>342</v>
      </c>
      <c r="S3018">
        <v>56.41</v>
      </c>
      <c r="T3018">
        <v>1.01</v>
      </c>
      <c r="U3018">
        <v>17.37</v>
      </c>
      <c r="Z3018">
        <v>6.88</v>
      </c>
      <c r="AB3018">
        <v>0.12</v>
      </c>
      <c r="AC3018">
        <v>5.57</v>
      </c>
      <c r="AD3018">
        <v>6.98</v>
      </c>
      <c r="AE3018">
        <v>4.03</v>
      </c>
      <c r="AF3018">
        <v>1.26</v>
      </c>
      <c r="AG3018">
        <v>0.33</v>
      </c>
      <c r="AL3018" s="11">
        <f t="shared" si="188"/>
        <v>1</v>
      </c>
      <c r="AM3018" s="12">
        <f t="shared" si="189"/>
        <v>0</v>
      </c>
      <c r="AN3018" s="12">
        <f t="shared" si="190"/>
        <v>0</v>
      </c>
      <c r="AO3018" s="13">
        <f t="shared" si="191"/>
        <v>0</v>
      </c>
    </row>
    <row r="3019" spans="1:41" x14ac:dyDescent="0.25">
      <c r="A3019" t="s">
        <v>3308</v>
      </c>
      <c r="C3019" t="s">
        <v>43</v>
      </c>
      <c r="D3019" t="s">
        <v>3276</v>
      </c>
      <c r="E3019">
        <v>19.497299999999999</v>
      </c>
      <c r="F3019">
        <v>-102.221</v>
      </c>
      <c r="G3019">
        <v>1E-4</v>
      </c>
      <c r="J3019" t="s">
        <v>3</v>
      </c>
      <c r="N3019" t="s">
        <v>421</v>
      </c>
      <c r="O3019" t="s">
        <v>46</v>
      </c>
      <c r="P3019" t="s">
        <v>341</v>
      </c>
      <c r="Q3019" t="s">
        <v>342</v>
      </c>
      <c r="S3019">
        <v>56.46</v>
      </c>
      <c r="T3019">
        <v>1.01</v>
      </c>
      <c r="U3019">
        <v>17.34</v>
      </c>
      <c r="Z3019">
        <v>6.92</v>
      </c>
      <c r="AB3019">
        <v>0.12</v>
      </c>
      <c r="AC3019">
        <v>5.53</v>
      </c>
      <c r="AD3019">
        <v>6.98</v>
      </c>
      <c r="AE3019">
        <v>4.03</v>
      </c>
      <c r="AF3019">
        <v>1.26</v>
      </c>
      <c r="AG3019">
        <v>0.33</v>
      </c>
      <c r="AL3019" s="11">
        <f t="shared" si="188"/>
        <v>1</v>
      </c>
      <c r="AM3019" s="12">
        <f t="shared" si="189"/>
        <v>0</v>
      </c>
      <c r="AN3019" s="12">
        <f t="shared" si="190"/>
        <v>0</v>
      </c>
      <c r="AO3019" s="13">
        <f t="shared" si="191"/>
        <v>0</v>
      </c>
    </row>
    <row r="3020" spans="1:41" x14ac:dyDescent="0.25">
      <c r="A3020" t="s">
        <v>3309</v>
      </c>
      <c r="C3020" t="s">
        <v>43</v>
      </c>
      <c r="D3020" t="s">
        <v>3276</v>
      </c>
      <c r="E3020">
        <v>19.492999999999999</v>
      </c>
      <c r="F3020">
        <v>-102.251</v>
      </c>
      <c r="G3020">
        <v>0.01</v>
      </c>
      <c r="J3020" t="s">
        <v>3</v>
      </c>
      <c r="N3020" t="s">
        <v>421</v>
      </c>
      <c r="O3020" t="s">
        <v>46</v>
      </c>
      <c r="P3020" t="s">
        <v>341</v>
      </c>
      <c r="Q3020" t="s">
        <v>342</v>
      </c>
      <c r="S3020">
        <v>56.23</v>
      </c>
      <c r="T3020">
        <v>0.97</v>
      </c>
      <c r="U3020">
        <v>17.14</v>
      </c>
      <c r="Z3020">
        <v>6.81</v>
      </c>
      <c r="AB3020">
        <v>0.12</v>
      </c>
      <c r="AC3020">
        <v>5.73</v>
      </c>
      <c r="AD3020">
        <v>6.93</v>
      </c>
      <c r="AE3020">
        <v>4.0199999999999996</v>
      </c>
      <c r="AF3020">
        <v>1.24</v>
      </c>
      <c r="AG3020">
        <v>0.3</v>
      </c>
      <c r="AL3020" s="11">
        <f t="shared" si="188"/>
        <v>1</v>
      </c>
      <c r="AM3020" s="12">
        <f t="shared" si="189"/>
        <v>0</v>
      </c>
      <c r="AN3020" s="12">
        <f t="shared" si="190"/>
        <v>0</v>
      </c>
      <c r="AO3020" s="13">
        <f t="shared" si="191"/>
        <v>0</v>
      </c>
    </row>
    <row r="3021" spans="1:41" x14ac:dyDescent="0.25">
      <c r="A3021" t="s">
        <v>3310</v>
      </c>
      <c r="C3021" t="s">
        <v>43</v>
      </c>
      <c r="D3021" t="s">
        <v>3276</v>
      </c>
      <c r="E3021">
        <v>19.525700000000001</v>
      </c>
      <c r="F3021">
        <v>-102.274</v>
      </c>
      <c r="G3021">
        <v>1E-4</v>
      </c>
      <c r="J3021" t="s">
        <v>3</v>
      </c>
      <c r="N3021" t="s">
        <v>421</v>
      </c>
      <c r="O3021" t="s">
        <v>46</v>
      </c>
      <c r="P3021" t="s">
        <v>341</v>
      </c>
      <c r="Q3021" t="s">
        <v>342</v>
      </c>
      <c r="S3021">
        <v>56.78</v>
      </c>
      <c r="T3021">
        <v>0.93</v>
      </c>
      <c r="U3021">
        <v>17.23</v>
      </c>
      <c r="Z3021">
        <v>6.52</v>
      </c>
      <c r="AB3021">
        <v>0.12</v>
      </c>
      <c r="AC3021">
        <v>5.48</v>
      </c>
      <c r="AD3021">
        <v>6.81</v>
      </c>
      <c r="AE3021">
        <v>4</v>
      </c>
      <c r="AF3021">
        <v>1.25</v>
      </c>
      <c r="AG3021">
        <v>0.3</v>
      </c>
      <c r="AL3021" s="11">
        <f t="shared" si="188"/>
        <v>1</v>
      </c>
      <c r="AM3021" s="12">
        <f t="shared" si="189"/>
        <v>0</v>
      </c>
      <c r="AN3021" s="12">
        <f t="shared" si="190"/>
        <v>0</v>
      </c>
      <c r="AO3021" s="13">
        <f t="shared" si="191"/>
        <v>0</v>
      </c>
    </row>
    <row r="3022" spans="1:41" x14ac:dyDescent="0.25">
      <c r="A3022" t="s">
        <v>3311</v>
      </c>
      <c r="C3022" t="s">
        <v>43</v>
      </c>
      <c r="D3022" t="s">
        <v>3276</v>
      </c>
      <c r="E3022">
        <v>19.522400000000001</v>
      </c>
      <c r="F3022">
        <v>-102.229</v>
      </c>
      <c r="G3022">
        <v>1E-4</v>
      </c>
      <c r="J3022" t="s">
        <v>3</v>
      </c>
      <c r="N3022" t="s">
        <v>421</v>
      </c>
      <c r="O3022" t="s">
        <v>46</v>
      </c>
      <c r="P3022" t="s">
        <v>341</v>
      </c>
      <c r="Q3022" t="s">
        <v>342</v>
      </c>
      <c r="S3022">
        <v>57.43</v>
      </c>
      <c r="T3022">
        <v>0.88</v>
      </c>
      <c r="U3022">
        <v>17.190000000000001</v>
      </c>
      <c r="Z3022">
        <v>6.24</v>
      </c>
      <c r="AB3022">
        <v>0.12</v>
      </c>
      <c r="AC3022">
        <v>5.43</v>
      </c>
      <c r="AD3022">
        <v>6.7</v>
      </c>
      <c r="AE3022">
        <v>4.04</v>
      </c>
      <c r="AF3022">
        <v>1.26</v>
      </c>
      <c r="AG3022">
        <v>0.28000000000000003</v>
      </c>
      <c r="AL3022" s="11">
        <f t="shared" si="188"/>
        <v>1</v>
      </c>
      <c r="AM3022" s="12">
        <f t="shared" si="189"/>
        <v>0</v>
      </c>
      <c r="AN3022" s="12">
        <f t="shared" si="190"/>
        <v>0</v>
      </c>
      <c r="AO3022" s="13">
        <f t="shared" si="191"/>
        <v>0</v>
      </c>
    </row>
    <row r="3023" spans="1:41" x14ac:dyDescent="0.25">
      <c r="A3023" t="s">
        <v>3312</v>
      </c>
      <c r="C3023" t="s">
        <v>43</v>
      </c>
      <c r="D3023" t="s">
        <v>3276</v>
      </c>
      <c r="E3023">
        <v>19.484400000000001</v>
      </c>
      <c r="F3023">
        <v>-102.258</v>
      </c>
      <c r="G3023">
        <v>1E-4</v>
      </c>
      <c r="J3023" t="s">
        <v>3</v>
      </c>
      <c r="N3023" t="s">
        <v>421</v>
      </c>
      <c r="O3023" t="s">
        <v>46</v>
      </c>
      <c r="P3023" t="s">
        <v>341</v>
      </c>
      <c r="Q3023" t="s">
        <v>342</v>
      </c>
      <c r="S3023">
        <v>57.5</v>
      </c>
      <c r="T3023">
        <v>0.86</v>
      </c>
      <c r="U3023">
        <v>17.18</v>
      </c>
      <c r="Z3023">
        <v>6.44</v>
      </c>
      <c r="AB3023">
        <v>0.11</v>
      </c>
      <c r="AC3023">
        <v>5.27</v>
      </c>
      <c r="AD3023">
        <v>6.68</v>
      </c>
      <c r="AE3023">
        <v>3.95</v>
      </c>
      <c r="AF3023">
        <v>1.27</v>
      </c>
      <c r="AG3023">
        <v>0.27</v>
      </c>
      <c r="AL3023" s="11">
        <f t="shared" si="188"/>
        <v>1</v>
      </c>
      <c r="AM3023" s="12">
        <f t="shared" si="189"/>
        <v>0</v>
      </c>
      <c r="AN3023" s="12">
        <f t="shared" si="190"/>
        <v>0</v>
      </c>
      <c r="AO3023" s="13">
        <f t="shared" si="191"/>
        <v>0</v>
      </c>
    </row>
    <row r="3024" spans="1:41" x14ac:dyDescent="0.25">
      <c r="A3024" t="s">
        <v>3313</v>
      </c>
      <c r="C3024" t="s">
        <v>43</v>
      </c>
      <c r="D3024" t="s">
        <v>3276</v>
      </c>
      <c r="E3024">
        <v>19.509899999999998</v>
      </c>
      <c r="F3024">
        <v>-102.268</v>
      </c>
      <c r="G3024">
        <v>1E-4</v>
      </c>
      <c r="J3024" t="s">
        <v>3</v>
      </c>
      <c r="N3024" t="s">
        <v>421</v>
      </c>
      <c r="O3024" t="s">
        <v>46</v>
      </c>
      <c r="P3024" t="s">
        <v>341</v>
      </c>
      <c r="Q3024" t="s">
        <v>342</v>
      </c>
      <c r="S3024">
        <v>57.46</v>
      </c>
      <c r="T3024">
        <v>0.86</v>
      </c>
      <c r="U3024">
        <v>17.21</v>
      </c>
      <c r="Z3024">
        <v>6.38</v>
      </c>
      <c r="AB3024">
        <v>0.11</v>
      </c>
      <c r="AC3024">
        <v>5.39</v>
      </c>
      <c r="AD3024">
        <v>6.72</v>
      </c>
      <c r="AE3024">
        <v>3.95</v>
      </c>
      <c r="AF3024">
        <v>1.27</v>
      </c>
      <c r="AG3024">
        <v>0.27</v>
      </c>
      <c r="AL3024" s="11">
        <f t="shared" si="188"/>
        <v>1</v>
      </c>
      <c r="AM3024" s="12">
        <f t="shared" si="189"/>
        <v>0</v>
      </c>
      <c r="AN3024" s="12">
        <f t="shared" si="190"/>
        <v>0</v>
      </c>
      <c r="AO3024" s="13">
        <f t="shared" si="191"/>
        <v>0</v>
      </c>
    </row>
    <row r="3025" spans="1:41" x14ac:dyDescent="0.25">
      <c r="A3025" t="s">
        <v>3314</v>
      </c>
      <c r="C3025" t="s">
        <v>43</v>
      </c>
      <c r="D3025" t="s">
        <v>3276</v>
      </c>
      <c r="E3025">
        <v>19.490500000000001</v>
      </c>
      <c r="F3025">
        <v>-102.26</v>
      </c>
      <c r="G3025">
        <v>1E-4</v>
      </c>
      <c r="J3025" t="s">
        <v>3</v>
      </c>
      <c r="N3025" t="s">
        <v>421</v>
      </c>
      <c r="O3025" t="s">
        <v>46</v>
      </c>
      <c r="P3025" t="s">
        <v>341</v>
      </c>
      <c r="Q3025" t="s">
        <v>342</v>
      </c>
      <c r="S3025">
        <v>57.19</v>
      </c>
      <c r="T3025">
        <v>0.87</v>
      </c>
      <c r="U3025">
        <v>17.170000000000002</v>
      </c>
      <c r="Z3025">
        <v>6.44</v>
      </c>
      <c r="AB3025">
        <v>0.11</v>
      </c>
      <c r="AC3025">
        <v>5.41</v>
      </c>
      <c r="AD3025">
        <v>6.69</v>
      </c>
      <c r="AE3025">
        <v>3.95</v>
      </c>
      <c r="AF3025">
        <v>1.27</v>
      </c>
      <c r="AG3025">
        <v>0.28000000000000003</v>
      </c>
      <c r="AL3025" s="11">
        <f t="shared" si="188"/>
        <v>1</v>
      </c>
      <c r="AM3025" s="12">
        <f t="shared" si="189"/>
        <v>0</v>
      </c>
      <c r="AN3025" s="12">
        <f t="shared" si="190"/>
        <v>0</v>
      </c>
      <c r="AO3025" s="13">
        <f t="shared" si="191"/>
        <v>0</v>
      </c>
    </row>
    <row r="3026" spans="1:41" x14ac:dyDescent="0.25">
      <c r="A3026" t="s">
        <v>3315</v>
      </c>
      <c r="C3026" t="s">
        <v>43</v>
      </c>
      <c r="D3026" t="s">
        <v>3276</v>
      </c>
      <c r="E3026">
        <v>19.505099999999999</v>
      </c>
      <c r="F3026">
        <v>-102.262</v>
      </c>
      <c r="G3026">
        <v>1E-4</v>
      </c>
      <c r="J3026" t="s">
        <v>3</v>
      </c>
      <c r="N3026" t="s">
        <v>421</v>
      </c>
      <c r="O3026" t="s">
        <v>46</v>
      </c>
      <c r="P3026" t="s">
        <v>341</v>
      </c>
      <c r="Q3026" t="s">
        <v>342</v>
      </c>
      <c r="S3026">
        <v>57.09</v>
      </c>
      <c r="T3026">
        <v>0.87</v>
      </c>
      <c r="U3026">
        <v>17.14</v>
      </c>
      <c r="Z3026">
        <v>6.42</v>
      </c>
      <c r="AB3026">
        <v>0.11</v>
      </c>
      <c r="AC3026">
        <v>5.35</v>
      </c>
      <c r="AD3026">
        <v>6.71</v>
      </c>
      <c r="AE3026">
        <v>3.96</v>
      </c>
      <c r="AF3026">
        <v>1.27</v>
      </c>
      <c r="AG3026">
        <v>0.28000000000000003</v>
      </c>
      <c r="AL3026" s="11">
        <f t="shared" si="188"/>
        <v>1</v>
      </c>
      <c r="AM3026" s="12">
        <f t="shared" si="189"/>
        <v>0</v>
      </c>
      <c r="AN3026" s="12">
        <f t="shared" si="190"/>
        <v>0</v>
      </c>
      <c r="AO3026" s="13">
        <f t="shared" si="191"/>
        <v>0</v>
      </c>
    </row>
    <row r="3027" spans="1:41" x14ac:dyDescent="0.25">
      <c r="A3027" t="s">
        <v>3316</v>
      </c>
      <c r="C3027" t="s">
        <v>43</v>
      </c>
      <c r="D3027" t="s">
        <v>3276</v>
      </c>
      <c r="E3027">
        <v>19.4924</v>
      </c>
      <c r="F3027">
        <v>-102.261</v>
      </c>
      <c r="G3027">
        <v>1E-4</v>
      </c>
      <c r="J3027" t="s">
        <v>3</v>
      </c>
      <c r="N3027" t="s">
        <v>421</v>
      </c>
      <c r="O3027" t="s">
        <v>46</v>
      </c>
      <c r="P3027" t="s">
        <v>341</v>
      </c>
      <c r="Q3027" t="s">
        <v>342</v>
      </c>
      <c r="S3027">
        <v>57.09</v>
      </c>
      <c r="T3027">
        <v>0.87</v>
      </c>
      <c r="U3027">
        <v>17.16</v>
      </c>
      <c r="Z3027">
        <v>6.52</v>
      </c>
      <c r="AB3027">
        <v>0.11</v>
      </c>
      <c r="AC3027">
        <v>5.58</v>
      </c>
      <c r="AD3027">
        <v>6.72</v>
      </c>
      <c r="AE3027">
        <v>3.92</v>
      </c>
      <c r="AF3027">
        <v>1.27</v>
      </c>
      <c r="AG3027">
        <v>0.27</v>
      </c>
      <c r="AL3027" s="11">
        <f t="shared" si="188"/>
        <v>1</v>
      </c>
      <c r="AM3027" s="12">
        <f t="shared" si="189"/>
        <v>0</v>
      </c>
      <c r="AN3027" s="12">
        <f t="shared" si="190"/>
        <v>0</v>
      </c>
      <c r="AO3027" s="13">
        <f t="shared" si="191"/>
        <v>0</v>
      </c>
    </row>
    <row r="3028" spans="1:41" x14ac:dyDescent="0.25">
      <c r="A3028" t="s">
        <v>3317</v>
      </c>
      <c r="C3028" t="s">
        <v>43</v>
      </c>
      <c r="D3028" t="s">
        <v>3276</v>
      </c>
      <c r="E3028">
        <v>19.493200000000002</v>
      </c>
      <c r="F3028">
        <v>-102.261</v>
      </c>
      <c r="G3028">
        <v>1E-4</v>
      </c>
      <c r="J3028" t="s">
        <v>3</v>
      </c>
      <c r="N3028" t="s">
        <v>421</v>
      </c>
      <c r="O3028" t="s">
        <v>46</v>
      </c>
      <c r="P3028" t="s">
        <v>341</v>
      </c>
      <c r="Q3028" t="s">
        <v>342</v>
      </c>
      <c r="S3028">
        <v>56.97</v>
      </c>
      <c r="T3028">
        <v>0.87</v>
      </c>
      <c r="U3028">
        <v>17.12</v>
      </c>
      <c r="Z3028">
        <v>6.47</v>
      </c>
      <c r="AB3028">
        <v>0.11</v>
      </c>
      <c r="AC3028">
        <v>5.53</v>
      </c>
      <c r="AD3028">
        <v>6.69</v>
      </c>
      <c r="AE3028">
        <v>3.94</v>
      </c>
      <c r="AF3028">
        <v>1.27</v>
      </c>
      <c r="AG3028">
        <v>0.27</v>
      </c>
      <c r="AL3028" s="11">
        <f t="shared" si="188"/>
        <v>1</v>
      </c>
      <c r="AM3028" s="12">
        <f t="shared" si="189"/>
        <v>0</v>
      </c>
      <c r="AN3028" s="12">
        <f t="shared" si="190"/>
        <v>0</v>
      </c>
      <c r="AO3028" s="13">
        <f t="shared" si="191"/>
        <v>0</v>
      </c>
    </row>
    <row r="3029" spans="1:41" x14ac:dyDescent="0.25">
      <c r="A3029" t="s">
        <v>3318</v>
      </c>
      <c r="C3029" t="s">
        <v>43</v>
      </c>
      <c r="D3029" t="s">
        <v>3276</v>
      </c>
      <c r="E3029">
        <v>19.850000000000001</v>
      </c>
      <c r="F3029">
        <v>-101.75</v>
      </c>
      <c r="G3029">
        <v>0.01</v>
      </c>
      <c r="J3029" t="s">
        <v>3</v>
      </c>
      <c r="N3029" t="s">
        <v>421</v>
      </c>
      <c r="O3029" t="s">
        <v>46</v>
      </c>
      <c r="P3029" t="s">
        <v>341</v>
      </c>
      <c r="Q3029" t="s">
        <v>342</v>
      </c>
      <c r="S3029">
        <v>56.43</v>
      </c>
      <c r="T3029">
        <v>0.91</v>
      </c>
      <c r="U3029">
        <v>17.190000000000001</v>
      </c>
      <c r="Z3029">
        <v>6.24</v>
      </c>
      <c r="AB3029">
        <v>0.12</v>
      </c>
      <c r="AC3029">
        <v>5.43</v>
      </c>
      <c r="AD3029">
        <v>6.7</v>
      </c>
      <c r="AE3029">
        <v>4.04</v>
      </c>
      <c r="AF3029">
        <v>1.26</v>
      </c>
      <c r="AG3029">
        <v>0.28000000000000003</v>
      </c>
      <c r="AL3029" s="11">
        <f t="shared" si="188"/>
        <v>1</v>
      </c>
      <c r="AM3029" s="12">
        <f t="shared" si="189"/>
        <v>0</v>
      </c>
      <c r="AN3029" s="12">
        <f t="shared" si="190"/>
        <v>0</v>
      </c>
      <c r="AO3029" s="13">
        <f t="shared" si="191"/>
        <v>0</v>
      </c>
    </row>
    <row r="3030" spans="1:41" x14ac:dyDescent="0.25">
      <c r="A3030" t="s">
        <v>3319</v>
      </c>
      <c r="C3030" t="s">
        <v>43</v>
      </c>
      <c r="D3030" t="s">
        <v>3276</v>
      </c>
      <c r="E3030">
        <v>19.498200000000001</v>
      </c>
      <c r="F3030">
        <v>-102.26</v>
      </c>
      <c r="G3030">
        <v>1E-4</v>
      </c>
      <c r="J3030" t="s">
        <v>3</v>
      </c>
      <c r="N3030" t="s">
        <v>421</v>
      </c>
      <c r="O3030" t="s">
        <v>46</v>
      </c>
      <c r="P3030" t="s">
        <v>341</v>
      </c>
      <c r="Q3030" t="s">
        <v>342</v>
      </c>
      <c r="S3030">
        <v>60.08</v>
      </c>
      <c r="T3030">
        <v>0.8</v>
      </c>
      <c r="U3030">
        <v>17.09</v>
      </c>
      <c r="Z3030">
        <v>5.64</v>
      </c>
      <c r="AB3030">
        <v>0.1</v>
      </c>
      <c r="AC3030">
        <v>3.76</v>
      </c>
      <c r="AD3030">
        <v>6.11</v>
      </c>
      <c r="AE3030">
        <v>3.99</v>
      </c>
      <c r="AF3030">
        <v>1.61</v>
      </c>
      <c r="AG3030">
        <v>0.26</v>
      </c>
      <c r="AL3030" s="11">
        <f t="shared" si="188"/>
        <v>1</v>
      </c>
      <c r="AM3030" s="12">
        <f t="shared" si="189"/>
        <v>0</v>
      </c>
      <c r="AN3030" s="12">
        <f t="shared" si="190"/>
        <v>0</v>
      </c>
      <c r="AO3030" s="13">
        <f t="shared" si="191"/>
        <v>0</v>
      </c>
    </row>
    <row r="3031" spans="1:41" x14ac:dyDescent="0.25">
      <c r="A3031" t="s">
        <v>3320</v>
      </c>
      <c r="C3031" t="s">
        <v>43</v>
      </c>
      <c r="D3031" t="s">
        <v>3276</v>
      </c>
      <c r="E3031">
        <v>19.494</v>
      </c>
      <c r="F3031">
        <v>-102.25</v>
      </c>
      <c r="G3031">
        <v>1E-4</v>
      </c>
      <c r="J3031" t="s">
        <v>3</v>
      </c>
      <c r="N3031" t="s">
        <v>421</v>
      </c>
      <c r="O3031" t="s">
        <v>46</v>
      </c>
      <c r="P3031" t="s">
        <v>341</v>
      </c>
      <c r="Q3031" t="s">
        <v>342</v>
      </c>
      <c r="S3031">
        <v>60.05</v>
      </c>
      <c r="T3031">
        <v>0.8</v>
      </c>
      <c r="U3031">
        <v>17.22</v>
      </c>
      <c r="Z3031">
        <v>5.67</v>
      </c>
      <c r="AB3031">
        <v>0.1</v>
      </c>
      <c r="AC3031">
        <v>3.71</v>
      </c>
      <c r="AD3031">
        <v>6.13</v>
      </c>
      <c r="AE3031">
        <v>3.99</v>
      </c>
      <c r="AF3031">
        <v>1.62</v>
      </c>
      <c r="AG3031">
        <v>0.27</v>
      </c>
      <c r="AL3031" s="11">
        <f t="shared" si="188"/>
        <v>1</v>
      </c>
      <c r="AM3031" s="12">
        <f t="shared" si="189"/>
        <v>0</v>
      </c>
      <c r="AN3031" s="12">
        <f t="shared" si="190"/>
        <v>0</v>
      </c>
      <c r="AO3031" s="13">
        <f t="shared" si="191"/>
        <v>0</v>
      </c>
    </row>
    <row r="3032" spans="1:41" x14ac:dyDescent="0.25">
      <c r="A3032" t="s">
        <v>3321</v>
      </c>
      <c r="C3032" t="s">
        <v>43</v>
      </c>
      <c r="D3032" t="s">
        <v>3276</v>
      </c>
      <c r="E3032">
        <v>19.494299999999999</v>
      </c>
      <c r="F3032">
        <v>-102.252</v>
      </c>
      <c r="G3032">
        <v>1E-4</v>
      </c>
      <c r="J3032" t="s">
        <v>3</v>
      </c>
      <c r="N3032" t="s">
        <v>421</v>
      </c>
      <c r="O3032" t="s">
        <v>46</v>
      </c>
      <c r="P3032" t="s">
        <v>341</v>
      </c>
      <c r="Q3032" t="s">
        <v>342</v>
      </c>
      <c r="S3032">
        <v>60.26</v>
      </c>
      <c r="T3032">
        <v>0.8</v>
      </c>
      <c r="U3032">
        <v>17.16</v>
      </c>
      <c r="Z3032">
        <v>5.69</v>
      </c>
      <c r="AB3032">
        <v>0.1</v>
      </c>
      <c r="AC3032">
        <v>3.75</v>
      </c>
      <c r="AD3032">
        <v>6.12</v>
      </c>
      <c r="AE3032">
        <v>4</v>
      </c>
      <c r="AF3032">
        <v>1.62</v>
      </c>
      <c r="AG3032">
        <v>0.27</v>
      </c>
      <c r="AL3032" s="11">
        <f t="shared" si="188"/>
        <v>1</v>
      </c>
      <c r="AM3032" s="12">
        <f t="shared" si="189"/>
        <v>0</v>
      </c>
      <c r="AN3032" s="12">
        <f t="shared" si="190"/>
        <v>0</v>
      </c>
      <c r="AO3032" s="13">
        <f t="shared" si="191"/>
        <v>0</v>
      </c>
    </row>
    <row r="3033" spans="1:41" x14ac:dyDescent="0.25">
      <c r="A3033" t="s">
        <v>3322</v>
      </c>
      <c r="C3033" t="s">
        <v>43</v>
      </c>
      <c r="D3033" t="s">
        <v>3276</v>
      </c>
      <c r="E3033">
        <v>19.513500000000001</v>
      </c>
      <c r="F3033">
        <v>-102.245</v>
      </c>
      <c r="G3033">
        <v>1E-4</v>
      </c>
      <c r="J3033" t="s">
        <v>3</v>
      </c>
      <c r="N3033" t="s">
        <v>421</v>
      </c>
      <c r="O3033" t="s">
        <v>46</v>
      </c>
      <c r="P3033" t="s">
        <v>341</v>
      </c>
      <c r="Q3033" t="s">
        <v>342</v>
      </c>
      <c r="S3033">
        <v>57.84</v>
      </c>
      <c r="T3033">
        <v>0.86</v>
      </c>
      <c r="U3033">
        <v>17.510000000000002</v>
      </c>
      <c r="Z3033">
        <v>6.24</v>
      </c>
      <c r="AB3033">
        <v>0.11</v>
      </c>
      <c r="AC3033">
        <v>4.8099999999999996</v>
      </c>
      <c r="AD3033">
        <v>6.76</v>
      </c>
      <c r="AE3033">
        <v>3.96</v>
      </c>
      <c r="AF3033">
        <v>1.29</v>
      </c>
      <c r="AG3033">
        <v>0.27</v>
      </c>
      <c r="AL3033" s="11">
        <f t="shared" si="188"/>
        <v>1</v>
      </c>
      <c r="AM3033" s="12">
        <f t="shared" si="189"/>
        <v>0</v>
      </c>
      <c r="AN3033" s="12">
        <f t="shared" si="190"/>
        <v>0</v>
      </c>
      <c r="AO3033" s="13">
        <f t="shared" si="191"/>
        <v>0</v>
      </c>
    </row>
    <row r="3034" spans="1:41" x14ac:dyDescent="0.25">
      <c r="A3034" t="s">
        <v>3323</v>
      </c>
      <c r="C3034" t="s">
        <v>43</v>
      </c>
      <c r="D3034" t="s">
        <v>3276</v>
      </c>
      <c r="E3034">
        <v>19.523399999999999</v>
      </c>
      <c r="F3034">
        <v>-102.249</v>
      </c>
      <c r="G3034">
        <v>1E-4</v>
      </c>
      <c r="J3034" t="s">
        <v>3</v>
      </c>
      <c r="N3034" t="s">
        <v>421</v>
      </c>
      <c r="O3034" t="s">
        <v>46</v>
      </c>
      <c r="P3034" t="s">
        <v>341</v>
      </c>
      <c r="Q3034" t="s">
        <v>342</v>
      </c>
      <c r="S3034">
        <v>57.69</v>
      </c>
      <c r="T3034">
        <v>0.87</v>
      </c>
      <c r="U3034">
        <v>17.440000000000001</v>
      </c>
      <c r="Z3034">
        <v>6.25</v>
      </c>
      <c r="AB3034">
        <v>0.11</v>
      </c>
      <c r="AC3034">
        <v>5.0999999999999996</v>
      </c>
      <c r="AD3034">
        <v>6.79</v>
      </c>
      <c r="AE3034">
        <v>3.96</v>
      </c>
      <c r="AF3034">
        <v>1.28</v>
      </c>
      <c r="AG3034">
        <v>0.27</v>
      </c>
      <c r="AL3034" s="11">
        <f t="shared" si="188"/>
        <v>1</v>
      </c>
      <c r="AM3034" s="12">
        <f t="shared" si="189"/>
        <v>0</v>
      </c>
      <c r="AN3034" s="12">
        <f t="shared" si="190"/>
        <v>0</v>
      </c>
      <c r="AO3034" s="13">
        <f t="shared" si="191"/>
        <v>0</v>
      </c>
    </row>
    <row r="3035" spans="1:41" x14ac:dyDescent="0.25">
      <c r="A3035" t="s">
        <v>3324</v>
      </c>
      <c r="C3035" t="s">
        <v>43</v>
      </c>
      <c r="D3035" t="s">
        <v>3276</v>
      </c>
      <c r="E3035">
        <v>19.482500000000002</v>
      </c>
      <c r="F3035">
        <v>-102.253</v>
      </c>
      <c r="G3035">
        <v>1E-4</v>
      </c>
      <c r="J3035" t="s">
        <v>3</v>
      </c>
      <c r="N3035" t="s">
        <v>421</v>
      </c>
      <c r="O3035" t="s">
        <v>46</v>
      </c>
      <c r="P3035" t="s">
        <v>341</v>
      </c>
      <c r="Q3035" t="s">
        <v>342</v>
      </c>
      <c r="S3035">
        <v>58.24</v>
      </c>
      <c r="T3035">
        <v>0.85</v>
      </c>
      <c r="U3035">
        <v>17.71</v>
      </c>
      <c r="Z3035">
        <v>6.35</v>
      </c>
      <c r="AB3035">
        <v>0.11</v>
      </c>
      <c r="AC3035">
        <v>4.13</v>
      </c>
      <c r="AD3035">
        <v>6.69</v>
      </c>
      <c r="AE3035">
        <v>4.03</v>
      </c>
      <c r="AF3035">
        <v>1.34</v>
      </c>
      <c r="AG3035">
        <v>0.27</v>
      </c>
      <c r="AL3035" s="11">
        <f t="shared" si="188"/>
        <v>1</v>
      </c>
      <c r="AM3035" s="12">
        <f t="shared" si="189"/>
        <v>0</v>
      </c>
      <c r="AN3035" s="12">
        <f t="shared" si="190"/>
        <v>0</v>
      </c>
      <c r="AO3035" s="13">
        <f t="shared" si="191"/>
        <v>0</v>
      </c>
    </row>
    <row r="3036" spans="1:41" x14ac:dyDescent="0.25">
      <c r="A3036" t="s">
        <v>3325</v>
      </c>
      <c r="C3036" t="s">
        <v>43</v>
      </c>
      <c r="D3036" t="s">
        <v>3276</v>
      </c>
      <c r="E3036">
        <v>19.478400000000001</v>
      </c>
      <c r="F3036">
        <v>-102.24</v>
      </c>
      <c r="G3036">
        <v>1E-4</v>
      </c>
      <c r="J3036" t="s">
        <v>3</v>
      </c>
      <c r="N3036" t="s">
        <v>421</v>
      </c>
      <c r="O3036" t="s">
        <v>46</v>
      </c>
      <c r="P3036" t="s">
        <v>341</v>
      </c>
      <c r="Q3036" t="s">
        <v>342</v>
      </c>
      <c r="S3036">
        <v>57.91</v>
      </c>
      <c r="T3036">
        <v>0.85</v>
      </c>
      <c r="U3036">
        <v>17.64</v>
      </c>
      <c r="Z3036">
        <v>6.39</v>
      </c>
      <c r="AB3036">
        <v>0.11</v>
      </c>
      <c r="AC3036">
        <v>4.25</v>
      </c>
      <c r="AD3036">
        <v>6.65</v>
      </c>
      <c r="AE3036">
        <v>4.08</v>
      </c>
      <c r="AF3036">
        <v>1.34</v>
      </c>
      <c r="AG3036">
        <v>0.28000000000000003</v>
      </c>
      <c r="AL3036" s="11">
        <f t="shared" si="188"/>
        <v>1</v>
      </c>
      <c r="AM3036" s="12">
        <f t="shared" si="189"/>
        <v>0</v>
      </c>
      <c r="AN3036" s="12">
        <f t="shared" si="190"/>
        <v>0</v>
      </c>
      <c r="AO3036" s="13">
        <f t="shared" si="191"/>
        <v>0</v>
      </c>
    </row>
    <row r="3037" spans="1:41" x14ac:dyDescent="0.25">
      <c r="A3037" t="s">
        <v>3326</v>
      </c>
      <c r="C3037" t="s">
        <v>43</v>
      </c>
      <c r="D3037" t="s">
        <v>3276</v>
      </c>
      <c r="E3037">
        <v>19.487500000000001</v>
      </c>
      <c r="F3037">
        <v>-102.233</v>
      </c>
      <c r="G3037">
        <v>1E-4</v>
      </c>
      <c r="J3037" t="s">
        <v>3</v>
      </c>
      <c r="N3037" t="s">
        <v>421</v>
      </c>
      <c r="O3037" t="s">
        <v>46</v>
      </c>
      <c r="P3037" t="s">
        <v>341</v>
      </c>
      <c r="Q3037" t="s">
        <v>342</v>
      </c>
      <c r="S3037">
        <v>58.31</v>
      </c>
      <c r="T3037">
        <v>0.83</v>
      </c>
      <c r="U3037">
        <v>17.399999999999999</v>
      </c>
      <c r="Z3037">
        <v>6.15</v>
      </c>
      <c r="AB3037">
        <v>0.11</v>
      </c>
      <c r="AC3037">
        <v>4.01</v>
      </c>
      <c r="AD3037">
        <v>6.42</v>
      </c>
      <c r="AE3037">
        <v>4.04</v>
      </c>
      <c r="AF3037">
        <v>1.41</v>
      </c>
      <c r="AG3037">
        <v>0.28999999999999998</v>
      </c>
      <c r="AL3037" s="11">
        <f t="shared" si="188"/>
        <v>1</v>
      </c>
      <c r="AM3037" s="12">
        <f t="shared" si="189"/>
        <v>0</v>
      </c>
      <c r="AN3037" s="12">
        <f t="shared" si="190"/>
        <v>0</v>
      </c>
      <c r="AO3037" s="13">
        <f t="shared" si="191"/>
        <v>0</v>
      </c>
    </row>
    <row r="3038" spans="1:41" x14ac:dyDescent="0.25">
      <c r="A3038" t="s">
        <v>3327</v>
      </c>
      <c r="C3038" t="s">
        <v>43</v>
      </c>
      <c r="D3038" t="s">
        <v>3276</v>
      </c>
      <c r="E3038">
        <v>19.527899999999999</v>
      </c>
      <c r="F3038">
        <v>-102.265</v>
      </c>
      <c r="G3038">
        <v>1E-4</v>
      </c>
      <c r="J3038" t="s">
        <v>3</v>
      </c>
      <c r="N3038" t="s">
        <v>421</v>
      </c>
      <c r="O3038" t="s">
        <v>46</v>
      </c>
      <c r="P3038" t="s">
        <v>341</v>
      </c>
      <c r="Q3038" t="s">
        <v>342</v>
      </c>
      <c r="S3038">
        <v>58.85</v>
      </c>
      <c r="T3038">
        <v>0.83</v>
      </c>
      <c r="U3038">
        <v>17.239999999999998</v>
      </c>
      <c r="Z3038">
        <v>6.16</v>
      </c>
      <c r="AB3038">
        <v>0.11</v>
      </c>
      <c r="AC3038">
        <v>4.05</v>
      </c>
      <c r="AD3038">
        <v>6.4</v>
      </c>
      <c r="AE3038">
        <v>4.09</v>
      </c>
      <c r="AF3038">
        <v>1.46</v>
      </c>
      <c r="AG3038">
        <v>0.28999999999999998</v>
      </c>
      <c r="AL3038" s="11">
        <f t="shared" si="188"/>
        <v>1</v>
      </c>
      <c r="AM3038" s="12">
        <f t="shared" si="189"/>
        <v>0</v>
      </c>
      <c r="AN3038" s="12">
        <f t="shared" si="190"/>
        <v>0</v>
      </c>
      <c r="AO3038" s="13">
        <f t="shared" si="191"/>
        <v>0</v>
      </c>
    </row>
    <row r="3039" spans="1:41" x14ac:dyDescent="0.25">
      <c r="A3039" t="s">
        <v>3328</v>
      </c>
      <c r="C3039" t="s">
        <v>43</v>
      </c>
      <c r="D3039" t="s">
        <v>3276</v>
      </c>
      <c r="E3039">
        <v>19.492999999999999</v>
      </c>
      <c r="F3039">
        <v>-102.251</v>
      </c>
      <c r="G3039">
        <v>0.01</v>
      </c>
      <c r="J3039" t="s">
        <v>3</v>
      </c>
      <c r="N3039" t="s">
        <v>421</v>
      </c>
      <c r="O3039" t="s">
        <v>46</v>
      </c>
      <c r="P3039" t="s">
        <v>341</v>
      </c>
      <c r="Q3039" t="s">
        <v>342</v>
      </c>
      <c r="S3039">
        <v>59.17</v>
      </c>
      <c r="T3039">
        <v>0.83</v>
      </c>
      <c r="U3039">
        <v>17.37</v>
      </c>
      <c r="Z3039">
        <v>6.1</v>
      </c>
      <c r="AB3039">
        <v>0.11</v>
      </c>
      <c r="AC3039">
        <v>4.0199999999999996</v>
      </c>
      <c r="AD3039">
        <v>6.43</v>
      </c>
      <c r="AE3039">
        <v>4.05</v>
      </c>
      <c r="AF3039">
        <v>1.47</v>
      </c>
      <c r="AG3039">
        <v>0.28999999999999998</v>
      </c>
      <c r="AL3039" s="11">
        <f t="shared" si="188"/>
        <v>1</v>
      </c>
      <c r="AM3039" s="12">
        <f t="shared" si="189"/>
        <v>0</v>
      </c>
      <c r="AN3039" s="12">
        <f t="shared" si="190"/>
        <v>0</v>
      </c>
      <c r="AO3039" s="13">
        <f t="shared" si="191"/>
        <v>0</v>
      </c>
    </row>
    <row r="3040" spans="1:41" x14ac:dyDescent="0.25">
      <c r="A3040" t="s">
        <v>3329</v>
      </c>
      <c r="C3040" t="s">
        <v>43</v>
      </c>
      <c r="D3040" t="s">
        <v>3276</v>
      </c>
      <c r="E3040">
        <v>19.498000000000001</v>
      </c>
      <c r="F3040">
        <v>-102.221</v>
      </c>
      <c r="G3040">
        <v>1E-4</v>
      </c>
      <c r="J3040" t="s">
        <v>3</v>
      </c>
      <c r="N3040" t="s">
        <v>421</v>
      </c>
      <c r="O3040" t="s">
        <v>46</v>
      </c>
      <c r="P3040" t="s">
        <v>341</v>
      </c>
      <c r="Q3040" t="s">
        <v>342</v>
      </c>
      <c r="S3040">
        <v>58.92</v>
      </c>
      <c r="T3040">
        <v>0.83</v>
      </c>
      <c r="U3040">
        <v>17.23</v>
      </c>
      <c r="Z3040">
        <v>6.07</v>
      </c>
      <c r="AB3040">
        <v>0.11</v>
      </c>
      <c r="AC3040">
        <v>3.78</v>
      </c>
      <c r="AD3040">
        <v>6.3</v>
      </c>
      <c r="AE3040">
        <v>4.01</v>
      </c>
      <c r="AF3040">
        <v>1.5</v>
      </c>
      <c r="AG3040">
        <v>0.3</v>
      </c>
      <c r="AL3040" s="11">
        <f t="shared" si="188"/>
        <v>1</v>
      </c>
      <c r="AM3040" s="12">
        <f t="shared" si="189"/>
        <v>0</v>
      </c>
      <c r="AN3040" s="12">
        <f t="shared" si="190"/>
        <v>0</v>
      </c>
      <c r="AO3040" s="13">
        <f t="shared" si="191"/>
        <v>0</v>
      </c>
    </row>
    <row r="3041" spans="1:41" x14ac:dyDescent="0.25">
      <c r="A3041" t="s">
        <v>3330</v>
      </c>
      <c r="C3041" t="s">
        <v>43</v>
      </c>
      <c r="D3041" t="s">
        <v>3276</v>
      </c>
      <c r="E3041">
        <v>19.508600000000001</v>
      </c>
      <c r="F3041">
        <v>-102.246</v>
      </c>
      <c r="G3041">
        <v>1E-4</v>
      </c>
      <c r="J3041" t="s">
        <v>3</v>
      </c>
      <c r="N3041" t="s">
        <v>421</v>
      </c>
      <c r="O3041" t="s">
        <v>46</v>
      </c>
      <c r="P3041" t="s">
        <v>341</v>
      </c>
      <c r="Q3041" t="s">
        <v>342</v>
      </c>
      <c r="S3041">
        <v>60</v>
      </c>
      <c r="T3041">
        <v>0.81</v>
      </c>
      <c r="U3041">
        <v>17.3</v>
      </c>
      <c r="Z3041">
        <v>5.82</v>
      </c>
      <c r="AB3041">
        <v>0.11</v>
      </c>
      <c r="AC3041">
        <v>3.57</v>
      </c>
      <c r="AD3041">
        <v>6.24</v>
      </c>
      <c r="AE3041">
        <v>4.08</v>
      </c>
      <c r="AF3041">
        <v>1.58</v>
      </c>
      <c r="AG3041">
        <v>0.28000000000000003</v>
      </c>
      <c r="AL3041" s="11">
        <f t="shared" si="188"/>
        <v>1</v>
      </c>
      <c r="AM3041" s="12">
        <f t="shared" si="189"/>
        <v>0</v>
      </c>
      <c r="AN3041" s="12">
        <f t="shared" si="190"/>
        <v>0</v>
      </c>
      <c r="AO3041" s="13">
        <f t="shared" si="191"/>
        <v>0</v>
      </c>
    </row>
    <row r="3042" spans="1:41" x14ac:dyDescent="0.25">
      <c r="A3042" t="s">
        <v>3331</v>
      </c>
      <c r="C3042" t="s">
        <v>43</v>
      </c>
      <c r="D3042" t="s">
        <v>3276</v>
      </c>
      <c r="E3042">
        <v>19.5244</v>
      </c>
      <c r="F3042">
        <v>-102.252</v>
      </c>
      <c r="G3042">
        <v>1E-4</v>
      </c>
      <c r="J3042" t="s">
        <v>3</v>
      </c>
      <c r="N3042" t="s">
        <v>421</v>
      </c>
      <c r="O3042" t="s">
        <v>46</v>
      </c>
      <c r="P3042" t="s">
        <v>341</v>
      </c>
      <c r="Q3042" t="s">
        <v>342</v>
      </c>
      <c r="S3042">
        <v>59.62</v>
      </c>
      <c r="T3042">
        <v>0.81</v>
      </c>
      <c r="U3042">
        <v>17.18</v>
      </c>
      <c r="Z3042">
        <v>5.8</v>
      </c>
      <c r="AB3042">
        <v>0.11</v>
      </c>
      <c r="AC3042">
        <v>3.71</v>
      </c>
      <c r="AD3042">
        <v>6.27</v>
      </c>
      <c r="AE3042">
        <v>4.1900000000000004</v>
      </c>
      <c r="AF3042">
        <v>1.56</v>
      </c>
      <c r="AG3042">
        <v>0.28000000000000003</v>
      </c>
      <c r="AL3042" s="11">
        <f t="shared" si="188"/>
        <v>1</v>
      </c>
      <c r="AM3042" s="12">
        <f t="shared" si="189"/>
        <v>0</v>
      </c>
      <c r="AN3042" s="12">
        <f t="shared" si="190"/>
        <v>0</v>
      </c>
      <c r="AO3042" s="13">
        <f t="shared" si="191"/>
        <v>0</v>
      </c>
    </row>
    <row r="3043" spans="1:41" x14ac:dyDescent="0.25">
      <c r="A3043" t="s">
        <v>3332</v>
      </c>
      <c r="C3043" t="s">
        <v>43</v>
      </c>
      <c r="D3043" t="s">
        <v>3276</v>
      </c>
      <c r="E3043">
        <v>19.519100000000002</v>
      </c>
      <c r="F3043">
        <v>-102.27</v>
      </c>
      <c r="G3043">
        <v>1E-4</v>
      </c>
      <c r="J3043" t="s">
        <v>3</v>
      </c>
      <c r="N3043" t="s">
        <v>421</v>
      </c>
      <c r="O3043" t="s">
        <v>46</v>
      </c>
      <c r="P3043" t="s">
        <v>341</v>
      </c>
      <c r="Q3043" t="s">
        <v>342</v>
      </c>
      <c r="S3043">
        <v>59.83</v>
      </c>
      <c r="T3043">
        <v>0.81</v>
      </c>
      <c r="U3043">
        <v>17.23</v>
      </c>
      <c r="Z3043">
        <v>5.99</v>
      </c>
      <c r="AB3043">
        <v>0.11</v>
      </c>
      <c r="AC3043">
        <v>3.59</v>
      </c>
      <c r="AD3043">
        <v>6.23</v>
      </c>
      <c r="AE3043">
        <v>4.01</v>
      </c>
      <c r="AF3043">
        <v>1.58</v>
      </c>
      <c r="AG3043">
        <v>0.28000000000000003</v>
      </c>
      <c r="AL3043" s="11">
        <f t="shared" si="188"/>
        <v>1</v>
      </c>
      <c r="AM3043" s="12">
        <f t="shared" si="189"/>
        <v>0</v>
      </c>
      <c r="AN3043" s="12">
        <f t="shared" si="190"/>
        <v>0</v>
      </c>
      <c r="AO3043" s="13">
        <f t="shared" si="191"/>
        <v>0</v>
      </c>
    </row>
    <row r="3044" spans="1:41" x14ac:dyDescent="0.25">
      <c r="A3044" t="s">
        <v>3333</v>
      </c>
      <c r="C3044" t="s">
        <v>43</v>
      </c>
      <c r="D3044" t="s">
        <v>3276</v>
      </c>
      <c r="E3044">
        <v>19.4986</v>
      </c>
      <c r="F3044">
        <v>-102.25700000000001</v>
      </c>
      <c r="G3044">
        <v>1E-4</v>
      </c>
      <c r="J3044" t="s">
        <v>3</v>
      </c>
      <c r="N3044" t="s">
        <v>421</v>
      </c>
      <c r="O3044" t="s">
        <v>46</v>
      </c>
      <c r="P3044" t="s">
        <v>341</v>
      </c>
      <c r="Q3044" t="s">
        <v>342</v>
      </c>
      <c r="S3044">
        <v>60.18</v>
      </c>
      <c r="T3044">
        <v>0.81</v>
      </c>
      <c r="U3044">
        <v>17.22</v>
      </c>
      <c r="Z3044">
        <v>5.69</v>
      </c>
      <c r="AB3044">
        <v>0.1</v>
      </c>
      <c r="AC3044">
        <v>3.54</v>
      </c>
      <c r="AD3044">
        <v>6.18</v>
      </c>
      <c r="AE3044">
        <v>4.03</v>
      </c>
      <c r="AF3044">
        <v>1.6</v>
      </c>
      <c r="AG3044">
        <v>0.27</v>
      </c>
      <c r="AL3044" s="11">
        <f t="shared" si="188"/>
        <v>1</v>
      </c>
      <c r="AM3044" s="12">
        <f t="shared" si="189"/>
        <v>0</v>
      </c>
      <c r="AN3044" s="12">
        <f t="shared" si="190"/>
        <v>0</v>
      </c>
      <c r="AO3044" s="13">
        <f t="shared" si="191"/>
        <v>0</v>
      </c>
    </row>
    <row r="3045" spans="1:41" x14ac:dyDescent="0.25">
      <c r="A3045" t="s">
        <v>3334</v>
      </c>
      <c r="C3045" t="s">
        <v>43</v>
      </c>
      <c r="D3045" t="s">
        <v>3276</v>
      </c>
      <c r="E3045">
        <v>19.504300000000001</v>
      </c>
      <c r="F3045">
        <v>-102.247</v>
      </c>
      <c r="G3045">
        <v>1E-4</v>
      </c>
      <c r="J3045" t="s">
        <v>3</v>
      </c>
      <c r="N3045" t="s">
        <v>421</v>
      </c>
      <c r="O3045" t="s">
        <v>46</v>
      </c>
      <c r="P3045" t="s">
        <v>341</v>
      </c>
      <c r="Q3045" t="s">
        <v>342</v>
      </c>
      <c r="S3045">
        <v>60.08</v>
      </c>
      <c r="T3045">
        <v>0.8</v>
      </c>
      <c r="U3045">
        <v>17.23</v>
      </c>
      <c r="Z3045">
        <v>5.63</v>
      </c>
      <c r="AB3045">
        <v>0.1</v>
      </c>
      <c r="AC3045">
        <v>3.54</v>
      </c>
      <c r="AD3045">
        <v>6.15</v>
      </c>
      <c r="AE3045">
        <v>3.96</v>
      </c>
      <c r="AF3045">
        <v>1.6</v>
      </c>
      <c r="AG3045">
        <v>0.27</v>
      </c>
      <c r="AL3045" s="11">
        <f t="shared" si="188"/>
        <v>1</v>
      </c>
      <c r="AM3045" s="12">
        <f t="shared" si="189"/>
        <v>0</v>
      </c>
      <c r="AN3045" s="12">
        <f t="shared" si="190"/>
        <v>0</v>
      </c>
      <c r="AO3045" s="13">
        <f t="shared" si="191"/>
        <v>0</v>
      </c>
    </row>
    <row r="3046" spans="1:41" x14ac:dyDescent="0.25">
      <c r="A3046" t="s">
        <v>3335</v>
      </c>
      <c r="C3046" t="s">
        <v>43</v>
      </c>
      <c r="D3046" t="s">
        <v>3276</v>
      </c>
      <c r="E3046">
        <v>19.526299999999999</v>
      </c>
      <c r="F3046">
        <v>-102.23699999999999</v>
      </c>
      <c r="G3046">
        <v>1E-4</v>
      </c>
      <c r="J3046" t="s">
        <v>3</v>
      </c>
      <c r="N3046" t="s">
        <v>421</v>
      </c>
      <c r="O3046" t="s">
        <v>46</v>
      </c>
      <c r="P3046" t="s">
        <v>341</v>
      </c>
      <c r="Q3046" t="s">
        <v>342</v>
      </c>
      <c r="S3046">
        <v>60.48</v>
      </c>
      <c r="T3046">
        <v>0.81</v>
      </c>
      <c r="U3046">
        <v>17.32</v>
      </c>
      <c r="Z3046">
        <v>5.85</v>
      </c>
      <c r="AB3046">
        <v>0.1</v>
      </c>
      <c r="AC3046">
        <v>3.53</v>
      </c>
      <c r="AD3046">
        <v>6.13</v>
      </c>
      <c r="AE3046">
        <v>4.04</v>
      </c>
      <c r="AF3046">
        <v>1.63</v>
      </c>
      <c r="AG3046">
        <v>0.28000000000000003</v>
      </c>
      <c r="AL3046" s="11">
        <f t="shared" si="188"/>
        <v>1</v>
      </c>
      <c r="AM3046" s="12">
        <f t="shared" si="189"/>
        <v>0</v>
      </c>
      <c r="AN3046" s="12">
        <f t="shared" si="190"/>
        <v>0</v>
      </c>
      <c r="AO3046" s="13">
        <f t="shared" si="191"/>
        <v>0</v>
      </c>
    </row>
    <row r="3047" spans="1:41" x14ac:dyDescent="0.25">
      <c r="A3047" t="s">
        <v>3336</v>
      </c>
      <c r="C3047" t="s">
        <v>43</v>
      </c>
      <c r="D3047" t="s">
        <v>3276</v>
      </c>
      <c r="E3047">
        <v>19.504100000000001</v>
      </c>
      <c r="F3047">
        <v>-102.246</v>
      </c>
      <c r="G3047">
        <v>1E-4</v>
      </c>
      <c r="J3047" t="s">
        <v>3</v>
      </c>
      <c r="N3047" t="s">
        <v>421</v>
      </c>
      <c r="O3047" t="s">
        <v>46</v>
      </c>
      <c r="P3047" t="s">
        <v>341</v>
      </c>
      <c r="Q3047" t="s">
        <v>342</v>
      </c>
      <c r="S3047">
        <v>59.93</v>
      </c>
      <c r="T3047">
        <v>0.8</v>
      </c>
      <c r="U3047">
        <v>17.13</v>
      </c>
      <c r="Z3047">
        <v>5.6</v>
      </c>
      <c r="AB3047">
        <v>0.1</v>
      </c>
      <c r="AC3047">
        <v>3.7</v>
      </c>
      <c r="AD3047">
        <v>6.11</v>
      </c>
      <c r="AE3047">
        <v>3.98</v>
      </c>
      <c r="AF3047">
        <v>1.61</v>
      </c>
      <c r="AG3047">
        <v>0.26</v>
      </c>
      <c r="AL3047" s="11">
        <f t="shared" si="188"/>
        <v>1</v>
      </c>
      <c r="AM3047" s="12">
        <f t="shared" si="189"/>
        <v>0</v>
      </c>
      <c r="AN3047" s="12">
        <f t="shared" si="190"/>
        <v>0</v>
      </c>
      <c r="AO3047" s="13">
        <f t="shared" si="191"/>
        <v>0</v>
      </c>
    </row>
    <row r="3048" spans="1:41" x14ac:dyDescent="0.25">
      <c r="A3048" t="s">
        <v>3337</v>
      </c>
      <c r="C3048" t="s">
        <v>43</v>
      </c>
      <c r="D3048" t="s">
        <v>3276</v>
      </c>
      <c r="E3048">
        <v>19.492999999999999</v>
      </c>
      <c r="F3048">
        <v>-102.251</v>
      </c>
      <c r="G3048">
        <v>0.01</v>
      </c>
      <c r="J3048" t="s">
        <v>3</v>
      </c>
      <c r="N3048" t="s">
        <v>421</v>
      </c>
      <c r="O3048" t="s">
        <v>46</v>
      </c>
      <c r="P3048" t="s">
        <v>414</v>
      </c>
      <c r="Q3048" t="s">
        <v>1477</v>
      </c>
      <c r="S3048">
        <v>63.25</v>
      </c>
      <c r="T3048">
        <v>0.72</v>
      </c>
      <c r="U3048">
        <v>15.01</v>
      </c>
      <c r="Z3048">
        <v>5.61</v>
      </c>
      <c r="AB3048">
        <v>0.16</v>
      </c>
      <c r="AC3048">
        <v>2.4900000000000002</v>
      </c>
      <c r="AD3048">
        <v>5.0599999999999996</v>
      </c>
      <c r="AE3048">
        <v>3.46</v>
      </c>
      <c r="AF3048">
        <v>3.25</v>
      </c>
      <c r="AG3048">
        <v>0.12</v>
      </c>
      <c r="AL3048" s="11">
        <f t="shared" si="188"/>
        <v>0</v>
      </c>
      <c r="AM3048" s="12">
        <f t="shared" si="189"/>
        <v>0</v>
      </c>
      <c r="AN3048" s="12">
        <f t="shared" si="190"/>
        <v>0</v>
      </c>
      <c r="AO3048" s="13">
        <f t="shared" si="191"/>
        <v>0</v>
      </c>
    </row>
    <row r="3049" spans="1:41" x14ac:dyDescent="0.25">
      <c r="A3049" t="s">
        <v>3338</v>
      </c>
      <c r="C3049" t="s">
        <v>43</v>
      </c>
      <c r="D3049" t="s">
        <v>3276</v>
      </c>
      <c r="E3049">
        <v>19.492999999999999</v>
      </c>
      <c r="F3049">
        <v>-102.251</v>
      </c>
      <c r="G3049">
        <v>0.01</v>
      </c>
      <c r="J3049" t="s">
        <v>3</v>
      </c>
      <c r="N3049" t="s">
        <v>421</v>
      </c>
      <c r="O3049" t="s">
        <v>46</v>
      </c>
      <c r="P3049" t="s">
        <v>414</v>
      </c>
      <c r="Q3049" t="s">
        <v>1477</v>
      </c>
      <c r="S3049">
        <v>66.69</v>
      </c>
      <c r="T3049">
        <v>0.57999999999999996</v>
      </c>
      <c r="U3049">
        <v>14.35</v>
      </c>
      <c r="Z3049">
        <v>4.3899999999999997</v>
      </c>
      <c r="AB3049">
        <v>0.18</v>
      </c>
      <c r="AC3049">
        <v>1.58</v>
      </c>
      <c r="AD3049">
        <v>3.49</v>
      </c>
      <c r="AE3049">
        <v>3.03</v>
      </c>
      <c r="AF3049">
        <v>4.13</v>
      </c>
      <c r="AG3049">
        <v>0.1</v>
      </c>
      <c r="AL3049" s="11">
        <f t="shared" si="188"/>
        <v>0</v>
      </c>
      <c r="AM3049" s="12">
        <f t="shared" si="189"/>
        <v>0</v>
      </c>
      <c r="AN3049" s="12">
        <f t="shared" si="190"/>
        <v>0</v>
      </c>
      <c r="AO3049" s="13">
        <f t="shared" si="191"/>
        <v>0</v>
      </c>
    </row>
    <row r="3050" spans="1:41" x14ac:dyDescent="0.25">
      <c r="A3050" t="s">
        <v>3339</v>
      </c>
      <c r="C3050" t="s">
        <v>43</v>
      </c>
      <c r="D3050" t="s">
        <v>3276</v>
      </c>
      <c r="E3050">
        <v>19.492999999999999</v>
      </c>
      <c r="F3050">
        <v>-102.251</v>
      </c>
      <c r="G3050">
        <v>0.01</v>
      </c>
      <c r="J3050" t="s">
        <v>3</v>
      </c>
      <c r="N3050" t="s">
        <v>421</v>
      </c>
      <c r="O3050" t="s">
        <v>46</v>
      </c>
      <c r="P3050" t="s">
        <v>414</v>
      </c>
      <c r="Q3050" t="s">
        <v>1477</v>
      </c>
      <c r="S3050">
        <v>65.239999999999995</v>
      </c>
      <c r="T3050">
        <v>0.69</v>
      </c>
      <c r="U3050">
        <v>14.4</v>
      </c>
      <c r="Z3050">
        <v>5.21</v>
      </c>
      <c r="AB3050">
        <v>0.1</v>
      </c>
      <c r="AC3050">
        <v>2.21</v>
      </c>
      <c r="AD3050">
        <v>4.22</v>
      </c>
      <c r="AE3050">
        <v>3.15</v>
      </c>
      <c r="AF3050">
        <v>3.61</v>
      </c>
      <c r="AG3050">
        <v>0.11</v>
      </c>
      <c r="AL3050" s="11">
        <f t="shared" si="188"/>
        <v>0</v>
      </c>
      <c r="AM3050" s="12">
        <f t="shared" si="189"/>
        <v>0</v>
      </c>
      <c r="AN3050" s="12">
        <f t="shared" si="190"/>
        <v>0</v>
      </c>
      <c r="AO3050" s="13">
        <f t="shared" si="191"/>
        <v>0</v>
      </c>
    </row>
    <row r="3051" spans="1:41" x14ac:dyDescent="0.25">
      <c r="A3051" t="s">
        <v>3340</v>
      </c>
      <c r="C3051" t="s">
        <v>2269</v>
      </c>
      <c r="D3051" t="s">
        <v>3341</v>
      </c>
      <c r="E3051">
        <v>21.416699999999999</v>
      </c>
      <c r="F3051">
        <v>144</v>
      </c>
      <c r="G3051">
        <v>1E-4</v>
      </c>
      <c r="H3051">
        <v>-1715</v>
      </c>
      <c r="I3051">
        <v>-1500</v>
      </c>
      <c r="J3051" t="s">
        <v>3</v>
      </c>
      <c r="N3051" t="s">
        <v>368</v>
      </c>
      <c r="O3051" t="s">
        <v>46</v>
      </c>
      <c r="P3051" t="s">
        <v>341</v>
      </c>
      <c r="Q3051" t="s">
        <v>342</v>
      </c>
      <c r="S3051">
        <v>52.7</v>
      </c>
      <c r="T3051">
        <v>0.89</v>
      </c>
      <c r="U3051">
        <v>18.100000000000001</v>
      </c>
      <c r="Z3051">
        <v>9.36</v>
      </c>
      <c r="AB3051">
        <v>0.18</v>
      </c>
      <c r="AC3051">
        <v>3.49</v>
      </c>
      <c r="AD3051">
        <v>9.39</v>
      </c>
      <c r="AE3051">
        <v>2.86</v>
      </c>
      <c r="AF3051">
        <v>1.35</v>
      </c>
      <c r="AG3051">
        <v>0.22</v>
      </c>
      <c r="AL3051" s="11">
        <f t="shared" si="188"/>
        <v>1</v>
      </c>
      <c r="AM3051" s="12">
        <f t="shared" si="189"/>
        <v>0</v>
      </c>
      <c r="AN3051" s="12">
        <f t="shared" si="190"/>
        <v>0</v>
      </c>
      <c r="AO3051" s="13">
        <f t="shared" si="191"/>
        <v>0</v>
      </c>
    </row>
    <row r="3052" spans="1:41" x14ac:dyDescent="0.25">
      <c r="A3052" t="s">
        <v>3342</v>
      </c>
      <c r="C3052" t="s">
        <v>2269</v>
      </c>
      <c r="D3052" t="s">
        <v>3341</v>
      </c>
      <c r="E3052">
        <v>21.05</v>
      </c>
      <c r="F3052">
        <v>144.5</v>
      </c>
      <c r="G3052">
        <v>1E-4</v>
      </c>
      <c r="H3052">
        <v>-850</v>
      </c>
      <c r="I3052">
        <v>-500</v>
      </c>
      <c r="J3052" t="s">
        <v>3</v>
      </c>
      <c r="N3052" t="s">
        <v>368</v>
      </c>
      <c r="O3052" t="s">
        <v>46</v>
      </c>
      <c r="P3052" t="s">
        <v>341</v>
      </c>
      <c r="Q3052" t="s">
        <v>342</v>
      </c>
      <c r="S3052">
        <v>54.2</v>
      </c>
      <c r="T3052">
        <v>0.81</v>
      </c>
      <c r="U3052">
        <v>16.8</v>
      </c>
      <c r="Z3052">
        <v>11.67</v>
      </c>
      <c r="AB3052">
        <v>0.2</v>
      </c>
      <c r="AC3052">
        <v>3.89</v>
      </c>
      <c r="AD3052">
        <v>9.02</v>
      </c>
      <c r="AE3052">
        <v>3.08</v>
      </c>
      <c r="AF3052">
        <v>0.73</v>
      </c>
      <c r="AG3052">
        <v>0.13</v>
      </c>
      <c r="AL3052" s="11">
        <f t="shared" si="188"/>
        <v>1</v>
      </c>
      <c r="AM3052" s="12">
        <f t="shared" si="189"/>
        <v>0</v>
      </c>
      <c r="AN3052" s="12">
        <f t="shared" si="190"/>
        <v>0</v>
      </c>
      <c r="AO3052" s="13">
        <f t="shared" si="191"/>
        <v>0</v>
      </c>
    </row>
    <row r="3053" spans="1:41" x14ac:dyDescent="0.25">
      <c r="A3053" t="s">
        <v>3343</v>
      </c>
      <c r="C3053" t="s">
        <v>2269</v>
      </c>
      <c r="D3053" t="s">
        <v>3341</v>
      </c>
      <c r="E3053">
        <v>21.05</v>
      </c>
      <c r="F3053">
        <v>144.5</v>
      </c>
      <c r="G3053">
        <v>1E-4</v>
      </c>
      <c r="H3053">
        <v>-850</v>
      </c>
      <c r="I3053">
        <v>-500</v>
      </c>
      <c r="J3053" t="s">
        <v>3</v>
      </c>
      <c r="N3053" t="s">
        <v>368</v>
      </c>
      <c r="O3053" t="s">
        <v>46</v>
      </c>
      <c r="P3053" t="s">
        <v>341</v>
      </c>
      <c r="Q3053" t="s">
        <v>386</v>
      </c>
      <c r="S3053">
        <v>57.5</v>
      </c>
      <c r="T3053">
        <v>0.94</v>
      </c>
      <c r="U3053">
        <v>15.6</v>
      </c>
      <c r="Z3053">
        <v>11.89</v>
      </c>
      <c r="AB3053">
        <v>0.19</v>
      </c>
      <c r="AC3053">
        <v>3.02</v>
      </c>
      <c r="AD3053">
        <v>7.24</v>
      </c>
      <c r="AE3053">
        <v>3.33</v>
      </c>
      <c r="AF3053">
        <v>1.06</v>
      </c>
      <c r="AG3053">
        <v>0.16</v>
      </c>
      <c r="AL3053" s="11">
        <f t="shared" si="188"/>
        <v>0</v>
      </c>
      <c r="AM3053" s="12">
        <f t="shared" si="189"/>
        <v>1</v>
      </c>
      <c r="AN3053" s="12">
        <f t="shared" si="190"/>
        <v>0</v>
      </c>
      <c r="AO3053" s="13">
        <f t="shared" si="191"/>
        <v>0</v>
      </c>
    </row>
    <row r="3054" spans="1:41" x14ac:dyDescent="0.25">
      <c r="A3054" t="s">
        <v>3344</v>
      </c>
      <c r="C3054" t="s">
        <v>43</v>
      </c>
      <c r="D3054" t="s">
        <v>3345</v>
      </c>
      <c r="E3054">
        <v>11.984</v>
      </c>
      <c r="F3054">
        <v>-86.161000000000001</v>
      </c>
      <c r="G3054">
        <v>0.01</v>
      </c>
      <c r="J3054" t="s">
        <v>3</v>
      </c>
      <c r="N3054" t="s">
        <v>846</v>
      </c>
      <c r="O3054" t="s">
        <v>46</v>
      </c>
      <c r="P3054" t="s">
        <v>47</v>
      </c>
      <c r="Q3054" t="s">
        <v>48</v>
      </c>
      <c r="S3054">
        <v>50.3</v>
      </c>
      <c r="T3054">
        <v>1.26</v>
      </c>
      <c r="U3054">
        <v>13.3</v>
      </c>
      <c r="W3054">
        <v>14.9</v>
      </c>
      <c r="AB3054">
        <v>0.25</v>
      </c>
      <c r="AC3054">
        <v>5.22</v>
      </c>
      <c r="AD3054">
        <v>9.86</v>
      </c>
      <c r="AE3054">
        <v>2.75</v>
      </c>
      <c r="AF3054">
        <v>1.1599999999999999</v>
      </c>
      <c r="AG3054">
        <v>0.3</v>
      </c>
      <c r="AL3054" s="11">
        <f t="shared" si="188"/>
        <v>0</v>
      </c>
      <c r="AM3054" s="12">
        <f t="shared" si="189"/>
        <v>0</v>
      </c>
      <c r="AN3054" s="12">
        <f t="shared" si="190"/>
        <v>1</v>
      </c>
      <c r="AO3054" s="13">
        <f t="shared" si="191"/>
        <v>0</v>
      </c>
    </row>
    <row r="3055" spans="1:41" x14ac:dyDescent="0.25">
      <c r="A3055" t="s">
        <v>3346</v>
      </c>
      <c r="C3055" t="s">
        <v>43</v>
      </c>
      <c r="D3055" t="s">
        <v>3347</v>
      </c>
      <c r="E3055">
        <v>41.4</v>
      </c>
      <c r="F3055">
        <v>-122.18</v>
      </c>
      <c r="G3055">
        <v>0.01</v>
      </c>
      <c r="J3055" t="s">
        <v>3</v>
      </c>
      <c r="N3055" t="s">
        <v>3348</v>
      </c>
      <c r="O3055" t="s">
        <v>46</v>
      </c>
      <c r="P3055" t="s">
        <v>294</v>
      </c>
      <c r="Q3055" t="s">
        <v>295</v>
      </c>
      <c r="S3055">
        <v>42.57</v>
      </c>
      <c r="T3055">
        <v>3.12</v>
      </c>
      <c r="U3055">
        <v>10.64</v>
      </c>
      <c r="V3055">
        <v>855</v>
      </c>
      <c r="W3055">
        <v>4.54</v>
      </c>
      <c r="X3055">
        <v>13.89</v>
      </c>
      <c r="Y3055">
        <v>8.42</v>
      </c>
      <c r="AA3055">
        <v>655</v>
      </c>
      <c r="AB3055">
        <v>0.19</v>
      </c>
      <c r="AC3055">
        <v>15.16</v>
      </c>
      <c r="AD3055">
        <v>9.8000000000000007</v>
      </c>
      <c r="AE3055">
        <v>2.85</v>
      </c>
      <c r="AF3055">
        <v>1.25</v>
      </c>
      <c r="AG3055">
        <v>0.92</v>
      </c>
      <c r="AJ3055">
        <v>0.98</v>
      </c>
      <c r="AL3055" s="11">
        <f t="shared" si="188"/>
        <v>1</v>
      </c>
      <c r="AM3055" s="12">
        <f t="shared" si="189"/>
        <v>0</v>
      </c>
      <c r="AN3055" s="12">
        <f t="shared" si="190"/>
        <v>0</v>
      </c>
      <c r="AO3055" s="13">
        <f t="shared" si="191"/>
        <v>0</v>
      </c>
    </row>
    <row r="3056" spans="1:41" x14ac:dyDescent="0.25">
      <c r="A3056" t="s">
        <v>3349</v>
      </c>
      <c r="C3056" t="s">
        <v>43</v>
      </c>
      <c r="D3056" t="s">
        <v>3345</v>
      </c>
      <c r="E3056">
        <v>11.984</v>
      </c>
      <c r="F3056">
        <v>-86.161000000000001</v>
      </c>
      <c r="G3056">
        <v>0.01</v>
      </c>
      <c r="J3056" t="s">
        <v>3</v>
      </c>
      <c r="N3056" t="s">
        <v>846</v>
      </c>
      <c r="O3056" t="s">
        <v>46</v>
      </c>
      <c r="P3056" t="s">
        <v>47</v>
      </c>
      <c r="Q3056" t="s">
        <v>48</v>
      </c>
      <c r="S3056">
        <v>51.1</v>
      </c>
      <c r="T3056">
        <v>1.03</v>
      </c>
      <c r="U3056">
        <v>15.73</v>
      </c>
      <c r="W3056">
        <v>11.26</v>
      </c>
      <c r="AB3056">
        <v>0.23</v>
      </c>
      <c r="AC3056">
        <v>5.23</v>
      </c>
      <c r="AD3056">
        <v>10.35</v>
      </c>
      <c r="AE3056">
        <v>2.77</v>
      </c>
      <c r="AF3056">
        <v>1.07</v>
      </c>
      <c r="AG3056">
        <v>0.25</v>
      </c>
      <c r="AL3056" s="11">
        <f t="shared" si="188"/>
        <v>0</v>
      </c>
      <c r="AM3056" s="12">
        <f t="shared" si="189"/>
        <v>0</v>
      </c>
      <c r="AN3056" s="12">
        <f t="shared" si="190"/>
        <v>1</v>
      </c>
      <c r="AO3056" s="13">
        <f t="shared" si="191"/>
        <v>0</v>
      </c>
    </row>
    <row r="3057" spans="1:41" x14ac:dyDescent="0.25">
      <c r="A3057" t="s">
        <v>3350</v>
      </c>
      <c r="C3057" t="s">
        <v>43</v>
      </c>
      <c r="D3057" t="s">
        <v>3345</v>
      </c>
      <c r="E3057">
        <v>11.984</v>
      </c>
      <c r="F3057">
        <v>-86.161000000000001</v>
      </c>
      <c r="G3057">
        <v>0.01</v>
      </c>
      <c r="J3057" t="s">
        <v>3</v>
      </c>
      <c r="N3057" t="s">
        <v>846</v>
      </c>
      <c r="O3057" t="s">
        <v>46</v>
      </c>
      <c r="P3057" t="s">
        <v>47</v>
      </c>
      <c r="Q3057" t="s">
        <v>48</v>
      </c>
      <c r="S3057">
        <v>49.8</v>
      </c>
      <c r="T3057">
        <v>1.08</v>
      </c>
      <c r="U3057">
        <v>15.78</v>
      </c>
      <c r="W3057">
        <v>11.82</v>
      </c>
      <c r="AB3057">
        <v>0.23</v>
      </c>
      <c r="AC3057">
        <v>5.41</v>
      </c>
      <c r="AD3057">
        <v>10.210000000000001</v>
      </c>
      <c r="AE3057">
        <v>2.85</v>
      </c>
      <c r="AF3057">
        <v>1.1399999999999999</v>
      </c>
      <c r="AG3057">
        <v>0.27</v>
      </c>
      <c r="AL3057" s="11">
        <f t="shared" si="188"/>
        <v>0</v>
      </c>
      <c r="AM3057" s="12">
        <f t="shared" si="189"/>
        <v>0</v>
      </c>
      <c r="AN3057" s="12">
        <f t="shared" si="190"/>
        <v>1</v>
      </c>
      <c r="AO3057" s="13">
        <f t="shared" si="191"/>
        <v>0</v>
      </c>
    </row>
    <row r="3058" spans="1:41" x14ac:dyDescent="0.25">
      <c r="A3058" t="s">
        <v>3351</v>
      </c>
      <c r="C3058" t="s">
        <v>43</v>
      </c>
      <c r="D3058" t="s">
        <v>3345</v>
      </c>
      <c r="E3058">
        <v>11.984</v>
      </c>
      <c r="F3058">
        <v>-86.161000000000001</v>
      </c>
      <c r="G3058">
        <v>0.01</v>
      </c>
      <c r="J3058" t="s">
        <v>3</v>
      </c>
      <c r="N3058" t="s">
        <v>846</v>
      </c>
      <c r="O3058" t="s">
        <v>46</v>
      </c>
      <c r="P3058" t="s">
        <v>47</v>
      </c>
      <c r="Q3058" t="s">
        <v>48</v>
      </c>
      <c r="S3058">
        <v>49.7</v>
      </c>
      <c r="T3058">
        <v>1.1599999999999999</v>
      </c>
      <c r="U3058">
        <v>17.010000000000002</v>
      </c>
      <c r="W3058">
        <v>11.65</v>
      </c>
      <c r="AB3058">
        <v>0.22</v>
      </c>
      <c r="AC3058">
        <v>4.42</v>
      </c>
      <c r="AD3058">
        <v>10.27</v>
      </c>
      <c r="AE3058">
        <v>2.97</v>
      </c>
      <c r="AF3058">
        <v>1.2</v>
      </c>
      <c r="AG3058">
        <v>0.28999999999999998</v>
      </c>
      <c r="AL3058" s="11">
        <f t="shared" si="188"/>
        <v>0</v>
      </c>
      <c r="AM3058" s="12">
        <f t="shared" si="189"/>
        <v>0</v>
      </c>
      <c r="AN3058" s="12">
        <f t="shared" si="190"/>
        <v>1</v>
      </c>
      <c r="AO3058" s="13">
        <f t="shared" si="191"/>
        <v>0</v>
      </c>
    </row>
    <row r="3059" spans="1:41" x14ac:dyDescent="0.25">
      <c r="A3059" t="s">
        <v>3352</v>
      </c>
      <c r="C3059" t="s">
        <v>43</v>
      </c>
      <c r="D3059" t="s">
        <v>3345</v>
      </c>
      <c r="E3059">
        <v>11.984</v>
      </c>
      <c r="F3059">
        <v>-86.161000000000001</v>
      </c>
      <c r="G3059">
        <v>0.01</v>
      </c>
      <c r="J3059" t="s">
        <v>3</v>
      </c>
      <c r="N3059" t="s">
        <v>846</v>
      </c>
      <c r="O3059" t="s">
        <v>46</v>
      </c>
      <c r="P3059" t="s">
        <v>47</v>
      </c>
      <c r="Q3059" t="s">
        <v>48</v>
      </c>
      <c r="S3059">
        <v>49.98</v>
      </c>
      <c r="T3059">
        <v>0.98</v>
      </c>
      <c r="U3059">
        <v>16.18</v>
      </c>
      <c r="W3059">
        <v>12.44</v>
      </c>
      <c r="AB3059">
        <v>0.22</v>
      </c>
      <c r="AC3059">
        <v>5.46</v>
      </c>
      <c r="AD3059">
        <v>10.45</v>
      </c>
      <c r="AE3059">
        <v>2.54</v>
      </c>
      <c r="AF3059">
        <v>0.97</v>
      </c>
      <c r="AG3059">
        <v>0.22</v>
      </c>
      <c r="AL3059" s="11">
        <f t="shared" si="188"/>
        <v>0</v>
      </c>
      <c r="AM3059" s="12">
        <f t="shared" si="189"/>
        <v>0</v>
      </c>
      <c r="AN3059" s="12">
        <f t="shared" si="190"/>
        <v>1</v>
      </c>
      <c r="AO3059" s="13">
        <f t="shared" si="191"/>
        <v>0</v>
      </c>
    </row>
    <row r="3060" spans="1:41" x14ac:dyDescent="0.25">
      <c r="A3060" t="s">
        <v>3353</v>
      </c>
      <c r="C3060" t="s">
        <v>43</v>
      </c>
      <c r="D3060" t="s">
        <v>3345</v>
      </c>
      <c r="E3060">
        <v>11.984</v>
      </c>
      <c r="F3060">
        <v>-86.161000000000001</v>
      </c>
      <c r="G3060">
        <v>0.01</v>
      </c>
      <c r="J3060" t="s">
        <v>3</v>
      </c>
      <c r="N3060" t="s">
        <v>846</v>
      </c>
      <c r="O3060" t="s">
        <v>46</v>
      </c>
      <c r="P3060" t="s">
        <v>47</v>
      </c>
      <c r="Q3060" t="s">
        <v>48</v>
      </c>
      <c r="S3060">
        <v>50.33</v>
      </c>
      <c r="T3060">
        <v>1.06</v>
      </c>
      <c r="U3060">
        <v>15.3</v>
      </c>
      <c r="W3060">
        <v>12.65</v>
      </c>
      <c r="AB3060">
        <v>0.22</v>
      </c>
      <c r="AC3060">
        <v>5.17</v>
      </c>
      <c r="AD3060">
        <v>9.8800000000000008</v>
      </c>
      <c r="AE3060">
        <v>2.89</v>
      </c>
      <c r="AF3060">
        <v>1.0900000000000001</v>
      </c>
      <c r="AG3060">
        <v>0.24</v>
      </c>
      <c r="AL3060" s="11">
        <f t="shared" si="188"/>
        <v>0</v>
      </c>
      <c r="AM3060" s="12">
        <f t="shared" si="189"/>
        <v>0</v>
      </c>
      <c r="AN3060" s="12">
        <f t="shared" si="190"/>
        <v>1</v>
      </c>
      <c r="AO3060" s="13">
        <f t="shared" si="191"/>
        <v>0</v>
      </c>
    </row>
    <row r="3061" spans="1:41" x14ac:dyDescent="0.25">
      <c r="A3061" t="s">
        <v>3354</v>
      </c>
      <c r="C3061" t="s">
        <v>43</v>
      </c>
      <c r="D3061" t="s">
        <v>3345</v>
      </c>
      <c r="E3061">
        <v>11.984</v>
      </c>
      <c r="F3061">
        <v>-86.161000000000001</v>
      </c>
      <c r="G3061">
        <v>0.01</v>
      </c>
      <c r="J3061" t="s">
        <v>3</v>
      </c>
      <c r="N3061" t="s">
        <v>846</v>
      </c>
      <c r="O3061" t="s">
        <v>46</v>
      </c>
      <c r="P3061" t="s">
        <v>47</v>
      </c>
      <c r="Q3061" t="s">
        <v>48</v>
      </c>
      <c r="S3061">
        <v>47.15</v>
      </c>
      <c r="T3061">
        <v>0.99</v>
      </c>
      <c r="U3061">
        <v>15.21</v>
      </c>
      <c r="W3061">
        <v>11.05</v>
      </c>
      <c r="AB3061">
        <v>0.21</v>
      </c>
      <c r="AC3061">
        <v>4.96</v>
      </c>
      <c r="AD3061">
        <v>8.77</v>
      </c>
      <c r="AE3061">
        <v>2.6</v>
      </c>
      <c r="AF3061">
        <v>1.03</v>
      </c>
      <c r="AG3061">
        <v>0.22</v>
      </c>
      <c r="AL3061" s="11">
        <f t="shared" si="188"/>
        <v>0</v>
      </c>
      <c r="AM3061" s="12">
        <f t="shared" si="189"/>
        <v>0</v>
      </c>
      <c r="AN3061" s="12">
        <f t="shared" si="190"/>
        <v>1</v>
      </c>
      <c r="AO3061" s="13">
        <f t="shared" si="191"/>
        <v>0</v>
      </c>
    </row>
    <row r="3062" spans="1:41" x14ac:dyDescent="0.25">
      <c r="A3062" t="s">
        <v>3355</v>
      </c>
      <c r="C3062" t="s">
        <v>43</v>
      </c>
      <c r="D3062" t="s">
        <v>3345</v>
      </c>
      <c r="E3062">
        <v>11.984</v>
      </c>
      <c r="F3062">
        <v>-86.161000000000001</v>
      </c>
      <c r="G3062">
        <v>0.01</v>
      </c>
      <c r="J3062" t="s">
        <v>3</v>
      </c>
      <c r="N3062" t="s">
        <v>846</v>
      </c>
      <c r="O3062" t="s">
        <v>46</v>
      </c>
      <c r="P3062" t="s">
        <v>47</v>
      </c>
      <c r="Q3062" t="s">
        <v>48</v>
      </c>
      <c r="S3062">
        <v>49.36</v>
      </c>
      <c r="T3062">
        <v>1.01</v>
      </c>
      <c r="U3062">
        <v>15.55</v>
      </c>
      <c r="W3062">
        <v>12.4</v>
      </c>
      <c r="AB3062">
        <v>0.22</v>
      </c>
      <c r="AC3062">
        <v>5.38</v>
      </c>
      <c r="AD3062">
        <v>9.99</v>
      </c>
      <c r="AE3062">
        <v>2.77</v>
      </c>
      <c r="AF3062">
        <v>0.99</v>
      </c>
      <c r="AG3062">
        <v>0.21</v>
      </c>
      <c r="AL3062" s="11">
        <f t="shared" si="188"/>
        <v>0</v>
      </c>
      <c r="AM3062" s="12">
        <f t="shared" si="189"/>
        <v>0</v>
      </c>
      <c r="AN3062" s="12">
        <f t="shared" si="190"/>
        <v>1</v>
      </c>
      <c r="AO3062" s="13">
        <f t="shared" si="191"/>
        <v>0</v>
      </c>
    </row>
    <row r="3063" spans="1:41" x14ac:dyDescent="0.25">
      <c r="A3063" t="s">
        <v>3356</v>
      </c>
      <c r="C3063" t="s">
        <v>43</v>
      </c>
      <c r="D3063" t="s">
        <v>3357</v>
      </c>
      <c r="E3063">
        <v>56.65</v>
      </c>
      <c r="F3063">
        <v>161.4</v>
      </c>
      <c r="G3063">
        <v>0.01</v>
      </c>
      <c r="J3063" t="s">
        <v>3</v>
      </c>
      <c r="N3063" t="s">
        <v>421</v>
      </c>
      <c r="O3063" t="s">
        <v>46</v>
      </c>
      <c r="P3063" t="s">
        <v>341</v>
      </c>
      <c r="Q3063" t="s">
        <v>424</v>
      </c>
      <c r="S3063">
        <v>53.94</v>
      </c>
      <c r="T3063">
        <v>0.94</v>
      </c>
      <c r="U3063">
        <v>17.87</v>
      </c>
      <c r="Y3063">
        <v>8.36</v>
      </c>
      <c r="AB3063">
        <v>0.17</v>
      </c>
      <c r="AC3063">
        <v>4.8899999999999997</v>
      </c>
      <c r="AD3063">
        <v>8.74</v>
      </c>
      <c r="AE3063">
        <v>3.43</v>
      </c>
      <c r="AF3063">
        <v>1.57</v>
      </c>
      <c r="AG3063">
        <v>0.28000000000000003</v>
      </c>
      <c r="AL3063" s="11">
        <f t="shared" si="188"/>
        <v>0</v>
      </c>
      <c r="AM3063" s="12">
        <f t="shared" si="189"/>
        <v>1</v>
      </c>
      <c r="AN3063" s="12">
        <f t="shared" si="190"/>
        <v>0</v>
      </c>
      <c r="AO3063" s="13">
        <f t="shared" si="191"/>
        <v>0</v>
      </c>
    </row>
    <row r="3064" spans="1:41" x14ac:dyDescent="0.25">
      <c r="A3064" t="s">
        <v>3358</v>
      </c>
      <c r="C3064" t="s">
        <v>43</v>
      </c>
      <c r="D3064" t="s">
        <v>3357</v>
      </c>
      <c r="E3064">
        <v>56.65</v>
      </c>
      <c r="F3064">
        <v>161.4</v>
      </c>
      <c r="G3064">
        <v>0.01</v>
      </c>
      <c r="J3064" t="s">
        <v>3</v>
      </c>
      <c r="N3064" t="s">
        <v>421</v>
      </c>
      <c r="O3064" t="s">
        <v>46</v>
      </c>
      <c r="P3064" t="s">
        <v>341</v>
      </c>
      <c r="Q3064" t="s">
        <v>424</v>
      </c>
      <c r="S3064">
        <v>51.78</v>
      </c>
      <c r="T3064">
        <v>0.88</v>
      </c>
      <c r="U3064">
        <v>14.96</v>
      </c>
      <c r="Y3064">
        <v>8.7799999999999994</v>
      </c>
      <c r="AB3064">
        <v>0.16</v>
      </c>
      <c r="AC3064">
        <v>8.73</v>
      </c>
      <c r="AD3064">
        <v>10.23</v>
      </c>
      <c r="AE3064">
        <v>2.9</v>
      </c>
      <c r="AF3064">
        <v>1.6</v>
      </c>
      <c r="AG3064">
        <v>0.25</v>
      </c>
      <c r="AL3064" s="11">
        <f t="shared" si="188"/>
        <v>0</v>
      </c>
      <c r="AM3064" s="12">
        <f t="shared" si="189"/>
        <v>1</v>
      </c>
      <c r="AN3064" s="12">
        <f t="shared" si="190"/>
        <v>0</v>
      </c>
      <c r="AO3064" s="13">
        <f t="shared" si="191"/>
        <v>0</v>
      </c>
    </row>
    <row r="3065" spans="1:41" x14ac:dyDescent="0.25">
      <c r="A3065" t="s">
        <v>3359</v>
      </c>
      <c r="C3065" t="s">
        <v>43</v>
      </c>
      <c r="D3065" t="s">
        <v>3357</v>
      </c>
      <c r="E3065">
        <v>56.65</v>
      </c>
      <c r="F3065">
        <v>161.4</v>
      </c>
      <c r="G3065">
        <v>0.01</v>
      </c>
      <c r="J3065" t="s">
        <v>3</v>
      </c>
      <c r="N3065" t="s">
        <v>421</v>
      </c>
      <c r="O3065" t="s">
        <v>46</v>
      </c>
      <c r="P3065" t="s">
        <v>341</v>
      </c>
      <c r="Q3065" t="s">
        <v>424</v>
      </c>
      <c r="S3065">
        <v>54.81</v>
      </c>
      <c r="T3065">
        <v>0.82</v>
      </c>
      <c r="U3065">
        <v>15.6</v>
      </c>
      <c r="Y3065">
        <v>7.41</v>
      </c>
      <c r="AB3065">
        <v>0.15</v>
      </c>
      <c r="AC3065">
        <v>8.15</v>
      </c>
      <c r="AD3065">
        <v>8.18</v>
      </c>
      <c r="AE3065">
        <v>3.39</v>
      </c>
      <c r="AF3065">
        <v>1.54</v>
      </c>
      <c r="AG3065">
        <v>0.25</v>
      </c>
      <c r="AL3065" s="11">
        <f t="shared" si="188"/>
        <v>0</v>
      </c>
      <c r="AM3065" s="12">
        <f t="shared" si="189"/>
        <v>1</v>
      </c>
      <c r="AN3065" s="12">
        <f t="shared" si="190"/>
        <v>0</v>
      </c>
      <c r="AO3065" s="13">
        <f t="shared" si="191"/>
        <v>0</v>
      </c>
    </row>
    <row r="3066" spans="1:41" x14ac:dyDescent="0.25">
      <c r="A3066" t="s">
        <v>3360</v>
      </c>
      <c r="C3066" t="s">
        <v>43</v>
      </c>
      <c r="D3066" t="s">
        <v>3357</v>
      </c>
      <c r="E3066">
        <v>56.65</v>
      </c>
      <c r="F3066">
        <v>161.4</v>
      </c>
      <c r="G3066">
        <v>0.01</v>
      </c>
      <c r="J3066" t="s">
        <v>3</v>
      </c>
      <c r="N3066" t="s">
        <v>421</v>
      </c>
      <c r="O3066" t="s">
        <v>46</v>
      </c>
      <c r="P3066" t="s">
        <v>341</v>
      </c>
      <c r="Q3066" t="s">
        <v>424</v>
      </c>
      <c r="S3066">
        <v>52.7</v>
      </c>
      <c r="T3066">
        <v>0.92</v>
      </c>
      <c r="U3066">
        <v>14.49</v>
      </c>
      <c r="Y3066">
        <v>8.6300000000000008</v>
      </c>
      <c r="AB3066">
        <v>0.15</v>
      </c>
      <c r="AC3066">
        <v>9.57</v>
      </c>
      <c r="AD3066">
        <v>9.2899999999999991</v>
      </c>
      <c r="AE3066">
        <v>3.21</v>
      </c>
      <c r="AF3066">
        <v>1.33</v>
      </c>
      <c r="AG3066">
        <v>0.25</v>
      </c>
      <c r="AL3066" s="11">
        <f t="shared" si="188"/>
        <v>0</v>
      </c>
      <c r="AM3066" s="12">
        <f t="shared" si="189"/>
        <v>1</v>
      </c>
      <c r="AN3066" s="12">
        <f t="shared" si="190"/>
        <v>0</v>
      </c>
      <c r="AO3066" s="13">
        <f t="shared" si="191"/>
        <v>0</v>
      </c>
    </row>
    <row r="3067" spans="1:41" x14ac:dyDescent="0.25">
      <c r="A3067" t="s">
        <v>3361</v>
      </c>
      <c r="C3067" t="s">
        <v>43</v>
      </c>
      <c r="D3067" t="s">
        <v>3357</v>
      </c>
      <c r="E3067">
        <v>56.65</v>
      </c>
      <c r="F3067">
        <v>161.4</v>
      </c>
      <c r="G3067">
        <v>0.01</v>
      </c>
      <c r="J3067" t="s">
        <v>3</v>
      </c>
      <c r="N3067" t="s">
        <v>421</v>
      </c>
      <c r="O3067" t="s">
        <v>46</v>
      </c>
      <c r="P3067" t="s">
        <v>341</v>
      </c>
      <c r="Q3067" t="s">
        <v>424</v>
      </c>
      <c r="S3067">
        <v>61.39</v>
      </c>
      <c r="T3067">
        <v>0.5</v>
      </c>
      <c r="U3067">
        <v>17</v>
      </c>
      <c r="Y3067">
        <v>5.05</v>
      </c>
      <c r="AB3067">
        <v>0.11</v>
      </c>
      <c r="AC3067">
        <v>4.01</v>
      </c>
      <c r="AD3067">
        <v>5.91</v>
      </c>
      <c r="AE3067">
        <v>4.29</v>
      </c>
      <c r="AF3067">
        <v>1.78</v>
      </c>
      <c r="AG3067">
        <v>0.23</v>
      </c>
      <c r="AL3067" s="11">
        <f t="shared" si="188"/>
        <v>0</v>
      </c>
      <c r="AM3067" s="12">
        <f t="shared" si="189"/>
        <v>1</v>
      </c>
      <c r="AN3067" s="12">
        <f t="shared" si="190"/>
        <v>0</v>
      </c>
      <c r="AO3067" s="13">
        <f t="shared" si="191"/>
        <v>0</v>
      </c>
    </row>
    <row r="3068" spans="1:41" x14ac:dyDescent="0.25">
      <c r="A3068" t="s">
        <v>3362</v>
      </c>
      <c r="C3068" t="s">
        <v>43</v>
      </c>
      <c r="D3068" t="s">
        <v>3357</v>
      </c>
      <c r="E3068">
        <v>56.65</v>
      </c>
      <c r="F3068">
        <v>161.4</v>
      </c>
      <c r="G3068">
        <v>0.01</v>
      </c>
      <c r="J3068" t="s">
        <v>3</v>
      </c>
      <c r="N3068" t="s">
        <v>421</v>
      </c>
      <c r="O3068" t="s">
        <v>46</v>
      </c>
      <c r="P3068" t="s">
        <v>341</v>
      </c>
      <c r="Q3068" t="s">
        <v>424</v>
      </c>
      <c r="S3068">
        <v>50.64</v>
      </c>
      <c r="T3068">
        <v>0.87</v>
      </c>
      <c r="U3068">
        <v>13.86</v>
      </c>
      <c r="Y3068">
        <v>9.1</v>
      </c>
      <c r="AB3068">
        <v>0.16</v>
      </c>
      <c r="AC3068">
        <v>12.37</v>
      </c>
      <c r="AD3068">
        <v>9.56</v>
      </c>
      <c r="AE3068">
        <v>2.78</v>
      </c>
      <c r="AF3068">
        <v>1.02</v>
      </c>
      <c r="AG3068">
        <v>0.2</v>
      </c>
      <c r="AL3068" s="11">
        <f t="shared" si="188"/>
        <v>0</v>
      </c>
      <c r="AM3068" s="12">
        <f t="shared" si="189"/>
        <v>1</v>
      </c>
      <c r="AN3068" s="12">
        <f t="shared" si="190"/>
        <v>0</v>
      </c>
      <c r="AO3068" s="13">
        <f t="shared" si="191"/>
        <v>0</v>
      </c>
    </row>
    <row r="3069" spans="1:41" x14ac:dyDescent="0.25">
      <c r="A3069" t="s">
        <v>3363</v>
      </c>
      <c r="C3069" t="s">
        <v>43</v>
      </c>
      <c r="D3069" t="s">
        <v>3357</v>
      </c>
      <c r="E3069">
        <v>56.65</v>
      </c>
      <c r="F3069">
        <v>161.4</v>
      </c>
      <c r="G3069">
        <v>0.01</v>
      </c>
      <c r="J3069" t="s">
        <v>3</v>
      </c>
      <c r="N3069" t="s">
        <v>421</v>
      </c>
      <c r="O3069" t="s">
        <v>46</v>
      </c>
      <c r="P3069" t="s">
        <v>341</v>
      </c>
      <c r="Q3069" t="s">
        <v>424</v>
      </c>
      <c r="S3069">
        <v>50.52</v>
      </c>
      <c r="T3069">
        <v>0.87</v>
      </c>
      <c r="U3069">
        <v>13.95</v>
      </c>
      <c r="Y3069">
        <v>8.9700000000000006</v>
      </c>
      <c r="AB3069">
        <v>0.16</v>
      </c>
      <c r="AC3069">
        <v>12.29</v>
      </c>
      <c r="AD3069">
        <v>9.69</v>
      </c>
      <c r="AE3069">
        <v>2.81</v>
      </c>
      <c r="AF3069">
        <v>0.98</v>
      </c>
      <c r="AG3069">
        <v>0.2</v>
      </c>
      <c r="AL3069" s="11">
        <f t="shared" si="188"/>
        <v>0</v>
      </c>
      <c r="AM3069" s="12">
        <f t="shared" si="189"/>
        <v>1</v>
      </c>
      <c r="AN3069" s="12">
        <f t="shared" si="190"/>
        <v>0</v>
      </c>
      <c r="AO3069" s="13">
        <f t="shared" si="191"/>
        <v>0</v>
      </c>
    </row>
    <row r="3070" spans="1:41" x14ac:dyDescent="0.25">
      <c r="A3070" t="s">
        <v>3364</v>
      </c>
      <c r="C3070" t="s">
        <v>43</v>
      </c>
      <c r="D3070" t="s">
        <v>3357</v>
      </c>
      <c r="E3070">
        <v>56.65</v>
      </c>
      <c r="F3070">
        <v>161.4</v>
      </c>
      <c r="G3070">
        <v>0.01</v>
      </c>
      <c r="J3070" t="s">
        <v>3</v>
      </c>
      <c r="N3070" t="s">
        <v>421</v>
      </c>
      <c r="O3070" t="s">
        <v>46</v>
      </c>
      <c r="P3070" t="s">
        <v>341</v>
      </c>
      <c r="Q3070" t="s">
        <v>424</v>
      </c>
      <c r="S3070">
        <v>51.5</v>
      </c>
      <c r="T3070">
        <v>0.97</v>
      </c>
      <c r="U3070">
        <v>14.89</v>
      </c>
      <c r="Y3070">
        <v>8.8800000000000008</v>
      </c>
      <c r="AB3070">
        <v>0.17</v>
      </c>
      <c r="AC3070">
        <v>9.56</v>
      </c>
      <c r="AD3070">
        <v>9.73</v>
      </c>
      <c r="AE3070">
        <v>3.09</v>
      </c>
      <c r="AF3070">
        <v>1.1100000000000001</v>
      </c>
      <c r="AG3070">
        <v>0.22</v>
      </c>
      <c r="AL3070" s="11">
        <f t="shared" si="188"/>
        <v>0</v>
      </c>
      <c r="AM3070" s="12">
        <f t="shared" si="189"/>
        <v>1</v>
      </c>
      <c r="AN3070" s="12">
        <f t="shared" si="190"/>
        <v>0</v>
      </c>
      <c r="AO3070" s="13">
        <f t="shared" si="191"/>
        <v>0</v>
      </c>
    </row>
    <row r="3071" spans="1:41" x14ac:dyDescent="0.25">
      <c r="A3071" t="s">
        <v>3365</v>
      </c>
      <c r="C3071" t="s">
        <v>43</v>
      </c>
      <c r="D3071" t="s">
        <v>3357</v>
      </c>
      <c r="E3071">
        <v>56.65</v>
      </c>
      <c r="F3071">
        <v>161.4</v>
      </c>
      <c r="G3071">
        <v>0.01</v>
      </c>
      <c r="J3071" t="s">
        <v>3</v>
      </c>
      <c r="N3071" t="s">
        <v>421</v>
      </c>
      <c r="O3071" t="s">
        <v>46</v>
      </c>
      <c r="P3071" t="s">
        <v>341</v>
      </c>
      <c r="Q3071" t="s">
        <v>424</v>
      </c>
      <c r="S3071">
        <v>52.27</v>
      </c>
      <c r="T3071">
        <v>0.96</v>
      </c>
      <c r="U3071">
        <v>15.32</v>
      </c>
      <c r="Y3071">
        <v>8.74</v>
      </c>
      <c r="AB3071">
        <v>0.16</v>
      </c>
      <c r="AC3071">
        <v>8.84</v>
      </c>
      <c r="AD3071">
        <v>9.56</v>
      </c>
      <c r="AE3071">
        <v>3.14</v>
      </c>
      <c r="AF3071">
        <v>1.17</v>
      </c>
      <c r="AG3071">
        <v>0.22</v>
      </c>
      <c r="AL3071" s="11">
        <f t="shared" si="188"/>
        <v>0</v>
      </c>
      <c r="AM3071" s="12">
        <f t="shared" si="189"/>
        <v>1</v>
      </c>
      <c r="AN3071" s="12">
        <f t="shared" si="190"/>
        <v>0</v>
      </c>
      <c r="AO3071" s="13">
        <f t="shared" si="191"/>
        <v>0</v>
      </c>
    </row>
    <row r="3072" spans="1:41" x14ac:dyDescent="0.25">
      <c r="A3072" t="s">
        <v>3366</v>
      </c>
      <c r="C3072" t="s">
        <v>43</v>
      </c>
      <c r="D3072" t="s">
        <v>3357</v>
      </c>
      <c r="E3072">
        <v>56.65</v>
      </c>
      <c r="F3072">
        <v>161.4</v>
      </c>
      <c r="G3072">
        <v>0.01</v>
      </c>
      <c r="J3072" t="s">
        <v>3</v>
      </c>
      <c r="N3072" t="s">
        <v>421</v>
      </c>
      <c r="O3072" t="s">
        <v>46</v>
      </c>
      <c r="P3072" t="s">
        <v>341</v>
      </c>
      <c r="Q3072" t="s">
        <v>424</v>
      </c>
      <c r="S3072">
        <v>50.87</v>
      </c>
      <c r="T3072">
        <v>0.87</v>
      </c>
      <c r="U3072">
        <v>14.15</v>
      </c>
      <c r="Y3072">
        <v>8.85</v>
      </c>
      <c r="AB3072">
        <v>0.16</v>
      </c>
      <c r="AC3072">
        <v>11.95</v>
      </c>
      <c r="AD3072">
        <v>9.67</v>
      </c>
      <c r="AE3072">
        <v>2.85</v>
      </c>
      <c r="AF3072">
        <v>1</v>
      </c>
      <c r="AG3072">
        <v>0.19</v>
      </c>
      <c r="AL3072" s="11">
        <f t="shared" si="188"/>
        <v>0</v>
      </c>
      <c r="AM3072" s="12">
        <f t="shared" si="189"/>
        <v>1</v>
      </c>
      <c r="AN3072" s="12">
        <f t="shared" si="190"/>
        <v>0</v>
      </c>
      <c r="AO3072" s="13">
        <f t="shared" si="191"/>
        <v>0</v>
      </c>
    </row>
    <row r="3073" spans="1:41" x14ac:dyDescent="0.25">
      <c r="A3073" t="s">
        <v>3367</v>
      </c>
      <c r="C3073" t="s">
        <v>43</v>
      </c>
      <c r="D3073" t="s">
        <v>3357</v>
      </c>
      <c r="E3073">
        <v>56.65</v>
      </c>
      <c r="F3073">
        <v>161.4</v>
      </c>
      <c r="G3073">
        <v>0.01</v>
      </c>
      <c r="J3073" t="s">
        <v>3</v>
      </c>
      <c r="N3073" t="s">
        <v>421</v>
      </c>
      <c r="O3073" t="s">
        <v>46</v>
      </c>
      <c r="P3073" t="s">
        <v>341</v>
      </c>
      <c r="Q3073" t="s">
        <v>424</v>
      </c>
      <c r="S3073">
        <v>51.09</v>
      </c>
      <c r="T3073">
        <v>0.91</v>
      </c>
      <c r="U3073">
        <v>14.31</v>
      </c>
      <c r="Y3073">
        <v>9.42</v>
      </c>
      <c r="AB3073">
        <v>0.17</v>
      </c>
      <c r="AC3073">
        <v>10.38</v>
      </c>
      <c r="AD3073">
        <v>9.86</v>
      </c>
      <c r="AE3073">
        <v>2.88</v>
      </c>
      <c r="AF3073">
        <v>1.08</v>
      </c>
      <c r="AG3073">
        <v>0.23</v>
      </c>
      <c r="AL3073" s="11">
        <f t="shared" si="188"/>
        <v>0</v>
      </c>
      <c r="AM3073" s="12">
        <f t="shared" si="189"/>
        <v>1</v>
      </c>
      <c r="AN3073" s="12">
        <f t="shared" si="190"/>
        <v>0</v>
      </c>
      <c r="AO3073" s="13">
        <f t="shared" si="191"/>
        <v>0</v>
      </c>
    </row>
    <row r="3074" spans="1:41" x14ac:dyDescent="0.25">
      <c r="A3074" t="s">
        <v>3368</v>
      </c>
      <c r="C3074" t="s">
        <v>43</v>
      </c>
      <c r="D3074" t="s">
        <v>3357</v>
      </c>
      <c r="E3074">
        <v>56.65</v>
      </c>
      <c r="F3074">
        <v>161.4</v>
      </c>
      <c r="G3074">
        <v>0.01</v>
      </c>
      <c r="J3074" t="s">
        <v>3</v>
      </c>
      <c r="N3074" t="s">
        <v>421</v>
      </c>
      <c r="O3074" t="s">
        <v>46</v>
      </c>
      <c r="P3074" t="s">
        <v>341</v>
      </c>
      <c r="Q3074" t="s">
        <v>424</v>
      </c>
      <c r="S3074">
        <v>51.13</v>
      </c>
      <c r="T3074">
        <v>0.91</v>
      </c>
      <c r="U3074">
        <v>14.23</v>
      </c>
      <c r="Y3074">
        <v>9.41</v>
      </c>
      <c r="AB3074">
        <v>0.17</v>
      </c>
      <c r="AC3074">
        <v>10.53</v>
      </c>
      <c r="AD3074">
        <v>9.67</v>
      </c>
      <c r="AE3074">
        <v>2.93</v>
      </c>
      <c r="AF3074">
        <v>1.1000000000000001</v>
      </c>
      <c r="AG3074">
        <v>0.23</v>
      </c>
      <c r="AL3074" s="11">
        <f t="shared" si="188"/>
        <v>0</v>
      </c>
      <c r="AM3074" s="12">
        <f t="shared" si="189"/>
        <v>1</v>
      </c>
      <c r="AN3074" s="12">
        <f t="shared" si="190"/>
        <v>0</v>
      </c>
      <c r="AO3074" s="13">
        <f t="shared" si="191"/>
        <v>0</v>
      </c>
    </row>
    <row r="3075" spans="1:41" x14ac:dyDescent="0.25">
      <c r="A3075" t="s">
        <v>3369</v>
      </c>
      <c r="C3075" t="s">
        <v>43</v>
      </c>
      <c r="D3075" t="s">
        <v>3357</v>
      </c>
      <c r="E3075">
        <v>56.65</v>
      </c>
      <c r="F3075">
        <v>161.4</v>
      </c>
      <c r="G3075">
        <v>0.01</v>
      </c>
      <c r="J3075" t="s">
        <v>3</v>
      </c>
      <c r="N3075" t="s">
        <v>421</v>
      </c>
      <c r="O3075" t="s">
        <v>46</v>
      </c>
      <c r="P3075" t="s">
        <v>341</v>
      </c>
      <c r="Q3075" t="s">
        <v>424</v>
      </c>
      <c r="S3075">
        <v>50.15</v>
      </c>
      <c r="T3075">
        <v>0.89</v>
      </c>
      <c r="U3075">
        <v>13.97</v>
      </c>
      <c r="Y3075">
        <v>9.65</v>
      </c>
      <c r="AB3075">
        <v>0.18</v>
      </c>
      <c r="AC3075">
        <v>11.55</v>
      </c>
      <c r="AD3075">
        <v>9.92</v>
      </c>
      <c r="AE3075">
        <v>2.63</v>
      </c>
      <c r="AF3075">
        <v>1.03</v>
      </c>
      <c r="AG3075">
        <v>0.21</v>
      </c>
      <c r="AL3075" s="11">
        <f t="shared" si="188"/>
        <v>0</v>
      </c>
      <c r="AM3075" s="12">
        <f t="shared" si="189"/>
        <v>1</v>
      </c>
      <c r="AN3075" s="12">
        <f t="shared" si="190"/>
        <v>0</v>
      </c>
      <c r="AO3075" s="13">
        <f t="shared" si="191"/>
        <v>0</v>
      </c>
    </row>
    <row r="3076" spans="1:41" x14ac:dyDescent="0.25">
      <c r="A3076" t="s">
        <v>3370</v>
      </c>
      <c r="C3076" t="s">
        <v>43</v>
      </c>
      <c r="D3076" t="s">
        <v>3357</v>
      </c>
      <c r="E3076">
        <v>56.65</v>
      </c>
      <c r="F3076">
        <v>161.4</v>
      </c>
      <c r="G3076">
        <v>0.01</v>
      </c>
      <c r="J3076" t="s">
        <v>3</v>
      </c>
      <c r="N3076" t="s">
        <v>421</v>
      </c>
      <c r="O3076" t="s">
        <v>46</v>
      </c>
      <c r="P3076" t="s">
        <v>341</v>
      </c>
      <c r="Q3076" t="s">
        <v>424</v>
      </c>
      <c r="S3076">
        <v>50.92</v>
      </c>
      <c r="T3076">
        <v>1.05</v>
      </c>
      <c r="U3076">
        <v>13.92</v>
      </c>
      <c r="Y3076">
        <v>9.5</v>
      </c>
      <c r="AB3076">
        <v>0.18</v>
      </c>
      <c r="AC3076">
        <v>10.26</v>
      </c>
      <c r="AD3076">
        <v>10.15</v>
      </c>
      <c r="AE3076">
        <v>2.92</v>
      </c>
      <c r="AF3076">
        <v>1.22</v>
      </c>
      <c r="AG3076">
        <v>0.25</v>
      </c>
      <c r="AL3076" s="11">
        <f t="shared" si="188"/>
        <v>0</v>
      </c>
      <c r="AM3076" s="12">
        <f t="shared" si="189"/>
        <v>1</v>
      </c>
      <c r="AN3076" s="12">
        <f t="shared" si="190"/>
        <v>0</v>
      </c>
      <c r="AO3076" s="13">
        <f t="shared" si="191"/>
        <v>0</v>
      </c>
    </row>
    <row r="3077" spans="1:41" x14ac:dyDescent="0.25">
      <c r="A3077" t="s">
        <v>3371</v>
      </c>
      <c r="C3077" t="s">
        <v>43</v>
      </c>
      <c r="D3077" t="s">
        <v>3357</v>
      </c>
      <c r="E3077">
        <v>56.65</v>
      </c>
      <c r="F3077">
        <v>161.4</v>
      </c>
      <c r="G3077">
        <v>0.01</v>
      </c>
      <c r="J3077" t="s">
        <v>3</v>
      </c>
      <c r="N3077" t="s">
        <v>293</v>
      </c>
      <c r="O3077" t="s">
        <v>46</v>
      </c>
      <c r="P3077" t="s">
        <v>341</v>
      </c>
      <c r="Q3077" t="s">
        <v>424</v>
      </c>
      <c r="S3077">
        <v>51.79</v>
      </c>
      <c r="T3077">
        <v>0.9</v>
      </c>
      <c r="U3077">
        <v>15.36</v>
      </c>
      <c r="Y3077">
        <v>8.9</v>
      </c>
      <c r="AB3077">
        <v>0.18</v>
      </c>
      <c r="AC3077">
        <v>9.16</v>
      </c>
      <c r="AD3077">
        <v>10.01</v>
      </c>
      <c r="AE3077">
        <v>2.98</v>
      </c>
      <c r="AF3077">
        <v>1</v>
      </c>
      <c r="AG3077">
        <v>0.21</v>
      </c>
      <c r="AI3077">
        <v>1.24</v>
      </c>
      <c r="AL3077" s="11">
        <f t="shared" si="188"/>
        <v>0</v>
      </c>
      <c r="AM3077" s="12">
        <f t="shared" si="189"/>
        <v>1</v>
      </c>
      <c r="AN3077" s="12">
        <f t="shared" si="190"/>
        <v>0</v>
      </c>
      <c r="AO3077" s="13">
        <f t="shared" si="191"/>
        <v>0</v>
      </c>
    </row>
    <row r="3078" spans="1:41" x14ac:dyDescent="0.25">
      <c r="A3078" t="s">
        <v>3372</v>
      </c>
      <c r="C3078" t="s">
        <v>43</v>
      </c>
      <c r="D3078" t="s">
        <v>3357</v>
      </c>
      <c r="E3078">
        <v>56.65</v>
      </c>
      <c r="F3078">
        <v>161.4</v>
      </c>
      <c r="G3078">
        <v>0.01</v>
      </c>
      <c r="J3078" t="s">
        <v>3</v>
      </c>
      <c r="N3078" t="s">
        <v>293</v>
      </c>
      <c r="O3078" t="s">
        <v>46</v>
      </c>
      <c r="P3078" t="s">
        <v>341</v>
      </c>
      <c r="Q3078" t="s">
        <v>424</v>
      </c>
      <c r="S3078">
        <v>43.22</v>
      </c>
      <c r="T3078">
        <v>0.01</v>
      </c>
      <c r="U3078">
        <v>0.24</v>
      </c>
      <c r="Y3078">
        <v>8.92</v>
      </c>
      <c r="AB3078">
        <v>0.17</v>
      </c>
      <c r="AC3078">
        <v>44.87</v>
      </c>
      <c r="AD3078">
        <v>0.42</v>
      </c>
      <c r="AE3078">
        <v>0.05</v>
      </c>
      <c r="AF3078">
        <v>1.54</v>
      </c>
      <c r="AG3078">
        <v>0.01</v>
      </c>
      <c r="AI3078" t="s">
        <v>1431</v>
      </c>
      <c r="AL3078" s="11">
        <f t="shared" si="188"/>
        <v>0</v>
      </c>
      <c r="AM3078" s="12">
        <f t="shared" si="189"/>
        <v>1</v>
      </c>
      <c r="AN3078" s="12">
        <f t="shared" si="190"/>
        <v>0</v>
      </c>
      <c r="AO3078" s="13">
        <f t="shared" si="191"/>
        <v>0</v>
      </c>
    </row>
    <row r="3079" spans="1:41" x14ac:dyDescent="0.25">
      <c r="A3079" t="s">
        <v>3373</v>
      </c>
      <c r="C3079" t="s">
        <v>43</v>
      </c>
      <c r="D3079" t="s">
        <v>3357</v>
      </c>
      <c r="E3079">
        <v>56.65</v>
      </c>
      <c r="F3079">
        <v>161.4</v>
      </c>
      <c r="G3079">
        <v>0.01</v>
      </c>
      <c r="J3079" t="s">
        <v>3</v>
      </c>
      <c r="N3079" t="s">
        <v>293</v>
      </c>
      <c r="O3079" t="s">
        <v>46</v>
      </c>
      <c r="P3079" t="s">
        <v>341</v>
      </c>
      <c r="Q3079" t="s">
        <v>424</v>
      </c>
      <c r="S3079">
        <v>54.27</v>
      </c>
      <c r="T3079">
        <v>0.77</v>
      </c>
      <c r="U3079">
        <v>14.12</v>
      </c>
      <c r="Y3079">
        <v>6.79</v>
      </c>
      <c r="AB3079">
        <v>0.13</v>
      </c>
      <c r="AC3079">
        <v>8.8699999999999992</v>
      </c>
      <c r="AD3079">
        <v>7.99</v>
      </c>
      <c r="AE3079">
        <v>3.51</v>
      </c>
      <c r="AF3079">
        <v>2.73</v>
      </c>
      <c r="AG3079">
        <v>0.43</v>
      </c>
      <c r="AI3079">
        <v>1.77</v>
      </c>
      <c r="AL3079" s="11">
        <f t="shared" si="188"/>
        <v>0</v>
      </c>
      <c r="AM3079" s="12">
        <f t="shared" si="189"/>
        <v>1</v>
      </c>
      <c r="AN3079" s="12">
        <f t="shared" si="190"/>
        <v>0</v>
      </c>
      <c r="AO3079" s="13">
        <f t="shared" si="191"/>
        <v>0</v>
      </c>
    </row>
    <row r="3080" spans="1:41" x14ac:dyDescent="0.25">
      <c r="A3080" t="s">
        <v>3374</v>
      </c>
      <c r="C3080" t="s">
        <v>43</v>
      </c>
      <c r="D3080" t="s">
        <v>3357</v>
      </c>
      <c r="E3080">
        <v>56.65</v>
      </c>
      <c r="F3080">
        <v>161.4</v>
      </c>
      <c r="G3080">
        <v>0.01</v>
      </c>
      <c r="J3080" t="s">
        <v>3</v>
      </c>
      <c r="N3080" t="s">
        <v>293</v>
      </c>
      <c r="O3080" t="s">
        <v>46</v>
      </c>
      <c r="P3080" t="s">
        <v>341</v>
      </c>
      <c r="Q3080" t="s">
        <v>424</v>
      </c>
      <c r="S3080">
        <v>53.2</v>
      </c>
      <c r="T3080">
        <v>0.9</v>
      </c>
      <c r="U3080">
        <v>14.5</v>
      </c>
      <c r="Y3080">
        <v>8.51</v>
      </c>
      <c r="AB3080">
        <v>0.17</v>
      </c>
      <c r="AC3080">
        <v>8.9499999999999993</v>
      </c>
      <c r="AD3080">
        <v>10.11</v>
      </c>
      <c r="AE3080">
        <v>2.78</v>
      </c>
      <c r="AF3080">
        <v>1.3</v>
      </c>
      <c r="AG3080">
        <v>0.25</v>
      </c>
      <c r="AI3080">
        <v>0.87</v>
      </c>
      <c r="AL3080" s="11">
        <f t="shared" si="188"/>
        <v>0</v>
      </c>
      <c r="AM3080" s="12">
        <f t="shared" si="189"/>
        <v>1</v>
      </c>
      <c r="AN3080" s="12">
        <f t="shared" si="190"/>
        <v>0</v>
      </c>
      <c r="AO3080" s="13">
        <f t="shared" si="191"/>
        <v>0</v>
      </c>
    </row>
    <row r="3081" spans="1:41" x14ac:dyDescent="0.25">
      <c r="A3081">
        <v>1006</v>
      </c>
      <c r="C3081" t="s">
        <v>43</v>
      </c>
      <c r="D3081" t="s">
        <v>3357</v>
      </c>
      <c r="E3081">
        <v>56.65</v>
      </c>
      <c r="F3081">
        <v>161.4</v>
      </c>
      <c r="G3081">
        <v>0.01</v>
      </c>
      <c r="J3081" t="s">
        <v>3</v>
      </c>
      <c r="N3081" t="s">
        <v>421</v>
      </c>
      <c r="O3081" t="s">
        <v>46</v>
      </c>
      <c r="P3081" t="s">
        <v>341</v>
      </c>
      <c r="Q3081" t="s">
        <v>424</v>
      </c>
      <c r="S3081">
        <v>51.34</v>
      </c>
      <c r="T3081">
        <v>0.86</v>
      </c>
      <c r="U3081">
        <v>13.79</v>
      </c>
      <c r="Y3081">
        <v>9.4</v>
      </c>
      <c r="AB3081">
        <v>0.19</v>
      </c>
      <c r="AC3081">
        <v>10.17</v>
      </c>
      <c r="AD3081">
        <v>10.050000000000001</v>
      </c>
      <c r="AE3081">
        <v>2.4500000000000002</v>
      </c>
      <c r="AF3081">
        <v>1.35</v>
      </c>
      <c r="AG3081">
        <v>0.23</v>
      </c>
      <c r="AL3081" s="11">
        <f t="shared" ref="AL3081:AL3144" si="192">IF(AND(J3081="VOLCANIC_ARC",OR(Q3081="BASALT",Q3081="BASALTIC ANDESITE",Q3081="GABBRO",Q3081="PICRITE",Q3081="TRACHYBASALT")),1,0)</f>
        <v>0</v>
      </c>
      <c r="AM3081" s="12">
        <f t="shared" ref="AM3081:AM3144" si="193">IF(AND(J3081="VOLCANIC_ARC",OR(Q3081="ANDESITE",Q3081="TRACHYANDESITE",Q3081="DACITE",Q3081="RHYODACITE",Q3081="RHYOLITE")),1,0)</f>
        <v>1</v>
      </c>
      <c r="AN3081" s="12">
        <f t="shared" ref="AN3081:AN3144" si="194">IF(AND(Q3081="TEPHRA",S3081&lt;57),1,0)</f>
        <v>0</v>
      </c>
      <c r="AO3081" s="13">
        <f t="shared" ref="AO3081:AO3144" si="195">IF(AND(Q3081="TEPHRA",S3081&gt;=57),1,0)</f>
        <v>0</v>
      </c>
    </row>
    <row r="3082" spans="1:41" x14ac:dyDescent="0.25">
      <c r="A3082" t="s">
        <v>3375</v>
      </c>
      <c r="C3082" t="s">
        <v>43</v>
      </c>
      <c r="D3082" t="s">
        <v>3376</v>
      </c>
      <c r="E3082">
        <v>50.792900000000003</v>
      </c>
      <c r="F3082">
        <v>-123.383</v>
      </c>
      <c r="G3082">
        <v>1E-4</v>
      </c>
      <c r="J3082" t="s">
        <v>3</v>
      </c>
      <c r="N3082" t="s">
        <v>846</v>
      </c>
      <c r="O3082" t="s">
        <v>46</v>
      </c>
      <c r="P3082" t="s">
        <v>294</v>
      </c>
      <c r="Q3082" t="s">
        <v>3377</v>
      </c>
      <c r="S3082">
        <v>46.8</v>
      </c>
      <c r="W3082">
        <v>13.1</v>
      </c>
      <c r="Z3082">
        <v>2.6</v>
      </c>
      <c r="AC3082">
        <v>11.1</v>
      </c>
      <c r="AD3082">
        <v>8.6</v>
      </c>
      <c r="AE3082">
        <v>3.1</v>
      </c>
      <c r="AF3082">
        <v>1</v>
      </c>
      <c r="AL3082" s="11">
        <f t="shared" si="192"/>
        <v>0</v>
      </c>
      <c r="AM3082" s="12">
        <f t="shared" si="193"/>
        <v>0</v>
      </c>
      <c r="AN3082" s="12">
        <f t="shared" si="194"/>
        <v>0</v>
      </c>
      <c r="AO3082" s="13">
        <f t="shared" si="195"/>
        <v>0</v>
      </c>
    </row>
    <row r="3083" spans="1:41" x14ac:dyDescent="0.25">
      <c r="A3083" t="s">
        <v>3378</v>
      </c>
      <c r="C3083" t="s">
        <v>43</v>
      </c>
      <c r="D3083" t="s">
        <v>3376</v>
      </c>
      <c r="E3083">
        <v>50.154200000000003</v>
      </c>
      <c r="F3083">
        <v>-123.399</v>
      </c>
      <c r="G3083">
        <v>1E-4</v>
      </c>
      <c r="J3083" t="s">
        <v>3</v>
      </c>
      <c r="N3083" t="s">
        <v>846</v>
      </c>
      <c r="O3083" t="s">
        <v>46</v>
      </c>
      <c r="P3083" t="s">
        <v>294</v>
      </c>
      <c r="Q3083" t="s">
        <v>295</v>
      </c>
      <c r="S3083">
        <v>54.6</v>
      </c>
      <c r="W3083">
        <v>7.8</v>
      </c>
      <c r="Z3083">
        <v>2.7</v>
      </c>
      <c r="AC3083">
        <v>5.6</v>
      </c>
      <c r="AD3083">
        <v>7.3</v>
      </c>
      <c r="AE3083">
        <v>4.3</v>
      </c>
      <c r="AF3083">
        <v>0.8</v>
      </c>
      <c r="AL3083" s="11">
        <f t="shared" si="192"/>
        <v>1</v>
      </c>
      <c r="AM3083" s="12">
        <f t="shared" si="193"/>
        <v>0</v>
      </c>
      <c r="AN3083" s="12">
        <f t="shared" si="194"/>
        <v>0</v>
      </c>
      <c r="AO3083" s="13">
        <f t="shared" si="195"/>
        <v>0</v>
      </c>
    </row>
    <row r="3084" spans="1:41" x14ac:dyDescent="0.25">
      <c r="A3084" t="s">
        <v>3379</v>
      </c>
      <c r="C3084" t="s">
        <v>43</v>
      </c>
      <c r="D3084" t="s">
        <v>3376</v>
      </c>
      <c r="E3084">
        <v>49.992199999999997</v>
      </c>
      <c r="F3084">
        <v>-123.21899999999999</v>
      </c>
      <c r="G3084">
        <v>1E-4</v>
      </c>
      <c r="J3084" t="s">
        <v>3</v>
      </c>
      <c r="N3084" t="s">
        <v>846</v>
      </c>
      <c r="O3084" t="s">
        <v>46</v>
      </c>
      <c r="P3084" t="s">
        <v>341</v>
      </c>
      <c r="Q3084" t="s">
        <v>342</v>
      </c>
      <c r="S3084">
        <v>53.5</v>
      </c>
      <c r="W3084">
        <v>8.1</v>
      </c>
      <c r="Z3084">
        <v>2.8</v>
      </c>
      <c r="AC3084">
        <v>5.3</v>
      </c>
      <c r="AD3084">
        <v>8.4</v>
      </c>
      <c r="AE3084">
        <v>3.9</v>
      </c>
      <c r="AF3084">
        <v>0.8</v>
      </c>
      <c r="AL3084" s="11">
        <f t="shared" si="192"/>
        <v>1</v>
      </c>
      <c r="AM3084" s="12">
        <f t="shared" si="193"/>
        <v>0</v>
      </c>
      <c r="AN3084" s="12">
        <f t="shared" si="194"/>
        <v>0</v>
      </c>
      <c r="AO3084" s="13">
        <f t="shared" si="195"/>
        <v>0</v>
      </c>
    </row>
    <row r="3085" spans="1:41" x14ac:dyDescent="0.25">
      <c r="A3085" t="s">
        <v>3380</v>
      </c>
      <c r="C3085" t="s">
        <v>43</v>
      </c>
      <c r="D3085" t="s">
        <v>3376</v>
      </c>
      <c r="E3085">
        <v>50.657200000000003</v>
      </c>
      <c r="F3085">
        <v>-123.595</v>
      </c>
      <c r="G3085">
        <v>1E-4</v>
      </c>
      <c r="J3085" t="s">
        <v>3</v>
      </c>
      <c r="N3085" t="s">
        <v>846</v>
      </c>
      <c r="O3085" t="s">
        <v>46</v>
      </c>
      <c r="P3085" t="s">
        <v>294</v>
      </c>
      <c r="Q3085" t="s">
        <v>295</v>
      </c>
      <c r="S3085">
        <v>48.6</v>
      </c>
      <c r="W3085">
        <v>11.7</v>
      </c>
      <c r="Z3085">
        <v>3.9</v>
      </c>
      <c r="AC3085">
        <v>9</v>
      </c>
      <c r="AD3085">
        <v>8.5</v>
      </c>
      <c r="AE3085">
        <v>3.5</v>
      </c>
      <c r="AF3085">
        <v>0.8</v>
      </c>
      <c r="AL3085" s="11">
        <f t="shared" si="192"/>
        <v>1</v>
      </c>
      <c r="AM3085" s="12">
        <f t="shared" si="193"/>
        <v>0</v>
      </c>
      <c r="AN3085" s="12">
        <f t="shared" si="194"/>
        <v>0</v>
      </c>
      <c r="AO3085" s="13">
        <f t="shared" si="195"/>
        <v>0</v>
      </c>
    </row>
    <row r="3086" spans="1:41" x14ac:dyDescent="0.25">
      <c r="A3086" t="s">
        <v>3381</v>
      </c>
      <c r="C3086" t="s">
        <v>43</v>
      </c>
      <c r="D3086" t="s">
        <v>3376</v>
      </c>
      <c r="E3086">
        <v>50.932499999999997</v>
      </c>
      <c r="F3086">
        <v>-123.446</v>
      </c>
      <c r="G3086">
        <v>1E-4</v>
      </c>
      <c r="J3086" t="s">
        <v>3</v>
      </c>
      <c r="N3086" t="s">
        <v>846</v>
      </c>
      <c r="O3086" t="s">
        <v>46</v>
      </c>
      <c r="P3086" t="s">
        <v>294</v>
      </c>
      <c r="Q3086" t="s">
        <v>3377</v>
      </c>
      <c r="S3086">
        <v>47.1</v>
      </c>
      <c r="W3086">
        <v>14.3</v>
      </c>
      <c r="Z3086">
        <v>2.7</v>
      </c>
      <c r="AC3086">
        <v>5.4</v>
      </c>
      <c r="AD3086">
        <v>8.3000000000000007</v>
      </c>
      <c r="AE3086">
        <v>4.0999999999999996</v>
      </c>
      <c r="AF3086">
        <v>1.3</v>
      </c>
      <c r="AL3086" s="11">
        <f t="shared" si="192"/>
        <v>0</v>
      </c>
      <c r="AM3086" s="12">
        <f t="shared" si="193"/>
        <v>0</v>
      </c>
      <c r="AN3086" s="12">
        <f t="shared" si="194"/>
        <v>0</v>
      </c>
      <c r="AO3086" s="13">
        <f t="shared" si="195"/>
        <v>0</v>
      </c>
    </row>
    <row r="3087" spans="1:41" x14ac:dyDescent="0.25">
      <c r="A3087" t="s">
        <v>3382</v>
      </c>
      <c r="C3087" t="s">
        <v>43</v>
      </c>
      <c r="D3087" t="s">
        <v>3383</v>
      </c>
      <c r="E3087">
        <v>45</v>
      </c>
      <c r="F3087">
        <v>148</v>
      </c>
      <c r="G3087">
        <v>0.01</v>
      </c>
      <c r="J3087" t="s">
        <v>3</v>
      </c>
      <c r="N3087" t="s">
        <v>3384</v>
      </c>
      <c r="O3087" t="s">
        <v>46</v>
      </c>
      <c r="P3087" t="s">
        <v>341</v>
      </c>
      <c r="Q3087" t="s">
        <v>342</v>
      </c>
      <c r="S3087">
        <v>51.79</v>
      </c>
      <c r="T3087">
        <v>0.92</v>
      </c>
      <c r="U3087">
        <v>20.53</v>
      </c>
      <c r="X3087">
        <v>9.0399999999999991</v>
      </c>
      <c r="AB3087">
        <v>0.2</v>
      </c>
      <c r="AC3087">
        <v>3.42</v>
      </c>
      <c r="AD3087">
        <v>9.68</v>
      </c>
      <c r="AE3087">
        <v>3.25</v>
      </c>
      <c r="AF3087">
        <v>0.61</v>
      </c>
      <c r="AG3087">
        <v>0.26</v>
      </c>
      <c r="AL3087" s="11">
        <f t="shared" si="192"/>
        <v>1</v>
      </c>
      <c r="AM3087" s="12">
        <f t="shared" si="193"/>
        <v>0</v>
      </c>
      <c r="AN3087" s="12">
        <f t="shared" si="194"/>
        <v>0</v>
      </c>
      <c r="AO3087" s="13">
        <f t="shared" si="195"/>
        <v>0</v>
      </c>
    </row>
    <row r="3088" spans="1:41" x14ac:dyDescent="0.25">
      <c r="A3088" t="s">
        <v>3385</v>
      </c>
      <c r="C3088" t="s">
        <v>43</v>
      </c>
      <c r="D3088" t="s">
        <v>3383</v>
      </c>
      <c r="E3088">
        <v>47.77</v>
      </c>
      <c r="F3088">
        <v>152.47999999999999</v>
      </c>
      <c r="G3088">
        <v>1E-3</v>
      </c>
      <c r="J3088" t="s">
        <v>3</v>
      </c>
      <c r="N3088" t="s">
        <v>3384</v>
      </c>
      <c r="O3088" t="s">
        <v>46</v>
      </c>
      <c r="P3088" t="s">
        <v>341</v>
      </c>
      <c r="Q3088" t="s">
        <v>342</v>
      </c>
      <c r="S3088">
        <v>55.88</v>
      </c>
      <c r="T3088">
        <v>0.6</v>
      </c>
      <c r="U3088">
        <v>16.63</v>
      </c>
      <c r="X3088">
        <v>8.43</v>
      </c>
      <c r="AB3088">
        <v>0.16</v>
      </c>
      <c r="AC3088">
        <v>5.3</v>
      </c>
      <c r="AD3088">
        <v>6.62</v>
      </c>
      <c r="AE3088">
        <v>3.12</v>
      </c>
      <c r="AF3088">
        <v>1.5</v>
      </c>
      <c r="AG3088">
        <v>0.08</v>
      </c>
      <c r="AL3088" s="11">
        <f t="shared" si="192"/>
        <v>1</v>
      </c>
      <c r="AM3088" s="12">
        <f t="shared" si="193"/>
        <v>0</v>
      </c>
      <c r="AN3088" s="12">
        <f t="shared" si="194"/>
        <v>0</v>
      </c>
      <c r="AO3088" s="13">
        <f t="shared" si="195"/>
        <v>0</v>
      </c>
    </row>
    <row r="3089" spans="1:41" x14ac:dyDescent="0.25">
      <c r="A3089" t="s">
        <v>3386</v>
      </c>
      <c r="C3089" t="s">
        <v>43</v>
      </c>
      <c r="D3089" t="s">
        <v>3383</v>
      </c>
      <c r="E3089">
        <v>44.35</v>
      </c>
      <c r="F3089">
        <v>146.25</v>
      </c>
      <c r="G3089">
        <v>0.01</v>
      </c>
      <c r="J3089" t="s">
        <v>3</v>
      </c>
      <c r="N3089" t="s">
        <v>3384</v>
      </c>
      <c r="O3089" t="s">
        <v>46</v>
      </c>
      <c r="P3089" t="s">
        <v>341</v>
      </c>
      <c r="Q3089" t="s">
        <v>342</v>
      </c>
      <c r="S3089">
        <v>52.87</v>
      </c>
      <c r="T3089">
        <v>1.18</v>
      </c>
      <c r="U3089">
        <v>16.18</v>
      </c>
      <c r="X3089">
        <v>12.6</v>
      </c>
      <c r="AB3089">
        <v>0.21</v>
      </c>
      <c r="AC3089">
        <v>4.5199999999999996</v>
      </c>
      <c r="AD3089">
        <v>9.26</v>
      </c>
      <c r="AE3089">
        <v>2.9</v>
      </c>
      <c r="AF3089">
        <v>0.67</v>
      </c>
      <c r="AG3089">
        <v>0.19</v>
      </c>
      <c r="AL3089" s="11">
        <f t="shared" si="192"/>
        <v>1</v>
      </c>
      <c r="AM3089" s="12">
        <f t="shared" si="193"/>
        <v>0</v>
      </c>
      <c r="AN3089" s="12">
        <f t="shared" si="194"/>
        <v>0</v>
      </c>
      <c r="AO3089" s="13">
        <f t="shared" si="195"/>
        <v>0</v>
      </c>
    </row>
    <row r="3090" spans="1:41" x14ac:dyDescent="0.25">
      <c r="A3090" t="s">
        <v>3387</v>
      </c>
      <c r="C3090" t="s">
        <v>43</v>
      </c>
      <c r="D3090" t="s">
        <v>3383</v>
      </c>
      <c r="E3090">
        <v>47.77</v>
      </c>
      <c r="F3090">
        <v>152.47999999999999</v>
      </c>
      <c r="G3090">
        <v>1E-3</v>
      </c>
      <c r="J3090" t="s">
        <v>3</v>
      </c>
      <c r="N3090" t="s">
        <v>3384</v>
      </c>
      <c r="O3090" t="s">
        <v>46</v>
      </c>
      <c r="P3090" t="s">
        <v>294</v>
      </c>
      <c r="Q3090" t="s">
        <v>295</v>
      </c>
      <c r="S3090">
        <v>51.5</v>
      </c>
      <c r="T3090">
        <v>0.6</v>
      </c>
      <c r="U3090">
        <v>16.600000000000001</v>
      </c>
      <c r="X3090">
        <v>10.66</v>
      </c>
      <c r="AB3090">
        <v>0.21</v>
      </c>
      <c r="AC3090">
        <v>6.17</v>
      </c>
      <c r="AD3090">
        <v>9.2799999999999994</v>
      </c>
      <c r="AE3090">
        <v>2.5499999999999998</v>
      </c>
      <c r="AF3090">
        <v>0.77</v>
      </c>
      <c r="AG3090">
        <v>0.13</v>
      </c>
      <c r="AL3090" s="11">
        <f t="shared" si="192"/>
        <v>1</v>
      </c>
      <c r="AM3090" s="12">
        <f t="shared" si="193"/>
        <v>0</v>
      </c>
      <c r="AN3090" s="12">
        <f t="shared" si="194"/>
        <v>0</v>
      </c>
      <c r="AO3090" s="13">
        <f t="shared" si="195"/>
        <v>0</v>
      </c>
    </row>
    <row r="3091" spans="1:41" x14ac:dyDescent="0.25">
      <c r="A3091" t="s">
        <v>3388</v>
      </c>
      <c r="C3091" t="s">
        <v>43</v>
      </c>
      <c r="D3091" t="s">
        <v>3383</v>
      </c>
      <c r="E3091">
        <v>44.5</v>
      </c>
      <c r="F3091">
        <v>147</v>
      </c>
      <c r="G3091">
        <v>0.01</v>
      </c>
      <c r="J3091" t="s">
        <v>3</v>
      </c>
      <c r="N3091" t="s">
        <v>3384</v>
      </c>
      <c r="O3091" t="s">
        <v>46</v>
      </c>
      <c r="P3091" t="s">
        <v>294</v>
      </c>
      <c r="Q3091" t="s">
        <v>295</v>
      </c>
      <c r="S3091">
        <v>50.04</v>
      </c>
      <c r="T3091">
        <v>0.8</v>
      </c>
      <c r="U3091">
        <v>18.54</v>
      </c>
      <c r="X3091">
        <v>12.08</v>
      </c>
      <c r="AB3091">
        <v>0.2</v>
      </c>
      <c r="AC3091">
        <v>5</v>
      </c>
      <c r="AD3091">
        <v>10.68</v>
      </c>
      <c r="AE3091">
        <v>2.13</v>
      </c>
      <c r="AF3091">
        <v>0.23</v>
      </c>
      <c r="AG3091">
        <v>0.06</v>
      </c>
      <c r="AL3091" s="11">
        <f t="shared" si="192"/>
        <v>1</v>
      </c>
      <c r="AM3091" s="12">
        <f t="shared" si="193"/>
        <v>0</v>
      </c>
      <c r="AN3091" s="12">
        <f t="shared" si="194"/>
        <v>0</v>
      </c>
      <c r="AO3091" s="13">
        <f t="shared" si="195"/>
        <v>0</v>
      </c>
    </row>
    <row r="3092" spans="1:41" x14ac:dyDescent="0.25">
      <c r="A3092" t="s">
        <v>3389</v>
      </c>
      <c r="C3092" t="s">
        <v>43</v>
      </c>
      <c r="D3092" t="s">
        <v>3383</v>
      </c>
      <c r="E3092">
        <v>46.5</v>
      </c>
      <c r="F3092">
        <v>152.5</v>
      </c>
      <c r="G3092">
        <v>1E-4</v>
      </c>
      <c r="J3092" t="s">
        <v>3</v>
      </c>
      <c r="N3092" t="s">
        <v>3384</v>
      </c>
      <c r="O3092" t="s">
        <v>46</v>
      </c>
      <c r="P3092" t="s">
        <v>341</v>
      </c>
      <c r="Q3092" t="s">
        <v>342</v>
      </c>
      <c r="S3092">
        <v>54.14</v>
      </c>
      <c r="T3092">
        <v>1.02</v>
      </c>
      <c r="U3092">
        <v>17.82</v>
      </c>
      <c r="X3092">
        <v>10.94</v>
      </c>
      <c r="AB3092">
        <v>0.19</v>
      </c>
      <c r="AC3092">
        <v>3.26</v>
      </c>
      <c r="AD3092">
        <v>8.36</v>
      </c>
      <c r="AE3092">
        <v>3.38</v>
      </c>
      <c r="AF3092">
        <v>0.76</v>
      </c>
      <c r="AG3092">
        <v>0.17</v>
      </c>
      <c r="AL3092" s="11">
        <f t="shared" si="192"/>
        <v>1</v>
      </c>
      <c r="AM3092" s="12">
        <f t="shared" si="193"/>
        <v>0</v>
      </c>
      <c r="AN3092" s="12">
        <f t="shared" si="194"/>
        <v>0</v>
      </c>
      <c r="AO3092" s="13">
        <f t="shared" si="195"/>
        <v>0</v>
      </c>
    </row>
    <row r="3093" spans="1:41" x14ac:dyDescent="0.25">
      <c r="A3093" t="s">
        <v>3390</v>
      </c>
      <c r="C3093" t="s">
        <v>43</v>
      </c>
      <c r="D3093" t="s">
        <v>3383</v>
      </c>
      <c r="E3093">
        <v>47.12</v>
      </c>
      <c r="F3093">
        <v>152.22999999999999</v>
      </c>
      <c r="G3093">
        <v>0.01</v>
      </c>
      <c r="J3093" t="s">
        <v>3</v>
      </c>
      <c r="N3093" t="s">
        <v>3384</v>
      </c>
      <c r="O3093" t="s">
        <v>46</v>
      </c>
      <c r="P3093" t="s">
        <v>341</v>
      </c>
      <c r="Q3093" t="s">
        <v>342</v>
      </c>
      <c r="S3093">
        <v>54.04</v>
      </c>
      <c r="T3093">
        <v>0.72</v>
      </c>
      <c r="U3093">
        <v>17.14</v>
      </c>
      <c r="X3093">
        <v>6.53</v>
      </c>
      <c r="AB3093">
        <v>0.14000000000000001</v>
      </c>
      <c r="AC3093">
        <v>7.13</v>
      </c>
      <c r="AD3093">
        <v>9.2200000000000006</v>
      </c>
      <c r="AE3093">
        <v>2.64</v>
      </c>
      <c r="AF3093">
        <v>1.89</v>
      </c>
      <c r="AG3093">
        <v>0.28000000000000003</v>
      </c>
      <c r="AL3093" s="11">
        <f t="shared" si="192"/>
        <v>1</v>
      </c>
      <c r="AM3093" s="12">
        <f t="shared" si="193"/>
        <v>0</v>
      </c>
      <c r="AN3093" s="12">
        <f t="shared" si="194"/>
        <v>0</v>
      </c>
      <c r="AO3093" s="13">
        <f t="shared" si="195"/>
        <v>0</v>
      </c>
    </row>
    <row r="3094" spans="1:41" x14ac:dyDescent="0.25">
      <c r="A3094" t="s">
        <v>3391</v>
      </c>
      <c r="C3094" t="s">
        <v>43</v>
      </c>
      <c r="D3094" t="s">
        <v>3383</v>
      </c>
      <c r="E3094">
        <v>46.5</v>
      </c>
      <c r="F3094">
        <v>152.5</v>
      </c>
      <c r="G3094">
        <v>1E-4</v>
      </c>
      <c r="J3094" t="s">
        <v>3</v>
      </c>
      <c r="N3094" t="s">
        <v>3384</v>
      </c>
      <c r="O3094" t="s">
        <v>46</v>
      </c>
      <c r="P3094" t="s">
        <v>341</v>
      </c>
      <c r="Q3094" t="s">
        <v>342</v>
      </c>
      <c r="S3094">
        <v>52.12</v>
      </c>
      <c r="T3094">
        <v>0.83</v>
      </c>
      <c r="U3094">
        <v>18.329999999999998</v>
      </c>
      <c r="X3094">
        <v>10.33</v>
      </c>
      <c r="AB3094">
        <v>0.16</v>
      </c>
      <c r="AC3094">
        <v>5.45</v>
      </c>
      <c r="AD3094">
        <v>9.35</v>
      </c>
      <c r="AE3094">
        <v>2.85</v>
      </c>
      <c r="AF3094">
        <v>0.48</v>
      </c>
      <c r="AG3094">
        <v>0.16</v>
      </c>
      <c r="AL3094" s="11">
        <f t="shared" si="192"/>
        <v>1</v>
      </c>
      <c r="AM3094" s="12">
        <f t="shared" si="193"/>
        <v>0</v>
      </c>
      <c r="AN3094" s="12">
        <f t="shared" si="194"/>
        <v>0</v>
      </c>
      <c r="AO3094" s="13">
        <f t="shared" si="195"/>
        <v>0</v>
      </c>
    </row>
    <row r="3095" spans="1:41" x14ac:dyDescent="0.25">
      <c r="A3095" t="s">
        <v>3392</v>
      </c>
      <c r="C3095" t="s">
        <v>43</v>
      </c>
      <c r="D3095" t="s">
        <v>3383</v>
      </c>
      <c r="E3095">
        <v>46.69</v>
      </c>
      <c r="F3095">
        <v>150.83000000000001</v>
      </c>
      <c r="G3095">
        <v>0.01</v>
      </c>
      <c r="J3095" t="s">
        <v>3</v>
      </c>
      <c r="N3095" t="s">
        <v>3384</v>
      </c>
      <c r="O3095" t="s">
        <v>46</v>
      </c>
      <c r="P3095" t="s">
        <v>341</v>
      </c>
      <c r="Q3095" t="s">
        <v>342</v>
      </c>
      <c r="S3095">
        <v>52.62</v>
      </c>
      <c r="T3095">
        <v>0.72</v>
      </c>
      <c r="U3095">
        <v>18.5</v>
      </c>
      <c r="X3095">
        <v>9.69</v>
      </c>
      <c r="AB3095">
        <v>0.17</v>
      </c>
      <c r="AC3095">
        <v>4.97</v>
      </c>
      <c r="AD3095">
        <v>9.9600000000000009</v>
      </c>
      <c r="AE3095">
        <v>2.92</v>
      </c>
      <c r="AF3095">
        <v>0.63</v>
      </c>
      <c r="AG3095">
        <v>0.13</v>
      </c>
      <c r="AL3095" s="11">
        <f t="shared" si="192"/>
        <v>1</v>
      </c>
      <c r="AM3095" s="12">
        <f t="shared" si="193"/>
        <v>0</v>
      </c>
      <c r="AN3095" s="12">
        <f t="shared" si="194"/>
        <v>0</v>
      </c>
      <c r="AO3095" s="13">
        <f t="shared" si="195"/>
        <v>0</v>
      </c>
    </row>
    <row r="3096" spans="1:41" x14ac:dyDescent="0.25">
      <c r="A3096" t="s">
        <v>3393</v>
      </c>
      <c r="C3096" t="s">
        <v>43</v>
      </c>
      <c r="D3096" t="s">
        <v>3383</v>
      </c>
      <c r="E3096">
        <v>46.5</v>
      </c>
      <c r="F3096">
        <v>152.5</v>
      </c>
      <c r="G3096">
        <v>1E-4</v>
      </c>
      <c r="J3096" t="s">
        <v>3</v>
      </c>
      <c r="N3096" t="s">
        <v>3384</v>
      </c>
      <c r="O3096" t="s">
        <v>46</v>
      </c>
      <c r="P3096" t="s">
        <v>341</v>
      </c>
      <c r="Q3096" t="s">
        <v>342</v>
      </c>
      <c r="S3096">
        <v>54.96</v>
      </c>
      <c r="T3096">
        <v>0.8</v>
      </c>
      <c r="U3096">
        <v>17.5</v>
      </c>
      <c r="X3096">
        <v>9.7899999999999991</v>
      </c>
      <c r="AB3096">
        <v>0.16</v>
      </c>
      <c r="AC3096">
        <v>3.98</v>
      </c>
      <c r="AD3096">
        <v>8.69</v>
      </c>
      <c r="AE3096">
        <v>3.06</v>
      </c>
      <c r="AF3096">
        <v>0.54</v>
      </c>
      <c r="AG3096">
        <v>0.18</v>
      </c>
      <c r="AL3096" s="11">
        <f t="shared" si="192"/>
        <v>1</v>
      </c>
      <c r="AM3096" s="12">
        <f t="shared" si="193"/>
        <v>0</v>
      </c>
      <c r="AN3096" s="12">
        <f t="shared" si="194"/>
        <v>0</v>
      </c>
      <c r="AO3096" s="13">
        <f t="shared" si="195"/>
        <v>0</v>
      </c>
    </row>
    <row r="3097" spans="1:41" x14ac:dyDescent="0.25">
      <c r="A3097" t="s">
        <v>3394</v>
      </c>
      <c r="C3097" t="s">
        <v>43</v>
      </c>
      <c r="D3097" t="s">
        <v>3383</v>
      </c>
      <c r="E3097">
        <v>47.01</v>
      </c>
      <c r="F3097">
        <v>152.12</v>
      </c>
      <c r="G3097">
        <v>0.01</v>
      </c>
      <c r="J3097" t="s">
        <v>3</v>
      </c>
      <c r="N3097" t="s">
        <v>3384</v>
      </c>
      <c r="O3097" t="s">
        <v>46</v>
      </c>
      <c r="P3097" t="s">
        <v>341</v>
      </c>
      <c r="Q3097" t="s">
        <v>342</v>
      </c>
      <c r="S3097">
        <v>52.24</v>
      </c>
      <c r="T3097">
        <v>0.72</v>
      </c>
      <c r="U3097">
        <v>18.75</v>
      </c>
      <c r="X3097">
        <v>9.32</v>
      </c>
      <c r="AB3097">
        <v>0.19</v>
      </c>
      <c r="AC3097">
        <v>5.3</v>
      </c>
      <c r="AD3097">
        <v>9.6199999999999992</v>
      </c>
      <c r="AE3097">
        <v>2.6</v>
      </c>
      <c r="AF3097">
        <v>0.3</v>
      </c>
      <c r="AG3097">
        <v>0.15</v>
      </c>
      <c r="AL3097" s="11">
        <f t="shared" si="192"/>
        <v>1</v>
      </c>
      <c r="AM3097" s="12">
        <f t="shared" si="193"/>
        <v>0</v>
      </c>
      <c r="AN3097" s="12">
        <f t="shared" si="194"/>
        <v>0</v>
      </c>
      <c r="AO3097" s="13">
        <f t="shared" si="195"/>
        <v>0</v>
      </c>
    </row>
    <row r="3098" spans="1:41" x14ac:dyDescent="0.25">
      <c r="A3098" t="s">
        <v>3395</v>
      </c>
      <c r="C3098" t="s">
        <v>43</v>
      </c>
      <c r="D3098" t="s">
        <v>3383</v>
      </c>
      <c r="E3098">
        <v>44.35</v>
      </c>
      <c r="F3098">
        <v>146.25</v>
      </c>
      <c r="G3098">
        <v>0.01</v>
      </c>
      <c r="J3098" t="s">
        <v>3</v>
      </c>
      <c r="N3098" t="s">
        <v>3384</v>
      </c>
      <c r="O3098" t="s">
        <v>46</v>
      </c>
      <c r="P3098" t="s">
        <v>341</v>
      </c>
      <c r="Q3098" t="s">
        <v>342</v>
      </c>
      <c r="S3098">
        <v>52.45</v>
      </c>
      <c r="T3098">
        <v>1.1599999999999999</v>
      </c>
      <c r="U3098">
        <v>16.52</v>
      </c>
      <c r="X3098">
        <v>12.53</v>
      </c>
      <c r="AB3098">
        <v>0.21</v>
      </c>
      <c r="AC3098">
        <v>4.5199999999999996</v>
      </c>
      <c r="AD3098">
        <v>9.27</v>
      </c>
      <c r="AE3098">
        <v>2.98</v>
      </c>
      <c r="AF3098">
        <v>0.66</v>
      </c>
      <c r="AG3098">
        <v>0.18</v>
      </c>
      <c r="AL3098" s="11">
        <f t="shared" si="192"/>
        <v>1</v>
      </c>
      <c r="AM3098" s="12">
        <f t="shared" si="193"/>
        <v>0</v>
      </c>
      <c r="AN3098" s="12">
        <f t="shared" si="194"/>
        <v>0</v>
      </c>
      <c r="AO3098" s="13">
        <f t="shared" si="195"/>
        <v>0</v>
      </c>
    </row>
    <row r="3099" spans="1:41" x14ac:dyDescent="0.25">
      <c r="A3099" t="s">
        <v>3396</v>
      </c>
      <c r="C3099" t="s">
        <v>43</v>
      </c>
      <c r="D3099" t="s">
        <v>3383</v>
      </c>
      <c r="E3099">
        <v>45.33</v>
      </c>
      <c r="F3099">
        <v>148.87</v>
      </c>
      <c r="G3099">
        <v>0.01</v>
      </c>
      <c r="J3099" t="s">
        <v>3</v>
      </c>
      <c r="N3099" t="s">
        <v>3384</v>
      </c>
      <c r="O3099" t="s">
        <v>46</v>
      </c>
      <c r="P3099" t="s">
        <v>294</v>
      </c>
      <c r="Q3099" t="s">
        <v>295</v>
      </c>
      <c r="S3099">
        <v>49.56</v>
      </c>
      <c r="T3099">
        <v>0.38</v>
      </c>
      <c r="U3099">
        <v>12.32</v>
      </c>
      <c r="X3099">
        <v>9.8800000000000008</v>
      </c>
      <c r="AB3099">
        <v>0.2</v>
      </c>
      <c r="AC3099">
        <v>11.15</v>
      </c>
      <c r="AD3099">
        <v>14.58</v>
      </c>
      <c r="AE3099">
        <v>0.7</v>
      </c>
      <c r="AF3099">
        <v>7.0000000000000007E-2</v>
      </c>
      <c r="AG3099">
        <v>0.02</v>
      </c>
      <c r="AL3099" s="11">
        <f t="shared" si="192"/>
        <v>1</v>
      </c>
      <c r="AM3099" s="12">
        <f t="shared" si="193"/>
        <v>0</v>
      </c>
      <c r="AN3099" s="12">
        <f t="shared" si="194"/>
        <v>0</v>
      </c>
      <c r="AO3099" s="13">
        <f t="shared" si="195"/>
        <v>0</v>
      </c>
    </row>
    <row r="3100" spans="1:41" x14ac:dyDescent="0.25">
      <c r="A3100" t="s">
        <v>3397</v>
      </c>
      <c r="C3100" t="s">
        <v>43</v>
      </c>
      <c r="D3100" t="s">
        <v>3383</v>
      </c>
      <c r="E3100">
        <v>45.33</v>
      </c>
      <c r="F3100">
        <v>148.87</v>
      </c>
      <c r="G3100">
        <v>0.01</v>
      </c>
      <c r="J3100" t="s">
        <v>3</v>
      </c>
      <c r="N3100" t="s">
        <v>3384</v>
      </c>
      <c r="O3100" t="s">
        <v>46</v>
      </c>
      <c r="P3100" t="s">
        <v>341</v>
      </c>
      <c r="Q3100" t="s">
        <v>342</v>
      </c>
      <c r="S3100">
        <v>55.49</v>
      </c>
      <c r="T3100">
        <v>0.82</v>
      </c>
      <c r="U3100">
        <v>16.73</v>
      </c>
      <c r="X3100">
        <v>10.17</v>
      </c>
      <c r="AB3100">
        <v>0.25</v>
      </c>
      <c r="AC3100">
        <v>4.18</v>
      </c>
      <c r="AD3100">
        <v>8.9700000000000006</v>
      </c>
      <c r="AE3100">
        <v>2.5299999999999998</v>
      </c>
      <c r="AF3100">
        <v>0.63</v>
      </c>
      <c r="AG3100">
        <v>0.19</v>
      </c>
      <c r="AL3100" s="11">
        <f t="shared" si="192"/>
        <v>1</v>
      </c>
      <c r="AM3100" s="12">
        <f t="shared" si="193"/>
        <v>0</v>
      </c>
      <c r="AN3100" s="12">
        <f t="shared" si="194"/>
        <v>0</v>
      </c>
      <c r="AO3100" s="13">
        <f t="shared" si="195"/>
        <v>0</v>
      </c>
    </row>
    <row r="3101" spans="1:41" x14ac:dyDescent="0.25">
      <c r="A3101" t="s">
        <v>3398</v>
      </c>
      <c r="C3101" t="s">
        <v>43</v>
      </c>
      <c r="D3101" t="s">
        <v>3383</v>
      </c>
      <c r="E3101">
        <v>45.33</v>
      </c>
      <c r="F3101">
        <v>148.87</v>
      </c>
      <c r="G3101">
        <v>0.01</v>
      </c>
      <c r="J3101" t="s">
        <v>3</v>
      </c>
      <c r="N3101" t="s">
        <v>3384</v>
      </c>
      <c r="O3101" t="s">
        <v>46</v>
      </c>
      <c r="P3101" t="s">
        <v>341</v>
      </c>
      <c r="Q3101" t="s">
        <v>342</v>
      </c>
      <c r="S3101">
        <v>52.15</v>
      </c>
      <c r="T3101">
        <v>0.73</v>
      </c>
      <c r="U3101">
        <v>16.46</v>
      </c>
      <c r="X3101">
        <v>10.48</v>
      </c>
      <c r="AB3101">
        <v>0.18</v>
      </c>
      <c r="AC3101">
        <v>7.8</v>
      </c>
      <c r="AD3101">
        <v>9.4600000000000009</v>
      </c>
      <c r="AE3101">
        <v>2.2799999999999998</v>
      </c>
      <c r="AF3101">
        <v>0.48</v>
      </c>
      <c r="AG3101">
        <v>0.18</v>
      </c>
      <c r="AL3101" s="11">
        <f t="shared" si="192"/>
        <v>1</v>
      </c>
      <c r="AM3101" s="12">
        <f t="shared" si="193"/>
        <v>0</v>
      </c>
      <c r="AN3101" s="12">
        <f t="shared" si="194"/>
        <v>0</v>
      </c>
      <c r="AO3101" s="13">
        <f t="shared" si="195"/>
        <v>0</v>
      </c>
    </row>
    <row r="3102" spans="1:41" x14ac:dyDescent="0.25">
      <c r="A3102" t="s">
        <v>3399</v>
      </c>
      <c r="C3102" t="s">
        <v>43</v>
      </c>
      <c r="D3102" t="s">
        <v>3383</v>
      </c>
      <c r="E3102">
        <v>44.35</v>
      </c>
      <c r="F3102">
        <v>146.25</v>
      </c>
      <c r="G3102">
        <v>0.01</v>
      </c>
      <c r="J3102" t="s">
        <v>3</v>
      </c>
      <c r="N3102" t="s">
        <v>3384</v>
      </c>
      <c r="O3102" t="s">
        <v>46</v>
      </c>
      <c r="P3102" t="s">
        <v>341</v>
      </c>
      <c r="Q3102" t="s">
        <v>342</v>
      </c>
      <c r="S3102">
        <v>51.93</v>
      </c>
      <c r="T3102">
        <v>1.1000000000000001</v>
      </c>
      <c r="U3102">
        <v>16.38</v>
      </c>
      <c r="X3102">
        <v>12.88</v>
      </c>
      <c r="AB3102">
        <v>0.18</v>
      </c>
      <c r="AC3102">
        <v>5.21</v>
      </c>
      <c r="AD3102">
        <v>9.3000000000000007</v>
      </c>
      <c r="AE3102">
        <v>2.8</v>
      </c>
      <c r="AF3102">
        <v>0.6</v>
      </c>
      <c r="AG3102">
        <v>0.23</v>
      </c>
      <c r="AL3102" s="11">
        <f t="shared" si="192"/>
        <v>1</v>
      </c>
      <c r="AM3102" s="12">
        <f t="shared" si="193"/>
        <v>0</v>
      </c>
      <c r="AN3102" s="12">
        <f t="shared" si="194"/>
        <v>0</v>
      </c>
      <c r="AO3102" s="13">
        <f t="shared" si="195"/>
        <v>0</v>
      </c>
    </row>
    <row r="3103" spans="1:41" x14ac:dyDescent="0.25">
      <c r="A3103" t="s">
        <v>3400</v>
      </c>
      <c r="C3103" t="s">
        <v>3401</v>
      </c>
      <c r="D3103" t="s">
        <v>3402</v>
      </c>
      <c r="E3103">
        <v>-14.85</v>
      </c>
      <c r="F3103">
        <v>-173.8</v>
      </c>
      <c r="G3103">
        <v>0.01</v>
      </c>
      <c r="H3103">
        <v>-3050</v>
      </c>
      <c r="I3103">
        <v>-3050</v>
      </c>
      <c r="J3103" t="s">
        <v>3</v>
      </c>
      <c r="N3103" t="s">
        <v>846</v>
      </c>
      <c r="O3103" t="s">
        <v>847</v>
      </c>
      <c r="P3103" t="s">
        <v>341</v>
      </c>
      <c r="Q3103" t="s">
        <v>1831</v>
      </c>
      <c r="S3103">
        <v>56.9</v>
      </c>
      <c r="T3103">
        <v>0.3</v>
      </c>
      <c r="U3103">
        <v>13.9</v>
      </c>
      <c r="Y3103">
        <v>8.1</v>
      </c>
      <c r="AB3103">
        <v>0.1</v>
      </c>
      <c r="AC3103">
        <v>6.4</v>
      </c>
      <c r="AD3103">
        <v>10.8</v>
      </c>
      <c r="AE3103">
        <v>1.2</v>
      </c>
      <c r="AF3103">
        <v>0.4</v>
      </c>
      <c r="AG3103">
        <v>0.2</v>
      </c>
      <c r="AL3103" s="11">
        <f t="shared" si="192"/>
        <v>0</v>
      </c>
      <c r="AM3103" s="12">
        <f t="shared" si="193"/>
        <v>0</v>
      </c>
      <c r="AN3103" s="12">
        <f t="shared" si="194"/>
        <v>0</v>
      </c>
      <c r="AO3103" s="13">
        <f t="shared" si="195"/>
        <v>0</v>
      </c>
    </row>
    <row r="3104" spans="1:41" x14ac:dyDescent="0.25">
      <c r="A3104" t="s">
        <v>3403</v>
      </c>
      <c r="C3104" t="s">
        <v>3401</v>
      </c>
      <c r="D3104" t="s">
        <v>3402</v>
      </c>
      <c r="E3104">
        <v>-14.85</v>
      </c>
      <c r="F3104">
        <v>-173.8</v>
      </c>
      <c r="G3104">
        <v>0.01</v>
      </c>
      <c r="H3104">
        <v>-3050</v>
      </c>
      <c r="I3104">
        <v>-3050</v>
      </c>
      <c r="J3104" t="s">
        <v>3</v>
      </c>
      <c r="N3104" t="s">
        <v>846</v>
      </c>
      <c r="O3104" t="s">
        <v>847</v>
      </c>
      <c r="P3104" t="s">
        <v>341</v>
      </c>
      <c r="Q3104" t="s">
        <v>1831</v>
      </c>
      <c r="S3104">
        <v>62.1</v>
      </c>
      <c r="T3104">
        <v>0.5</v>
      </c>
      <c r="U3104">
        <v>17.5</v>
      </c>
      <c r="Y3104">
        <v>6.6</v>
      </c>
      <c r="AB3104">
        <v>0.1</v>
      </c>
      <c r="AC3104">
        <v>1.9</v>
      </c>
      <c r="AD3104">
        <v>7.1</v>
      </c>
      <c r="AE3104">
        <v>1.6</v>
      </c>
      <c r="AF3104">
        <v>0.8</v>
      </c>
      <c r="AG3104">
        <v>0.3</v>
      </c>
      <c r="AL3104" s="11">
        <f t="shared" si="192"/>
        <v>0</v>
      </c>
      <c r="AM3104" s="12">
        <f t="shared" si="193"/>
        <v>0</v>
      </c>
      <c r="AN3104" s="12">
        <f t="shared" si="194"/>
        <v>0</v>
      </c>
      <c r="AO3104" s="13">
        <f t="shared" si="195"/>
        <v>0</v>
      </c>
    </row>
    <row r="3105" spans="1:41" x14ac:dyDescent="0.25">
      <c r="A3105" t="s">
        <v>3404</v>
      </c>
      <c r="C3105" t="s">
        <v>3401</v>
      </c>
      <c r="D3105" t="s">
        <v>3402</v>
      </c>
      <c r="E3105">
        <v>-14.85</v>
      </c>
      <c r="F3105">
        <v>-173.8</v>
      </c>
      <c r="G3105">
        <v>0.01</v>
      </c>
      <c r="H3105">
        <v>-3050</v>
      </c>
      <c r="I3105">
        <v>-3050</v>
      </c>
      <c r="J3105" t="s">
        <v>3</v>
      </c>
      <c r="N3105" t="s">
        <v>846</v>
      </c>
      <c r="O3105" t="s">
        <v>847</v>
      </c>
      <c r="P3105" t="s">
        <v>341</v>
      </c>
      <c r="Q3105" t="s">
        <v>1831</v>
      </c>
      <c r="S3105">
        <v>56.9</v>
      </c>
      <c r="T3105">
        <v>0.3</v>
      </c>
      <c r="U3105">
        <v>13.7</v>
      </c>
      <c r="Y3105">
        <v>8.1</v>
      </c>
      <c r="AB3105">
        <v>0.1</v>
      </c>
      <c r="AC3105">
        <v>6.4</v>
      </c>
      <c r="AD3105">
        <v>10.9</v>
      </c>
      <c r="AE3105">
        <v>1.2</v>
      </c>
      <c r="AF3105">
        <v>0.4</v>
      </c>
      <c r="AG3105">
        <v>0.2</v>
      </c>
      <c r="AL3105" s="11">
        <f t="shared" si="192"/>
        <v>0</v>
      </c>
      <c r="AM3105" s="12">
        <f t="shared" si="193"/>
        <v>0</v>
      </c>
      <c r="AN3105" s="12">
        <f t="shared" si="194"/>
        <v>0</v>
      </c>
      <c r="AO3105" s="13">
        <f t="shared" si="195"/>
        <v>0</v>
      </c>
    </row>
    <row r="3106" spans="1:41" x14ac:dyDescent="0.25">
      <c r="A3106" t="s">
        <v>3405</v>
      </c>
      <c r="C3106" t="s">
        <v>3406</v>
      </c>
      <c r="D3106" t="s">
        <v>3402</v>
      </c>
      <c r="E3106">
        <v>-15.3</v>
      </c>
      <c r="F3106">
        <v>-173.5</v>
      </c>
      <c r="G3106">
        <v>0.01</v>
      </c>
      <c r="H3106">
        <v>-1664</v>
      </c>
      <c r="I3106">
        <v>-1664</v>
      </c>
      <c r="J3106" t="s">
        <v>3</v>
      </c>
      <c r="N3106" t="s">
        <v>3407</v>
      </c>
      <c r="O3106" t="s">
        <v>847</v>
      </c>
      <c r="P3106" t="s">
        <v>341</v>
      </c>
      <c r="Q3106" t="s">
        <v>1831</v>
      </c>
      <c r="S3106">
        <v>59.6</v>
      </c>
      <c r="T3106">
        <v>0.3</v>
      </c>
      <c r="U3106">
        <v>13.2</v>
      </c>
      <c r="Y3106">
        <v>11.8</v>
      </c>
      <c r="AB3106">
        <v>0.2</v>
      </c>
      <c r="AC3106">
        <v>3.5</v>
      </c>
      <c r="AD3106">
        <v>9.1999999999999993</v>
      </c>
      <c r="AE3106">
        <v>1.2</v>
      </c>
      <c r="AF3106">
        <v>0.5</v>
      </c>
      <c r="AG3106">
        <v>0.3</v>
      </c>
      <c r="AJ3106">
        <v>0.99</v>
      </c>
      <c r="AL3106" s="11">
        <f t="shared" si="192"/>
        <v>0</v>
      </c>
      <c r="AM3106" s="12">
        <f t="shared" si="193"/>
        <v>0</v>
      </c>
      <c r="AN3106" s="12">
        <f t="shared" si="194"/>
        <v>0</v>
      </c>
      <c r="AO3106" s="13">
        <f t="shared" si="195"/>
        <v>0</v>
      </c>
    </row>
    <row r="3107" spans="1:41" x14ac:dyDescent="0.25">
      <c r="A3107" t="s">
        <v>3408</v>
      </c>
      <c r="C3107" t="s">
        <v>3406</v>
      </c>
      <c r="D3107" t="s">
        <v>3402</v>
      </c>
      <c r="E3107">
        <v>-15.3</v>
      </c>
      <c r="F3107">
        <v>-173.5</v>
      </c>
      <c r="G3107">
        <v>0.01</v>
      </c>
      <c r="H3107">
        <v>-1664</v>
      </c>
      <c r="I3107">
        <v>-1664</v>
      </c>
      <c r="J3107" t="s">
        <v>3</v>
      </c>
      <c r="N3107" t="s">
        <v>3407</v>
      </c>
      <c r="O3107" t="s">
        <v>847</v>
      </c>
      <c r="P3107" t="s">
        <v>341</v>
      </c>
      <c r="Q3107" t="s">
        <v>1831</v>
      </c>
      <c r="S3107">
        <v>59.1</v>
      </c>
      <c r="T3107">
        <v>0.3</v>
      </c>
      <c r="U3107">
        <v>13.7</v>
      </c>
      <c r="Y3107">
        <v>11.3</v>
      </c>
      <c r="AB3107">
        <v>0.2</v>
      </c>
      <c r="AC3107">
        <v>3.8</v>
      </c>
      <c r="AD3107">
        <v>9.3000000000000007</v>
      </c>
      <c r="AE3107">
        <v>1.1000000000000001</v>
      </c>
      <c r="AF3107">
        <v>0.5</v>
      </c>
      <c r="AG3107">
        <v>0.3</v>
      </c>
      <c r="AJ3107">
        <v>1</v>
      </c>
      <c r="AL3107" s="11">
        <f t="shared" si="192"/>
        <v>0</v>
      </c>
      <c r="AM3107" s="12">
        <f t="shared" si="193"/>
        <v>0</v>
      </c>
      <c r="AN3107" s="12">
        <f t="shared" si="194"/>
        <v>0</v>
      </c>
      <c r="AO3107" s="13">
        <f t="shared" si="195"/>
        <v>0</v>
      </c>
    </row>
    <row r="3108" spans="1:41" x14ac:dyDescent="0.25">
      <c r="A3108" t="s">
        <v>3409</v>
      </c>
      <c r="C3108" t="s">
        <v>3406</v>
      </c>
      <c r="D3108" t="s">
        <v>3402</v>
      </c>
      <c r="E3108">
        <v>-15.35</v>
      </c>
      <c r="F3108">
        <v>-174</v>
      </c>
      <c r="G3108">
        <v>0.01</v>
      </c>
      <c r="H3108">
        <v>-1566</v>
      </c>
      <c r="I3108">
        <v>-1566</v>
      </c>
      <c r="J3108" t="s">
        <v>3</v>
      </c>
      <c r="N3108" t="s">
        <v>3407</v>
      </c>
      <c r="O3108" t="s">
        <v>847</v>
      </c>
      <c r="P3108" t="s">
        <v>341</v>
      </c>
      <c r="Q3108" t="s">
        <v>1831</v>
      </c>
      <c r="S3108">
        <v>75.400000000000006</v>
      </c>
      <c r="T3108">
        <v>0.4</v>
      </c>
      <c r="U3108">
        <v>11.8</v>
      </c>
      <c r="Y3108">
        <v>3.6</v>
      </c>
      <c r="AB3108">
        <v>0.1</v>
      </c>
      <c r="AC3108">
        <v>0.2</v>
      </c>
      <c r="AD3108">
        <v>2.2000000000000002</v>
      </c>
      <c r="AE3108">
        <v>1.6</v>
      </c>
      <c r="AF3108">
        <v>1.7</v>
      </c>
      <c r="AG3108">
        <v>0.2</v>
      </c>
      <c r="AJ3108">
        <v>1.1100000000000001</v>
      </c>
      <c r="AL3108" s="11">
        <f t="shared" si="192"/>
        <v>0</v>
      </c>
      <c r="AM3108" s="12">
        <f t="shared" si="193"/>
        <v>0</v>
      </c>
      <c r="AN3108" s="12">
        <f t="shared" si="194"/>
        <v>0</v>
      </c>
      <c r="AO3108" s="13">
        <f t="shared" si="195"/>
        <v>0</v>
      </c>
    </row>
    <row r="3109" spans="1:41" x14ac:dyDescent="0.25">
      <c r="A3109" t="s">
        <v>3410</v>
      </c>
      <c r="C3109" t="s">
        <v>43</v>
      </c>
      <c r="D3109" t="s">
        <v>3411</v>
      </c>
      <c r="E3109">
        <v>53.916600000000003</v>
      </c>
      <c r="F3109">
        <v>-166.822</v>
      </c>
      <c r="G3109" t="s">
        <v>2317</v>
      </c>
      <c r="J3109" t="s">
        <v>3</v>
      </c>
      <c r="N3109" t="s">
        <v>421</v>
      </c>
      <c r="O3109" t="s">
        <v>46</v>
      </c>
      <c r="P3109" t="s">
        <v>47</v>
      </c>
      <c r="Q3109" t="s">
        <v>3412</v>
      </c>
      <c r="S3109">
        <v>60.12</v>
      </c>
      <c r="T3109">
        <v>1.1100000000000001</v>
      </c>
      <c r="U3109">
        <v>16.91</v>
      </c>
      <c r="Z3109">
        <v>7.85</v>
      </c>
      <c r="AB3109">
        <v>0.19</v>
      </c>
      <c r="AC3109">
        <v>1.96</v>
      </c>
      <c r="AD3109">
        <v>5.36</v>
      </c>
      <c r="AE3109">
        <v>4.45</v>
      </c>
      <c r="AF3109">
        <v>1.74</v>
      </c>
      <c r="AG3109">
        <v>0.31</v>
      </c>
      <c r="AL3109" s="11">
        <f t="shared" si="192"/>
        <v>0</v>
      </c>
      <c r="AM3109" s="12">
        <f t="shared" si="193"/>
        <v>0</v>
      </c>
      <c r="AN3109" s="12">
        <f t="shared" si="194"/>
        <v>0</v>
      </c>
      <c r="AO3109" s="13">
        <f t="shared" si="195"/>
        <v>0</v>
      </c>
    </row>
    <row r="3110" spans="1:41" x14ac:dyDescent="0.25">
      <c r="A3110" t="s">
        <v>3413</v>
      </c>
      <c r="C3110" t="s">
        <v>43</v>
      </c>
      <c r="D3110" t="s">
        <v>3411</v>
      </c>
      <c r="E3110">
        <v>53.932200000000002</v>
      </c>
      <c r="F3110">
        <v>-166.732</v>
      </c>
      <c r="G3110" t="s">
        <v>2317</v>
      </c>
      <c r="J3110" t="s">
        <v>3</v>
      </c>
      <c r="N3110" t="s">
        <v>421</v>
      </c>
      <c r="O3110" t="s">
        <v>46</v>
      </c>
      <c r="P3110" t="s">
        <v>47</v>
      </c>
      <c r="Q3110" t="s">
        <v>3412</v>
      </c>
      <c r="S3110">
        <v>55.96</v>
      </c>
      <c r="T3110">
        <v>1.0900000000000001</v>
      </c>
      <c r="U3110">
        <v>18.55</v>
      </c>
      <c r="Z3110">
        <v>8.9700000000000006</v>
      </c>
      <c r="AB3110">
        <v>0.17</v>
      </c>
      <c r="AC3110">
        <v>2.5099999999999998</v>
      </c>
      <c r="AD3110">
        <v>7.43</v>
      </c>
      <c r="AE3110">
        <v>3.9</v>
      </c>
      <c r="AF3110">
        <v>1.17</v>
      </c>
      <c r="AG3110">
        <v>0.25</v>
      </c>
      <c r="AL3110" s="11">
        <f t="shared" si="192"/>
        <v>0</v>
      </c>
      <c r="AM3110" s="12">
        <f t="shared" si="193"/>
        <v>0</v>
      </c>
      <c r="AN3110" s="12">
        <f t="shared" si="194"/>
        <v>0</v>
      </c>
      <c r="AO3110" s="13">
        <f t="shared" si="195"/>
        <v>0</v>
      </c>
    </row>
    <row r="3111" spans="1:41" x14ac:dyDescent="0.25">
      <c r="A3111" t="s">
        <v>3414</v>
      </c>
      <c r="C3111" t="s">
        <v>43</v>
      </c>
      <c r="D3111" t="s">
        <v>3415</v>
      </c>
      <c r="E3111">
        <v>16.122599999999998</v>
      </c>
      <c r="F3111">
        <v>-86.881799999999998</v>
      </c>
      <c r="G3111">
        <v>1E-4</v>
      </c>
      <c r="J3111" t="s">
        <v>3</v>
      </c>
      <c r="N3111" t="s">
        <v>421</v>
      </c>
      <c r="O3111" t="s">
        <v>46</v>
      </c>
      <c r="P3111" t="s">
        <v>294</v>
      </c>
      <c r="Q3111" t="s">
        <v>397</v>
      </c>
      <c r="S3111">
        <v>48.35</v>
      </c>
      <c r="T3111">
        <v>1.61</v>
      </c>
      <c r="U3111">
        <v>17.170000000000002</v>
      </c>
      <c r="W3111">
        <v>9.91</v>
      </c>
      <c r="AB3111">
        <v>0.18</v>
      </c>
      <c r="AC3111">
        <v>6.18</v>
      </c>
      <c r="AD3111">
        <v>8.39</v>
      </c>
      <c r="AE3111">
        <v>3.39</v>
      </c>
      <c r="AF3111">
        <v>2.2999999999999998</v>
      </c>
      <c r="AG3111">
        <v>0.56000000000000005</v>
      </c>
      <c r="AL3111" s="11">
        <f t="shared" si="192"/>
        <v>1</v>
      </c>
      <c r="AM3111" s="12">
        <f t="shared" si="193"/>
        <v>0</v>
      </c>
      <c r="AN3111" s="12">
        <f t="shared" si="194"/>
        <v>0</v>
      </c>
      <c r="AO3111" s="13">
        <f t="shared" si="195"/>
        <v>0</v>
      </c>
    </row>
    <row r="3112" spans="1:41" x14ac:dyDescent="0.25">
      <c r="A3112" t="s">
        <v>3416</v>
      </c>
      <c r="C3112" t="s">
        <v>43</v>
      </c>
      <c r="D3112" t="s">
        <v>3415</v>
      </c>
      <c r="E3112">
        <v>16.122299999999999</v>
      </c>
      <c r="F3112">
        <v>-86.881100000000004</v>
      </c>
      <c r="G3112">
        <v>1E-4</v>
      </c>
      <c r="J3112" t="s">
        <v>3</v>
      </c>
      <c r="N3112" t="s">
        <v>421</v>
      </c>
      <c r="O3112" t="s">
        <v>46</v>
      </c>
      <c r="P3112" t="s">
        <v>294</v>
      </c>
      <c r="Q3112" t="s">
        <v>397</v>
      </c>
      <c r="S3112">
        <v>48.31</v>
      </c>
      <c r="T3112">
        <v>1.71</v>
      </c>
      <c r="U3112">
        <v>16.98</v>
      </c>
      <c r="W3112">
        <v>10</v>
      </c>
      <c r="AB3112">
        <v>0.17</v>
      </c>
      <c r="AC3112">
        <v>6.8</v>
      </c>
      <c r="AD3112">
        <v>8.67</v>
      </c>
      <c r="AE3112">
        <v>3.36</v>
      </c>
      <c r="AF3112">
        <v>1.84</v>
      </c>
      <c r="AG3112">
        <v>0.52</v>
      </c>
      <c r="AL3112" s="11">
        <f t="shared" si="192"/>
        <v>1</v>
      </c>
      <c r="AM3112" s="12">
        <f t="shared" si="193"/>
        <v>0</v>
      </c>
      <c r="AN3112" s="12">
        <f t="shared" si="194"/>
        <v>0</v>
      </c>
      <c r="AO3112" s="13">
        <f t="shared" si="195"/>
        <v>0</v>
      </c>
    </row>
    <row r="3113" spans="1:41" x14ac:dyDescent="0.25">
      <c r="A3113" t="s">
        <v>3417</v>
      </c>
      <c r="C3113" t="s">
        <v>43</v>
      </c>
      <c r="D3113" t="s">
        <v>3415</v>
      </c>
      <c r="E3113">
        <v>16.119299999999999</v>
      </c>
      <c r="F3113">
        <v>-86.882499999999993</v>
      </c>
      <c r="G3113">
        <v>1E-4</v>
      </c>
      <c r="J3113" t="s">
        <v>3</v>
      </c>
      <c r="N3113" t="s">
        <v>421</v>
      </c>
      <c r="O3113" t="s">
        <v>46</v>
      </c>
      <c r="P3113" t="s">
        <v>294</v>
      </c>
      <c r="Q3113" t="s">
        <v>295</v>
      </c>
      <c r="S3113">
        <v>49.03</v>
      </c>
      <c r="T3113">
        <v>1.71</v>
      </c>
      <c r="U3113">
        <v>17.64</v>
      </c>
      <c r="W3113">
        <v>10.28</v>
      </c>
      <c r="AB3113">
        <v>0.17</v>
      </c>
      <c r="AC3113">
        <v>5.13</v>
      </c>
      <c r="AD3113">
        <v>9.15</v>
      </c>
      <c r="AE3113">
        <v>2.42</v>
      </c>
      <c r="AF3113">
        <v>1.45</v>
      </c>
      <c r="AG3113">
        <v>1</v>
      </c>
      <c r="AL3113" s="11">
        <f t="shared" si="192"/>
        <v>1</v>
      </c>
      <c r="AM3113" s="12">
        <f t="shared" si="193"/>
        <v>0</v>
      </c>
      <c r="AN3113" s="12">
        <f t="shared" si="194"/>
        <v>0</v>
      </c>
      <c r="AO3113" s="13">
        <f t="shared" si="195"/>
        <v>0</v>
      </c>
    </row>
    <row r="3114" spans="1:41" x14ac:dyDescent="0.25">
      <c r="A3114" t="s">
        <v>3418</v>
      </c>
      <c r="C3114" t="s">
        <v>43</v>
      </c>
      <c r="D3114" t="s">
        <v>3415</v>
      </c>
      <c r="E3114">
        <v>16.121600000000001</v>
      </c>
      <c r="F3114">
        <v>-86.880600000000001</v>
      </c>
      <c r="G3114">
        <v>1E-4</v>
      </c>
      <c r="J3114" t="s">
        <v>3</v>
      </c>
      <c r="N3114" t="s">
        <v>421</v>
      </c>
      <c r="O3114" t="s">
        <v>46</v>
      </c>
      <c r="P3114" t="s">
        <v>294</v>
      </c>
      <c r="Q3114" t="s">
        <v>397</v>
      </c>
      <c r="S3114">
        <v>48.27</v>
      </c>
      <c r="T3114">
        <v>1.61</v>
      </c>
      <c r="U3114">
        <v>17.16</v>
      </c>
      <c r="W3114">
        <v>9.7799999999999994</v>
      </c>
      <c r="AB3114">
        <v>0.17</v>
      </c>
      <c r="AC3114">
        <v>6.3</v>
      </c>
      <c r="AD3114">
        <v>8.32</v>
      </c>
      <c r="AE3114">
        <v>3.35</v>
      </c>
      <c r="AF3114">
        <v>2.25</v>
      </c>
      <c r="AG3114">
        <v>0.56000000000000005</v>
      </c>
      <c r="AL3114" s="11">
        <f t="shared" si="192"/>
        <v>1</v>
      </c>
      <c r="AM3114" s="12">
        <f t="shared" si="193"/>
        <v>0</v>
      </c>
      <c r="AN3114" s="12">
        <f t="shared" si="194"/>
        <v>0</v>
      </c>
      <c r="AO3114" s="13">
        <f t="shared" si="195"/>
        <v>0</v>
      </c>
    </row>
    <row r="3115" spans="1:41" x14ac:dyDescent="0.25">
      <c r="A3115" t="s">
        <v>3419</v>
      </c>
      <c r="C3115" t="s">
        <v>43</v>
      </c>
      <c r="D3115" t="s">
        <v>3415</v>
      </c>
      <c r="E3115">
        <v>16.122699999999998</v>
      </c>
      <c r="F3115">
        <v>-86.881900000000002</v>
      </c>
      <c r="G3115">
        <v>1E-4</v>
      </c>
      <c r="J3115" t="s">
        <v>3</v>
      </c>
      <c r="N3115" t="s">
        <v>421</v>
      </c>
      <c r="O3115" t="s">
        <v>46</v>
      </c>
      <c r="P3115" t="s">
        <v>294</v>
      </c>
      <c r="Q3115" t="s">
        <v>397</v>
      </c>
      <c r="S3115">
        <v>48.28</v>
      </c>
      <c r="T3115">
        <v>1.58</v>
      </c>
      <c r="U3115">
        <v>17.41</v>
      </c>
      <c r="W3115">
        <v>9.59</v>
      </c>
      <c r="AB3115">
        <v>0.17</v>
      </c>
      <c r="AC3115">
        <v>5.99</v>
      </c>
      <c r="AD3115">
        <v>8.3800000000000008</v>
      </c>
      <c r="AE3115">
        <v>3.32</v>
      </c>
      <c r="AF3115">
        <v>2.25</v>
      </c>
      <c r="AG3115">
        <v>0.55000000000000004</v>
      </c>
      <c r="AL3115" s="11">
        <f t="shared" si="192"/>
        <v>1</v>
      </c>
      <c r="AM3115" s="12">
        <f t="shared" si="193"/>
        <v>0</v>
      </c>
      <c r="AN3115" s="12">
        <f t="shared" si="194"/>
        <v>0</v>
      </c>
      <c r="AO3115" s="13">
        <f t="shared" si="195"/>
        <v>0</v>
      </c>
    </row>
    <row r="3116" spans="1:41" x14ac:dyDescent="0.25">
      <c r="A3116" t="s">
        <v>3420</v>
      </c>
      <c r="C3116" t="s">
        <v>43</v>
      </c>
      <c r="D3116" t="s">
        <v>3415</v>
      </c>
      <c r="E3116">
        <v>16.119299999999999</v>
      </c>
      <c r="F3116">
        <v>-86.882499999999993</v>
      </c>
      <c r="G3116">
        <v>1E-4</v>
      </c>
      <c r="J3116" t="s">
        <v>3</v>
      </c>
      <c r="N3116" t="s">
        <v>421</v>
      </c>
      <c r="O3116" t="s">
        <v>46</v>
      </c>
      <c r="P3116" t="s">
        <v>294</v>
      </c>
      <c r="Q3116" t="s">
        <v>295</v>
      </c>
      <c r="S3116">
        <v>49.02</v>
      </c>
      <c r="T3116">
        <v>1.66</v>
      </c>
      <c r="U3116">
        <v>17.68</v>
      </c>
      <c r="W3116">
        <v>10.119999999999999</v>
      </c>
      <c r="AB3116">
        <v>0.17</v>
      </c>
      <c r="AC3116">
        <v>5.22</v>
      </c>
      <c r="AD3116">
        <v>9.24</v>
      </c>
      <c r="AE3116">
        <v>2.5499999999999998</v>
      </c>
      <c r="AF3116">
        <v>1.71</v>
      </c>
      <c r="AG3116">
        <v>0.87</v>
      </c>
      <c r="AL3116" s="11">
        <f t="shared" si="192"/>
        <v>1</v>
      </c>
      <c r="AM3116" s="12">
        <f t="shared" si="193"/>
        <v>0</v>
      </c>
      <c r="AN3116" s="12">
        <f t="shared" si="194"/>
        <v>0</v>
      </c>
      <c r="AO3116" s="13">
        <f t="shared" si="195"/>
        <v>0</v>
      </c>
    </row>
    <row r="3117" spans="1:41" x14ac:dyDescent="0.25">
      <c r="A3117" t="s">
        <v>3421</v>
      </c>
      <c r="C3117" t="s">
        <v>43</v>
      </c>
      <c r="D3117" t="s">
        <v>3415</v>
      </c>
      <c r="E3117">
        <v>16.122299999999999</v>
      </c>
      <c r="F3117">
        <v>-86.881100000000004</v>
      </c>
      <c r="G3117">
        <v>1E-4</v>
      </c>
      <c r="J3117" t="s">
        <v>3</v>
      </c>
      <c r="N3117" t="s">
        <v>421</v>
      </c>
      <c r="O3117" t="s">
        <v>46</v>
      </c>
      <c r="P3117" t="s">
        <v>294</v>
      </c>
      <c r="Q3117" t="s">
        <v>397</v>
      </c>
      <c r="S3117">
        <v>48.83</v>
      </c>
      <c r="T3117">
        <v>1.6</v>
      </c>
      <c r="U3117">
        <v>17.260000000000002</v>
      </c>
      <c r="W3117">
        <v>9.86</v>
      </c>
      <c r="AB3117">
        <v>0.18</v>
      </c>
      <c r="AC3117">
        <v>6.04</v>
      </c>
      <c r="AD3117">
        <v>8.07</v>
      </c>
      <c r="AE3117">
        <v>3.61</v>
      </c>
      <c r="AF3117">
        <v>2.34</v>
      </c>
      <c r="AG3117">
        <v>0.56000000000000005</v>
      </c>
      <c r="AL3117" s="11">
        <f t="shared" si="192"/>
        <v>1</v>
      </c>
      <c r="AM3117" s="12">
        <f t="shared" si="193"/>
        <v>0</v>
      </c>
      <c r="AN3117" s="12">
        <f t="shared" si="194"/>
        <v>0</v>
      </c>
      <c r="AO3117" s="13">
        <f t="shared" si="195"/>
        <v>0</v>
      </c>
    </row>
    <row r="3118" spans="1:41" x14ac:dyDescent="0.25">
      <c r="A3118" t="s">
        <v>3422</v>
      </c>
      <c r="C3118" t="s">
        <v>43</v>
      </c>
      <c r="D3118" t="s">
        <v>3415</v>
      </c>
      <c r="E3118">
        <v>16.122599999999998</v>
      </c>
      <c r="F3118">
        <v>-86.881500000000003</v>
      </c>
      <c r="G3118">
        <v>1E-4</v>
      </c>
      <c r="J3118" t="s">
        <v>3</v>
      </c>
      <c r="N3118" t="s">
        <v>421</v>
      </c>
      <c r="O3118" t="s">
        <v>46</v>
      </c>
      <c r="P3118" t="s">
        <v>369</v>
      </c>
      <c r="Q3118" t="s">
        <v>370</v>
      </c>
      <c r="S3118">
        <v>44.82</v>
      </c>
      <c r="T3118">
        <v>2.29</v>
      </c>
      <c r="U3118">
        <v>15.01</v>
      </c>
      <c r="W3118">
        <v>8.56</v>
      </c>
      <c r="AB3118">
        <v>0.13</v>
      </c>
      <c r="AC3118">
        <v>8.7799999999999994</v>
      </c>
      <c r="AD3118">
        <v>14.74</v>
      </c>
      <c r="AE3118">
        <v>1.9</v>
      </c>
      <c r="AF3118">
        <v>0.44</v>
      </c>
      <c r="AG3118">
        <v>0.14000000000000001</v>
      </c>
      <c r="AL3118" s="11">
        <f t="shared" si="192"/>
        <v>1</v>
      </c>
      <c r="AM3118" s="12">
        <f t="shared" si="193"/>
        <v>0</v>
      </c>
      <c r="AN3118" s="12">
        <f t="shared" si="194"/>
        <v>0</v>
      </c>
      <c r="AO3118" s="13">
        <f t="shared" si="195"/>
        <v>0</v>
      </c>
    </row>
    <row r="3119" spans="1:41" x14ac:dyDescent="0.25">
      <c r="A3119" t="s">
        <v>3423</v>
      </c>
      <c r="C3119" t="s">
        <v>43</v>
      </c>
      <c r="D3119" t="s">
        <v>3415</v>
      </c>
      <c r="E3119">
        <v>16.1218</v>
      </c>
      <c r="F3119">
        <v>-86.880399999999995</v>
      </c>
      <c r="G3119">
        <v>1E-4</v>
      </c>
      <c r="J3119" t="s">
        <v>3</v>
      </c>
      <c r="N3119" t="s">
        <v>421</v>
      </c>
      <c r="O3119" t="s">
        <v>46</v>
      </c>
      <c r="P3119" t="s">
        <v>369</v>
      </c>
      <c r="Q3119" t="s">
        <v>370</v>
      </c>
      <c r="S3119">
        <v>43.16</v>
      </c>
      <c r="T3119">
        <v>3.07</v>
      </c>
      <c r="U3119">
        <v>17.079999999999998</v>
      </c>
      <c r="W3119">
        <v>9.5299999999999994</v>
      </c>
      <c r="AB3119">
        <v>0.13</v>
      </c>
      <c r="AC3119">
        <v>8.42</v>
      </c>
      <c r="AD3119">
        <v>11.97</v>
      </c>
      <c r="AE3119">
        <v>2.27</v>
      </c>
      <c r="AF3119">
        <v>0.78</v>
      </c>
      <c r="AG3119">
        <v>0.26</v>
      </c>
      <c r="AL3119" s="11">
        <f t="shared" si="192"/>
        <v>1</v>
      </c>
      <c r="AM3119" s="12">
        <f t="shared" si="193"/>
        <v>0</v>
      </c>
      <c r="AN3119" s="12">
        <f t="shared" si="194"/>
        <v>0</v>
      </c>
      <c r="AO3119" s="13">
        <f t="shared" si="195"/>
        <v>0</v>
      </c>
    </row>
    <row r="3120" spans="1:41" x14ac:dyDescent="0.25">
      <c r="A3120" t="s">
        <v>3424</v>
      </c>
      <c r="C3120" t="s">
        <v>43</v>
      </c>
      <c r="D3120" t="s">
        <v>3411</v>
      </c>
      <c r="E3120">
        <v>53.8964</v>
      </c>
      <c r="F3120">
        <v>-166.79</v>
      </c>
      <c r="G3120" t="s">
        <v>2317</v>
      </c>
      <c r="J3120" t="s">
        <v>3</v>
      </c>
      <c r="N3120" t="s">
        <v>421</v>
      </c>
      <c r="O3120" t="s">
        <v>46</v>
      </c>
      <c r="P3120" t="s">
        <v>47</v>
      </c>
      <c r="Q3120" t="s">
        <v>3425</v>
      </c>
      <c r="S3120">
        <v>56.01</v>
      </c>
      <c r="T3120">
        <v>1.06</v>
      </c>
      <c r="U3120">
        <v>18.59</v>
      </c>
      <c r="Z3120">
        <v>8.9</v>
      </c>
      <c r="AB3120">
        <v>0.17</v>
      </c>
      <c r="AC3120">
        <v>2.48</v>
      </c>
      <c r="AD3120">
        <v>7.49</v>
      </c>
      <c r="AE3120">
        <v>3.88</v>
      </c>
      <c r="AF3120">
        <v>1.19</v>
      </c>
      <c r="AG3120">
        <v>0.23</v>
      </c>
      <c r="AL3120" s="11">
        <f t="shared" si="192"/>
        <v>0</v>
      </c>
      <c r="AM3120" s="12">
        <f t="shared" si="193"/>
        <v>0</v>
      </c>
      <c r="AN3120" s="12">
        <f t="shared" si="194"/>
        <v>0</v>
      </c>
      <c r="AO3120" s="13">
        <f t="shared" si="195"/>
        <v>0</v>
      </c>
    </row>
    <row r="3121" spans="1:41" x14ac:dyDescent="0.25">
      <c r="A3121" t="s">
        <v>3426</v>
      </c>
      <c r="C3121" t="s">
        <v>43</v>
      </c>
      <c r="D3121" t="s">
        <v>3411</v>
      </c>
      <c r="E3121">
        <v>53.960700000000003</v>
      </c>
      <c r="F3121">
        <v>-166.95400000000001</v>
      </c>
      <c r="G3121" t="s">
        <v>2317</v>
      </c>
      <c r="J3121" t="s">
        <v>3</v>
      </c>
      <c r="N3121" t="s">
        <v>421</v>
      </c>
      <c r="O3121" t="s">
        <v>46</v>
      </c>
      <c r="P3121" t="s">
        <v>47</v>
      </c>
      <c r="Q3121" t="s">
        <v>3412</v>
      </c>
      <c r="S3121">
        <v>60.09</v>
      </c>
      <c r="T3121">
        <v>1.08</v>
      </c>
      <c r="U3121">
        <v>16.75</v>
      </c>
      <c r="Z3121">
        <v>7.55</v>
      </c>
      <c r="AB3121">
        <v>0.18</v>
      </c>
      <c r="AC3121">
        <v>2.11</v>
      </c>
      <c r="AD3121">
        <v>5.79</v>
      </c>
      <c r="AE3121">
        <v>4.47</v>
      </c>
      <c r="AF3121">
        <v>1.71</v>
      </c>
      <c r="AG3121">
        <v>0.28000000000000003</v>
      </c>
      <c r="AL3121" s="11">
        <f t="shared" si="192"/>
        <v>0</v>
      </c>
      <c r="AM3121" s="12">
        <f t="shared" si="193"/>
        <v>0</v>
      </c>
      <c r="AN3121" s="12">
        <f t="shared" si="194"/>
        <v>0</v>
      </c>
      <c r="AO3121" s="13">
        <f t="shared" si="195"/>
        <v>0</v>
      </c>
    </row>
    <row r="3122" spans="1:41" x14ac:dyDescent="0.25">
      <c r="A3122" t="s">
        <v>3427</v>
      </c>
      <c r="C3122" t="s">
        <v>43</v>
      </c>
      <c r="D3122" t="s">
        <v>3411</v>
      </c>
      <c r="E3122">
        <v>53.960700000000003</v>
      </c>
      <c r="F3122">
        <v>-166.95400000000001</v>
      </c>
      <c r="G3122" t="s">
        <v>2317</v>
      </c>
      <c r="J3122" t="s">
        <v>3</v>
      </c>
      <c r="N3122" t="s">
        <v>421</v>
      </c>
      <c r="O3122" t="s">
        <v>46</v>
      </c>
      <c r="P3122" t="s">
        <v>47</v>
      </c>
      <c r="Q3122" t="s">
        <v>3412</v>
      </c>
      <c r="S3122">
        <v>57.35</v>
      </c>
      <c r="T3122">
        <v>1.08</v>
      </c>
      <c r="U3122">
        <v>19.02</v>
      </c>
      <c r="Z3122">
        <v>7.43</v>
      </c>
      <c r="AB3122">
        <v>0.16</v>
      </c>
      <c r="AC3122">
        <v>2.2200000000000002</v>
      </c>
      <c r="AD3122">
        <v>7.35</v>
      </c>
      <c r="AE3122">
        <v>3.88</v>
      </c>
      <c r="AF3122">
        <v>1.29</v>
      </c>
      <c r="AG3122">
        <v>0.23</v>
      </c>
      <c r="AL3122" s="11">
        <f t="shared" si="192"/>
        <v>0</v>
      </c>
      <c r="AM3122" s="12">
        <f t="shared" si="193"/>
        <v>0</v>
      </c>
      <c r="AN3122" s="12">
        <f t="shared" si="194"/>
        <v>0</v>
      </c>
      <c r="AO3122" s="13">
        <f t="shared" si="195"/>
        <v>0</v>
      </c>
    </row>
    <row r="3123" spans="1:41" x14ac:dyDescent="0.25">
      <c r="A3123" t="s">
        <v>3428</v>
      </c>
      <c r="C3123" t="s">
        <v>43</v>
      </c>
      <c r="D3123" t="s">
        <v>3411</v>
      </c>
      <c r="E3123">
        <v>53.939500000000002</v>
      </c>
      <c r="F3123">
        <v>-166.934</v>
      </c>
      <c r="G3123" t="s">
        <v>2317</v>
      </c>
      <c r="J3123" t="s">
        <v>3</v>
      </c>
      <c r="N3123" t="s">
        <v>421</v>
      </c>
      <c r="O3123" t="s">
        <v>46</v>
      </c>
      <c r="P3123" t="s">
        <v>47</v>
      </c>
      <c r="Q3123" t="s">
        <v>3412</v>
      </c>
      <c r="S3123">
        <v>61.62</v>
      </c>
      <c r="T3123">
        <v>0.97</v>
      </c>
      <c r="U3123">
        <v>16.64</v>
      </c>
      <c r="Z3123">
        <v>6.59</v>
      </c>
      <c r="AB3123">
        <v>0.18</v>
      </c>
      <c r="AC3123">
        <v>1.46</v>
      </c>
      <c r="AD3123">
        <v>4.34</v>
      </c>
      <c r="AE3123">
        <v>4.47</v>
      </c>
      <c r="AF3123">
        <v>1.81</v>
      </c>
      <c r="AG3123">
        <v>0.27</v>
      </c>
      <c r="AL3123" s="11">
        <f t="shared" si="192"/>
        <v>0</v>
      </c>
      <c r="AM3123" s="12">
        <f t="shared" si="193"/>
        <v>0</v>
      </c>
      <c r="AN3123" s="12">
        <f t="shared" si="194"/>
        <v>0</v>
      </c>
      <c r="AO3123" s="13">
        <f t="shared" si="195"/>
        <v>0</v>
      </c>
    </row>
    <row r="3124" spans="1:41" x14ac:dyDescent="0.25">
      <c r="A3124" t="s">
        <v>3429</v>
      </c>
      <c r="C3124" t="s">
        <v>43</v>
      </c>
      <c r="D3124" t="s">
        <v>3411</v>
      </c>
      <c r="E3124">
        <v>53.944299999999998</v>
      </c>
      <c r="F3124">
        <v>-166.93299999999999</v>
      </c>
      <c r="G3124" t="s">
        <v>2317</v>
      </c>
      <c r="J3124" t="s">
        <v>3</v>
      </c>
      <c r="N3124" t="s">
        <v>421</v>
      </c>
      <c r="O3124" t="s">
        <v>46</v>
      </c>
      <c r="P3124" t="s">
        <v>47</v>
      </c>
      <c r="Q3124" t="s">
        <v>3412</v>
      </c>
      <c r="S3124">
        <v>58.85</v>
      </c>
      <c r="T3124">
        <v>1.07</v>
      </c>
      <c r="U3124">
        <v>17.54</v>
      </c>
      <c r="Z3124">
        <v>7.46</v>
      </c>
      <c r="AB3124">
        <v>0.18</v>
      </c>
      <c r="AC3124">
        <v>2.21</v>
      </c>
      <c r="AD3124">
        <v>6.61</v>
      </c>
      <c r="AE3124">
        <v>4.3</v>
      </c>
      <c r="AF3124">
        <v>1.54</v>
      </c>
      <c r="AG3124">
        <v>0.26</v>
      </c>
      <c r="AL3124" s="11">
        <f t="shared" si="192"/>
        <v>0</v>
      </c>
      <c r="AM3124" s="12">
        <f t="shared" si="193"/>
        <v>0</v>
      </c>
      <c r="AN3124" s="12">
        <f t="shared" si="194"/>
        <v>0</v>
      </c>
      <c r="AO3124" s="13">
        <f t="shared" si="195"/>
        <v>0</v>
      </c>
    </row>
    <row r="3125" spans="1:41" x14ac:dyDescent="0.25">
      <c r="A3125" t="s">
        <v>3430</v>
      </c>
      <c r="C3125" t="s">
        <v>43</v>
      </c>
      <c r="D3125" t="s">
        <v>3411</v>
      </c>
      <c r="E3125">
        <v>53.953800000000001</v>
      </c>
      <c r="F3125">
        <v>-166.82400000000001</v>
      </c>
      <c r="G3125" t="s">
        <v>2317</v>
      </c>
      <c r="J3125" t="s">
        <v>3</v>
      </c>
      <c r="N3125" t="s">
        <v>421</v>
      </c>
      <c r="O3125" t="s">
        <v>46</v>
      </c>
      <c r="P3125" t="s">
        <v>47</v>
      </c>
      <c r="Q3125" t="s">
        <v>3412</v>
      </c>
      <c r="S3125">
        <v>59.97</v>
      </c>
      <c r="T3125">
        <v>1.0900000000000001</v>
      </c>
      <c r="U3125">
        <v>16.95</v>
      </c>
      <c r="Z3125">
        <v>7.55</v>
      </c>
      <c r="AB3125">
        <v>0.18</v>
      </c>
      <c r="AC3125">
        <v>2.0699999999999998</v>
      </c>
      <c r="AD3125">
        <v>5.8</v>
      </c>
      <c r="AE3125">
        <v>4.43</v>
      </c>
      <c r="AF3125">
        <v>1.69</v>
      </c>
      <c r="AG3125">
        <v>0.28000000000000003</v>
      </c>
      <c r="AL3125" s="11">
        <f t="shared" si="192"/>
        <v>0</v>
      </c>
      <c r="AM3125" s="12">
        <f t="shared" si="193"/>
        <v>0</v>
      </c>
      <c r="AN3125" s="12">
        <f t="shared" si="194"/>
        <v>0</v>
      </c>
      <c r="AO3125" s="13">
        <f t="shared" si="195"/>
        <v>0</v>
      </c>
    </row>
    <row r="3126" spans="1:41" x14ac:dyDescent="0.25">
      <c r="A3126" t="s">
        <v>3431</v>
      </c>
      <c r="C3126" t="s">
        <v>43</v>
      </c>
      <c r="D3126" t="s">
        <v>3411</v>
      </c>
      <c r="E3126">
        <v>53.934800000000003</v>
      </c>
      <c r="F3126">
        <v>-166.88</v>
      </c>
      <c r="G3126" t="s">
        <v>2317</v>
      </c>
      <c r="J3126" t="s">
        <v>3</v>
      </c>
      <c r="N3126" t="s">
        <v>421</v>
      </c>
      <c r="O3126" t="s">
        <v>46</v>
      </c>
      <c r="P3126" t="s">
        <v>47</v>
      </c>
      <c r="Q3126" t="s">
        <v>3412</v>
      </c>
      <c r="S3126">
        <v>62.59</v>
      </c>
      <c r="T3126">
        <v>0.99</v>
      </c>
      <c r="U3126">
        <v>17.329999999999998</v>
      </c>
      <c r="Z3126">
        <v>6.6</v>
      </c>
      <c r="AB3126">
        <v>0.2</v>
      </c>
      <c r="AC3126">
        <v>1.33</v>
      </c>
      <c r="AD3126">
        <v>4.08</v>
      </c>
      <c r="AE3126">
        <v>4.58</v>
      </c>
      <c r="AF3126">
        <v>1.97</v>
      </c>
      <c r="AG3126">
        <v>0.33</v>
      </c>
      <c r="AL3126" s="11">
        <f t="shared" si="192"/>
        <v>0</v>
      </c>
      <c r="AM3126" s="12">
        <f t="shared" si="193"/>
        <v>0</v>
      </c>
      <c r="AN3126" s="12">
        <f t="shared" si="194"/>
        <v>0</v>
      </c>
      <c r="AO3126" s="13">
        <f t="shared" si="195"/>
        <v>0</v>
      </c>
    </row>
    <row r="3127" spans="1:41" x14ac:dyDescent="0.25">
      <c r="A3127" t="s">
        <v>3432</v>
      </c>
      <c r="C3127" t="s">
        <v>43</v>
      </c>
      <c r="D3127" t="s">
        <v>3411</v>
      </c>
      <c r="E3127">
        <v>53.936799999999998</v>
      </c>
      <c r="F3127">
        <v>-166.86</v>
      </c>
      <c r="G3127" t="s">
        <v>2317</v>
      </c>
      <c r="J3127" t="s">
        <v>3</v>
      </c>
      <c r="N3127" t="s">
        <v>421</v>
      </c>
      <c r="O3127" t="s">
        <v>46</v>
      </c>
      <c r="P3127" t="s">
        <v>47</v>
      </c>
      <c r="Q3127" t="s">
        <v>1051</v>
      </c>
      <c r="S3127">
        <v>57.1</v>
      </c>
      <c r="T3127">
        <v>1.07</v>
      </c>
      <c r="U3127">
        <v>18.32</v>
      </c>
      <c r="Z3127">
        <v>8.08</v>
      </c>
      <c r="AB3127">
        <v>0.17</v>
      </c>
      <c r="AC3127">
        <v>2.4300000000000002</v>
      </c>
      <c r="AD3127">
        <v>7.26</v>
      </c>
      <c r="AE3127">
        <v>4.04</v>
      </c>
      <c r="AF3127">
        <v>1.3</v>
      </c>
      <c r="AG3127">
        <v>0.24</v>
      </c>
      <c r="AL3127" s="11">
        <f t="shared" si="192"/>
        <v>0</v>
      </c>
      <c r="AM3127" s="12">
        <f t="shared" si="193"/>
        <v>0</v>
      </c>
      <c r="AN3127" s="12">
        <f t="shared" si="194"/>
        <v>0</v>
      </c>
      <c r="AO3127" s="13">
        <f t="shared" si="195"/>
        <v>0</v>
      </c>
    </row>
    <row r="3128" spans="1:41" x14ac:dyDescent="0.25">
      <c r="A3128" t="s">
        <v>3433</v>
      </c>
      <c r="C3128" t="s">
        <v>43</v>
      </c>
      <c r="D3128" t="s">
        <v>3411</v>
      </c>
      <c r="E3128">
        <v>53.947299999999998</v>
      </c>
      <c r="F3128">
        <v>-166.75800000000001</v>
      </c>
      <c r="G3128" t="s">
        <v>2317</v>
      </c>
      <c r="J3128" t="s">
        <v>3</v>
      </c>
      <c r="N3128" t="s">
        <v>421</v>
      </c>
      <c r="O3128" t="s">
        <v>46</v>
      </c>
      <c r="P3128" t="s">
        <v>47</v>
      </c>
      <c r="Q3128" t="s">
        <v>3412</v>
      </c>
      <c r="S3128">
        <v>59.17</v>
      </c>
      <c r="T3128">
        <v>1.1100000000000001</v>
      </c>
      <c r="U3128">
        <v>17.43</v>
      </c>
      <c r="Z3128">
        <v>7.89</v>
      </c>
      <c r="AB3128">
        <v>0.19</v>
      </c>
      <c r="AC3128">
        <v>2.12</v>
      </c>
      <c r="AD3128">
        <v>5.94</v>
      </c>
      <c r="AE3128">
        <v>4.26</v>
      </c>
      <c r="AF3128">
        <v>1.6</v>
      </c>
      <c r="AG3128">
        <v>0.28999999999999998</v>
      </c>
      <c r="AL3128" s="11">
        <f t="shared" si="192"/>
        <v>0</v>
      </c>
      <c r="AM3128" s="12">
        <f t="shared" si="193"/>
        <v>0</v>
      </c>
      <c r="AN3128" s="12">
        <f t="shared" si="194"/>
        <v>0</v>
      </c>
      <c r="AO3128" s="13">
        <f t="shared" si="195"/>
        <v>0</v>
      </c>
    </row>
    <row r="3129" spans="1:41" x14ac:dyDescent="0.25">
      <c r="A3129" t="s">
        <v>3434</v>
      </c>
      <c r="C3129" t="s">
        <v>43</v>
      </c>
      <c r="D3129" t="s">
        <v>3411</v>
      </c>
      <c r="E3129">
        <v>53.8</v>
      </c>
      <c r="F3129">
        <v>-166.9</v>
      </c>
      <c r="G3129">
        <v>0.1</v>
      </c>
      <c r="J3129" t="s">
        <v>3</v>
      </c>
      <c r="N3129" t="s">
        <v>846</v>
      </c>
      <c r="O3129" t="s">
        <v>847</v>
      </c>
      <c r="P3129" t="s">
        <v>47</v>
      </c>
      <c r="Q3129" t="s">
        <v>3425</v>
      </c>
      <c r="S3129">
        <v>62.72</v>
      </c>
      <c r="T3129">
        <v>1.0900000000000001</v>
      </c>
      <c r="U3129">
        <v>15.31</v>
      </c>
      <c r="Y3129">
        <v>8.51</v>
      </c>
      <c r="AB3129">
        <v>0.28000000000000003</v>
      </c>
      <c r="AC3129">
        <v>1.6</v>
      </c>
      <c r="AD3129">
        <v>4.53</v>
      </c>
      <c r="AE3129">
        <v>4.09</v>
      </c>
      <c r="AF3129">
        <v>1.56</v>
      </c>
      <c r="AG3129">
        <v>0.28999999999999998</v>
      </c>
      <c r="AL3129" s="11">
        <f t="shared" si="192"/>
        <v>0</v>
      </c>
      <c r="AM3129" s="12">
        <f t="shared" si="193"/>
        <v>0</v>
      </c>
      <c r="AN3129" s="12">
        <f t="shared" si="194"/>
        <v>0</v>
      </c>
      <c r="AO3129" s="13">
        <f t="shared" si="195"/>
        <v>0</v>
      </c>
    </row>
    <row r="3130" spans="1:41" x14ac:dyDescent="0.25">
      <c r="A3130" t="s">
        <v>3435</v>
      </c>
      <c r="C3130" t="s">
        <v>43</v>
      </c>
      <c r="D3130" t="s">
        <v>3411</v>
      </c>
      <c r="E3130">
        <v>53.896999999999998</v>
      </c>
      <c r="F3130">
        <v>-166.82400000000001</v>
      </c>
      <c r="G3130" t="s">
        <v>2317</v>
      </c>
      <c r="J3130" t="s">
        <v>3</v>
      </c>
      <c r="N3130" t="s">
        <v>421</v>
      </c>
      <c r="O3130" t="s">
        <v>46</v>
      </c>
      <c r="P3130" t="s">
        <v>47</v>
      </c>
      <c r="Q3130" t="s">
        <v>3412</v>
      </c>
      <c r="S3130">
        <v>58.59</v>
      </c>
      <c r="T3130">
        <v>1.08</v>
      </c>
      <c r="U3130">
        <v>17.489999999999998</v>
      </c>
      <c r="Z3130">
        <v>7.82</v>
      </c>
      <c r="AB3130">
        <v>0.18</v>
      </c>
      <c r="AC3130">
        <v>2.34</v>
      </c>
      <c r="AD3130">
        <v>6.36</v>
      </c>
      <c r="AE3130">
        <v>4.3499999999999996</v>
      </c>
      <c r="AF3130">
        <v>1.52</v>
      </c>
      <c r="AG3130">
        <v>0.26</v>
      </c>
      <c r="AL3130" s="11">
        <f t="shared" si="192"/>
        <v>0</v>
      </c>
      <c r="AM3130" s="12">
        <f t="shared" si="193"/>
        <v>0</v>
      </c>
      <c r="AN3130" s="12">
        <f t="shared" si="194"/>
        <v>0</v>
      </c>
      <c r="AO3130" s="13">
        <f t="shared" si="195"/>
        <v>0</v>
      </c>
    </row>
    <row r="3131" spans="1:41" x14ac:dyDescent="0.25">
      <c r="A3131" t="s">
        <v>3436</v>
      </c>
      <c r="C3131" t="s">
        <v>43</v>
      </c>
      <c r="D3131" t="s">
        <v>3411</v>
      </c>
      <c r="E3131">
        <v>53.912500000000001</v>
      </c>
      <c r="F3131">
        <v>-166.816</v>
      </c>
      <c r="G3131" t="s">
        <v>2317</v>
      </c>
      <c r="J3131" t="s">
        <v>3</v>
      </c>
      <c r="N3131" t="s">
        <v>421</v>
      </c>
      <c r="O3131" t="s">
        <v>46</v>
      </c>
      <c r="P3131" t="s">
        <v>47</v>
      </c>
      <c r="Q3131" t="s">
        <v>3412</v>
      </c>
      <c r="S3131">
        <v>56.1</v>
      </c>
      <c r="T3131">
        <v>1.1100000000000001</v>
      </c>
      <c r="U3131">
        <v>18.95</v>
      </c>
      <c r="Z3131">
        <v>8.2899999999999991</v>
      </c>
      <c r="AB3131">
        <v>0.18</v>
      </c>
      <c r="AC3131">
        <v>2.63</v>
      </c>
      <c r="AD3131">
        <v>7.41</v>
      </c>
      <c r="AE3131">
        <v>3.95</v>
      </c>
      <c r="AF3131">
        <v>1.1599999999999999</v>
      </c>
      <c r="AG3131">
        <v>0.24</v>
      </c>
      <c r="AL3131" s="11">
        <f t="shared" si="192"/>
        <v>0</v>
      </c>
      <c r="AM3131" s="12">
        <f t="shared" si="193"/>
        <v>0</v>
      </c>
      <c r="AN3131" s="12">
        <f t="shared" si="194"/>
        <v>0</v>
      </c>
      <c r="AO3131" s="13">
        <f t="shared" si="195"/>
        <v>0</v>
      </c>
    </row>
    <row r="3132" spans="1:41" x14ac:dyDescent="0.25">
      <c r="A3132" t="s">
        <v>3437</v>
      </c>
      <c r="C3132" t="s">
        <v>43</v>
      </c>
      <c r="D3132" t="s">
        <v>3411</v>
      </c>
      <c r="E3132">
        <v>53.912500000000001</v>
      </c>
      <c r="F3132">
        <v>-166.816</v>
      </c>
      <c r="G3132" t="s">
        <v>2317</v>
      </c>
      <c r="J3132" t="s">
        <v>3</v>
      </c>
      <c r="N3132" t="s">
        <v>846</v>
      </c>
      <c r="O3132" t="s">
        <v>847</v>
      </c>
      <c r="P3132" t="s">
        <v>47</v>
      </c>
      <c r="Q3132" t="s">
        <v>3412</v>
      </c>
      <c r="S3132">
        <v>66.25</v>
      </c>
      <c r="T3132">
        <v>0.99</v>
      </c>
      <c r="U3132">
        <v>15.2</v>
      </c>
      <c r="Y3132">
        <v>6.05</v>
      </c>
      <c r="AB3132">
        <v>0.16</v>
      </c>
      <c r="AC3132">
        <v>1.06</v>
      </c>
      <c r="AD3132">
        <v>3.2</v>
      </c>
      <c r="AE3132">
        <v>4.3099999999999996</v>
      </c>
      <c r="AF3132">
        <v>2.4300000000000002</v>
      </c>
      <c r="AG3132">
        <v>0.3</v>
      </c>
      <c r="AL3132" s="11">
        <f t="shared" si="192"/>
        <v>0</v>
      </c>
      <c r="AM3132" s="12">
        <f t="shared" si="193"/>
        <v>0</v>
      </c>
      <c r="AN3132" s="12">
        <f t="shared" si="194"/>
        <v>0</v>
      </c>
      <c r="AO3132" s="13">
        <f t="shared" si="195"/>
        <v>0</v>
      </c>
    </row>
    <row r="3133" spans="1:41" x14ac:dyDescent="0.25">
      <c r="A3133" t="s">
        <v>3438</v>
      </c>
      <c r="C3133" t="s">
        <v>43</v>
      </c>
      <c r="D3133" t="s">
        <v>3411</v>
      </c>
      <c r="E3133">
        <v>53.915100000000002</v>
      </c>
      <c r="F3133">
        <v>-166.81800000000001</v>
      </c>
      <c r="G3133" t="s">
        <v>2317</v>
      </c>
      <c r="J3133" t="s">
        <v>3</v>
      </c>
      <c r="N3133" t="s">
        <v>421</v>
      </c>
      <c r="O3133" t="s">
        <v>46</v>
      </c>
      <c r="P3133" t="s">
        <v>47</v>
      </c>
      <c r="Q3133" t="s">
        <v>3425</v>
      </c>
      <c r="S3133">
        <v>58.05</v>
      </c>
      <c r="T3133">
        <v>1.1299999999999999</v>
      </c>
      <c r="U3133">
        <v>18.059999999999999</v>
      </c>
      <c r="Z3133">
        <v>8.3000000000000007</v>
      </c>
      <c r="AB3133">
        <v>0.17</v>
      </c>
      <c r="AC3133">
        <v>2.34</v>
      </c>
      <c r="AD3133">
        <v>6.03</v>
      </c>
      <c r="AE3133">
        <v>4.2</v>
      </c>
      <c r="AF3133">
        <v>1.43</v>
      </c>
      <c r="AG3133">
        <v>0.28000000000000003</v>
      </c>
      <c r="AL3133" s="11">
        <f t="shared" si="192"/>
        <v>0</v>
      </c>
      <c r="AM3133" s="12">
        <f t="shared" si="193"/>
        <v>0</v>
      </c>
      <c r="AN3133" s="12">
        <f t="shared" si="194"/>
        <v>0</v>
      </c>
      <c r="AO3133" s="13">
        <f t="shared" si="195"/>
        <v>0</v>
      </c>
    </row>
    <row r="3134" spans="1:41" x14ac:dyDescent="0.25">
      <c r="A3134" t="s">
        <v>3439</v>
      </c>
      <c r="C3134" t="s">
        <v>43</v>
      </c>
      <c r="D3134" t="s">
        <v>3411</v>
      </c>
      <c r="E3134">
        <v>53.915100000000002</v>
      </c>
      <c r="F3134">
        <v>-166.81800000000001</v>
      </c>
      <c r="G3134" t="s">
        <v>2317</v>
      </c>
      <c r="J3134" t="s">
        <v>3</v>
      </c>
      <c r="N3134" t="s">
        <v>421</v>
      </c>
      <c r="O3134" t="s">
        <v>46</v>
      </c>
      <c r="P3134" t="s">
        <v>47</v>
      </c>
      <c r="Q3134" t="s">
        <v>3425</v>
      </c>
      <c r="S3134">
        <v>56.02</v>
      </c>
      <c r="T3134">
        <v>1.1599999999999999</v>
      </c>
      <c r="U3134">
        <v>18.77</v>
      </c>
      <c r="Z3134">
        <v>8.93</v>
      </c>
      <c r="AB3134">
        <v>0.17</v>
      </c>
      <c r="AC3134">
        <v>2.67</v>
      </c>
      <c r="AD3134">
        <v>6.88</v>
      </c>
      <c r="AE3134">
        <v>3.95</v>
      </c>
      <c r="AF3134">
        <v>1.19</v>
      </c>
      <c r="AG3134">
        <v>0.26</v>
      </c>
      <c r="AL3134" s="11">
        <f t="shared" si="192"/>
        <v>0</v>
      </c>
      <c r="AM3134" s="12">
        <f t="shared" si="193"/>
        <v>0</v>
      </c>
      <c r="AN3134" s="12">
        <f t="shared" si="194"/>
        <v>0</v>
      </c>
      <c r="AO3134" s="13">
        <f t="shared" si="195"/>
        <v>0</v>
      </c>
    </row>
    <row r="3135" spans="1:41" x14ac:dyDescent="0.25">
      <c r="A3135" t="s">
        <v>3440</v>
      </c>
      <c r="C3135" t="s">
        <v>43</v>
      </c>
      <c r="D3135" t="s">
        <v>3411</v>
      </c>
      <c r="E3135">
        <v>53.915100000000002</v>
      </c>
      <c r="F3135">
        <v>-166.81800000000001</v>
      </c>
      <c r="G3135" t="s">
        <v>2317</v>
      </c>
      <c r="J3135" t="s">
        <v>3</v>
      </c>
      <c r="N3135" t="s">
        <v>846</v>
      </c>
      <c r="O3135" t="s">
        <v>847</v>
      </c>
      <c r="P3135" t="s">
        <v>47</v>
      </c>
      <c r="Q3135" t="s">
        <v>3425</v>
      </c>
      <c r="S3135">
        <v>67.8</v>
      </c>
      <c r="T3135">
        <v>0.75</v>
      </c>
      <c r="U3135">
        <v>14.94</v>
      </c>
      <c r="Y3135">
        <v>4.79</v>
      </c>
      <c r="AB3135">
        <v>0.16</v>
      </c>
      <c r="AC3135">
        <v>0.85</v>
      </c>
      <c r="AD3135">
        <v>2.83</v>
      </c>
      <c r="AE3135">
        <v>4.9800000000000004</v>
      </c>
      <c r="AF3135">
        <v>2.52</v>
      </c>
      <c r="AG3135">
        <v>0.22</v>
      </c>
      <c r="AL3135" s="11">
        <f t="shared" si="192"/>
        <v>0</v>
      </c>
      <c r="AM3135" s="12">
        <f t="shared" si="193"/>
        <v>0</v>
      </c>
      <c r="AN3135" s="12">
        <f t="shared" si="194"/>
        <v>0</v>
      </c>
      <c r="AO3135" s="13">
        <f t="shared" si="195"/>
        <v>0</v>
      </c>
    </row>
    <row r="3136" spans="1:41" x14ac:dyDescent="0.25">
      <c r="A3136" t="s">
        <v>3441</v>
      </c>
      <c r="C3136" t="s">
        <v>43</v>
      </c>
      <c r="D3136" t="s">
        <v>3411</v>
      </c>
      <c r="E3136">
        <v>53.914499999999997</v>
      </c>
      <c r="F3136">
        <v>-166.81700000000001</v>
      </c>
      <c r="G3136" t="s">
        <v>2317</v>
      </c>
      <c r="J3136" t="s">
        <v>3</v>
      </c>
      <c r="N3136" t="s">
        <v>421</v>
      </c>
      <c r="O3136" t="s">
        <v>46</v>
      </c>
      <c r="P3136" t="s">
        <v>47</v>
      </c>
      <c r="Q3136" t="s">
        <v>3412</v>
      </c>
      <c r="S3136">
        <v>55.83</v>
      </c>
      <c r="T3136">
        <v>1.1200000000000001</v>
      </c>
      <c r="U3136">
        <v>18.32</v>
      </c>
      <c r="Z3136">
        <v>9.8699999999999992</v>
      </c>
      <c r="AB3136">
        <v>0.18</v>
      </c>
      <c r="AC3136">
        <v>2.5</v>
      </c>
      <c r="AD3136">
        <v>6.82</v>
      </c>
      <c r="AE3136">
        <v>3.93</v>
      </c>
      <c r="AF3136">
        <v>1.18</v>
      </c>
      <c r="AG3136">
        <v>0.24</v>
      </c>
      <c r="AL3136" s="11">
        <f t="shared" si="192"/>
        <v>0</v>
      </c>
      <c r="AM3136" s="12">
        <f t="shared" si="193"/>
        <v>0</v>
      </c>
      <c r="AN3136" s="12">
        <f t="shared" si="194"/>
        <v>0</v>
      </c>
      <c r="AO3136" s="13">
        <f t="shared" si="195"/>
        <v>0</v>
      </c>
    </row>
    <row r="3137" spans="1:41" x14ac:dyDescent="0.25">
      <c r="A3137" t="s">
        <v>3442</v>
      </c>
      <c r="C3137" t="s">
        <v>43</v>
      </c>
      <c r="D3137" t="s">
        <v>3411</v>
      </c>
      <c r="E3137">
        <v>53.931899999999999</v>
      </c>
      <c r="F3137">
        <v>-166.88499999999999</v>
      </c>
      <c r="G3137" t="s">
        <v>2317</v>
      </c>
      <c r="J3137" t="s">
        <v>3</v>
      </c>
      <c r="N3137" t="s">
        <v>421</v>
      </c>
      <c r="O3137" t="s">
        <v>46</v>
      </c>
      <c r="P3137" t="s">
        <v>47</v>
      </c>
      <c r="Q3137" t="s">
        <v>3425</v>
      </c>
      <c r="S3137">
        <v>62.73</v>
      </c>
      <c r="T3137">
        <v>0.96</v>
      </c>
      <c r="U3137">
        <v>16.11</v>
      </c>
      <c r="Z3137">
        <v>6.53</v>
      </c>
      <c r="AB3137">
        <v>0.18</v>
      </c>
      <c r="AC3137">
        <v>1.74</v>
      </c>
      <c r="AD3137">
        <v>4.7</v>
      </c>
      <c r="AE3137">
        <v>4.78</v>
      </c>
      <c r="AF3137">
        <v>1.96</v>
      </c>
      <c r="AG3137">
        <v>0.3</v>
      </c>
      <c r="AL3137" s="11">
        <f t="shared" si="192"/>
        <v>0</v>
      </c>
      <c r="AM3137" s="12">
        <f t="shared" si="193"/>
        <v>0</v>
      </c>
      <c r="AN3137" s="12">
        <f t="shared" si="194"/>
        <v>0</v>
      </c>
      <c r="AO3137" s="13">
        <f t="shared" si="195"/>
        <v>0</v>
      </c>
    </row>
    <row r="3138" spans="1:41" x14ac:dyDescent="0.25">
      <c r="A3138" t="s">
        <v>3443</v>
      </c>
      <c r="C3138" t="s">
        <v>43</v>
      </c>
      <c r="D3138" t="s">
        <v>3411</v>
      </c>
      <c r="E3138">
        <v>53.938400000000001</v>
      </c>
      <c r="F3138">
        <v>-166.815</v>
      </c>
      <c r="G3138" t="s">
        <v>2317</v>
      </c>
      <c r="J3138" t="s">
        <v>3</v>
      </c>
      <c r="N3138" t="s">
        <v>421</v>
      </c>
      <c r="O3138" t="s">
        <v>46</v>
      </c>
      <c r="P3138" t="s">
        <v>47</v>
      </c>
      <c r="Q3138" t="s">
        <v>3412</v>
      </c>
      <c r="S3138">
        <v>61.76</v>
      </c>
      <c r="T3138">
        <v>1.1100000000000001</v>
      </c>
      <c r="U3138">
        <v>16.62</v>
      </c>
      <c r="Z3138">
        <v>7.34</v>
      </c>
      <c r="AB3138">
        <v>0.2</v>
      </c>
      <c r="AC3138">
        <v>1.63</v>
      </c>
      <c r="AD3138">
        <v>4.34</v>
      </c>
      <c r="AE3138">
        <v>4.67</v>
      </c>
      <c r="AF3138">
        <v>1.97</v>
      </c>
      <c r="AG3138">
        <v>0.36</v>
      </c>
      <c r="AL3138" s="11">
        <f t="shared" si="192"/>
        <v>0</v>
      </c>
      <c r="AM3138" s="12">
        <f t="shared" si="193"/>
        <v>0</v>
      </c>
      <c r="AN3138" s="12">
        <f t="shared" si="194"/>
        <v>0</v>
      </c>
      <c r="AO3138" s="13">
        <f t="shared" si="195"/>
        <v>0</v>
      </c>
    </row>
    <row r="3139" spans="1:41" x14ac:dyDescent="0.25">
      <c r="A3139" t="s">
        <v>3444</v>
      </c>
      <c r="C3139" t="s">
        <v>43</v>
      </c>
      <c r="D3139" t="s">
        <v>3411</v>
      </c>
      <c r="E3139">
        <v>53.938400000000001</v>
      </c>
      <c r="F3139">
        <v>-166.815</v>
      </c>
      <c r="G3139" t="s">
        <v>2317</v>
      </c>
      <c r="J3139" t="s">
        <v>3</v>
      </c>
      <c r="N3139" t="s">
        <v>846</v>
      </c>
      <c r="O3139" t="s">
        <v>847</v>
      </c>
      <c r="P3139" t="s">
        <v>47</v>
      </c>
      <c r="Q3139" t="s">
        <v>3412</v>
      </c>
      <c r="S3139">
        <v>62.88</v>
      </c>
      <c r="T3139">
        <v>1.01</v>
      </c>
      <c r="U3139">
        <v>15.46</v>
      </c>
      <c r="Y3139">
        <v>6.9</v>
      </c>
      <c r="AB3139">
        <v>0.17</v>
      </c>
      <c r="AC3139">
        <v>1.51</v>
      </c>
      <c r="AD3139">
        <v>4.2300000000000004</v>
      </c>
      <c r="AE3139">
        <v>5.3</v>
      </c>
      <c r="AF3139">
        <v>2.06</v>
      </c>
      <c r="AG3139">
        <v>0.34</v>
      </c>
      <c r="AL3139" s="11">
        <f t="shared" si="192"/>
        <v>0</v>
      </c>
      <c r="AM3139" s="12">
        <f t="shared" si="193"/>
        <v>0</v>
      </c>
      <c r="AN3139" s="12">
        <f t="shared" si="194"/>
        <v>0</v>
      </c>
      <c r="AO3139" s="13">
        <f t="shared" si="195"/>
        <v>0</v>
      </c>
    </row>
    <row r="3140" spans="1:41" x14ac:dyDescent="0.25">
      <c r="A3140" t="s">
        <v>3445</v>
      </c>
      <c r="C3140" t="s">
        <v>43</v>
      </c>
      <c r="D3140" t="s">
        <v>3411</v>
      </c>
      <c r="E3140">
        <v>53.938400000000001</v>
      </c>
      <c r="F3140">
        <v>-166.815</v>
      </c>
      <c r="G3140" t="s">
        <v>2317</v>
      </c>
      <c r="J3140" t="s">
        <v>3</v>
      </c>
      <c r="N3140" t="s">
        <v>846</v>
      </c>
      <c r="O3140" t="s">
        <v>847</v>
      </c>
      <c r="P3140" t="s">
        <v>47</v>
      </c>
      <c r="Q3140" t="s">
        <v>3412</v>
      </c>
      <c r="S3140">
        <v>60.5</v>
      </c>
      <c r="T3140">
        <v>1.1599999999999999</v>
      </c>
      <c r="U3140">
        <v>15.65</v>
      </c>
      <c r="Y3140">
        <v>8.1300000000000008</v>
      </c>
      <c r="AB3140">
        <v>0.19</v>
      </c>
      <c r="AC3140">
        <v>2.08</v>
      </c>
      <c r="AD3140">
        <v>4.93</v>
      </c>
      <c r="AE3140">
        <v>4.9000000000000004</v>
      </c>
      <c r="AF3140">
        <v>2.04</v>
      </c>
      <c r="AG3140">
        <v>0.3</v>
      </c>
      <c r="AL3140" s="11">
        <f t="shared" si="192"/>
        <v>0</v>
      </c>
      <c r="AM3140" s="12">
        <f t="shared" si="193"/>
        <v>0</v>
      </c>
      <c r="AN3140" s="12">
        <f t="shared" si="194"/>
        <v>0</v>
      </c>
      <c r="AO3140" s="13">
        <f t="shared" si="195"/>
        <v>0</v>
      </c>
    </row>
    <row r="3141" spans="1:41" x14ac:dyDescent="0.25">
      <c r="A3141" t="s">
        <v>3445</v>
      </c>
      <c r="C3141" t="s">
        <v>43</v>
      </c>
      <c r="D3141" t="s">
        <v>3411</v>
      </c>
      <c r="E3141">
        <v>53.938400000000001</v>
      </c>
      <c r="F3141">
        <v>-166.815</v>
      </c>
      <c r="G3141" t="s">
        <v>2317</v>
      </c>
      <c r="J3141" t="s">
        <v>3</v>
      </c>
      <c r="N3141" t="s">
        <v>421</v>
      </c>
      <c r="O3141" t="s">
        <v>46</v>
      </c>
      <c r="P3141" t="s">
        <v>47</v>
      </c>
      <c r="Q3141" t="s">
        <v>3412</v>
      </c>
      <c r="S3141">
        <v>59.78</v>
      </c>
      <c r="T3141">
        <v>1.1000000000000001</v>
      </c>
      <c r="U3141">
        <v>17</v>
      </c>
      <c r="Z3141">
        <v>7.69</v>
      </c>
      <c r="AB3141">
        <v>0.19</v>
      </c>
      <c r="AC3141">
        <v>2.12</v>
      </c>
      <c r="AD3141">
        <v>5.66</v>
      </c>
      <c r="AE3141">
        <v>4.5</v>
      </c>
      <c r="AF3141">
        <v>1.68</v>
      </c>
      <c r="AG3141">
        <v>0.28999999999999998</v>
      </c>
      <c r="AL3141" s="11">
        <f t="shared" si="192"/>
        <v>0</v>
      </c>
      <c r="AM3141" s="12">
        <f t="shared" si="193"/>
        <v>0</v>
      </c>
      <c r="AN3141" s="12">
        <f t="shared" si="194"/>
        <v>0</v>
      </c>
      <c r="AO3141" s="13">
        <f t="shared" si="195"/>
        <v>0</v>
      </c>
    </row>
    <row r="3142" spans="1:41" x14ac:dyDescent="0.25">
      <c r="A3142" t="s">
        <v>3446</v>
      </c>
      <c r="C3142" t="s">
        <v>43</v>
      </c>
      <c r="D3142" t="s">
        <v>3411</v>
      </c>
      <c r="E3142">
        <v>53.938400000000001</v>
      </c>
      <c r="F3142">
        <v>-166.815</v>
      </c>
      <c r="G3142" t="s">
        <v>2317</v>
      </c>
      <c r="J3142" t="s">
        <v>3</v>
      </c>
      <c r="N3142" t="s">
        <v>846</v>
      </c>
      <c r="O3142" t="s">
        <v>847</v>
      </c>
      <c r="P3142" t="s">
        <v>47</v>
      </c>
      <c r="Q3142" t="s">
        <v>3412</v>
      </c>
      <c r="S3142">
        <v>58.89</v>
      </c>
      <c r="T3142">
        <v>1.23</v>
      </c>
      <c r="U3142">
        <v>15.83</v>
      </c>
      <c r="Y3142">
        <v>9.5399999999999991</v>
      </c>
      <c r="AB3142">
        <v>0.19</v>
      </c>
      <c r="AC3142">
        <v>2.38</v>
      </c>
      <c r="AD3142">
        <v>5.36</v>
      </c>
      <c r="AE3142">
        <v>4.37</v>
      </c>
      <c r="AF3142">
        <v>1.79</v>
      </c>
      <c r="AG3142">
        <v>0.3</v>
      </c>
      <c r="AL3142" s="11">
        <f t="shared" si="192"/>
        <v>0</v>
      </c>
      <c r="AM3142" s="12">
        <f t="shared" si="193"/>
        <v>0</v>
      </c>
      <c r="AN3142" s="12">
        <f t="shared" si="194"/>
        <v>0</v>
      </c>
      <c r="AO3142" s="13">
        <f t="shared" si="195"/>
        <v>0</v>
      </c>
    </row>
    <row r="3143" spans="1:41" x14ac:dyDescent="0.25">
      <c r="A3143" t="s">
        <v>3446</v>
      </c>
      <c r="C3143" t="s">
        <v>43</v>
      </c>
      <c r="D3143" t="s">
        <v>3411</v>
      </c>
      <c r="E3143">
        <v>53.938400000000001</v>
      </c>
      <c r="F3143">
        <v>-166.815</v>
      </c>
      <c r="G3143" t="s">
        <v>2317</v>
      </c>
      <c r="J3143" t="s">
        <v>3</v>
      </c>
      <c r="N3143" t="s">
        <v>421</v>
      </c>
      <c r="O3143" t="s">
        <v>46</v>
      </c>
      <c r="P3143" t="s">
        <v>47</v>
      </c>
      <c r="Q3143" t="s">
        <v>3412</v>
      </c>
      <c r="S3143">
        <v>56.42</v>
      </c>
      <c r="T3143">
        <v>1.1399999999999999</v>
      </c>
      <c r="U3143">
        <v>19.07</v>
      </c>
      <c r="Z3143">
        <v>8.42</v>
      </c>
      <c r="AB3143">
        <v>0.19</v>
      </c>
      <c r="AC3143">
        <v>2.41</v>
      </c>
      <c r="AD3143">
        <v>6.92</v>
      </c>
      <c r="AE3143">
        <v>4.04</v>
      </c>
      <c r="AF3143">
        <v>1.1599999999999999</v>
      </c>
      <c r="AG3143">
        <v>0.23</v>
      </c>
      <c r="AL3143" s="11">
        <f t="shared" si="192"/>
        <v>0</v>
      </c>
      <c r="AM3143" s="12">
        <f t="shared" si="193"/>
        <v>0</v>
      </c>
      <c r="AN3143" s="12">
        <f t="shared" si="194"/>
        <v>0</v>
      </c>
      <c r="AO3143" s="13">
        <f t="shared" si="195"/>
        <v>0</v>
      </c>
    </row>
    <row r="3144" spans="1:41" x14ac:dyDescent="0.25">
      <c r="A3144" t="s">
        <v>3447</v>
      </c>
      <c r="C3144" t="s">
        <v>43</v>
      </c>
      <c r="D3144" t="s">
        <v>3411</v>
      </c>
      <c r="E3144">
        <v>53.928100000000001</v>
      </c>
      <c r="F3144">
        <v>-166.80099999999999</v>
      </c>
      <c r="G3144" t="s">
        <v>2317</v>
      </c>
      <c r="J3144" t="s">
        <v>3</v>
      </c>
      <c r="N3144" t="s">
        <v>421</v>
      </c>
      <c r="O3144" t="s">
        <v>46</v>
      </c>
      <c r="P3144" t="s">
        <v>47</v>
      </c>
      <c r="Q3144" t="s">
        <v>3412</v>
      </c>
      <c r="S3144">
        <v>59.72</v>
      </c>
      <c r="T3144">
        <v>1.17</v>
      </c>
      <c r="U3144">
        <v>17.79</v>
      </c>
      <c r="Z3144">
        <v>7.99</v>
      </c>
      <c r="AB3144">
        <v>0.19</v>
      </c>
      <c r="AC3144">
        <v>1.91</v>
      </c>
      <c r="AD3144">
        <v>4.75</v>
      </c>
      <c r="AE3144">
        <v>4.37</v>
      </c>
      <c r="AF3144">
        <v>1.73</v>
      </c>
      <c r="AG3144">
        <v>0.38</v>
      </c>
      <c r="AL3144" s="11">
        <f t="shared" si="192"/>
        <v>0</v>
      </c>
      <c r="AM3144" s="12">
        <f t="shared" si="193"/>
        <v>0</v>
      </c>
      <c r="AN3144" s="12">
        <f t="shared" si="194"/>
        <v>0</v>
      </c>
      <c r="AO3144" s="13">
        <f t="shared" si="195"/>
        <v>0</v>
      </c>
    </row>
    <row r="3145" spans="1:41" x14ac:dyDescent="0.25">
      <c r="A3145" t="s">
        <v>3448</v>
      </c>
      <c r="C3145" t="s">
        <v>43</v>
      </c>
      <c r="D3145" t="s">
        <v>3449</v>
      </c>
      <c r="E3145">
        <v>52.835799999999999</v>
      </c>
      <c r="F3145">
        <v>-169.96700000000001</v>
      </c>
      <c r="G3145" t="s">
        <v>144</v>
      </c>
      <c r="H3145">
        <v>593</v>
      </c>
      <c r="I3145">
        <v>593</v>
      </c>
      <c r="J3145" t="s">
        <v>3</v>
      </c>
      <c r="N3145" t="s">
        <v>3450</v>
      </c>
      <c r="O3145" t="s">
        <v>46</v>
      </c>
      <c r="P3145" t="s">
        <v>47</v>
      </c>
      <c r="Q3145" t="s">
        <v>3412</v>
      </c>
      <c r="S3145">
        <v>57.76</v>
      </c>
      <c r="T3145">
        <v>0.84</v>
      </c>
      <c r="U3145">
        <v>16.559999999999999</v>
      </c>
      <c r="Z3145">
        <v>7.56</v>
      </c>
      <c r="AB3145">
        <v>0.15</v>
      </c>
      <c r="AC3145">
        <v>4.07</v>
      </c>
      <c r="AD3145">
        <v>8.0299999999999994</v>
      </c>
      <c r="AE3145">
        <v>3.2</v>
      </c>
      <c r="AF3145">
        <v>0.87</v>
      </c>
      <c r="AG3145">
        <v>0.12</v>
      </c>
      <c r="AL3145" s="11">
        <f t="shared" ref="AL3145:AL3208" si="196">IF(AND(J3145="VOLCANIC_ARC",OR(Q3145="BASALT",Q3145="BASALTIC ANDESITE",Q3145="GABBRO",Q3145="PICRITE",Q3145="TRACHYBASALT")),1,0)</f>
        <v>0</v>
      </c>
      <c r="AM3145" s="12">
        <f t="shared" ref="AM3145:AM3208" si="197">IF(AND(J3145="VOLCANIC_ARC",OR(Q3145="ANDESITE",Q3145="TRACHYANDESITE",Q3145="DACITE",Q3145="RHYODACITE",Q3145="RHYOLITE")),1,0)</f>
        <v>0</v>
      </c>
      <c r="AN3145" s="12">
        <f t="shared" ref="AN3145:AN3208" si="198">IF(AND(Q3145="TEPHRA",S3145&lt;57),1,0)</f>
        <v>0</v>
      </c>
      <c r="AO3145" s="13">
        <f t="shared" ref="AO3145:AO3208" si="199">IF(AND(Q3145="TEPHRA",S3145&gt;=57),1,0)</f>
        <v>0</v>
      </c>
    </row>
    <row r="3146" spans="1:41" x14ac:dyDescent="0.25">
      <c r="A3146" t="s">
        <v>3451</v>
      </c>
      <c r="C3146" t="s">
        <v>43</v>
      </c>
      <c r="D3146" t="s">
        <v>3449</v>
      </c>
      <c r="E3146">
        <v>52.802199999999999</v>
      </c>
      <c r="F3146">
        <v>-169.98699999999999</v>
      </c>
      <c r="G3146" t="s">
        <v>144</v>
      </c>
      <c r="H3146">
        <v>24</v>
      </c>
      <c r="I3146">
        <v>24</v>
      </c>
      <c r="J3146" t="s">
        <v>3</v>
      </c>
      <c r="N3146" t="s">
        <v>3450</v>
      </c>
      <c r="O3146" t="s">
        <v>46</v>
      </c>
      <c r="P3146" t="s">
        <v>341</v>
      </c>
      <c r="Q3146" t="s">
        <v>386</v>
      </c>
      <c r="S3146">
        <v>57.77</v>
      </c>
      <c r="T3146">
        <v>0.84</v>
      </c>
      <c r="U3146">
        <v>16.97</v>
      </c>
      <c r="Z3146">
        <v>7.23</v>
      </c>
      <c r="AB3146">
        <v>0.14000000000000001</v>
      </c>
      <c r="AC3146">
        <v>3.93</v>
      </c>
      <c r="AD3146">
        <v>8.06</v>
      </c>
      <c r="AE3146">
        <v>3.22</v>
      </c>
      <c r="AF3146">
        <v>0.92</v>
      </c>
      <c r="AG3146">
        <v>0.12</v>
      </c>
      <c r="AL3146" s="11">
        <f t="shared" si="196"/>
        <v>0</v>
      </c>
      <c r="AM3146" s="12">
        <f t="shared" si="197"/>
        <v>1</v>
      </c>
      <c r="AN3146" s="12">
        <f t="shared" si="198"/>
        <v>0</v>
      </c>
      <c r="AO3146" s="13">
        <f t="shared" si="199"/>
        <v>0</v>
      </c>
    </row>
    <row r="3147" spans="1:41" x14ac:dyDescent="0.25">
      <c r="A3147" t="s">
        <v>3452</v>
      </c>
      <c r="C3147" t="s">
        <v>43</v>
      </c>
      <c r="D3147" t="s">
        <v>3449</v>
      </c>
      <c r="E3147">
        <v>52.836500000000001</v>
      </c>
      <c r="F3147">
        <v>-169.86699999999999</v>
      </c>
      <c r="G3147" t="s">
        <v>144</v>
      </c>
      <c r="H3147">
        <v>66</v>
      </c>
      <c r="I3147">
        <v>66</v>
      </c>
      <c r="J3147" t="s">
        <v>3</v>
      </c>
      <c r="N3147" t="s">
        <v>3450</v>
      </c>
      <c r="O3147" t="s">
        <v>46</v>
      </c>
      <c r="P3147" t="s">
        <v>294</v>
      </c>
      <c r="Q3147" t="s">
        <v>295</v>
      </c>
      <c r="S3147">
        <v>49.68</v>
      </c>
      <c r="T3147">
        <v>0.84</v>
      </c>
      <c r="U3147">
        <v>18.11</v>
      </c>
      <c r="Z3147">
        <v>8.68</v>
      </c>
      <c r="AB3147">
        <v>0.17</v>
      </c>
      <c r="AC3147">
        <v>8.06</v>
      </c>
      <c r="AD3147">
        <v>10.85</v>
      </c>
      <c r="AE3147">
        <v>2.25</v>
      </c>
      <c r="AF3147">
        <v>0.31</v>
      </c>
      <c r="AG3147">
        <v>0.09</v>
      </c>
      <c r="AL3147" s="11">
        <f t="shared" si="196"/>
        <v>1</v>
      </c>
      <c r="AM3147" s="12">
        <f t="shared" si="197"/>
        <v>0</v>
      </c>
      <c r="AN3147" s="12">
        <f t="shared" si="198"/>
        <v>0</v>
      </c>
      <c r="AO3147" s="13">
        <f t="shared" si="199"/>
        <v>0</v>
      </c>
    </row>
    <row r="3148" spans="1:41" x14ac:dyDescent="0.25">
      <c r="A3148" t="s">
        <v>3453</v>
      </c>
      <c r="C3148" t="s">
        <v>43</v>
      </c>
      <c r="D3148" t="s">
        <v>3449</v>
      </c>
      <c r="E3148">
        <v>52.814900000000002</v>
      </c>
      <c r="F3148">
        <v>-169.99</v>
      </c>
      <c r="G3148" t="s">
        <v>144</v>
      </c>
      <c r="H3148">
        <v>143</v>
      </c>
      <c r="I3148">
        <v>143</v>
      </c>
      <c r="J3148" t="s">
        <v>3</v>
      </c>
      <c r="N3148" t="s">
        <v>3450</v>
      </c>
      <c r="O3148" t="s">
        <v>46</v>
      </c>
      <c r="P3148" t="s">
        <v>341</v>
      </c>
      <c r="Q3148" t="s">
        <v>342</v>
      </c>
      <c r="S3148">
        <v>55.71</v>
      </c>
      <c r="T3148">
        <v>0.88</v>
      </c>
      <c r="U3148">
        <v>18.12</v>
      </c>
      <c r="Z3148">
        <v>7.51</v>
      </c>
      <c r="AB3148">
        <v>0.15</v>
      </c>
      <c r="AC3148">
        <v>3.74</v>
      </c>
      <c r="AD3148">
        <v>8.61</v>
      </c>
      <c r="AE3148">
        <v>3.5</v>
      </c>
      <c r="AF3148">
        <v>0.8</v>
      </c>
      <c r="AG3148">
        <v>0.15</v>
      </c>
      <c r="AL3148" s="11">
        <f t="shared" si="196"/>
        <v>1</v>
      </c>
      <c r="AM3148" s="12">
        <f t="shared" si="197"/>
        <v>0</v>
      </c>
      <c r="AN3148" s="12">
        <f t="shared" si="198"/>
        <v>0</v>
      </c>
      <c r="AO3148" s="13">
        <f t="shared" si="199"/>
        <v>0</v>
      </c>
    </row>
    <row r="3149" spans="1:41" x14ac:dyDescent="0.25">
      <c r="A3149" t="s">
        <v>3454</v>
      </c>
      <c r="C3149" t="s">
        <v>43</v>
      </c>
      <c r="D3149" t="s">
        <v>3449</v>
      </c>
      <c r="E3149">
        <v>52.843200000000003</v>
      </c>
      <c r="F3149">
        <v>-170.00200000000001</v>
      </c>
      <c r="G3149" t="s">
        <v>144</v>
      </c>
      <c r="H3149">
        <v>46</v>
      </c>
      <c r="I3149">
        <v>46</v>
      </c>
      <c r="J3149" t="s">
        <v>3</v>
      </c>
      <c r="N3149" t="s">
        <v>3450</v>
      </c>
      <c r="O3149" t="s">
        <v>46</v>
      </c>
      <c r="P3149" t="s">
        <v>341</v>
      </c>
      <c r="Q3149" t="s">
        <v>386</v>
      </c>
      <c r="S3149">
        <v>59.3</v>
      </c>
      <c r="T3149">
        <v>0.78</v>
      </c>
      <c r="U3149">
        <v>16.93</v>
      </c>
      <c r="Z3149">
        <v>6.83</v>
      </c>
      <c r="AB3149">
        <v>0.14000000000000001</v>
      </c>
      <c r="AC3149">
        <v>3.34</v>
      </c>
      <c r="AD3149">
        <v>7.22</v>
      </c>
      <c r="AE3149">
        <v>3.57</v>
      </c>
      <c r="AF3149">
        <v>1</v>
      </c>
      <c r="AG3149">
        <v>0.13</v>
      </c>
      <c r="AL3149" s="11">
        <f t="shared" si="196"/>
        <v>0</v>
      </c>
      <c r="AM3149" s="12">
        <f t="shared" si="197"/>
        <v>1</v>
      </c>
      <c r="AN3149" s="12">
        <f t="shared" si="198"/>
        <v>0</v>
      </c>
      <c r="AO3149" s="13">
        <f t="shared" si="199"/>
        <v>0</v>
      </c>
    </row>
    <row r="3150" spans="1:41" x14ac:dyDescent="0.25">
      <c r="A3150" t="s">
        <v>3455</v>
      </c>
      <c r="C3150" t="s">
        <v>43</v>
      </c>
      <c r="D3150" t="s">
        <v>3449</v>
      </c>
      <c r="E3150">
        <v>52.843200000000003</v>
      </c>
      <c r="F3150">
        <v>-170.00200000000001</v>
      </c>
      <c r="G3150" t="s">
        <v>144</v>
      </c>
      <c r="H3150">
        <v>46</v>
      </c>
      <c r="I3150">
        <v>46</v>
      </c>
      <c r="J3150" t="s">
        <v>3</v>
      </c>
      <c r="N3150" t="s">
        <v>3450</v>
      </c>
      <c r="O3150" t="s">
        <v>46</v>
      </c>
      <c r="P3150" t="s">
        <v>341</v>
      </c>
      <c r="Q3150" t="s">
        <v>386</v>
      </c>
      <c r="S3150">
        <v>60.11</v>
      </c>
      <c r="T3150">
        <v>0.74</v>
      </c>
      <c r="U3150">
        <v>17.72</v>
      </c>
      <c r="Z3150">
        <v>6.18</v>
      </c>
      <c r="AB3150">
        <v>0.12</v>
      </c>
      <c r="AC3150">
        <v>2.71</v>
      </c>
      <c r="AD3150">
        <v>7.11</v>
      </c>
      <c r="AE3150">
        <v>3.47</v>
      </c>
      <c r="AF3150">
        <v>1.02</v>
      </c>
      <c r="AG3150">
        <v>0.13</v>
      </c>
      <c r="AL3150" s="11">
        <f t="shared" si="196"/>
        <v>0</v>
      </c>
      <c r="AM3150" s="12">
        <f t="shared" si="197"/>
        <v>1</v>
      </c>
      <c r="AN3150" s="12">
        <f t="shared" si="198"/>
        <v>0</v>
      </c>
      <c r="AO3150" s="13">
        <f t="shared" si="199"/>
        <v>0</v>
      </c>
    </row>
    <row r="3151" spans="1:41" x14ac:dyDescent="0.25">
      <c r="A3151" t="s">
        <v>3456</v>
      </c>
      <c r="C3151" t="s">
        <v>43</v>
      </c>
      <c r="D3151" t="s">
        <v>3449</v>
      </c>
      <c r="E3151">
        <v>52.829300000000003</v>
      </c>
      <c r="F3151">
        <v>-169.87799999999999</v>
      </c>
      <c r="G3151" t="s">
        <v>144</v>
      </c>
      <c r="H3151">
        <v>69</v>
      </c>
      <c r="I3151">
        <v>69</v>
      </c>
      <c r="J3151" t="s">
        <v>3</v>
      </c>
      <c r="N3151" t="s">
        <v>3450</v>
      </c>
      <c r="O3151" t="s">
        <v>46</v>
      </c>
      <c r="P3151" t="s">
        <v>341</v>
      </c>
      <c r="Q3151" t="s">
        <v>342</v>
      </c>
      <c r="S3151">
        <v>54.65</v>
      </c>
      <c r="T3151">
        <v>1.19</v>
      </c>
      <c r="U3151">
        <v>17.57</v>
      </c>
      <c r="Z3151">
        <v>8.81</v>
      </c>
      <c r="AB3151">
        <v>0.17</v>
      </c>
      <c r="AC3151">
        <v>4.0999999999999996</v>
      </c>
      <c r="AD3151">
        <v>8.23</v>
      </c>
      <c r="AE3151">
        <v>3.56</v>
      </c>
      <c r="AF3151">
        <v>0.59</v>
      </c>
      <c r="AG3151">
        <v>0.16</v>
      </c>
      <c r="AL3151" s="11">
        <f t="shared" si="196"/>
        <v>1</v>
      </c>
      <c r="AM3151" s="12">
        <f t="shared" si="197"/>
        <v>0</v>
      </c>
      <c r="AN3151" s="12">
        <f t="shared" si="198"/>
        <v>0</v>
      </c>
      <c r="AO3151" s="13">
        <f t="shared" si="199"/>
        <v>0</v>
      </c>
    </row>
    <row r="3152" spans="1:41" x14ac:dyDescent="0.25">
      <c r="A3152" t="s">
        <v>3457</v>
      </c>
      <c r="C3152" t="s">
        <v>43</v>
      </c>
      <c r="D3152" t="s">
        <v>3449</v>
      </c>
      <c r="E3152">
        <v>52.810400000000001</v>
      </c>
      <c r="F3152">
        <v>-169.911</v>
      </c>
      <c r="G3152" t="s">
        <v>144</v>
      </c>
      <c r="H3152">
        <v>315</v>
      </c>
      <c r="I3152">
        <v>315</v>
      </c>
      <c r="J3152" t="s">
        <v>3</v>
      </c>
      <c r="N3152" t="s">
        <v>3450</v>
      </c>
      <c r="O3152" t="s">
        <v>46</v>
      </c>
      <c r="P3152" t="s">
        <v>341</v>
      </c>
      <c r="Q3152" t="s">
        <v>386</v>
      </c>
      <c r="S3152">
        <v>57.2</v>
      </c>
      <c r="T3152">
        <v>0.84</v>
      </c>
      <c r="U3152">
        <v>17.55</v>
      </c>
      <c r="Z3152">
        <v>7.13</v>
      </c>
      <c r="AB3152">
        <v>0.14000000000000001</v>
      </c>
      <c r="AC3152">
        <v>3.82</v>
      </c>
      <c r="AD3152">
        <v>8.34</v>
      </c>
      <c r="AE3152">
        <v>3.23</v>
      </c>
      <c r="AF3152">
        <v>0.85</v>
      </c>
      <c r="AG3152">
        <v>0.12</v>
      </c>
      <c r="AL3152" s="11">
        <f t="shared" si="196"/>
        <v>0</v>
      </c>
      <c r="AM3152" s="12">
        <f t="shared" si="197"/>
        <v>1</v>
      </c>
      <c r="AN3152" s="12">
        <f t="shared" si="198"/>
        <v>0</v>
      </c>
      <c r="AO3152" s="13">
        <f t="shared" si="199"/>
        <v>0</v>
      </c>
    </row>
    <row r="3153" spans="1:41" x14ac:dyDescent="0.25">
      <c r="A3153" t="s">
        <v>3458</v>
      </c>
      <c r="C3153" t="s">
        <v>43</v>
      </c>
      <c r="D3153" t="s">
        <v>3449</v>
      </c>
      <c r="E3153">
        <v>52.851300000000002</v>
      </c>
      <c r="F3153">
        <v>-169.959</v>
      </c>
      <c r="G3153" t="s">
        <v>144</v>
      </c>
      <c r="H3153">
        <v>161</v>
      </c>
      <c r="I3153">
        <v>161</v>
      </c>
      <c r="J3153" t="s">
        <v>3</v>
      </c>
      <c r="N3153" t="s">
        <v>3450</v>
      </c>
      <c r="O3153" t="s">
        <v>46</v>
      </c>
      <c r="P3153" t="s">
        <v>341</v>
      </c>
      <c r="Q3153" t="s">
        <v>386</v>
      </c>
      <c r="S3153">
        <v>57.31</v>
      </c>
      <c r="T3153">
        <v>0.86</v>
      </c>
      <c r="U3153">
        <v>17.309999999999999</v>
      </c>
      <c r="Z3153">
        <v>7.4</v>
      </c>
      <c r="AB3153">
        <v>0.15</v>
      </c>
      <c r="AC3153">
        <v>3.97</v>
      </c>
      <c r="AD3153">
        <v>8.06</v>
      </c>
      <c r="AE3153">
        <v>3.2</v>
      </c>
      <c r="AF3153">
        <v>0.84</v>
      </c>
      <c r="AG3153">
        <v>0.1</v>
      </c>
      <c r="AL3153" s="11">
        <f t="shared" si="196"/>
        <v>0</v>
      </c>
      <c r="AM3153" s="12">
        <f t="shared" si="197"/>
        <v>1</v>
      </c>
      <c r="AN3153" s="12">
        <f t="shared" si="198"/>
        <v>0</v>
      </c>
      <c r="AO3153" s="13">
        <f t="shared" si="199"/>
        <v>0</v>
      </c>
    </row>
    <row r="3154" spans="1:41" x14ac:dyDescent="0.25">
      <c r="A3154" t="s">
        <v>3459</v>
      </c>
      <c r="C3154" t="s">
        <v>43</v>
      </c>
      <c r="D3154" t="s">
        <v>3411</v>
      </c>
      <c r="E3154">
        <v>53.928100000000001</v>
      </c>
      <c r="F3154">
        <v>-166.80099999999999</v>
      </c>
      <c r="G3154" t="s">
        <v>2317</v>
      </c>
      <c r="J3154" t="s">
        <v>3</v>
      </c>
      <c r="N3154" t="s">
        <v>421</v>
      </c>
      <c r="O3154" t="s">
        <v>46</v>
      </c>
      <c r="P3154" t="s">
        <v>47</v>
      </c>
      <c r="Q3154" t="s">
        <v>3412</v>
      </c>
      <c r="S3154">
        <v>59.13</v>
      </c>
      <c r="T3154">
        <v>1.1299999999999999</v>
      </c>
      <c r="U3154">
        <v>17.71</v>
      </c>
      <c r="Z3154">
        <v>8.0299999999999994</v>
      </c>
      <c r="AB3154">
        <v>0.19</v>
      </c>
      <c r="AC3154">
        <v>2.0699999999999998</v>
      </c>
      <c r="AD3154">
        <v>5.54</v>
      </c>
      <c r="AE3154">
        <v>4.29</v>
      </c>
      <c r="AF3154">
        <v>1.6</v>
      </c>
      <c r="AG3154">
        <v>0.31</v>
      </c>
      <c r="AL3154" s="11">
        <f t="shared" si="196"/>
        <v>0</v>
      </c>
      <c r="AM3154" s="12">
        <f t="shared" si="197"/>
        <v>0</v>
      </c>
      <c r="AN3154" s="12">
        <f t="shared" si="198"/>
        <v>0</v>
      </c>
      <c r="AO3154" s="13">
        <f t="shared" si="199"/>
        <v>0</v>
      </c>
    </row>
    <row r="3155" spans="1:41" x14ac:dyDescent="0.25">
      <c r="A3155" t="s">
        <v>3460</v>
      </c>
      <c r="C3155" t="s">
        <v>43</v>
      </c>
      <c r="D3155" t="s">
        <v>3411</v>
      </c>
      <c r="E3155">
        <v>53.897300000000001</v>
      </c>
      <c r="F3155">
        <v>-166.84200000000001</v>
      </c>
      <c r="G3155" t="s">
        <v>2317</v>
      </c>
      <c r="J3155" t="s">
        <v>3</v>
      </c>
      <c r="N3155" t="s">
        <v>421</v>
      </c>
      <c r="O3155" t="s">
        <v>46</v>
      </c>
      <c r="P3155" t="s">
        <v>47</v>
      </c>
      <c r="Q3155" t="s">
        <v>3412</v>
      </c>
      <c r="S3155">
        <v>58.79</v>
      </c>
      <c r="T3155">
        <v>1.08</v>
      </c>
      <c r="U3155">
        <v>17.510000000000002</v>
      </c>
      <c r="Z3155">
        <v>7.54</v>
      </c>
      <c r="AB3155">
        <v>0.18</v>
      </c>
      <c r="AC3155">
        <v>2.2999999999999998</v>
      </c>
      <c r="AD3155">
        <v>6.44</v>
      </c>
      <c r="AE3155">
        <v>4.3899999999999997</v>
      </c>
      <c r="AF3155">
        <v>1.52</v>
      </c>
      <c r="AG3155">
        <v>0.26</v>
      </c>
      <c r="AL3155" s="11">
        <f t="shared" si="196"/>
        <v>0</v>
      </c>
      <c r="AM3155" s="12">
        <f t="shared" si="197"/>
        <v>0</v>
      </c>
      <c r="AN3155" s="12">
        <f t="shared" si="198"/>
        <v>0</v>
      </c>
      <c r="AO3155" s="13">
        <f t="shared" si="199"/>
        <v>0</v>
      </c>
    </row>
    <row r="3156" spans="1:41" x14ac:dyDescent="0.25">
      <c r="A3156" t="s">
        <v>3461</v>
      </c>
      <c r="C3156" t="s">
        <v>43</v>
      </c>
      <c r="D3156" t="s">
        <v>3411</v>
      </c>
      <c r="E3156">
        <v>53.897300000000001</v>
      </c>
      <c r="F3156">
        <v>-166.84200000000001</v>
      </c>
      <c r="G3156" t="s">
        <v>2317</v>
      </c>
      <c r="J3156" t="s">
        <v>3</v>
      </c>
      <c r="N3156" t="s">
        <v>421</v>
      </c>
      <c r="O3156" t="s">
        <v>46</v>
      </c>
      <c r="P3156" t="s">
        <v>47</v>
      </c>
      <c r="Q3156" t="s">
        <v>3412</v>
      </c>
      <c r="S3156">
        <v>57.01</v>
      </c>
      <c r="T3156">
        <v>1.1100000000000001</v>
      </c>
      <c r="U3156">
        <v>18.54</v>
      </c>
      <c r="Z3156">
        <v>8.11</v>
      </c>
      <c r="AB3156">
        <v>0.18</v>
      </c>
      <c r="AC3156">
        <v>2.4</v>
      </c>
      <c r="AD3156">
        <v>6.97</v>
      </c>
      <c r="AE3156">
        <v>4.13</v>
      </c>
      <c r="AF3156">
        <v>1.3</v>
      </c>
      <c r="AG3156">
        <v>0.25</v>
      </c>
      <c r="AL3156" s="11">
        <f t="shared" si="196"/>
        <v>0</v>
      </c>
      <c r="AM3156" s="12">
        <f t="shared" si="197"/>
        <v>0</v>
      </c>
      <c r="AN3156" s="12">
        <f t="shared" si="198"/>
        <v>0</v>
      </c>
      <c r="AO3156" s="13">
        <f t="shared" si="199"/>
        <v>0</v>
      </c>
    </row>
    <row r="3157" spans="1:41" x14ac:dyDescent="0.25">
      <c r="A3157" t="s">
        <v>3462</v>
      </c>
      <c r="C3157" t="s">
        <v>43</v>
      </c>
      <c r="D3157" t="s">
        <v>3411</v>
      </c>
      <c r="E3157">
        <v>53.897300000000001</v>
      </c>
      <c r="F3157">
        <v>-166.84200000000001</v>
      </c>
      <c r="G3157" t="s">
        <v>2317</v>
      </c>
      <c r="J3157" t="s">
        <v>3</v>
      </c>
      <c r="N3157" t="s">
        <v>421</v>
      </c>
      <c r="O3157" t="s">
        <v>46</v>
      </c>
      <c r="P3157" t="s">
        <v>47</v>
      </c>
      <c r="Q3157" t="s">
        <v>3412</v>
      </c>
      <c r="S3157">
        <v>56.7</v>
      </c>
      <c r="T3157">
        <v>1.1200000000000001</v>
      </c>
      <c r="U3157">
        <v>18.91</v>
      </c>
      <c r="Z3157">
        <v>7.73</v>
      </c>
      <c r="AB3157">
        <v>0.16</v>
      </c>
      <c r="AC3157">
        <v>2.38</v>
      </c>
      <c r="AD3157">
        <v>7.53</v>
      </c>
      <c r="AE3157">
        <v>4.04</v>
      </c>
      <c r="AF3157">
        <v>1.2</v>
      </c>
      <c r="AG3157">
        <v>0.23</v>
      </c>
      <c r="AL3157" s="11">
        <f t="shared" si="196"/>
        <v>0</v>
      </c>
      <c r="AM3157" s="12">
        <f t="shared" si="197"/>
        <v>0</v>
      </c>
      <c r="AN3157" s="12">
        <f t="shared" si="198"/>
        <v>0</v>
      </c>
      <c r="AO3157" s="13">
        <f t="shared" si="199"/>
        <v>0</v>
      </c>
    </row>
    <row r="3158" spans="1:41" x14ac:dyDescent="0.25">
      <c r="A3158" t="s">
        <v>3463</v>
      </c>
      <c r="C3158" t="s">
        <v>43</v>
      </c>
      <c r="D3158" t="s">
        <v>3411</v>
      </c>
      <c r="E3158">
        <v>53.9617</v>
      </c>
      <c r="F3158">
        <v>-166.59299999999999</v>
      </c>
      <c r="G3158" t="s">
        <v>2317</v>
      </c>
      <c r="J3158" t="s">
        <v>3</v>
      </c>
      <c r="N3158" t="s">
        <v>421</v>
      </c>
      <c r="O3158" t="s">
        <v>46</v>
      </c>
      <c r="P3158" t="s">
        <v>47</v>
      </c>
      <c r="Q3158" t="s">
        <v>3412</v>
      </c>
      <c r="S3158">
        <v>59.56</v>
      </c>
      <c r="T3158">
        <v>1.25</v>
      </c>
      <c r="U3158">
        <v>18.23</v>
      </c>
      <c r="Z3158">
        <v>8.2799999999999994</v>
      </c>
      <c r="AB3158">
        <v>0.18</v>
      </c>
      <c r="AC3158">
        <v>1.64</v>
      </c>
      <c r="AD3158">
        <v>4.41</v>
      </c>
      <c r="AE3158">
        <v>4.3499999999999996</v>
      </c>
      <c r="AF3158">
        <v>1.76</v>
      </c>
      <c r="AG3158">
        <v>0.35</v>
      </c>
      <c r="AL3158" s="11">
        <f t="shared" si="196"/>
        <v>0</v>
      </c>
      <c r="AM3158" s="12">
        <f t="shared" si="197"/>
        <v>0</v>
      </c>
      <c r="AN3158" s="12">
        <f t="shared" si="198"/>
        <v>0</v>
      </c>
      <c r="AO3158" s="13">
        <f t="shared" si="199"/>
        <v>0</v>
      </c>
    </row>
    <row r="3159" spans="1:41" x14ac:dyDescent="0.25">
      <c r="A3159" t="s">
        <v>3464</v>
      </c>
      <c r="C3159" t="s">
        <v>43</v>
      </c>
      <c r="D3159" t="s">
        <v>3411</v>
      </c>
      <c r="E3159">
        <v>53.9617</v>
      </c>
      <c r="F3159">
        <v>-166.59299999999999</v>
      </c>
      <c r="G3159" t="s">
        <v>2317</v>
      </c>
      <c r="J3159" t="s">
        <v>3</v>
      </c>
      <c r="N3159" t="s">
        <v>421</v>
      </c>
      <c r="O3159" t="s">
        <v>46</v>
      </c>
      <c r="P3159" t="s">
        <v>47</v>
      </c>
      <c r="Q3159" t="s">
        <v>3412</v>
      </c>
      <c r="S3159">
        <v>56.22</v>
      </c>
      <c r="T3159">
        <v>1.1200000000000001</v>
      </c>
      <c r="U3159">
        <v>19.03</v>
      </c>
      <c r="Z3159">
        <v>8.2100000000000009</v>
      </c>
      <c r="AB3159">
        <v>0.2</v>
      </c>
      <c r="AC3159">
        <v>2.61</v>
      </c>
      <c r="AD3159">
        <v>7.27</v>
      </c>
      <c r="AE3159">
        <v>3.92</v>
      </c>
      <c r="AF3159">
        <v>1.17</v>
      </c>
      <c r="AG3159">
        <v>0.24</v>
      </c>
      <c r="AL3159" s="11">
        <f t="shared" si="196"/>
        <v>0</v>
      </c>
      <c r="AM3159" s="12">
        <f t="shared" si="197"/>
        <v>0</v>
      </c>
      <c r="AN3159" s="12">
        <f t="shared" si="198"/>
        <v>0</v>
      </c>
      <c r="AO3159" s="13">
        <f t="shared" si="199"/>
        <v>0</v>
      </c>
    </row>
    <row r="3160" spans="1:41" x14ac:dyDescent="0.25">
      <c r="A3160" t="s">
        <v>3465</v>
      </c>
      <c r="C3160" t="s">
        <v>43</v>
      </c>
      <c r="D3160" t="s">
        <v>3411</v>
      </c>
      <c r="E3160">
        <v>53.9114</v>
      </c>
      <c r="F3160">
        <v>-166.785</v>
      </c>
      <c r="G3160" t="s">
        <v>2317</v>
      </c>
      <c r="J3160" t="s">
        <v>3</v>
      </c>
      <c r="N3160" t="s">
        <v>421</v>
      </c>
      <c r="O3160" t="s">
        <v>46</v>
      </c>
      <c r="P3160" t="s">
        <v>47</v>
      </c>
      <c r="Q3160" t="s">
        <v>3412</v>
      </c>
      <c r="S3160">
        <v>59.95</v>
      </c>
      <c r="T3160">
        <v>1.22</v>
      </c>
      <c r="U3160">
        <v>18.489999999999998</v>
      </c>
      <c r="Z3160">
        <v>8.09</v>
      </c>
      <c r="AB3160">
        <v>0.19</v>
      </c>
      <c r="AC3160">
        <v>1.46</v>
      </c>
      <c r="AD3160">
        <v>4.03</v>
      </c>
      <c r="AE3160">
        <v>4.33</v>
      </c>
      <c r="AF3160">
        <v>1.85</v>
      </c>
      <c r="AG3160">
        <v>0.4</v>
      </c>
      <c r="AL3160" s="11">
        <f t="shared" si="196"/>
        <v>0</v>
      </c>
      <c r="AM3160" s="12">
        <f t="shared" si="197"/>
        <v>0</v>
      </c>
      <c r="AN3160" s="12">
        <f t="shared" si="198"/>
        <v>0</v>
      </c>
      <c r="AO3160" s="13">
        <f t="shared" si="199"/>
        <v>0</v>
      </c>
    </row>
    <row r="3161" spans="1:41" x14ac:dyDescent="0.25">
      <c r="A3161" t="s">
        <v>3466</v>
      </c>
      <c r="C3161" t="s">
        <v>43</v>
      </c>
      <c r="D3161" t="s">
        <v>3411</v>
      </c>
      <c r="E3161">
        <v>53.9114</v>
      </c>
      <c r="F3161">
        <v>-166.785</v>
      </c>
      <c r="G3161" t="s">
        <v>2317</v>
      </c>
      <c r="J3161" t="s">
        <v>3</v>
      </c>
      <c r="N3161" t="s">
        <v>421</v>
      </c>
      <c r="O3161" t="s">
        <v>46</v>
      </c>
      <c r="P3161" t="s">
        <v>47</v>
      </c>
      <c r="Q3161" t="s">
        <v>3412</v>
      </c>
      <c r="S3161">
        <v>55.65</v>
      </c>
      <c r="T3161">
        <v>1.1100000000000001</v>
      </c>
      <c r="U3161">
        <v>18.53</v>
      </c>
      <c r="Z3161">
        <v>9.51</v>
      </c>
      <c r="AB3161">
        <v>0.17</v>
      </c>
      <c r="AC3161">
        <v>2.5499999999999998</v>
      </c>
      <c r="AD3161">
        <v>7.18</v>
      </c>
      <c r="AE3161">
        <v>3.93</v>
      </c>
      <c r="AF3161">
        <v>1.1399999999999999</v>
      </c>
      <c r="AG3161">
        <v>0.24</v>
      </c>
      <c r="AL3161" s="11">
        <f t="shared" si="196"/>
        <v>0</v>
      </c>
      <c r="AM3161" s="12">
        <f t="shared" si="197"/>
        <v>0</v>
      </c>
      <c r="AN3161" s="12">
        <f t="shared" si="198"/>
        <v>0</v>
      </c>
      <c r="AO3161" s="13">
        <f t="shared" si="199"/>
        <v>0</v>
      </c>
    </row>
    <row r="3162" spans="1:41" x14ac:dyDescent="0.25">
      <c r="A3162" t="s">
        <v>3467</v>
      </c>
      <c r="C3162" t="s">
        <v>43</v>
      </c>
      <c r="D3162" t="s">
        <v>3411</v>
      </c>
      <c r="E3162">
        <v>53.9114</v>
      </c>
      <c r="F3162">
        <v>-166.785</v>
      </c>
      <c r="G3162" t="s">
        <v>2317</v>
      </c>
      <c r="J3162" t="s">
        <v>3</v>
      </c>
      <c r="N3162" t="s">
        <v>421</v>
      </c>
      <c r="O3162" t="s">
        <v>46</v>
      </c>
      <c r="P3162" t="s">
        <v>47</v>
      </c>
      <c r="Q3162" t="s">
        <v>3412</v>
      </c>
      <c r="S3162">
        <v>57.3</v>
      </c>
      <c r="T3162">
        <v>1.21</v>
      </c>
      <c r="U3162">
        <v>18.27</v>
      </c>
      <c r="Z3162">
        <v>8.59</v>
      </c>
      <c r="AB3162">
        <v>0.18</v>
      </c>
      <c r="AC3162">
        <v>2.44</v>
      </c>
      <c r="AD3162">
        <v>6.27</v>
      </c>
      <c r="AE3162">
        <v>4.12</v>
      </c>
      <c r="AF3162">
        <v>1.35</v>
      </c>
      <c r="AG3162">
        <v>0.27</v>
      </c>
      <c r="AL3162" s="11">
        <f t="shared" si="196"/>
        <v>0</v>
      </c>
      <c r="AM3162" s="12">
        <f t="shared" si="197"/>
        <v>0</v>
      </c>
      <c r="AN3162" s="12">
        <f t="shared" si="198"/>
        <v>0</v>
      </c>
      <c r="AO3162" s="13">
        <f t="shared" si="199"/>
        <v>0</v>
      </c>
    </row>
    <row r="3163" spans="1:41" x14ac:dyDescent="0.25">
      <c r="A3163" t="s">
        <v>3468</v>
      </c>
      <c r="C3163" t="s">
        <v>43</v>
      </c>
      <c r="D3163" t="s">
        <v>3411</v>
      </c>
      <c r="E3163">
        <v>53.913800000000002</v>
      </c>
      <c r="F3163">
        <v>-167.03299999999999</v>
      </c>
      <c r="G3163" t="s">
        <v>2317</v>
      </c>
      <c r="J3163" t="s">
        <v>3</v>
      </c>
      <c r="N3163" t="s">
        <v>421</v>
      </c>
      <c r="O3163" t="s">
        <v>46</v>
      </c>
      <c r="P3163" t="s">
        <v>47</v>
      </c>
      <c r="Q3163" t="s">
        <v>48</v>
      </c>
      <c r="S3163">
        <v>58.87</v>
      </c>
      <c r="T3163">
        <v>1.06</v>
      </c>
      <c r="U3163">
        <v>17.7</v>
      </c>
      <c r="Z3163">
        <v>7.42</v>
      </c>
      <c r="AB3163">
        <v>0.17</v>
      </c>
      <c r="AC3163">
        <v>2.13</v>
      </c>
      <c r="AD3163">
        <v>6.62</v>
      </c>
      <c r="AE3163">
        <v>4.2300000000000004</v>
      </c>
      <c r="AF3163">
        <v>1.54</v>
      </c>
      <c r="AG3163">
        <v>0.25</v>
      </c>
      <c r="AL3163" s="11">
        <f t="shared" si="196"/>
        <v>0</v>
      </c>
      <c r="AM3163" s="12">
        <f t="shared" si="197"/>
        <v>0</v>
      </c>
      <c r="AN3163" s="12">
        <f t="shared" si="198"/>
        <v>0</v>
      </c>
      <c r="AO3163" s="13">
        <f t="shared" si="199"/>
        <v>1</v>
      </c>
    </row>
    <row r="3164" spans="1:41" x14ac:dyDescent="0.25">
      <c r="A3164" t="s">
        <v>3469</v>
      </c>
      <c r="C3164" t="s">
        <v>43</v>
      </c>
      <c r="D3164" t="s">
        <v>3411</v>
      </c>
      <c r="E3164">
        <v>53.930900000000001</v>
      </c>
      <c r="F3164">
        <v>-167.006</v>
      </c>
      <c r="G3164" t="s">
        <v>2317</v>
      </c>
      <c r="J3164" t="s">
        <v>3</v>
      </c>
      <c r="N3164" t="s">
        <v>421</v>
      </c>
      <c r="O3164" t="s">
        <v>46</v>
      </c>
      <c r="P3164" t="s">
        <v>47</v>
      </c>
      <c r="Q3164" t="s">
        <v>3412</v>
      </c>
      <c r="S3164">
        <v>59.94</v>
      </c>
      <c r="T3164">
        <v>1.18</v>
      </c>
      <c r="U3164">
        <v>16.63</v>
      </c>
      <c r="Z3164">
        <v>8.01</v>
      </c>
      <c r="AB3164">
        <v>0.2</v>
      </c>
      <c r="AC3164">
        <v>2.2000000000000002</v>
      </c>
      <c r="AD3164">
        <v>5.22</v>
      </c>
      <c r="AE3164">
        <v>4.66</v>
      </c>
      <c r="AF3164">
        <v>1.64</v>
      </c>
      <c r="AG3164">
        <v>0.31</v>
      </c>
      <c r="AL3164" s="11">
        <f t="shared" si="196"/>
        <v>0</v>
      </c>
      <c r="AM3164" s="12">
        <f t="shared" si="197"/>
        <v>0</v>
      </c>
      <c r="AN3164" s="12">
        <f t="shared" si="198"/>
        <v>0</v>
      </c>
      <c r="AO3164" s="13">
        <f t="shared" si="199"/>
        <v>0</v>
      </c>
    </row>
    <row r="3165" spans="1:41" x14ac:dyDescent="0.25">
      <c r="A3165" t="s">
        <v>3470</v>
      </c>
      <c r="C3165" t="s">
        <v>43</v>
      </c>
      <c r="D3165" t="s">
        <v>3411</v>
      </c>
      <c r="E3165">
        <v>53.945999999999998</v>
      </c>
      <c r="F3165">
        <v>-166.75899999999999</v>
      </c>
      <c r="G3165" t="s">
        <v>2317</v>
      </c>
      <c r="J3165" t="s">
        <v>3</v>
      </c>
      <c r="N3165" t="s">
        <v>846</v>
      </c>
      <c r="O3165" t="s">
        <v>847</v>
      </c>
      <c r="P3165" t="s">
        <v>47</v>
      </c>
      <c r="Q3165" t="s">
        <v>3412</v>
      </c>
      <c r="S3165">
        <v>60.55</v>
      </c>
      <c r="T3165">
        <v>1.2</v>
      </c>
      <c r="U3165">
        <v>16.28</v>
      </c>
      <c r="Y3165">
        <v>8.4700000000000006</v>
      </c>
      <c r="AB3165">
        <v>0.18</v>
      </c>
      <c r="AC3165">
        <v>2.2599999999999998</v>
      </c>
      <c r="AD3165">
        <v>5.24</v>
      </c>
      <c r="AE3165">
        <v>3.66</v>
      </c>
      <c r="AF3165">
        <v>1.8</v>
      </c>
      <c r="AG3165">
        <v>0.31</v>
      </c>
      <c r="AL3165" s="11">
        <f t="shared" si="196"/>
        <v>0</v>
      </c>
      <c r="AM3165" s="12">
        <f t="shared" si="197"/>
        <v>0</v>
      </c>
      <c r="AN3165" s="12">
        <f t="shared" si="198"/>
        <v>0</v>
      </c>
      <c r="AO3165" s="13">
        <f t="shared" si="199"/>
        <v>0</v>
      </c>
    </row>
    <row r="3166" spans="1:41" x14ac:dyDescent="0.25">
      <c r="A3166" t="s">
        <v>3471</v>
      </c>
      <c r="C3166" t="s">
        <v>43</v>
      </c>
      <c r="D3166" t="s">
        <v>3411</v>
      </c>
      <c r="E3166">
        <v>53.947400000000002</v>
      </c>
      <c r="F3166">
        <v>-166.97300000000001</v>
      </c>
      <c r="G3166" t="s">
        <v>2317</v>
      </c>
      <c r="J3166" t="s">
        <v>3</v>
      </c>
      <c r="N3166" t="s">
        <v>421</v>
      </c>
      <c r="O3166" t="s">
        <v>46</v>
      </c>
      <c r="P3166" t="s">
        <v>47</v>
      </c>
      <c r="Q3166" t="s">
        <v>3412</v>
      </c>
      <c r="S3166">
        <v>62.1</v>
      </c>
      <c r="T3166">
        <v>0.97</v>
      </c>
      <c r="U3166">
        <v>16.63</v>
      </c>
      <c r="Z3166">
        <v>6.81</v>
      </c>
      <c r="AB3166">
        <v>0.18</v>
      </c>
      <c r="AC3166">
        <v>1.77</v>
      </c>
      <c r="AD3166">
        <v>5</v>
      </c>
      <c r="AE3166">
        <v>4.45</v>
      </c>
      <c r="AF3166">
        <v>1.84</v>
      </c>
      <c r="AG3166">
        <v>0.25</v>
      </c>
      <c r="AL3166" s="11">
        <f t="shared" si="196"/>
        <v>0</v>
      </c>
      <c r="AM3166" s="12">
        <f t="shared" si="197"/>
        <v>0</v>
      </c>
      <c r="AN3166" s="12">
        <f t="shared" si="198"/>
        <v>0</v>
      </c>
      <c r="AO3166" s="13">
        <f t="shared" si="199"/>
        <v>0</v>
      </c>
    </row>
    <row r="3167" spans="1:41" x14ac:dyDescent="0.25">
      <c r="A3167" t="s">
        <v>3472</v>
      </c>
      <c r="C3167" t="s">
        <v>43</v>
      </c>
      <c r="D3167" t="s">
        <v>3411</v>
      </c>
      <c r="E3167">
        <v>53.957900000000002</v>
      </c>
      <c r="F3167">
        <v>-166.88</v>
      </c>
      <c r="G3167" t="s">
        <v>2317</v>
      </c>
      <c r="J3167" t="s">
        <v>3</v>
      </c>
      <c r="N3167" t="s">
        <v>421</v>
      </c>
      <c r="O3167" t="s">
        <v>46</v>
      </c>
      <c r="P3167" t="s">
        <v>47</v>
      </c>
      <c r="Q3167" t="s">
        <v>3412</v>
      </c>
      <c r="S3167">
        <v>63.51</v>
      </c>
      <c r="T3167">
        <v>0.94</v>
      </c>
      <c r="U3167">
        <v>16.62</v>
      </c>
      <c r="Z3167">
        <v>6.32</v>
      </c>
      <c r="AB3167">
        <v>0.18</v>
      </c>
      <c r="AC3167">
        <v>1.36</v>
      </c>
      <c r="AD3167">
        <v>4.17</v>
      </c>
      <c r="AE3167">
        <v>4.58</v>
      </c>
      <c r="AF3167">
        <v>2.0299999999999998</v>
      </c>
      <c r="AG3167">
        <v>0.28999999999999998</v>
      </c>
      <c r="AL3167" s="11">
        <f t="shared" si="196"/>
        <v>0</v>
      </c>
      <c r="AM3167" s="12">
        <f t="shared" si="197"/>
        <v>0</v>
      </c>
      <c r="AN3167" s="12">
        <f t="shared" si="198"/>
        <v>0</v>
      </c>
      <c r="AO3167" s="13">
        <f t="shared" si="199"/>
        <v>0</v>
      </c>
    </row>
    <row r="3168" spans="1:41" x14ac:dyDescent="0.25">
      <c r="A3168" t="s">
        <v>3473</v>
      </c>
      <c r="C3168" t="s">
        <v>43</v>
      </c>
      <c r="D3168" t="s">
        <v>3411</v>
      </c>
      <c r="E3168">
        <v>53.957900000000002</v>
      </c>
      <c r="F3168">
        <v>-166.88</v>
      </c>
      <c r="G3168" t="s">
        <v>2317</v>
      </c>
      <c r="J3168" t="s">
        <v>3</v>
      </c>
      <c r="N3168" t="s">
        <v>846</v>
      </c>
      <c r="O3168" t="s">
        <v>847</v>
      </c>
      <c r="P3168" t="s">
        <v>47</v>
      </c>
      <c r="Q3168" t="s">
        <v>3412</v>
      </c>
      <c r="S3168">
        <v>64.8</v>
      </c>
      <c r="T3168">
        <v>0.91</v>
      </c>
      <c r="U3168">
        <v>15.46</v>
      </c>
      <c r="Y3168">
        <v>5.86</v>
      </c>
      <c r="AB3168">
        <v>0.21</v>
      </c>
      <c r="AC3168">
        <v>1.32</v>
      </c>
      <c r="AD3168">
        <v>3.77</v>
      </c>
      <c r="AE3168">
        <v>5.16</v>
      </c>
      <c r="AF3168">
        <v>2.12</v>
      </c>
      <c r="AG3168">
        <v>0.33</v>
      </c>
      <c r="AL3168" s="11">
        <f t="shared" si="196"/>
        <v>0</v>
      </c>
      <c r="AM3168" s="12">
        <f t="shared" si="197"/>
        <v>0</v>
      </c>
      <c r="AN3168" s="12">
        <f t="shared" si="198"/>
        <v>0</v>
      </c>
      <c r="AO3168" s="13">
        <f t="shared" si="199"/>
        <v>0</v>
      </c>
    </row>
    <row r="3169" spans="1:41" x14ac:dyDescent="0.25">
      <c r="A3169" t="s">
        <v>3474</v>
      </c>
      <c r="C3169" t="s">
        <v>43</v>
      </c>
      <c r="D3169" t="s">
        <v>3411</v>
      </c>
      <c r="E3169">
        <v>53.945700000000002</v>
      </c>
      <c r="F3169">
        <v>-166.75899999999999</v>
      </c>
      <c r="G3169">
        <v>1E-4</v>
      </c>
      <c r="J3169" t="s">
        <v>3</v>
      </c>
      <c r="N3169" t="s">
        <v>846</v>
      </c>
      <c r="O3169" t="s">
        <v>847</v>
      </c>
      <c r="P3169" t="s">
        <v>47</v>
      </c>
      <c r="Q3169" t="s">
        <v>48</v>
      </c>
      <c r="S3169">
        <v>53.94</v>
      </c>
      <c r="T3169">
        <v>1.63</v>
      </c>
      <c r="U3169">
        <v>15.66</v>
      </c>
      <c r="Z3169">
        <v>11.43</v>
      </c>
      <c r="AB3169">
        <v>0.24</v>
      </c>
      <c r="AC3169">
        <v>4.24</v>
      </c>
      <c r="AD3169">
        <v>8.08</v>
      </c>
      <c r="AE3169">
        <v>3.49</v>
      </c>
      <c r="AF3169">
        <v>0.99</v>
      </c>
      <c r="AG3169">
        <v>0.23</v>
      </c>
      <c r="AL3169" s="11">
        <f t="shared" si="196"/>
        <v>0</v>
      </c>
      <c r="AM3169" s="12">
        <f t="shared" si="197"/>
        <v>0</v>
      </c>
      <c r="AN3169" s="12">
        <f t="shared" si="198"/>
        <v>1</v>
      </c>
      <c r="AO3169" s="13">
        <f t="shared" si="199"/>
        <v>0</v>
      </c>
    </row>
    <row r="3170" spans="1:41" x14ac:dyDescent="0.25">
      <c r="A3170" t="s">
        <v>3475</v>
      </c>
      <c r="C3170" t="s">
        <v>43</v>
      </c>
      <c r="D3170" t="s">
        <v>3411</v>
      </c>
      <c r="E3170">
        <v>53.945700000000002</v>
      </c>
      <c r="F3170">
        <v>-166.75899999999999</v>
      </c>
      <c r="G3170">
        <v>1E-4</v>
      </c>
      <c r="J3170" t="s">
        <v>3</v>
      </c>
      <c r="N3170" t="s">
        <v>846</v>
      </c>
      <c r="O3170" t="s">
        <v>847</v>
      </c>
      <c r="P3170" t="s">
        <v>47</v>
      </c>
      <c r="Q3170" t="s">
        <v>3425</v>
      </c>
      <c r="S3170">
        <v>67.12</v>
      </c>
      <c r="T3170">
        <v>0.86</v>
      </c>
      <c r="U3170">
        <v>15.27</v>
      </c>
      <c r="Z3170">
        <v>5.05</v>
      </c>
      <c r="AB3170">
        <v>0.2</v>
      </c>
      <c r="AC3170">
        <v>1</v>
      </c>
      <c r="AD3170">
        <v>2.87</v>
      </c>
      <c r="AE3170">
        <v>4.99</v>
      </c>
      <c r="AF3170">
        <v>2.3199999999999998</v>
      </c>
      <c r="AG3170">
        <v>0.23</v>
      </c>
      <c r="AL3170" s="11">
        <f t="shared" si="196"/>
        <v>0</v>
      </c>
      <c r="AM3170" s="12">
        <f t="shared" si="197"/>
        <v>0</v>
      </c>
      <c r="AN3170" s="12">
        <f t="shared" si="198"/>
        <v>0</v>
      </c>
      <c r="AO3170" s="13">
        <f t="shared" si="199"/>
        <v>0</v>
      </c>
    </row>
    <row r="3171" spans="1:41" x14ac:dyDescent="0.25">
      <c r="A3171" t="s">
        <v>3476</v>
      </c>
      <c r="C3171" t="s">
        <v>43</v>
      </c>
      <c r="D3171" t="s">
        <v>3411</v>
      </c>
      <c r="E3171">
        <v>53.945700000000002</v>
      </c>
      <c r="F3171">
        <v>-166.75899999999999</v>
      </c>
      <c r="G3171">
        <v>1E-4</v>
      </c>
      <c r="J3171" t="s">
        <v>3</v>
      </c>
      <c r="N3171" t="s">
        <v>846</v>
      </c>
      <c r="O3171" t="s">
        <v>847</v>
      </c>
      <c r="P3171" t="s">
        <v>47</v>
      </c>
      <c r="Q3171" t="s">
        <v>3425</v>
      </c>
      <c r="S3171">
        <v>67.12</v>
      </c>
      <c r="T3171">
        <v>0.87</v>
      </c>
      <c r="U3171">
        <v>14.88</v>
      </c>
      <c r="Z3171">
        <v>5.17</v>
      </c>
      <c r="AB3171">
        <v>0.2</v>
      </c>
      <c r="AC3171">
        <v>1.03</v>
      </c>
      <c r="AD3171">
        <v>2.92</v>
      </c>
      <c r="AE3171">
        <v>5.05</v>
      </c>
      <c r="AF3171">
        <v>2.37</v>
      </c>
      <c r="AG3171">
        <v>0.22</v>
      </c>
      <c r="AL3171" s="11">
        <f t="shared" si="196"/>
        <v>0</v>
      </c>
      <c r="AM3171" s="12">
        <f t="shared" si="197"/>
        <v>0</v>
      </c>
      <c r="AN3171" s="12">
        <f t="shared" si="198"/>
        <v>0</v>
      </c>
      <c r="AO3171" s="13">
        <f t="shared" si="199"/>
        <v>0</v>
      </c>
    </row>
    <row r="3172" spans="1:41" x14ac:dyDescent="0.25">
      <c r="A3172" t="s">
        <v>3477</v>
      </c>
      <c r="C3172" t="s">
        <v>43</v>
      </c>
      <c r="D3172" t="s">
        <v>3411</v>
      </c>
      <c r="E3172">
        <v>53.945700000000002</v>
      </c>
      <c r="F3172">
        <v>-166.75899999999999</v>
      </c>
      <c r="G3172">
        <v>1E-4</v>
      </c>
      <c r="J3172" t="s">
        <v>3</v>
      </c>
      <c r="N3172" t="s">
        <v>846</v>
      </c>
      <c r="O3172" t="s">
        <v>847</v>
      </c>
      <c r="P3172" t="s">
        <v>47</v>
      </c>
      <c r="Q3172" t="s">
        <v>48</v>
      </c>
      <c r="S3172">
        <v>63.1</v>
      </c>
      <c r="T3172">
        <v>1.03</v>
      </c>
      <c r="U3172">
        <v>16.329999999999998</v>
      </c>
      <c r="Z3172">
        <v>6.5</v>
      </c>
      <c r="AB3172">
        <v>0.2</v>
      </c>
      <c r="AC3172">
        <v>1.71</v>
      </c>
      <c r="AD3172">
        <v>4</v>
      </c>
      <c r="AE3172">
        <v>4.76</v>
      </c>
      <c r="AF3172">
        <v>2.06</v>
      </c>
      <c r="AG3172">
        <v>0.21</v>
      </c>
      <c r="AL3172" s="11">
        <f t="shared" si="196"/>
        <v>0</v>
      </c>
      <c r="AM3172" s="12">
        <f t="shared" si="197"/>
        <v>0</v>
      </c>
      <c r="AN3172" s="12">
        <f t="shared" si="198"/>
        <v>0</v>
      </c>
      <c r="AO3172" s="13">
        <f t="shared" si="199"/>
        <v>1</v>
      </c>
    </row>
    <row r="3173" spans="1:41" x14ac:dyDescent="0.25">
      <c r="A3173" t="s">
        <v>3478</v>
      </c>
      <c r="C3173" t="s">
        <v>43</v>
      </c>
      <c r="D3173" t="s">
        <v>3411</v>
      </c>
      <c r="E3173">
        <v>53.945700000000002</v>
      </c>
      <c r="F3173">
        <v>-166.75899999999999</v>
      </c>
      <c r="G3173">
        <v>1E-4</v>
      </c>
      <c r="J3173" t="s">
        <v>3</v>
      </c>
      <c r="N3173" t="s">
        <v>846</v>
      </c>
      <c r="O3173" t="s">
        <v>847</v>
      </c>
      <c r="P3173" t="s">
        <v>47</v>
      </c>
      <c r="Q3173" t="s">
        <v>48</v>
      </c>
      <c r="S3173">
        <v>66.92</v>
      </c>
      <c r="T3173">
        <v>0.85</v>
      </c>
      <c r="U3173">
        <v>15.08</v>
      </c>
      <c r="Z3173">
        <v>5.44</v>
      </c>
      <c r="AB3173">
        <v>0.19</v>
      </c>
      <c r="AC3173">
        <v>0.95</v>
      </c>
      <c r="AD3173">
        <v>2.78</v>
      </c>
      <c r="AE3173">
        <v>5.05</v>
      </c>
      <c r="AF3173">
        <v>2.52</v>
      </c>
      <c r="AG3173">
        <v>0.2</v>
      </c>
      <c r="AL3173" s="11">
        <f t="shared" si="196"/>
        <v>0</v>
      </c>
      <c r="AM3173" s="12">
        <f t="shared" si="197"/>
        <v>0</v>
      </c>
      <c r="AN3173" s="12">
        <f t="shared" si="198"/>
        <v>0</v>
      </c>
      <c r="AO3173" s="13">
        <f t="shared" si="199"/>
        <v>1</v>
      </c>
    </row>
    <row r="3174" spans="1:41" x14ac:dyDescent="0.25">
      <c r="A3174" t="s">
        <v>3479</v>
      </c>
      <c r="C3174" t="s">
        <v>43</v>
      </c>
      <c r="D3174" t="s">
        <v>3411</v>
      </c>
      <c r="E3174">
        <v>53.945700000000002</v>
      </c>
      <c r="F3174">
        <v>-166.75899999999999</v>
      </c>
      <c r="G3174">
        <v>1E-4</v>
      </c>
      <c r="J3174" t="s">
        <v>3</v>
      </c>
      <c r="N3174" t="s">
        <v>846</v>
      </c>
      <c r="O3174" t="s">
        <v>847</v>
      </c>
      <c r="P3174" t="s">
        <v>47</v>
      </c>
      <c r="Q3174" t="s">
        <v>48</v>
      </c>
      <c r="S3174">
        <v>60.81</v>
      </c>
      <c r="T3174">
        <v>1.1399999999999999</v>
      </c>
      <c r="U3174">
        <v>17.079999999999998</v>
      </c>
      <c r="Z3174">
        <v>7.14</v>
      </c>
      <c r="AB3174">
        <v>0.21</v>
      </c>
      <c r="AC3174">
        <v>2.17</v>
      </c>
      <c r="AD3174">
        <v>4.74</v>
      </c>
      <c r="AE3174">
        <v>4.58</v>
      </c>
      <c r="AF3174">
        <v>1.79</v>
      </c>
      <c r="AG3174">
        <v>0.22</v>
      </c>
      <c r="AL3174" s="11">
        <f t="shared" si="196"/>
        <v>0</v>
      </c>
      <c r="AM3174" s="12">
        <f t="shared" si="197"/>
        <v>0</v>
      </c>
      <c r="AN3174" s="12">
        <f t="shared" si="198"/>
        <v>0</v>
      </c>
      <c r="AO3174" s="13">
        <f t="shared" si="199"/>
        <v>1</v>
      </c>
    </row>
    <row r="3175" spans="1:41" x14ac:dyDescent="0.25">
      <c r="A3175" t="s">
        <v>3480</v>
      </c>
      <c r="C3175" t="s">
        <v>43</v>
      </c>
      <c r="D3175" t="s">
        <v>3411</v>
      </c>
      <c r="E3175">
        <v>53.945700000000002</v>
      </c>
      <c r="F3175">
        <v>-166.75899999999999</v>
      </c>
      <c r="G3175">
        <v>1E-4</v>
      </c>
      <c r="J3175" t="s">
        <v>3</v>
      </c>
      <c r="N3175" t="s">
        <v>846</v>
      </c>
      <c r="O3175" t="s">
        <v>847</v>
      </c>
      <c r="P3175" t="s">
        <v>47</v>
      </c>
      <c r="Q3175" t="s">
        <v>48</v>
      </c>
      <c r="S3175">
        <v>66.180000000000007</v>
      </c>
      <c r="T3175">
        <v>1.04</v>
      </c>
      <c r="U3175">
        <v>14.8</v>
      </c>
      <c r="Z3175">
        <v>6.27</v>
      </c>
      <c r="AB3175">
        <v>0.18</v>
      </c>
      <c r="AC3175">
        <v>1.23</v>
      </c>
      <c r="AD3175">
        <v>3.42</v>
      </c>
      <c r="AE3175">
        <v>4.24</v>
      </c>
      <c r="AF3175">
        <v>2.04</v>
      </c>
      <c r="AG3175">
        <v>0.28999999999999998</v>
      </c>
      <c r="AL3175" s="11">
        <f t="shared" si="196"/>
        <v>0</v>
      </c>
      <c r="AM3175" s="12">
        <f t="shared" si="197"/>
        <v>0</v>
      </c>
      <c r="AN3175" s="12">
        <f t="shared" si="198"/>
        <v>0</v>
      </c>
      <c r="AO3175" s="13">
        <f t="shared" si="199"/>
        <v>1</v>
      </c>
    </row>
    <row r="3176" spans="1:41" x14ac:dyDescent="0.25">
      <c r="A3176" t="s">
        <v>3481</v>
      </c>
      <c r="C3176" t="s">
        <v>43</v>
      </c>
      <c r="D3176" t="s">
        <v>3411</v>
      </c>
      <c r="E3176">
        <v>53.945700000000002</v>
      </c>
      <c r="F3176">
        <v>-166.75899999999999</v>
      </c>
      <c r="G3176">
        <v>1E-4</v>
      </c>
      <c r="J3176" t="s">
        <v>3</v>
      </c>
      <c r="N3176" t="s">
        <v>846</v>
      </c>
      <c r="O3176" t="s">
        <v>847</v>
      </c>
      <c r="P3176" t="s">
        <v>47</v>
      </c>
      <c r="Q3176" t="s">
        <v>48</v>
      </c>
      <c r="S3176">
        <v>64.08</v>
      </c>
      <c r="T3176">
        <v>1.28</v>
      </c>
      <c r="U3176">
        <v>14.69</v>
      </c>
      <c r="Z3176">
        <v>7.74</v>
      </c>
      <c r="AB3176">
        <v>0.21</v>
      </c>
      <c r="AC3176">
        <v>1.56</v>
      </c>
      <c r="AD3176">
        <v>4.1100000000000003</v>
      </c>
      <c r="AE3176">
        <v>3.8</v>
      </c>
      <c r="AF3176">
        <v>1.88</v>
      </c>
      <c r="AG3176">
        <v>0.36</v>
      </c>
      <c r="AL3176" s="11">
        <f t="shared" si="196"/>
        <v>0</v>
      </c>
      <c r="AM3176" s="12">
        <f t="shared" si="197"/>
        <v>0</v>
      </c>
      <c r="AN3176" s="12">
        <f t="shared" si="198"/>
        <v>0</v>
      </c>
      <c r="AO3176" s="13">
        <f t="shared" si="199"/>
        <v>1</v>
      </c>
    </row>
    <row r="3177" spans="1:41" x14ac:dyDescent="0.25">
      <c r="A3177" t="s">
        <v>3482</v>
      </c>
      <c r="C3177" t="s">
        <v>43</v>
      </c>
      <c r="D3177" t="s">
        <v>3411</v>
      </c>
      <c r="E3177">
        <v>53.945700000000002</v>
      </c>
      <c r="F3177">
        <v>-166.75899999999999</v>
      </c>
      <c r="G3177">
        <v>1E-4</v>
      </c>
      <c r="J3177" t="s">
        <v>3</v>
      </c>
      <c r="N3177" t="s">
        <v>846</v>
      </c>
      <c r="O3177" t="s">
        <v>847</v>
      </c>
      <c r="P3177" t="s">
        <v>47</v>
      </c>
      <c r="Q3177" t="s">
        <v>48</v>
      </c>
      <c r="S3177">
        <v>68.89</v>
      </c>
      <c r="T3177">
        <v>0.75</v>
      </c>
      <c r="U3177">
        <v>14.93</v>
      </c>
      <c r="Z3177">
        <v>4.3899999999999997</v>
      </c>
      <c r="AB3177">
        <v>0.15</v>
      </c>
      <c r="AC3177">
        <v>0.8</v>
      </c>
      <c r="AD3177">
        <v>2.5299999999999998</v>
      </c>
      <c r="AE3177">
        <v>4.82</v>
      </c>
      <c r="AF3177">
        <v>2.23</v>
      </c>
      <c r="AG3177">
        <v>0.2</v>
      </c>
      <c r="AL3177" s="11">
        <f t="shared" si="196"/>
        <v>0</v>
      </c>
      <c r="AM3177" s="12">
        <f t="shared" si="197"/>
        <v>0</v>
      </c>
      <c r="AN3177" s="12">
        <f t="shared" si="198"/>
        <v>0</v>
      </c>
      <c r="AO3177" s="13">
        <f t="shared" si="199"/>
        <v>1</v>
      </c>
    </row>
    <row r="3178" spans="1:41" x14ac:dyDescent="0.25">
      <c r="A3178" t="s">
        <v>3483</v>
      </c>
      <c r="C3178" t="s">
        <v>43</v>
      </c>
      <c r="D3178" t="s">
        <v>3411</v>
      </c>
      <c r="E3178">
        <v>53.945700000000002</v>
      </c>
      <c r="F3178">
        <v>-166.75899999999999</v>
      </c>
      <c r="G3178">
        <v>1E-4</v>
      </c>
      <c r="J3178" t="s">
        <v>3</v>
      </c>
      <c r="N3178" t="s">
        <v>846</v>
      </c>
      <c r="O3178" t="s">
        <v>847</v>
      </c>
      <c r="P3178" t="s">
        <v>47</v>
      </c>
      <c r="Q3178" t="s">
        <v>48</v>
      </c>
      <c r="S3178">
        <v>67.760000000000005</v>
      </c>
      <c r="T3178">
        <v>0.86</v>
      </c>
      <c r="U3178">
        <v>14.84</v>
      </c>
      <c r="Z3178">
        <v>5.03</v>
      </c>
      <c r="AB3178">
        <v>0.17</v>
      </c>
      <c r="AC3178">
        <v>0.98</v>
      </c>
      <c r="AD3178">
        <v>2.82</v>
      </c>
      <c r="AE3178">
        <v>4.75</v>
      </c>
      <c r="AF3178">
        <v>2.21</v>
      </c>
      <c r="AG3178">
        <v>0.22</v>
      </c>
      <c r="AL3178" s="11">
        <f t="shared" si="196"/>
        <v>0</v>
      </c>
      <c r="AM3178" s="12">
        <f t="shared" si="197"/>
        <v>0</v>
      </c>
      <c r="AN3178" s="12">
        <f t="shared" si="198"/>
        <v>0</v>
      </c>
      <c r="AO3178" s="13">
        <f t="shared" si="199"/>
        <v>1</v>
      </c>
    </row>
    <row r="3179" spans="1:41" x14ac:dyDescent="0.25">
      <c r="A3179" t="s">
        <v>3484</v>
      </c>
      <c r="C3179" t="s">
        <v>43</v>
      </c>
      <c r="D3179" t="s">
        <v>3411</v>
      </c>
      <c r="E3179">
        <v>53.945700000000002</v>
      </c>
      <c r="F3179">
        <v>-166.75899999999999</v>
      </c>
      <c r="G3179">
        <v>1E-4</v>
      </c>
      <c r="J3179" t="s">
        <v>3</v>
      </c>
      <c r="N3179" t="s">
        <v>846</v>
      </c>
      <c r="O3179" t="s">
        <v>847</v>
      </c>
      <c r="P3179" t="s">
        <v>47</v>
      </c>
      <c r="Q3179" t="s">
        <v>48</v>
      </c>
      <c r="S3179">
        <v>67.33</v>
      </c>
      <c r="T3179">
        <v>0.82</v>
      </c>
      <c r="U3179">
        <v>15.07</v>
      </c>
      <c r="Z3179">
        <v>5.08</v>
      </c>
      <c r="AB3179">
        <v>0.15</v>
      </c>
      <c r="AC3179">
        <v>0.99</v>
      </c>
      <c r="AD3179">
        <v>2.78</v>
      </c>
      <c r="AE3179">
        <v>4.9400000000000004</v>
      </c>
      <c r="AF3179">
        <v>2.58</v>
      </c>
      <c r="AG3179">
        <v>0.23</v>
      </c>
      <c r="AL3179" s="11">
        <f t="shared" si="196"/>
        <v>0</v>
      </c>
      <c r="AM3179" s="12">
        <f t="shared" si="197"/>
        <v>0</v>
      </c>
      <c r="AN3179" s="12">
        <f t="shared" si="198"/>
        <v>0</v>
      </c>
      <c r="AO3179" s="13">
        <f t="shared" si="199"/>
        <v>1</v>
      </c>
    </row>
    <row r="3180" spans="1:41" x14ac:dyDescent="0.25">
      <c r="A3180" t="s">
        <v>3485</v>
      </c>
      <c r="C3180" t="s">
        <v>43</v>
      </c>
      <c r="D3180" t="s">
        <v>3411</v>
      </c>
      <c r="E3180">
        <v>53.945700000000002</v>
      </c>
      <c r="F3180">
        <v>-166.75899999999999</v>
      </c>
      <c r="G3180">
        <v>1E-4</v>
      </c>
      <c r="J3180" t="s">
        <v>3</v>
      </c>
      <c r="N3180" t="s">
        <v>846</v>
      </c>
      <c r="O3180" t="s">
        <v>847</v>
      </c>
      <c r="P3180" t="s">
        <v>47</v>
      </c>
      <c r="Q3180" t="s">
        <v>48</v>
      </c>
      <c r="S3180">
        <v>67.84</v>
      </c>
      <c r="T3180">
        <v>0.87</v>
      </c>
      <c r="U3180">
        <v>14.72</v>
      </c>
      <c r="Z3180">
        <v>5.07</v>
      </c>
      <c r="AB3180">
        <v>0.15</v>
      </c>
      <c r="AC3180">
        <v>0.99</v>
      </c>
      <c r="AD3180">
        <v>2.73</v>
      </c>
      <c r="AE3180">
        <v>4.74</v>
      </c>
      <c r="AF3180">
        <v>2.33</v>
      </c>
      <c r="AG3180">
        <v>0.22</v>
      </c>
      <c r="AL3180" s="11">
        <f t="shared" si="196"/>
        <v>0</v>
      </c>
      <c r="AM3180" s="12">
        <f t="shared" si="197"/>
        <v>0</v>
      </c>
      <c r="AN3180" s="12">
        <f t="shared" si="198"/>
        <v>0</v>
      </c>
      <c r="AO3180" s="13">
        <f t="shared" si="199"/>
        <v>1</v>
      </c>
    </row>
    <row r="3181" spans="1:41" x14ac:dyDescent="0.25">
      <c r="A3181" t="s">
        <v>3486</v>
      </c>
      <c r="C3181" t="s">
        <v>43</v>
      </c>
      <c r="D3181" t="s">
        <v>3411</v>
      </c>
      <c r="E3181">
        <v>53.945700000000002</v>
      </c>
      <c r="F3181">
        <v>-166.75899999999999</v>
      </c>
      <c r="G3181">
        <v>1E-4</v>
      </c>
      <c r="J3181" t="s">
        <v>3</v>
      </c>
      <c r="N3181" t="s">
        <v>846</v>
      </c>
      <c r="O3181" t="s">
        <v>847</v>
      </c>
      <c r="P3181" t="s">
        <v>47</v>
      </c>
      <c r="Q3181" t="s">
        <v>48</v>
      </c>
      <c r="S3181">
        <v>53.59</v>
      </c>
      <c r="T3181">
        <v>1.46</v>
      </c>
      <c r="U3181">
        <v>15.89</v>
      </c>
      <c r="Z3181">
        <v>11.65</v>
      </c>
      <c r="AB3181">
        <v>0.21</v>
      </c>
      <c r="AC3181">
        <v>4.54</v>
      </c>
      <c r="AD3181">
        <v>8.07</v>
      </c>
      <c r="AE3181">
        <v>3.41</v>
      </c>
      <c r="AF3181">
        <v>0.96</v>
      </c>
      <c r="AG3181">
        <v>0.22</v>
      </c>
      <c r="AL3181" s="11">
        <f t="shared" si="196"/>
        <v>0</v>
      </c>
      <c r="AM3181" s="12">
        <f t="shared" si="197"/>
        <v>0</v>
      </c>
      <c r="AN3181" s="12">
        <f t="shared" si="198"/>
        <v>1</v>
      </c>
      <c r="AO3181" s="13">
        <f t="shared" si="199"/>
        <v>0</v>
      </c>
    </row>
    <row r="3182" spans="1:41" x14ac:dyDescent="0.25">
      <c r="A3182" t="s">
        <v>3487</v>
      </c>
      <c r="C3182" t="s">
        <v>43</v>
      </c>
      <c r="D3182" t="s">
        <v>3411</v>
      </c>
      <c r="E3182">
        <v>53.945700000000002</v>
      </c>
      <c r="F3182">
        <v>-166.75899999999999</v>
      </c>
      <c r="G3182">
        <v>1E-4</v>
      </c>
      <c r="J3182" t="s">
        <v>3</v>
      </c>
      <c r="N3182" t="s">
        <v>846</v>
      </c>
      <c r="O3182" t="s">
        <v>847</v>
      </c>
      <c r="P3182" t="s">
        <v>47</v>
      </c>
      <c r="Q3182" t="s">
        <v>48</v>
      </c>
      <c r="S3182">
        <v>54.34</v>
      </c>
      <c r="T3182">
        <v>1.57</v>
      </c>
      <c r="U3182">
        <v>15.45</v>
      </c>
      <c r="Z3182">
        <v>10.83</v>
      </c>
      <c r="AB3182">
        <v>0.28000000000000003</v>
      </c>
      <c r="AC3182">
        <v>4.8099999999999996</v>
      </c>
      <c r="AD3182">
        <v>8.9700000000000006</v>
      </c>
      <c r="AE3182">
        <v>2.76</v>
      </c>
      <c r="AF3182">
        <v>0.56000000000000005</v>
      </c>
      <c r="AG3182">
        <v>0.27</v>
      </c>
      <c r="AL3182" s="11">
        <f t="shared" si="196"/>
        <v>0</v>
      </c>
      <c r="AM3182" s="12">
        <f t="shared" si="197"/>
        <v>0</v>
      </c>
      <c r="AN3182" s="12">
        <f t="shared" si="198"/>
        <v>1</v>
      </c>
      <c r="AO3182" s="13">
        <f t="shared" si="199"/>
        <v>0</v>
      </c>
    </row>
    <row r="3183" spans="1:41" x14ac:dyDescent="0.25">
      <c r="A3183" t="s">
        <v>3488</v>
      </c>
      <c r="C3183" t="s">
        <v>43</v>
      </c>
      <c r="D3183" t="s">
        <v>3411</v>
      </c>
      <c r="E3183">
        <v>53.945700000000002</v>
      </c>
      <c r="F3183">
        <v>-166.75899999999999</v>
      </c>
      <c r="G3183">
        <v>1E-4</v>
      </c>
      <c r="J3183" t="s">
        <v>3</v>
      </c>
      <c r="N3183" t="s">
        <v>846</v>
      </c>
      <c r="O3183" t="s">
        <v>847</v>
      </c>
      <c r="P3183" t="s">
        <v>47</v>
      </c>
      <c r="Q3183" t="s">
        <v>48</v>
      </c>
      <c r="S3183">
        <v>57.67</v>
      </c>
      <c r="T3183">
        <v>1.48</v>
      </c>
      <c r="U3183">
        <v>16.29</v>
      </c>
      <c r="Z3183">
        <v>9.59</v>
      </c>
      <c r="AB3183">
        <v>0.21</v>
      </c>
      <c r="AC3183">
        <v>3.05</v>
      </c>
      <c r="AD3183">
        <v>6.8</v>
      </c>
      <c r="AE3183">
        <v>3.2</v>
      </c>
      <c r="AF3183">
        <v>1.23</v>
      </c>
      <c r="AG3183">
        <v>0.27</v>
      </c>
      <c r="AL3183" s="11">
        <f t="shared" si="196"/>
        <v>0</v>
      </c>
      <c r="AM3183" s="12">
        <f t="shared" si="197"/>
        <v>0</v>
      </c>
      <c r="AN3183" s="12">
        <f t="shared" si="198"/>
        <v>0</v>
      </c>
      <c r="AO3183" s="13">
        <f t="shared" si="199"/>
        <v>1</v>
      </c>
    </row>
    <row r="3184" spans="1:41" x14ac:dyDescent="0.25">
      <c r="A3184" t="s">
        <v>3489</v>
      </c>
      <c r="C3184" t="s">
        <v>43</v>
      </c>
      <c r="D3184" t="s">
        <v>3411</v>
      </c>
      <c r="E3184">
        <v>53.945700000000002</v>
      </c>
      <c r="F3184">
        <v>-166.75899999999999</v>
      </c>
      <c r="G3184">
        <v>1E-4</v>
      </c>
      <c r="J3184" t="s">
        <v>3</v>
      </c>
      <c r="N3184" t="s">
        <v>846</v>
      </c>
      <c r="O3184" t="s">
        <v>847</v>
      </c>
      <c r="P3184" t="s">
        <v>47</v>
      </c>
      <c r="Q3184" t="s">
        <v>48</v>
      </c>
      <c r="S3184">
        <v>55.46</v>
      </c>
      <c r="T3184">
        <v>2.16</v>
      </c>
      <c r="U3184">
        <v>13.7</v>
      </c>
      <c r="Z3184">
        <v>13.09</v>
      </c>
      <c r="AB3184">
        <v>0.25</v>
      </c>
      <c r="AC3184">
        <v>3.71</v>
      </c>
      <c r="AD3184">
        <v>7.7</v>
      </c>
      <c r="AE3184">
        <v>2.64</v>
      </c>
      <c r="AF3184">
        <v>0.85</v>
      </c>
      <c r="AG3184">
        <v>0.32</v>
      </c>
      <c r="AL3184" s="11">
        <f t="shared" si="196"/>
        <v>0</v>
      </c>
      <c r="AM3184" s="12">
        <f t="shared" si="197"/>
        <v>0</v>
      </c>
      <c r="AN3184" s="12">
        <f t="shared" si="198"/>
        <v>1</v>
      </c>
      <c r="AO3184" s="13">
        <f t="shared" si="199"/>
        <v>0</v>
      </c>
    </row>
    <row r="3185" spans="1:41" x14ac:dyDescent="0.25">
      <c r="A3185" t="s">
        <v>3490</v>
      </c>
      <c r="C3185" t="s">
        <v>43</v>
      </c>
      <c r="D3185" t="s">
        <v>3411</v>
      </c>
      <c r="E3185">
        <v>53.945700000000002</v>
      </c>
      <c r="F3185">
        <v>-166.75899999999999</v>
      </c>
      <c r="G3185">
        <v>1E-4</v>
      </c>
      <c r="J3185" t="s">
        <v>3</v>
      </c>
      <c r="N3185" t="s">
        <v>846</v>
      </c>
      <c r="O3185" t="s">
        <v>847</v>
      </c>
      <c r="P3185" t="s">
        <v>47</v>
      </c>
      <c r="Q3185" t="s">
        <v>48</v>
      </c>
      <c r="S3185">
        <v>67.19</v>
      </c>
      <c r="T3185">
        <v>1.29</v>
      </c>
      <c r="U3185">
        <v>14.29</v>
      </c>
      <c r="Z3185">
        <v>6.93</v>
      </c>
      <c r="AB3185">
        <v>0.22</v>
      </c>
      <c r="AC3185">
        <v>1.06</v>
      </c>
      <c r="AD3185">
        <v>3.26</v>
      </c>
      <c r="AE3185">
        <v>3.29</v>
      </c>
      <c r="AF3185">
        <v>1.86</v>
      </c>
      <c r="AG3185">
        <v>0.42</v>
      </c>
      <c r="AL3185" s="11">
        <f t="shared" si="196"/>
        <v>0</v>
      </c>
      <c r="AM3185" s="12">
        <f t="shared" si="197"/>
        <v>0</v>
      </c>
      <c r="AN3185" s="12">
        <f t="shared" si="198"/>
        <v>0</v>
      </c>
      <c r="AO3185" s="13">
        <f t="shared" si="199"/>
        <v>1</v>
      </c>
    </row>
    <row r="3186" spans="1:41" x14ac:dyDescent="0.25">
      <c r="A3186" t="s">
        <v>3491</v>
      </c>
      <c r="C3186" t="s">
        <v>43</v>
      </c>
      <c r="D3186" t="s">
        <v>3411</v>
      </c>
      <c r="E3186">
        <v>53.945700000000002</v>
      </c>
      <c r="F3186">
        <v>-166.75899999999999</v>
      </c>
      <c r="G3186">
        <v>1E-4</v>
      </c>
      <c r="J3186" t="s">
        <v>3</v>
      </c>
      <c r="N3186" t="s">
        <v>846</v>
      </c>
      <c r="O3186" t="s">
        <v>847</v>
      </c>
      <c r="P3186" t="s">
        <v>47</v>
      </c>
      <c r="Q3186" t="s">
        <v>48</v>
      </c>
      <c r="S3186">
        <v>59.47</v>
      </c>
      <c r="T3186">
        <v>1.46</v>
      </c>
      <c r="U3186">
        <v>15.56</v>
      </c>
      <c r="Z3186">
        <v>9.5</v>
      </c>
      <c r="AB3186">
        <v>0.21</v>
      </c>
      <c r="AC3186">
        <v>2.77</v>
      </c>
      <c r="AD3186">
        <v>6.16</v>
      </c>
      <c r="AE3186">
        <v>3.25</v>
      </c>
      <c r="AF3186">
        <v>1.1599999999999999</v>
      </c>
      <c r="AG3186">
        <v>0.28000000000000003</v>
      </c>
      <c r="AL3186" s="11">
        <f t="shared" si="196"/>
        <v>0</v>
      </c>
      <c r="AM3186" s="12">
        <f t="shared" si="197"/>
        <v>0</v>
      </c>
      <c r="AN3186" s="12">
        <f t="shared" si="198"/>
        <v>0</v>
      </c>
      <c r="AO3186" s="13">
        <f t="shared" si="199"/>
        <v>1</v>
      </c>
    </row>
    <row r="3187" spans="1:41" x14ac:dyDescent="0.25">
      <c r="A3187" t="s">
        <v>3492</v>
      </c>
      <c r="C3187" t="s">
        <v>43</v>
      </c>
      <c r="D3187" t="s">
        <v>3411</v>
      </c>
      <c r="E3187">
        <v>53.945700000000002</v>
      </c>
      <c r="F3187">
        <v>-166.75899999999999</v>
      </c>
      <c r="G3187">
        <v>1E-4</v>
      </c>
      <c r="J3187" t="s">
        <v>3</v>
      </c>
      <c r="N3187" t="s">
        <v>846</v>
      </c>
      <c r="O3187" t="s">
        <v>847</v>
      </c>
      <c r="P3187" t="s">
        <v>47</v>
      </c>
      <c r="Q3187" t="s">
        <v>48</v>
      </c>
      <c r="S3187">
        <v>61.61</v>
      </c>
      <c r="T3187">
        <v>1.1100000000000001</v>
      </c>
      <c r="U3187">
        <v>15.78</v>
      </c>
      <c r="Z3187">
        <v>7.34</v>
      </c>
      <c r="AB3187">
        <v>0.19</v>
      </c>
      <c r="AC3187">
        <v>2.25</v>
      </c>
      <c r="AD3187">
        <v>4.9000000000000004</v>
      </c>
      <c r="AE3187">
        <v>4.45</v>
      </c>
      <c r="AF3187">
        <v>1.99</v>
      </c>
      <c r="AG3187">
        <v>0.27</v>
      </c>
      <c r="AL3187" s="11">
        <f t="shared" si="196"/>
        <v>0</v>
      </c>
      <c r="AM3187" s="12">
        <f t="shared" si="197"/>
        <v>0</v>
      </c>
      <c r="AN3187" s="12">
        <f t="shared" si="198"/>
        <v>0</v>
      </c>
      <c r="AO3187" s="13">
        <f t="shared" si="199"/>
        <v>1</v>
      </c>
    </row>
    <row r="3188" spans="1:41" x14ac:dyDescent="0.25">
      <c r="A3188" t="s">
        <v>3493</v>
      </c>
      <c r="C3188" t="s">
        <v>43</v>
      </c>
      <c r="D3188" t="s">
        <v>3411</v>
      </c>
      <c r="E3188">
        <v>53.945700000000002</v>
      </c>
      <c r="F3188">
        <v>-166.75899999999999</v>
      </c>
      <c r="G3188">
        <v>1E-4</v>
      </c>
      <c r="J3188" t="s">
        <v>3</v>
      </c>
      <c r="N3188" t="s">
        <v>846</v>
      </c>
      <c r="O3188" t="s">
        <v>847</v>
      </c>
      <c r="P3188" t="s">
        <v>47</v>
      </c>
      <c r="Q3188" t="s">
        <v>48</v>
      </c>
      <c r="S3188">
        <v>65.680000000000007</v>
      </c>
      <c r="T3188">
        <v>0.81</v>
      </c>
      <c r="U3188">
        <v>15.68</v>
      </c>
      <c r="Z3188">
        <v>5.34</v>
      </c>
      <c r="AB3188">
        <v>0.16</v>
      </c>
      <c r="AC3188">
        <v>1.21</v>
      </c>
      <c r="AD3188">
        <v>3.32</v>
      </c>
      <c r="AE3188">
        <v>5.08</v>
      </c>
      <c r="AF3188">
        <v>2.31</v>
      </c>
      <c r="AG3188">
        <v>0.28999999999999998</v>
      </c>
      <c r="AL3188" s="11">
        <f t="shared" si="196"/>
        <v>0</v>
      </c>
      <c r="AM3188" s="12">
        <f t="shared" si="197"/>
        <v>0</v>
      </c>
      <c r="AN3188" s="12">
        <f t="shared" si="198"/>
        <v>0</v>
      </c>
      <c r="AO3188" s="13">
        <f t="shared" si="199"/>
        <v>1</v>
      </c>
    </row>
    <row r="3189" spans="1:41" x14ac:dyDescent="0.25">
      <c r="A3189" t="s">
        <v>3494</v>
      </c>
      <c r="C3189" t="s">
        <v>43</v>
      </c>
      <c r="D3189" t="s">
        <v>3411</v>
      </c>
      <c r="E3189">
        <v>53.945700000000002</v>
      </c>
      <c r="F3189">
        <v>-166.75899999999999</v>
      </c>
      <c r="G3189">
        <v>1E-4</v>
      </c>
      <c r="J3189" t="s">
        <v>3</v>
      </c>
      <c r="N3189" t="s">
        <v>846</v>
      </c>
      <c r="O3189" t="s">
        <v>847</v>
      </c>
      <c r="P3189" t="s">
        <v>47</v>
      </c>
      <c r="Q3189" t="s">
        <v>48</v>
      </c>
      <c r="S3189">
        <v>52.44</v>
      </c>
      <c r="T3189">
        <v>1.78</v>
      </c>
      <c r="U3189">
        <v>16.02</v>
      </c>
      <c r="Z3189">
        <v>11.85</v>
      </c>
      <c r="AB3189">
        <v>0.26</v>
      </c>
      <c r="AC3189">
        <v>4.59</v>
      </c>
      <c r="AD3189">
        <v>8.4600000000000009</v>
      </c>
      <c r="AE3189">
        <v>3.03</v>
      </c>
      <c r="AF3189">
        <v>1.28</v>
      </c>
      <c r="AG3189">
        <v>0.25</v>
      </c>
      <c r="AL3189" s="11">
        <f t="shared" si="196"/>
        <v>0</v>
      </c>
      <c r="AM3189" s="12">
        <f t="shared" si="197"/>
        <v>0</v>
      </c>
      <c r="AN3189" s="12">
        <f t="shared" si="198"/>
        <v>1</v>
      </c>
      <c r="AO3189" s="13">
        <f t="shared" si="199"/>
        <v>0</v>
      </c>
    </row>
    <row r="3190" spans="1:41" x14ac:dyDescent="0.25">
      <c r="A3190" t="s">
        <v>3495</v>
      </c>
      <c r="C3190" t="s">
        <v>43</v>
      </c>
      <c r="D3190" t="s">
        <v>3411</v>
      </c>
      <c r="E3190">
        <v>53.945700000000002</v>
      </c>
      <c r="F3190">
        <v>-166.75899999999999</v>
      </c>
      <c r="G3190">
        <v>1E-4</v>
      </c>
      <c r="J3190" t="s">
        <v>3</v>
      </c>
      <c r="N3190" t="s">
        <v>846</v>
      </c>
      <c r="O3190" t="s">
        <v>847</v>
      </c>
      <c r="P3190" t="s">
        <v>47</v>
      </c>
      <c r="Q3190" t="s">
        <v>48</v>
      </c>
      <c r="S3190">
        <v>61.32</v>
      </c>
      <c r="T3190">
        <v>1.1399999999999999</v>
      </c>
      <c r="U3190">
        <v>16.440000000000001</v>
      </c>
      <c r="Z3190">
        <v>7.6</v>
      </c>
      <c r="AB3190">
        <v>0.19</v>
      </c>
      <c r="AC3190">
        <v>2.02</v>
      </c>
      <c r="AD3190">
        <v>4.6100000000000003</v>
      </c>
      <c r="AE3190">
        <v>4.47</v>
      </c>
      <c r="AF3190">
        <v>1.79</v>
      </c>
      <c r="AG3190">
        <v>0.3</v>
      </c>
      <c r="AL3190" s="11">
        <f t="shared" si="196"/>
        <v>0</v>
      </c>
      <c r="AM3190" s="12">
        <f t="shared" si="197"/>
        <v>0</v>
      </c>
      <c r="AN3190" s="12">
        <f t="shared" si="198"/>
        <v>0</v>
      </c>
      <c r="AO3190" s="13">
        <f t="shared" si="199"/>
        <v>1</v>
      </c>
    </row>
    <row r="3191" spans="1:41" x14ac:dyDescent="0.25">
      <c r="A3191" t="s">
        <v>3496</v>
      </c>
      <c r="C3191" t="s">
        <v>43</v>
      </c>
      <c r="D3191" t="s">
        <v>3411</v>
      </c>
      <c r="E3191">
        <v>53.945700000000002</v>
      </c>
      <c r="F3191">
        <v>-166.75899999999999</v>
      </c>
      <c r="G3191">
        <v>1E-4</v>
      </c>
      <c r="J3191" t="s">
        <v>3</v>
      </c>
      <c r="N3191" t="s">
        <v>846</v>
      </c>
      <c r="O3191" t="s">
        <v>847</v>
      </c>
      <c r="P3191" t="s">
        <v>47</v>
      </c>
      <c r="Q3191" t="s">
        <v>48</v>
      </c>
      <c r="S3191">
        <v>63.02</v>
      </c>
      <c r="T3191">
        <v>1.1299999999999999</v>
      </c>
      <c r="U3191">
        <v>15.22</v>
      </c>
      <c r="Z3191">
        <v>6.98</v>
      </c>
      <c r="AB3191">
        <v>0.18</v>
      </c>
      <c r="AC3191">
        <v>1.88</v>
      </c>
      <c r="AD3191">
        <v>4.3099999999999996</v>
      </c>
      <c r="AE3191">
        <v>4.6900000000000004</v>
      </c>
      <c r="AF3191">
        <v>2.23</v>
      </c>
      <c r="AG3191">
        <v>0.28000000000000003</v>
      </c>
      <c r="AL3191" s="11">
        <f t="shared" si="196"/>
        <v>0</v>
      </c>
      <c r="AM3191" s="12">
        <f t="shared" si="197"/>
        <v>0</v>
      </c>
      <c r="AN3191" s="12">
        <f t="shared" si="198"/>
        <v>0</v>
      </c>
      <c r="AO3191" s="13">
        <f t="shared" si="199"/>
        <v>1</v>
      </c>
    </row>
    <row r="3192" spans="1:41" x14ac:dyDescent="0.25">
      <c r="A3192" t="s">
        <v>3497</v>
      </c>
      <c r="C3192" t="s">
        <v>43</v>
      </c>
      <c r="D3192" t="s">
        <v>3411</v>
      </c>
      <c r="E3192">
        <v>53.945700000000002</v>
      </c>
      <c r="F3192">
        <v>-166.75899999999999</v>
      </c>
      <c r="G3192">
        <v>1E-4</v>
      </c>
      <c r="J3192" t="s">
        <v>3</v>
      </c>
      <c r="N3192" t="s">
        <v>846</v>
      </c>
      <c r="O3192" t="s">
        <v>847</v>
      </c>
      <c r="P3192" t="s">
        <v>47</v>
      </c>
      <c r="Q3192" t="s">
        <v>48</v>
      </c>
      <c r="S3192">
        <v>65.72</v>
      </c>
      <c r="T3192">
        <v>1</v>
      </c>
      <c r="U3192">
        <v>15</v>
      </c>
      <c r="Z3192">
        <v>5.78</v>
      </c>
      <c r="AB3192">
        <v>0.17</v>
      </c>
      <c r="AC3192">
        <v>1.17</v>
      </c>
      <c r="AD3192">
        <v>3.19</v>
      </c>
      <c r="AE3192">
        <v>5.09</v>
      </c>
      <c r="AF3192">
        <v>2.5</v>
      </c>
      <c r="AG3192">
        <v>0.27</v>
      </c>
      <c r="AL3192" s="11">
        <f t="shared" si="196"/>
        <v>0</v>
      </c>
      <c r="AM3192" s="12">
        <f t="shared" si="197"/>
        <v>0</v>
      </c>
      <c r="AN3192" s="12">
        <f t="shared" si="198"/>
        <v>0</v>
      </c>
      <c r="AO3192" s="13">
        <f t="shared" si="199"/>
        <v>1</v>
      </c>
    </row>
    <row r="3193" spans="1:41" x14ac:dyDescent="0.25">
      <c r="A3193" t="s">
        <v>3498</v>
      </c>
      <c r="C3193" t="s">
        <v>43</v>
      </c>
      <c r="D3193" t="s">
        <v>3411</v>
      </c>
      <c r="E3193">
        <v>53.945700000000002</v>
      </c>
      <c r="F3193">
        <v>-166.75899999999999</v>
      </c>
      <c r="G3193">
        <v>1E-4</v>
      </c>
      <c r="J3193" t="s">
        <v>3</v>
      </c>
      <c r="N3193" t="s">
        <v>846</v>
      </c>
      <c r="O3193" t="s">
        <v>847</v>
      </c>
      <c r="P3193" t="s">
        <v>47</v>
      </c>
      <c r="Q3193" t="s">
        <v>48</v>
      </c>
      <c r="S3193">
        <v>53.57</v>
      </c>
      <c r="T3193">
        <v>1.58</v>
      </c>
      <c r="U3193">
        <v>16</v>
      </c>
      <c r="Z3193">
        <v>11.18</v>
      </c>
      <c r="AB3193">
        <v>0.22</v>
      </c>
      <c r="AC3193">
        <v>4.3600000000000003</v>
      </c>
      <c r="AD3193">
        <v>8.23</v>
      </c>
      <c r="AE3193">
        <v>3.29</v>
      </c>
      <c r="AF3193">
        <v>1.28</v>
      </c>
      <c r="AG3193">
        <v>0.3</v>
      </c>
      <c r="AL3193" s="11">
        <f t="shared" si="196"/>
        <v>0</v>
      </c>
      <c r="AM3193" s="12">
        <f t="shared" si="197"/>
        <v>0</v>
      </c>
      <c r="AN3193" s="12">
        <f t="shared" si="198"/>
        <v>1</v>
      </c>
      <c r="AO3193" s="13">
        <f t="shared" si="199"/>
        <v>0</v>
      </c>
    </row>
    <row r="3194" spans="1:41" x14ac:dyDescent="0.25">
      <c r="A3194" t="s">
        <v>3499</v>
      </c>
      <c r="C3194" t="s">
        <v>43</v>
      </c>
      <c r="D3194" t="s">
        <v>3411</v>
      </c>
      <c r="E3194">
        <v>53.886099999999999</v>
      </c>
      <c r="F3194">
        <v>-166.83600000000001</v>
      </c>
      <c r="G3194">
        <v>1E-4</v>
      </c>
      <c r="J3194" t="s">
        <v>3</v>
      </c>
      <c r="N3194" t="s">
        <v>846</v>
      </c>
      <c r="O3194" t="s">
        <v>847</v>
      </c>
      <c r="P3194" t="s">
        <v>47</v>
      </c>
      <c r="Q3194" t="s">
        <v>48</v>
      </c>
      <c r="S3194">
        <v>61.39</v>
      </c>
      <c r="T3194">
        <v>1.64</v>
      </c>
      <c r="U3194">
        <v>14.35</v>
      </c>
      <c r="Z3194">
        <v>10.029999999999999</v>
      </c>
      <c r="AB3194">
        <v>0.22</v>
      </c>
      <c r="AC3194">
        <v>2.2599999999999998</v>
      </c>
      <c r="AD3194">
        <v>5.32</v>
      </c>
      <c r="AE3194">
        <v>2.71</v>
      </c>
      <c r="AF3194">
        <v>1.54</v>
      </c>
      <c r="AG3194">
        <v>0.36</v>
      </c>
      <c r="AL3194" s="11">
        <f t="shared" si="196"/>
        <v>0</v>
      </c>
      <c r="AM3194" s="12">
        <f t="shared" si="197"/>
        <v>0</v>
      </c>
      <c r="AN3194" s="12">
        <f t="shared" si="198"/>
        <v>0</v>
      </c>
      <c r="AO3194" s="13">
        <f t="shared" si="199"/>
        <v>1</v>
      </c>
    </row>
    <row r="3195" spans="1:41" x14ac:dyDescent="0.25">
      <c r="A3195" t="s">
        <v>3500</v>
      </c>
      <c r="C3195" t="s">
        <v>43</v>
      </c>
      <c r="D3195" t="s">
        <v>3411</v>
      </c>
      <c r="E3195">
        <v>53.886099999999999</v>
      </c>
      <c r="F3195">
        <v>-166.83600000000001</v>
      </c>
      <c r="G3195">
        <v>1E-4</v>
      </c>
      <c r="J3195" t="s">
        <v>3</v>
      </c>
      <c r="N3195" t="s">
        <v>846</v>
      </c>
      <c r="O3195" t="s">
        <v>847</v>
      </c>
      <c r="P3195" t="s">
        <v>47</v>
      </c>
      <c r="Q3195" t="s">
        <v>48</v>
      </c>
      <c r="S3195">
        <v>58.83</v>
      </c>
      <c r="T3195">
        <v>1.85</v>
      </c>
      <c r="U3195">
        <v>14.94</v>
      </c>
      <c r="Z3195">
        <v>10.37</v>
      </c>
      <c r="AB3195">
        <v>0.25</v>
      </c>
      <c r="AC3195">
        <v>2.78</v>
      </c>
      <c r="AD3195">
        <v>6.11</v>
      </c>
      <c r="AE3195">
        <v>3.04</v>
      </c>
      <c r="AF3195">
        <v>1.33</v>
      </c>
      <c r="AG3195">
        <v>0.35</v>
      </c>
      <c r="AL3195" s="11">
        <f t="shared" si="196"/>
        <v>0</v>
      </c>
      <c r="AM3195" s="12">
        <f t="shared" si="197"/>
        <v>0</v>
      </c>
      <c r="AN3195" s="12">
        <f t="shared" si="198"/>
        <v>0</v>
      </c>
      <c r="AO3195" s="13">
        <f t="shared" si="199"/>
        <v>1</v>
      </c>
    </row>
    <row r="3196" spans="1:41" x14ac:dyDescent="0.25">
      <c r="A3196" t="s">
        <v>3501</v>
      </c>
      <c r="C3196" t="s">
        <v>43</v>
      </c>
      <c r="D3196" t="s">
        <v>3411</v>
      </c>
      <c r="E3196">
        <v>53.886099999999999</v>
      </c>
      <c r="F3196">
        <v>-166.83600000000001</v>
      </c>
      <c r="G3196">
        <v>1E-4</v>
      </c>
      <c r="J3196" t="s">
        <v>3</v>
      </c>
      <c r="N3196" t="s">
        <v>846</v>
      </c>
      <c r="O3196" t="s">
        <v>847</v>
      </c>
      <c r="P3196" t="s">
        <v>47</v>
      </c>
      <c r="Q3196" t="s">
        <v>48</v>
      </c>
      <c r="S3196">
        <v>62.06</v>
      </c>
      <c r="T3196">
        <v>1.58</v>
      </c>
      <c r="U3196">
        <v>14.2</v>
      </c>
      <c r="Z3196">
        <v>9.94</v>
      </c>
      <c r="AB3196">
        <v>0.21</v>
      </c>
      <c r="AC3196">
        <v>2.13</v>
      </c>
      <c r="AD3196">
        <v>5.12</v>
      </c>
      <c r="AE3196">
        <v>2.62</v>
      </c>
      <c r="AF3196">
        <v>1.6</v>
      </c>
      <c r="AG3196">
        <v>0.36</v>
      </c>
      <c r="AL3196" s="11">
        <f t="shared" si="196"/>
        <v>0</v>
      </c>
      <c r="AM3196" s="12">
        <f t="shared" si="197"/>
        <v>0</v>
      </c>
      <c r="AN3196" s="12">
        <f t="shared" si="198"/>
        <v>0</v>
      </c>
      <c r="AO3196" s="13">
        <f t="shared" si="199"/>
        <v>1</v>
      </c>
    </row>
    <row r="3197" spans="1:41" x14ac:dyDescent="0.25">
      <c r="A3197" t="s">
        <v>3502</v>
      </c>
      <c r="C3197" t="s">
        <v>43</v>
      </c>
      <c r="D3197" t="s">
        <v>3411</v>
      </c>
      <c r="E3197">
        <v>53.886099999999999</v>
      </c>
      <c r="F3197">
        <v>-166.83600000000001</v>
      </c>
      <c r="G3197">
        <v>1E-4</v>
      </c>
      <c r="J3197" t="s">
        <v>3</v>
      </c>
      <c r="N3197" t="s">
        <v>846</v>
      </c>
      <c r="O3197" t="s">
        <v>847</v>
      </c>
      <c r="P3197" t="s">
        <v>47</v>
      </c>
      <c r="Q3197" t="s">
        <v>48</v>
      </c>
      <c r="S3197">
        <v>60.19</v>
      </c>
      <c r="T3197">
        <v>1.42</v>
      </c>
      <c r="U3197">
        <v>16.170000000000002</v>
      </c>
      <c r="Z3197">
        <v>8.74</v>
      </c>
      <c r="AB3197">
        <v>0.18</v>
      </c>
      <c r="AC3197">
        <v>2.39</v>
      </c>
      <c r="AD3197">
        <v>5.86</v>
      </c>
      <c r="AE3197">
        <v>3.08</v>
      </c>
      <c r="AF3197">
        <v>1.41</v>
      </c>
      <c r="AG3197">
        <v>0.28000000000000003</v>
      </c>
      <c r="AL3197" s="11">
        <f t="shared" si="196"/>
        <v>0</v>
      </c>
      <c r="AM3197" s="12">
        <f t="shared" si="197"/>
        <v>0</v>
      </c>
      <c r="AN3197" s="12">
        <f t="shared" si="198"/>
        <v>0</v>
      </c>
      <c r="AO3197" s="13">
        <f t="shared" si="199"/>
        <v>1</v>
      </c>
    </row>
    <row r="3198" spans="1:41" x14ac:dyDescent="0.25">
      <c r="A3198" t="s">
        <v>3503</v>
      </c>
      <c r="C3198" t="s">
        <v>43</v>
      </c>
      <c r="D3198" t="s">
        <v>3411</v>
      </c>
      <c r="E3198">
        <v>53.886099999999999</v>
      </c>
      <c r="F3198">
        <v>-166.83600000000001</v>
      </c>
      <c r="G3198">
        <v>1E-4</v>
      </c>
      <c r="J3198" t="s">
        <v>3</v>
      </c>
      <c r="N3198" t="s">
        <v>846</v>
      </c>
      <c r="O3198" t="s">
        <v>847</v>
      </c>
      <c r="P3198" t="s">
        <v>47</v>
      </c>
      <c r="Q3198" t="s">
        <v>48</v>
      </c>
      <c r="S3198">
        <v>67.37</v>
      </c>
      <c r="T3198">
        <v>0.81</v>
      </c>
      <c r="U3198">
        <v>15.07</v>
      </c>
      <c r="Z3198">
        <v>4.93</v>
      </c>
      <c r="AB3198">
        <v>0.16</v>
      </c>
      <c r="AC3198">
        <v>1</v>
      </c>
      <c r="AD3198">
        <v>2.87</v>
      </c>
      <c r="AE3198">
        <v>4.87</v>
      </c>
      <c r="AF3198">
        <v>2.58</v>
      </c>
      <c r="AG3198">
        <v>0.26</v>
      </c>
      <c r="AL3198" s="11">
        <f t="shared" si="196"/>
        <v>0</v>
      </c>
      <c r="AM3198" s="12">
        <f t="shared" si="197"/>
        <v>0</v>
      </c>
      <c r="AN3198" s="12">
        <f t="shared" si="198"/>
        <v>0</v>
      </c>
      <c r="AO3198" s="13">
        <f t="shared" si="199"/>
        <v>1</v>
      </c>
    </row>
    <row r="3199" spans="1:41" x14ac:dyDescent="0.25">
      <c r="A3199" t="s">
        <v>3504</v>
      </c>
      <c r="C3199" t="s">
        <v>43</v>
      </c>
      <c r="D3199" t="s">
        <v>3411</v>
      </c>
      <c r="E3199">
        <v>53.886099999999999</v>
      </c>
      <c r="F3199">
        <v>-166.83600000000001</v>
      </c>
      <c r="G3199">
        <v>1E-4</v>
      </c>
      <c r="J3199" t="s">
        <v>3</v>
      </c>
      <c r="N3199" t="s">
        <v>846</v>
      </c>
      <c r="O3199" t="s">
        <v>847</v>
      </c>
      <c r="P3199" t="s">
        <v>47</v>
      </c>
      <c r="Q3199" t="s">
        <v>48</v>
      </c>
      <c r="S3199">
        <v>60.97</v>
      </c>
      <c r="T3199">
        <v>1.17</v>
      </c>
      <c r="U3199">
        <v>16.73</v>
      </c>
      <c r="Z3199">
        <v>7.12</v>
      </c>
      <c r="AB3199">
        <v>0.23</v>
      </c>
      <c r="AC3199">
        <v>2.2000000000000002</v>
      </c>
      <c r="AD3199">
        <v>4.96</v>
      </c>
      <c r="AE3199">
        <v>4.51</v>
      </c>
      <c r="AF3199">
        <v>1.76</v>
      </c>
      <c r="AG3199">
        <v>0.28000000000000003</v>
      </c>
      <c r="AL3199" s="11">
        <f t="shared" si="196"/>
        <v>0</v>
      </c>
      <c r="AM3199" s="12">
        <f t="shared" si="197"/>
        <v>0</v>
      </c>
      <c r="AN3199" s="12">
        <f t="shared" si="198"/>
        <v>0</v>
      </c>
      <c r="AO3199" s="13">
        <f t="shared" si="199"/>
        <v>1</v>
      </c>
    </row>
    <row r="3200" spans="1:41" x14ac:dyDescent="0.25">
      <c r="A3200" t="s">
        <v>3505</v>
      </c>
      <c r="C3200" t="s">
        <v>43</v>
      </c>
      <c r="D3200" t="s">
        <v>3411</v>
      </c>
      <c r="E3200">
        <v>53.886099999999999</v>
      </c>
      <c r="F3200">
        <v>-166.83600000000001</v>
      </c>
      <c r="G3200">
        <v>1E-4</v>
      </c>
      <c r="J3200" t="s">
        <v>3</v>
      </c>
      <c r="N3200" t="s">
        <v>846</v>
      </c>
      <c r="O3200" t="s">
        <v>847</v>
      </c>
      <c r="P3200" t="s">
        <v>47</v>
      </c>
      <c r="Q3200" t="s">
        <v>48</v>
      </c>
      <c r="S3200">
        <v>65.36</v>
      </c>
      <c r="T3200">
        <v>1.2</v>
      </c>
      <c r="U3200">
        <v>15.07</v>
      </c>
      <c r="Z3200">
        <v>7.45</v>
      </c>
      <c r="AB3200">
        <v>0.15</v>
      </c>
      <c r="AC3200">
        <v>1.19</v>
      </c>
      <c r="AD3200">
        <v>3.71</v>
      </c>
      <c r="AE3200">
        <v>3.22</v>
      </c>
      <c r="AF3200">
        <v>2.2000000000000002</v>
      </c>
      <c r="AG3200">
        <v>0.33</v>
      </c>
      <c r="AL3200" s="11">
        <f t="shared" si="196"/>
        <v>0</v>
      </c>
      <c r="AM3200" s="12">
        <f t="shared" si="197"/>
        <v>0</v>
      </c>
      <c r="AN3200" s="12">
        <f t="shared" si="198"/>
        <v>0</v>
      </c>
      <c r="AO3200" s="13">
        <f t="shared" si="199"/>
        <v>1</v>
      </c>
    </row>
    <row r="3201" spans="1:41" x14ac:dyDescent="0.25">
      <c r="A3201" t="s">
        <v>3506</v>
      </c>
      <c r="C3201" t="s">
        <v>43</v>
      </c>
      <c r="D3201" t="s">
        <v>3411</v>
      </c>
      <c r="E3201">
        <v>53.886099999999999</v>
      </c>
      <c r="F3201">
        <v>-166.83600000000001</v>
      </c>
      <c r="G3201">
        <v>1E-4</v>
      </c>
      <c r="J3201" t="s">
        <v>3</v>
      </c>
      <c r="N3201" t="s">
        <v>846</v>
      </c>
      <c r="O3201" t="s">
        <v>847</v>
      </c>
      <c r="P3201" t="s">
        <v>47</v>
      </c>
      <c r="Q3201" t="s">
        <v>48</v>
      </c>
      <c r="S3201">
        <v>58.47</v>
      </c>
      <c r="T3201">
        <v>1.5</v>
      </c>
      <c r="U3201">
        <v>16.54</v>
      </c>
      <c r="Z3201">
        <v>9.17</v>
      </c>
      <c r="AB3201">
        <v>0.2</v>
      </c>
      <c r="AC3201">
        <v>2.8</v>
      </c>
      <c r="AD3201">
        <v>6.58</v>
      </c>
      <c r="AE3201">
        <v>3.04</v>
      </c>
      <c r="AF3201">
        <v>1.1499999999999999</v>
      </c>
      <c r="AG3201">
        <v>0.27</v>
      </c>
      <c r="AL3201" s="11">
        <f t="shared" si="196"/>
        <v>0</v>
      </c>
      <c r="AM3201" s="12">
        <f t="shared" si="197"/>
        <v>0</v>
      </c>
      <c r="AN3201" s="12">
        <f t="shared" si="198"/>
        <v>0</v>
      </c>
      <c r="AO3201" s="13">
        <f t="shared" si="199"/>
        <v>1</v>
      </c>
    </row>
    <row r="3202" spans="1:41" x14ac:dyDescent="0.25">
      <c r="A3202" t="s">
        <v>3507</v>
      </c>
      <c r="C3202" t="s">
        <v>43</v>
      </c>
      <c r="D3202" t="s">
        <v>3411</v>
      </c>
      <c r="E3202">
        <v>53.886099999999999</v>
      </c>
      <c r="F3202">
        <v>-166.83600000000001</v>
      </c>
      <c r="G3202">
        <v>1E-4</v>
      </c>
      <c r="J3202" t="s">
        <v>3</v>
      </c>
      <c r="N3202" t="s">
        <v>846</v>
      </c>
      <c r="O3202" t="s">
        <v>847</v>
      </c>
      <c r="P3202" t="s">
        <v>47</v>
      </c>
      <c r="Q3202" t="s">
        <v>48</v>
      </c>
      <c r="S3202">
        <v>61.38</v>
      </c>
      <c r="T3202">
        <v>1.39</v>
      </c>
      <c r="U3202">
        <v>15.67</v>
      </c>
      <c r="Z3202">
        <v>8.4700000000000006</v>
      </c>
      <c r="AB3202">
        <v>0.21</v>
      </c>
      <c r="AC3202">
        <v>2.4500000000000002</v>
      </c>
      <c r="AD3202">
        <v>5.6</v>
      </c>
      <c r="AE3202">
        <v>3.28</v>
      </c>
      <c r="AF3202">
        <v>1.0900000000000001</v>
      </c>
      <c r="AG3202">
        <v>0.3</v>
      </c>
      <c r="AL3202" s="11">
        <f t="shared" si="196"/>
        <v>0</v>
      </c>
      <c r="AM3202" s="12">
        <f t="shared" si="197"/>
        <v>0</v>
      </c>
      <c r="AN3202" s="12">
        <f t="shared" si="198"/>
        <v>0</v>
      </c>
      <c r="AO3202" s="13">
        <f t="shared" si="199"/>
        <v>1</v>
      </c>
    </row>
    <row r="3203" spans="1:41" x14ac:dyDescent="0.25">
      <c r="A3203" t="s">
        <v>3508</v>
      </c>
      <c r="C3203" t="s">
        <v>43</v>
      </c>
      <c r="D3203" t="s">
        <v>3411</v>
      </c>
      <c r="E3203">
        <v>53.886099999999999</v>
      </c>
      <c r="F3203">
        <v>-166.83600000000001</v>
      </c>
      <c r="G3203">
        <v>1E-4</v>
      </c>
      <c r="J3203" t="s">
        <v>3</v>
      </c>
      <c r="N3203" t="s">
        <v>846</v>
      </c>
      <c r="O3203" t="s">
        <v>847</v>
      </c>
      <c r="P3203" t="s">
        <v>47</v>
      </c>
      <c r="Q3203" t="s">
        <v>48</v>
      </c>
      <c r="S3203">
        <v>67.87</v>
      </c>
      <c r="T3203">
        <v>1.26</v>
      </c>
      <c r="U3203">
        <v>13.71</v>
      </c>
      <c r="Z3203">
        <v>7.1</v>
      </c>
      <c r="AB3203">
        <v>0.19</v>
      </c>
      <c r="AC3203">
        <v>1.03</v>
      </c>
      <c r="AD3203">
        <v>3.2</v>
      </c>
      <c r="AE3203">
        <v>3.52</v>
      </c>
      <c r="AF3203">
        <v>1.57</v>
      </c>
      <c r="AG3203">
        <v>0.37</v>
      </c>
      <c r="AL3203" s="11">
        <f t="shared" si="196"/>
        <v>0</v>
      </c>
      <c r="AM3203" s="12">
        <f t="shared" si="197"/>
        <v>0</v>
      </c>
      <c r="AN3203" s="12">
        <f t="shared" si="198"/>
        <v>0</v>
      </c>
      <c r="AO3203" s="13">
        <f t="shared" si="199"/>
        <v>1</v>
      </c>
    </row>
    <row r="3204" spans="1:41" x14ac:dyDescent="0.25">
      <c r="A3204" t="s">
        <v>3509</v>
      </c>
      <c r="C3204" t="s">
        <v>43</v>
      </c>
      <c r="D3204" t="s">
        <v>3411</v>
      </c>
      <c r="E3204">
        <v>53.886099999999999</v>
      </c>
      <c r="F3204">
        <v>-166.83600000000001</v>
      </c>
      <c r="G3204">
        <v>1E-4</v>
      </c>
      <c r="J3204" t="s">
        <v>3</v>
      </c>
      <c r="N3204" t="s">
        <v>846</v>
      </c>
      <c r="O3204" t="s">
        <v>847</v>
      </c>
      <c r="P3204" t="s">
        <v>47</v>
      </c>
      <c r="Q3204" t="s">
        <v>48</v>
      </c>
      <c r="S3204">
        <v>59.97</v>
      </c>
      <c r="T3204">
        <v>1.41</v>
      </c>
      <c r="U3204">
        <v>16.52</v>
      </c>
      <c r="Z3204">
        <v>8.4600000000000009</v>
      </c>
      <c r="AB3204">
        <v>0.23</v>
      </c>
      <c r="AC3204">
        <v>2.68</v>
      </c>
      <c r="AD3204">
        <v>6.05</v>
      </c>
      <c r="AE3204">
        <v>3.33</v>
      </c>
      <c r="AF3204">
        <v>0.88</v>
      </c>
      <c r="AG3204">
        <v>0.3</v>
      </c>
      <c r="AL3204" s="11">
        <f t="shared" si="196"/>
        <v>0</v>
      </c>
      <c r="AM3204" s="12">
        <f t="shared" si="197"/>
        <v>0</v>
      </c>
      <c r="AN3204" s="12">
        <f t="shared" si="198"/>
        <v>0</v>
      </c>
      <c r="AO3204" s="13">
        <f t="shared" si="199"/>
        <v>1</v>
      </c>
    </row>
    <row r="3205" spans="1:41" x14ac:dyDescent="0.25">
      <c r="A3205" t="s">
        <v>3510</v>
      </c>
      <c r="C3205" t="s">
        <v>43</v>
      </c>
      <c r="D3205" t="s">
        <v>3411</v>
      </c>
      <c r="E3205">
        <v>53.886099999999999</v>
      </c>
      <c r="F3205">
        <v>-166.83600000000001</v>
      </c>
      <c r="G3205">
        <v>1E-4</v>
      </c>
      <c r="J3205" t="s">
        <v>3</v>
      </c>
      <c r="N3205" t="s">
        <v>846</v>
      </c>
      <c r="O3205" t="s">
        <v>847</v>
      </c>
      <c r="P3205" t="s">
        <v>47</v>
      </c>
      <c r="Q3205" t="s">
        <v>48</v>
      </c>
      <c r="S3205">
        <v>55.17</v>
      </c>
      <c r="T3205">
        <v>1.55</v>
      </c>
      <c r="U3205">
        <v>16.489999999999998</v>
      </c>
      <c r="Z3205">
        <v>10.54</v>
      </c>
      <c r="AB3205">
        <v>0.22</v>
      </c>
      <c r="AC3205">
        <v>4.01</v>
      </c>
      <c r="AD3205">
        <v>8.1</v>
      </c>
      <c r="AE3205">
        <v>2.79</v>
      </c>
      <c r="AF3205">
        <v>0.87</v>
      </c>
      <c r="AG3205">
        <v>0.21</v>
      </c>
      <c r="AL3205" s="11">
        <f t="shared" si="196"/>
        <v>0</v>
      </c>
      <c r="AM3205" s="12">
        <f t="shared" si="197"/>
        <v>0</v>
      </c>
      <c r="AN3205" s="12">
        <f t="shared" si="198"/>
        <v>1</v>
      </c>
      <c r="AO3205" s="13">
        <f t="shared" si="199"/>
        <v>0</v>
      </c>
    </row>
    <row r="3206" spans="1:41" x14ac:dyDescent="0.25">
      <c r="A3206" t="s">
        <v>3511</v>
      </c>
      <c r="C3206" t="s">
        <v>43</v>
      </c>
      <c r="D3206" t="s">
        <v>3411</v>
      </c>
      <c r="E3206">
        <v>53.886099999999999</v>
      </c>
      <c r="F3206">
        <v>-166.83600000000001</v>
      </c>
      <c r="G3206">
        <v>1E-4</v>
      </c>
      <c r="J3206" t="s">
        <v>3</v>
      </c>
      <c r="N3206" t="s">
        <v>846</v>
      </c>
      <c r="O3206" t="s">
        <v>847</v>
      </c>
      <c r="P3206" t="s">
        <v>47</v>
      </c>
      <c r="Q3206" t="s">
        <v>48</v>
      </c>
      <c r="S3206">
        <v>65.2</v>
      </c>
      <c r="T3206">
        <v>1.28</v>
      </c>
      <c r="U3206">
        <v>14.51</v>
      </c>
      <c r="Z3206">
        <v>7.63</v>
      </c>
      <c r="AB3206">
        <v>0.17</v>
      </c>
      <c r="AC3206">
        <v>1.41</v>
      </c>
      <c r="AD3206">
        <v>4.0599999999999996</v>
      </c>
      <c r="AE3206">
        <v>3.29</v>
      </c>
      <c r="AF3206">
        <v>1.95</v>
      </c>
      <c r="AG3206">
        <v>0.33</v>
      </c>
      <c r="AL3206" s="11">
        <f t="shared" si="196"/>
        <v>0</v>
      </c>
      <c r="AM3206" s="12">
        <f t="shared" si="197"/>
        <v>0</v>
      </c>
      <c r="AN3206" s="12">
        <f t="shared" si="198"/>
        <v>0</v>
      </c>
      <c r="AO3206" s="13">
        <f t="shared" si="199"/>
        <v>1</v>
      </c>
    </row>
    <row r="3207" spans="1:41" x14ac:dyDescent="0.25">
      <c r="A3207" t="s">
        <v>3512</v>
      </c>
      <c r="C3207" t="s">
        <v>43</v>
      </c>
      <c r="D3207" t="s">
        <v>3411</v>
      </c>
      <c r="E3207">
        <v>53.886099999999999</v>
      </c>
      <c r="F3207">
        <v>-166.83600000000001</v>
      </c>
      <c r="G3207">
        <v>1E-4</v>
      </c>
      <c r="J3207" t="s">
        <v>3</v>
      </c>
      <c r="N3207" t="s">
        <v>846</v>
      </c>
      <c r="O3207" t="s">
        <v>847</v>
      </c>
      <c r="P3207" t="s">
        <v>47</v>
      </c>
      <c r="Q3207" t="s">
        <v>48</v>
      </c>
      <c r="S3207">
        <v>67.25</v>
      </c>
      <c r="T3207">
        <v>1.22</v>
      </c>
      <c r="U3207">
        <v>13.84</v>
      </c>
      <c r="Z3207">
        <v>7.1</v>
      </c>
      <c r="AB3207">
        <v>0.15</v>
      </c>
      <c r="AC3207">
        <v>1.01</v>
      </c>
      <c r="AD3207">
        <v>3.31</v>
      </c>
      <c r="AE3207">
        <v>3.41</v>
      </c>
      <c r="AF3207">
        <v>2.1800000000000002</v>
      </c>
      <c r="AG3207">
        <v>0.33</v>
      </c>
      <c r="AL3207" s="11">
        <f t="shared" si="196"/>
        <v>0</v>
      </c>
      <c r="AM3207" s="12">
        <f t="shared" si="197"/>
        <v>0</v>
      </c>
      <c r="AN3207" s="12">
        <f t="shared" si="198"/>
        <v>0</v>
      </c>
      <c r="AO3207" s="13">
        <f t="shared" si="199"/>
        <v>1</v>
      </c>
    </row>
    <row r="3208" spans="1:41" x14ac:dyDescent="0.25">
      <c r="A3208" t="s">
        <v>3513</v>
      </c>
      <c r="C3208" t="s">
        <v>43</v>
      </c>
      <c r="D3208" t="s">
        <v>3411</v>
      </c>
      <c r="E3208">
        <v>53.886099999999999</v>
      </c>
      <c r="F3208">
        <v>-166.83600000000001</v>
      </c>
      <c r="G3208">
        <v>1E-4</v>
      </c>
      <c r="J3208" t="s">
        <v>3</v>
      </c>
      <c r="N3208" t="s">
        <v>846</v>
      </c>
      <c r="O3208" t="s">
        <v>847</v>
      </c>
      <c r="P3208" t="s">
        <v>47</v>
      </c>
      <c r="Q3208" t="s">
        <v>48</v>
      </c>
      <c r="S3208">
        <v>59.05</v>
      </c>
      <c r="T3208">
        <v>1.43</v>
      </c>
      <c r="U3208">
        <v>16.52</v>
      </c>
      <c r="Z3208">
        <v>9.1999999999999993</v>
      </c>
      <c r="AB3208">
        <v>0.22</v>
      </c>
      <c r="AC3208">
        <v>2.63</v>
      </c>
      <c r="AD3208">
        <v>6.31</v>
      </c>
      <c r="AE3208">
        <v>2.95</v>
      </c>
      <c r="AF3208">
        <v>1.25</v>
      </c>
      <c r="AG3208">
        <v>0.3</v>
      </c>
      <c r="AL3208" s="11">
        <f t="shared" si="196"/>
        <v>0</v>
      </c>
      <c r="AM3208" s="12">
        <f t="shared" si="197"/>
        <v>0</v>
      </c>
      <c r="AN3208" s="12">
        <f t="shared" si="198"/>
        <v>0</v>
      </c>
      <c r="AO3208" s="13">
        <f t="shared" si="199"/>
        <v>1</v>
      </c>
    </row>
    <row r="3209" spans="1:41" x14ac:dyDescent="0.25">
      <c r="A3209" t="s">
        <v>3514</v>
      </c>
      <c r="C3209" t="s">
        <v>43</v>
      </c>
      <c r="D3209" t="s">
        <v>3411</v>
      </c>
      <c r="E3209">
        <v>53.886099999999999</v>
      </c>
      <c r="F3209">
        <v>-166.83600000000001</v>
      </c>
      <c r="G3209">
        <v>1E-4</v>
      </c>
      <c r="J3209" t="s">
        <v>3</v>
      </c>
      <c r="N3209" t="s">
        <v>846</v>
      </c>
      <c r="O3209" t="s">
        <v>847</v>
      </c>
      <c r="P3209" t="s">
        <v>47</v>
      </c>
      <c r="Q3209" t="s">
        <v>48</v>
      </c>
      <c r="S3209">
        <v>67.59</v>
      </c>
      <c r="T3209">
        <v>0.88</v>
      </c>
      <c r="U3209">
        <v>15.24</v>
      </c>
      <c r="Z3209">
        <v>5.54</v>
      </c>
      <c r="AB3209">
        <v>0.09</v>
      </c>
      <c r="AC3209">
        <v>1.26</v>
      </c>
      <c r="AD3209">
        <v>3.49</v>
      </c>
      <c r="AE3209">
        <v>3.44</v>
      </c>
      <c r="AF3209">
        <v>1.95</v>
      </c>
      <c r="AG3209">
        <v>0.23</v>
      </c>
      <c r="AL3209" s="11">
        <f t="shared" ref="AL3209:AL3272" si="200">IF(AND(J3209="VOLCANIC_ARC",OR(Q3209="BASALT",Q3209="BASALTIC ANDESITE",Q3209="GABBRO",Q3209="PICRITE",Q3209="TRACHYBASALT")),1,0)</f>
        <v>0</v>
      </c>
      <c r="AM3209" s="12">
        <f t="shared" ref="AM3209:AM3272" si="201">IF(AND(J3209="VOLCANIC_ARC",OR(Q3209="ANDESITE",Q3209="TRACHYANDESITE",Q3209="DACITE",Q3209="RHYODACITE",Q3209="RHYOLITE")),1,0)</f>
        <v>0</v>
      </c>
      <c r="AN3209" s="12">
        <f t="shared" ref="AN3209:AN3272" si="202">IF(AND(Q3209="TEPHRA",S3209&lt;57),1,0)</f>
        <v>0</v>
      </c>
      <c r="AO3209" s="13">
        <f t="shared" ref="AO3209:AO3272" si="203">IF(AND(Q3209="TEPHRA",S3209&gt;=57),1,0)</f>
        <v>1</v>
      </c>
    </row>
    <row r="3210" spans="1:41" x14ac:dyDescent="0.25">
      <c r="A3210" t="s">
        <v>3515</v>
      </c>
      <c r="C3210" t="s">
        <v>43</v>
      </c>
      <c r="D3210" t="s">
        <v>3411</v>
      </c>
      <c r="E3210">
        <v>53.886099999999999</v>
      </c>
      <c r="F3210">
        <v>-166.83600000000001</v>
      </c>
      <c r="G3210">
        <v>1E-4</v>
      </c>
      <c r="J3210" t="s">
        <v>3</v>
      </c>
      <c r="N3210" t="s">
        <v>846</v>
      </c>
      <c r="O3210" t="s">
        <v>847</v>
      </c>
      <c r="P3210" t="s">
        <v>47</v>
      </c>
      <c r="Q3210" t="s">
        <v>48</v>
      </c>
      <c r="S3210">
        <v>63.1</v>
      </c>
      <c r="T3210">
        <v>1.2</v>
      </c>
      <c r="U3210">
        <v>15.58</v>
      </c>
      <c r="Z3210">
        <v>7.58</v>
      </c>
      <c r="AB3210">
        <v>0.14000000000000001</v>
      </c>
      <c r="AC3210">
        <v>1.89</v>
      </c>
      <c r="AD3210">
        <v>4.76</v>
      </c>
      <c r="AE3210">
        <v>3.32</v>
      </c>
      <c r="AF3210">
        <v>1.78</v>
      </c>
      <c r="AG3210">
        <v>0.37</v>
      </c>
      <c r="AL3210" s="11">
        <f t="shared" si="200"/>
        <v>0</v>
      </c>
      <c r="AM3210" s="12">
        <f t="shared" si="201"/>
        <v>0</v>
      </c>
      <c r="AN3210" s="12">
        <f t="shared" si="202"/>
        <v>0</v>
      </c>
      <c r="AO3210" s="13">
        <f t="shared" si="203"/>
        <v>1</v>
      </c>
    </row>
    <row r="3211" spans="1:41" x14ac:dyDescent="0.25">
      <c r="A3211" t="s">
        <v>3516</v>
      </c>
      <c r="C3211" t="s">
        <v>43</v>
      </c>
      <c r="D3211" t="s">
        <v>3411</v>
      </c>
      <c r="E3211">
        <v>53.886099999999999</v>
      </c>
      <c r="F3211">
        <v>-166.83600000000001</v>
      </c>
      <c r="G3211">
        <v>1E-4</v>
      </c>
      <c r="J3211" t="s">
        <v>3</v>
      </c>
      <c r="N3211" t="s">
        <v>846</v>
      </c>
      <c r="O3211" t="s">
        <v>847</v>
      </c>
      <c r="P3211" t="s">
        <v>47</v>
      </c>
      <c r="Q3211" t="s">
        <v>48</v>
      </c>
      <c r="S3211">
        <v>73.58</v>
      </c>
      <c r="T3211">
        <v>0.45</v>
      </c>
      <c r="U3211">
        <v>14.8</v>
      </c>
      <c r="Z3211">
        <v>2.83</v>
      </c>
      <c r="AB3211">
        <v>0.03</v>
      </c>
      <c r="AC3211">
        <v>0.43</v>
      </c>
      <c r="AD3211">
        <v>1.79</v>
      </c>
      <c r="AE3211">
        <v>3.6</v>
      </c>
      <c r="AF3211">
        <v>2.19</v>
      </c>
      <c r="AG3211">
        <v>0.05</v>
      </c>
      <c r="AL3211" s="11">
        <f t="shared" si="200"/>
        <v>0</v>
      </c>
      <c r="AM3211" s="12">
        <f t="shared" si="201"/>
        <v>0</v>
      </c>
      <c r="AN3211" s="12">
        <f t="shared" si="202"/>
        <v>0</v>
      </c>
      <c r="AO3211" s="13">
        <f t="shared" si="203"/>
        <v>1</v>
      </c>
    </row>
    <row r="3212" spans="1:41" x14ac:dyDescent="0.25">
      <c r="A3212" t="s">
        <v>3517</v>
      </c>
      <c r="C3212" t="s">
        <v>43</v>
      </c>
      <c r="D3212" t="s">
        <v>3411</v>
      </c>
      <c r="E3212">
        <v>53.886099999999999</v>
      </c>
      <c r="F3212">
        <v>-166.83600000000001</v>
      </c>
      <c r="G3212">
        <v>1E-4</v>
      </c>
      <c r="J3212" t="s">
        <v>3</v>
      </c>
      <c r="N3212" t="s">
        <v>846</v>
      </c>
      <c r="O3212" t="s">
        <v>847</v>
      </c>
      <c r="P3212" t="s">
        <v>47</v>
      </c>
      <c r="Q3212" t="s">
        <v>48</v>
      </c>
      <c r="S3212">
        <v>67.22</v>
      </c>
      <c r="T3212">
        <v>1.04</v>
      </c>
      <c r="U3212">
        <v>15.35</v>
      </c>
      <c r="Z3212">
        <v>5.62</v>
      </c>
      <c r="AB3212">
        <v>0.18</v>
      </c>
      <c r="AC3212">
        <v>1.28</v>
      </c>
      <c r="AD3212">
        <v>3.6</v>
      </c>
      <c r="AE3212">
        <v>3.77</v>
      </c>
      <c r="AF3212">
        <v>1.47</v>
      </c>
      <c r="AG3212">
        <v>0.27</v>
      </c>
      <c r="AL3212" s="11">
        <f t="shared" si="200"/>
        <v>0</v>
      </c>
      <c r="AM3212" s="12">
        <f t="shared" si="201"/>
        <v>0</v>
      </c>
      <c r="AN3212" s="12">
        <f t="shared" si="202"/>
        <v>0</v>
      </c>
      <c r="AO3212" s="13">
        <f t="shared" si="203"/>
        <v>1</v>
      </c>
    </row>
    <row r="3213" spans="1:41" x14ac:dyDescent="0.25">
      <c r="A3213" t="s">
        <v>3518</v>
      </c>
      <c r="C3213" t="s">
        <v>43</v>
      </c>
      <c r="D3213" t="s">
        <v>3411</v>
      </c>
      <c r="E3213">
        <v>53.886099999999999</v>
      </c>
      <c r="F3213">
        <v>-166.83600000000001</v>
      </c>
      <c r="G3213">
        <v>1E-4</v>
      </c>
      <c r="J3213" t="s">
        <v>3</v>
      </c>
      <c r="N3213" t="s">
        <v>846</v>
      </c>
      <c r="O3213" t="s">
        <v>847</v>
      </c>
      <c r="P3213" t="s">
        <v>47</v>
      </c>
      <c r="Q3213" t="s">
        <v>48</v>
      </c>
      <c r="S3213">
        <v>70.510000000000005</v>
      </c>
      <c r="T3213">
        <v>0.82</v>
      </c>
      <c r="U3213">
        <v>15.9</v>
      </c>
      <c r="Z3213">
        <v>2.2200000000000002</v>
      </c>
      <c r="AB3213">
        <v>0.14000000000000001</v>
      </c>
      <c r="AC3213">
        <v>1.24</v>
      </c>
      <c r="AD3213">
        <v>3.29</v>
      </c>
      <c r="AE3213">
        <v>3.53</v>
      </c>
      <c r="AF3213">
        <v>1.94</v>
      </c>
      <c r="AG3213">
        <v>0.18</v>
      </c>
      <c r="AL3213" s="11">
        <f t="shared" si="200"/>
        <v>0</v>
      </c>
      <c r="AM3213" s="12">
        <f t="shared" si="201"/>
        <v>0</v>
      </c>
      <c r="AN3213" s="12">
        <f t="shared" si="202"/>
        <v>0</v>
      </c>
      <c r="AO3213" s="13">
        <f t="shared" si="203"/>
        <v>1</v>
      </c>
    </row>
    <row r="3214" spans="1:41" x14ac:dyDescent="0.25">
      <c r="A3214" t="s">
        <v>3519</v>
      </c>
      <c r="C3214" t="s">
        <v>43</v>
      </c>
      <c r="D3214" t="s">
        <v>3411</v>
      </c>
      <c r="E3214">
        <v>53.886099999999999</v>
      </c>
      <c r="F3214">
        <v>-166.83600000000001</v>
      </c>
      <c r="G3214">
        <v>1E-4</v>
      </c>
      <c r="J3214" t="s">
        <v>3</v>
      </c>
      <c r="N3214" t="s">
        <v>846</v>
      </c>
      <c r="O3214" t="s">
        <v>847</v>
      </c>
      <c r="P3214" t="s">
        <v>47</v>
      </c>
      <c r="Q3214" t="s">
        <v>48</v>
      </c>
      <c r="S3214">
        <v>66.39</v>
      </c>
      <c r="T3214">
        <v>1.0900000000000001</v>
      </c>
      <c r="U3214">
        <v>15.22</v>
      </c>
      <c r="Z3214">
        <v>6.46</v>
      </c>
      <c r="AB3214">
        <v>0.19</v>
      </c>
      <c r="AC3214">
        <v>1.3</v>
      </c>
      <c r="AD3214">
        <v>3.68</v>
      </c>
      <c r="AE3214">
        <v>3.83</v>
      </c>
      <c r="AF3214">
        <v>1.36</v>
      </c>
      <c r="AG3214">
        <v>0.28999999999999998</v>
      </c>
      <c r="AL3214" s="11">
        <f t="shared" si="200"/>
        <v>0</v>
      </c>
      <c r="AM3214" s="12">
        <f t="shared" si="201"/>
        <v>0</v>
      </c>
      <c r="AN3214" s="12">
        <f t="shared" si="202"/>
        <v>0</v>
      </c>
      <c r="AO3214" s="13">
        <f t="shared" si="203"/>
        <v>1</v>
      </c>
    </row>
    <row r="3215" spans="1:41" x14ac:dyDescent="0.25">
      <c r="A3215" t="s">
        <v>3520</v>
      </c>
      <c r="C3215" t="s">
        <v>43</v>
      </c>
      <c r="D3215" t="s">
        <v>3411</v>
      </c>
      <c r="E3215">
        <v>53.886099999999999</v>
      </c>
      <c r="F3215">
        <v>-166.83600000000001</v>
      </c>
      <c r="G3215">
        <v>1E-4</v>
      </c>
      <c r="J3215" t="s">
        <v>3</v>
      </c>
      <c r="N3215" t="s">
        <v>846</v>
      </c>
      <c r="O3215" t="s">
        <v>847</v>
      </c>
      <c r="P3215" t="s">
        <v>47</v>
      </c>
      <c r="Q3215" t="s">
        <v>48</v>
      </c>
      <c r="S3215">
        <v>69.010000000000005</v>
      </c>
      <c r="T3215">
        <v>1.1599999999999999</v>
      </c>
      <c r="U3215">
        <v>13.83</v>
      </c>
      <c r="Z3215">
        <v>6.19</v>
      </c>
      <c r="AB3215">
        <v>0.18</v>
      </c>
      <c r="AC3215">
        <v>0.78</v>
      </c>
      <c r="AD3215">
        <v>2.6</v>
      </c>
      <c r="AE3215">
        <v>3.34</v>
      </c>
      <c r="AF3215">
        <v>2.29</v>
      </c>
      <c r="AG3215">
        <v>0.38</v>
      </c>
      <c r="AL3215" s="11">
        <f t="shared" si="200"/>
        <v>0</v>
      </c>
      <c r="AM3215" s="12">
        <f t="shared" si="201"/>
        <v>0</v>
      </c>
      <c r="AN3215" s="12">
        <f t="shared" si="202"/>
        <v>0</v>
      </c>
      <c r="AO3215" s="13">
        <f t="shared" si="203"/>
        <v>1</v>
      </c>
    </row>
    <row r="3216" spans="1:41" x14ac:dyDescent="0.25">
      <c r="A3216" t="s">
        <v>3521</v>
      </c>
      <c r="C3216" t="s">
        <v>43</v>
      </c>
      <c r="D3216" t="s">
        <v>3411</v>
      </c>
      <c r="E3216">
        <v>53.886099999999999</v>
      </c>
      <c r="F3216">
        <v>-166.83600000000001</v>
      </c>
      <c r="G3216">
        <v>1E-4</v>
      </c>
      <c r="J3216" t="s">
        <v>3</v>
      </c>
      <c r="N3216" t="s">
        <v>846</v>
      </c>
      <c r="O3216" t="s">
        <v>847</v>
      </c>
      <c r="P3216" t="s">
        <v>47</v>
      </c>
      <c r="Q3216" t="s">
        <v>48</v>
      </c>
      <c r="S3216">
        <v>61.54</v>
      </c>
      <c r="T3216">
        <v>1.53</v>
      </c>
      <c r="U3216">
        <v>14.68</v>
      </c>
      <c r="Z3216">
        <v>9.44</v>
      </c>
      <c r="AB3216">
        <v>0.19</v>
      </c>
      <c r="AC3216">
        <v>2.2000000000000002</v>
      </c>
      <c r="AD3216">
        <v>5.25</v>
      </c>
      <c r="AE3216">
        <v>3.03</v>
      </c>
      <c r="AF3216">
        <v>1.6</v>
      </c>
      <c r="AG3216">
        <v>0.31</v>
      </c>
      <c r="AL3216" s="11">
        <f t="shared" si="200"/>
        <v>0</v>
      </c>
      <c r="AM3216" s="12">
        <f t="shared" si="201"/>
        <v>0</v>
      </c>
      <c r="AN3216" s="12">
        <f t="shared" si="202"/>
        <v>0</v>
      </c>
      <c r="AO3216" s="13">
        <f t="shared" si="203"/>
        <v>1</v>
      </c>
    </row>
    <row r="3217" spans="1:41" x14ac:dyDescent="0.25">
      <c r="A3217" t="s">
        <v>3522</v>
      </c>
      <c r="C3217" t="s">
        <v>43</v>
      </c>
      <c r="D3217" t="s">
        <v>3411</v>
      </c>
      <c r="E3217">
        <v>53.886099999999999</v>
      </c>
      <c r="F3217">
        <v>-166.83600000000001</v>
      </c>
      <c r="G3217">
        <v>1E-4</v>
      </c>
      <c r="J3217" t="s">
        <v>3</v>
      </c>
      <c r="N3217" t="s">
        <v>846</v>
      </c>
      <c r="O3217" t="s">
        <v>847</v>
      </c>
      <c r="P3217" t="s">
        <v>47</v>
      </c>
      <c r="Q3217" t="s">
        <v>48</v>
      </c>
      <c r="S3217">
        <v>68.14</v>
      </c>
      <c r="T3217">
        <v>0.9</v>
      </c>
      <c r="U3217">
        <v>15.2</v>
      </c>
      <c r="Z3217">
        <v>5.29</v>
      </c>
      <c r="AB3217">
        <v>0.16</v>
      </c>
      <c r="AC3217">
        <v>0.95</v>
      </c>
      <c r="AD3217">
        <v>2.9</v>
      </c>
      <c r="AE3217">
        <v>3.89</v>
      </c>
      <c r="AF3217">
        <v>2.12</v>
      </c>
      <c r="AG3217">
        <v>0.24</v>
      </c>
      <c r="AL3217" s="11">
        <f t="shared" si="200"/>
        <v>0</v>
      </c>
      <c r="AM3217" s="12">
        <f t="shared" si="201"/>
        <v>0</v>
      </c>
      <c r="AN3217" s="12">
        <f t="shared" si="202"/>
        <v>0</v>
      </c>
      <c r="AO3217" s="13">
        <f t="shared" si="203"/>
        <v>1</v>
      </c>
    </row>
    <row r="3218" spans="1:41" x14ac:dyDescent="0.25">
      <c r="A3218" t="s">
        <v>3523</v>
      </c>
      <c r="C3218" t="s">
        <v>43</v>
      </c>
      <c r="D3218" t="s">
        <v>3411</v>
      </c>
      <c r="E3218">
        <v>53.886099999999999</v>
      </c>
      <c r="F3218">
        <v>-166.83600000000001</v>
      </c>
      <c r="G3218">
        <v>1E-4</v>
      </c>
      <c r="J3218" t="s">
        <v>3</v>
      </c>
      <c r="N3218" t="s">
        <v>846</v>
      </c>
      <c r="O3218" t="s">
        <v>847</v>
      </c>
      <c r="P3218" t="s">
        <v>47</v>
      </c>
      <c r="Q3218" t="s">
        <v>48</v>
      </c>
      <c r="S3218">
        <v>67.84</v>
      </c>
      <c r="T3218">
        <v>0.98</v>
      </c>
      <c r="U3218">
        <v>15.25</v>
      </c>
      <c r="Z3218">
        <v>5.39</v>
      </c>
      <c r="AB3218">
        <v>0.17</v>
      </c>
      <c r="AC3218">
        <v>0.86</v>
      </c>
      <c r="AD3218">
        <v>2.73</v>
      </c>
      <c r="AE3218">
        <v>3.76</v>
      </c>
      <c r="AF3218">
        <v>2.61</v>
      </c>
      <c r="AG3218">
        <v>0.18</v>
      </c>
      <c r="AL3218" s="11">
        <f t="shared" si="200"/>
        <v>0</v>
      </c>
      <c r="AM3218" s="12">
        <f t="shared" si="201"/>
        <v>0</v>
      </c>
      <c r="AN3218" s="12">
        <f t="shared" si="202"/>
        <v>0</v>
      </c>
      <c r="AO3218" s="13">
        <f t="shared" si="203"/>
        <v>1</v>
      </c>
    </row>
    <row r="3219" spans="1:41" x14ac:dyDescent="0.25">
      <c r="A3219" t="s">
        <v>3524</v>
      </c>
      <c r="C3219" t="s">
        <v>43</v>
      </c>
      <c r="D3219" t="s">
        <v>3411</v>
      </c>
      <c r="E3219">
        <v>53.886099999999999</v>
      </c>
      <c r="F3219">
        <v>-166.83600000000001</v>
      </c>
      <c r="G3219">
        <v>1E-4</v>
      </c>
      <c r="J3219" t="s">
        <v>3</v>
      </c>
      <c r="N3219" t="s">
        <v>846</v>
      </c>
      <c r="O3219" t="s">
        <v>847</v>
      </c>
      <c r="P3219" t="s">
        <v>47</v>
      </c>
      <c r="Q3219" t="s">
        <v>48</v>
      </c>
      <c r="S3219">
        <v>69.06</v>
      </c>
      <c r="T3219">
        <v>0.83</v>
      </c>
      <c r="U3219">
        <v>15.27</v>
      </c>
      <c r="Z3219">
        <v>5.03</v>
      </c>
      <c r="AB3219">
        <v>0.16</v>
      </c>
      <c r="AC3219">
        <v>1.04</v>
      </c>
      <c r="AD3219">
        <v>3.04</v>
      </c>
      <c r="AE3219">
        <v>3.63</v>
      </c>
      <c r="AF3219">
        <v>1.57</v>
      </c>
      <c r="AG3219">
        <v>0.16</v>
      </c>
      <c r="AL3219" s="11">
        <f t="shared" si="200"/>
        <v>0</v>
      </c>
      <c r="AM3219" s="12">
        <f t="shared" si="201"/>
        <v>0</v>
      </c>
      <c r="AN3219" s="12">
        <f t="shared" si="202"/>
        <v>0</v>
      </c>
      <c r="AO3219" s="13">
        <f t="shared" si="203"/>
        <v>1</v>
      </c>
    </row>
    <row r="3220" spans="1:41" x14ac:dyDescent="0.25">
      <c r="A3220" t="s">
        <v>3525</v>
      </c>
      <c r="C3220" t="s">
        <v>43</v>
      </c>
      <c r="D3220" t="s">
        <v>3411</v>
      </c>
      <c r="E3220">
        <v>53.886099999999999</v>
      </c>
      <c r="F3220">
        <v>-166.83600000000001</v>
      </c>
      <c r="G3220">
        <v>1E-4</v>
      </c>
      <c r="J3220" t="s">
        <v>3</v>
      </c>
      <c r="N3220" t="s">
        <v>846</v>
      </c>
      <c r="O3220" t="s">
        <v>847</v>
      </c>
      <c r="P3220" t="s">
        <v>47</v>
      </c>
      <c r="Q3220" t="s">
        <v>48</v>
      </c>
      <c r="S3220">
        <v>71.290000000000006</v>
      </c>
      <c r="T3220">
        <v>0.91</v>
      </c>
      <c r="U3220">
        <v>13.73</v>
      </c>
      <c r="Z3220">
        <v>4.7</v>
      </c>
      <c r="AB3220">
        <v>0.17</v>
      </c>
      <c r="AC3220">
        <v>0.54</v>
      </c>
      <c r="AD3220">
        <v>2.1</v>
      </c>
      <c r="AE3220">
        <v>3.37</v>
      </c>
      <c r="AF3220">
        <v>2.64</v>
      </c>
      <c r="AG3220">
        <v>0.25</v>
      </c>
      <c r="AL3220" s="11">
        <f t="shared" si="200"/>
        <v>0</v>
      </c>
      <c r="AM3220" s="12">
        <f t="shared" si="201"/>
        <v>0</v>
      </c>
      <c r="AN3220" s="12">
        <f t="shared" si="202"/>
        <v>0</v>
      </c>
      <c r="AO3220" s="13">
        <f t="shared" si="203"/>
        <v>1</v>
      </c>
    </row>
    <row r="3221" spans="1:41" x14ac:dyDescent="0.25">
      <c r="A3221" t="s">
        <v>3526</v>
      </c>
      <c r="C3221" t="s">
        <v>43</v>
      </c>
      <c r="D3221" t="s">
        <v>3411</v>
      </c>
      <c r="E3221">
        <v>53.886099999999999</v>
      </c>
      <c r="F3221">
        <v>-166.83600000000001</v>
      </c>
      <c r="G3221">
        <v>1E-4</v>
      </c>
      <c r="J3221" t="s">
        <v>3</v>
      </c>
      <c r="N3221" t="s">
        <v>846</v>
      </c>
      <c r="O3221" t="s">
        <v>847</v>
      </c>
      <c r="P3221" t="s">
        <v>47</v>
      </c>
      <c r="Q3221" t="s">
        <v>48</v>
      </c>
      <c r="S3221">
        <v>67.62</v>
      </c>
      <c r="T3221">
        <v>0.88</v>
      </c>
      <c r="U3221">
        <v>15.09</v>
      </c>
      <c r="Z3221">
        <v>5.48</v>
      </c>
      <c r="AB3221">
        <v>0.19</v>
      </c>
      <c r="AC3221">
        <v>1.03</v>
      </c>
      <c r="AD3221">
        <v>3.05</v>
      </c>
      <c r="AE3221">
        <v>4.22</v>
      </c>
      <c r="AF3221">
        <v>1.9</v>
      </c>
      <c r="AG3221">
        <v>0.27</v>
      </c>
      <c r="AL3221" s="11">
        <f t="shared" si="200"/>
        <v>0</v>
      </c>
      <c r="AM3221" s="12">
        <f t="shared" si="201"/>
        <v>0</v>
      </c>
      <c r="AN3221" s="12">
        <f t="shared" si="202"/>
        <v>0</v>
      </c>
      <c r="AO3221" s="13">
        <f t="shared" si="203"/>
        <v>1</v>
      </c>
    </row>
    <row r="3222" spans="1:41" x14ac:dyDescent="0.25">
      <c r="A3222" t="s">
        <v>3527</v>
      </c>
      <c r="C3222" t="s">
        <v>43</v>
      </c>
      <c r="D3222" t="s">
        <v>3411</v>
      </c>
      <c r="E3222">
        <v>53.886099999999999</v>
      </c>
      <c r="F3222">
        <v>-166.83600000000001</v>
      </c>
      <c r="G3222">
        <v>1E-4</v>
      </c>
      <c r="J3222" t="s">
        <v>3</v>
      </c>
      <c r="N3222" t="s">
        <v>846</v>
      </c>
      <c r="O3222" t="s">
        <v>847</v>
      </c>
      <c r="P3222" t="s">
        <v>47</v>
      </c>
      <c r="Q3222" t="s">
        <v>48</v>
      </c>
      <c r="S3222">
        <v>69.040000000000006</v>
      </c>
      <c r="T3222">
        <v>0.76</v>
      </c>
      <c r="U3222">
        <v>15.71</v>
      </c>
      <c r="Z3222">
        <v>4.76</v>
      </c>
      <c r="AB3222">
        <v>0.13</v>
      </c>
      <c r="AC3222">
        <v>0.68</v>
      </c>
      <c r="AD3222">
        <v>2.46</v>
      </c>
      <c r="AE3222">
        <v>3.78</v>
      </c>
      <c r="AF3222">
        <v>2.27</v>
      </c>
      <c r="AG3222">
        <v>0.15</v>
      </c>
      <c r="AL3222" s="11">
        <f t="shared" si="200"/>
        <v>0</v>
      </c>
      <c r="AM3222" s="12">
        <f t="shared" si="201"/>
        <v>0</v>
      </c>
      <c r="AN3222" s="12">
        <f t="shared" si="202"/>
        <v>0</v>
      </c>
      <c r="AO3222" s="13">
        <f t="shared" si="203"/>
        <v>1</v>
      </c>
    </row>
    <row r="3223" spans="1:41" x14ac:dyDescent="0.25">
      <c r="A3223" t="s">
        <v>3528</v>
      </c>
      <c r="C3223" t="s">
        <v>43</v>
      </c>
      <c r="D3223" t="s">
        <v>3529</v>
      </c>
      <c r="E3223">
        <v>21.166899999999998</v>
      </c>
      <c r="F3223">
        <v>-104.58</v>
      </c>
      <c r="G3223" t="s">
        <v>2317</v>
      </c>
      <c r="H3223">
        <v>1118</v>
      </c>
      <c r="I3223">
        <v>1118</v>
      </c>
      <c r="J3223" t="s">
        <v>3</v>
      </c>
      <c r="N3223" t="s">
        <v>3530</v>
      </c>
      <c r="O3223" t="s">
        <v>46</v>
      </c>
      <c r="P3223" t="s">
        <v>341</v>
      </c>
      <c r="Q3223" t="s">
        <v>3531</v>
      </c>
      <c r="S3223">
        <v>52.32</v>
      </c>
      <c r="T3223">
        <v>1.9990000000000001</v>
      </c>
      <c r="U3223">
        <v>16.27</v>
      </c>
      <c r="X3223">
        <v>10.050000000000001</v>
      </c>
      <c r="AB3223">
        <v>0.16400000000000001</v>
      </c>
      <c r="AC3223">
        <v>3.9</v>
      </c>
      <c r="AD3223">
        <v>7.17</v>
      </c>
      <c r="AE3223">
        <v>4.1500000000000004</v>
      </c>
      <c r="AF3223">
        <v>1.51</v>
      </c>
      <c r="AG3223">
        <v>0.81</v>
      </c>
      <c r="AI3223">
        <v>0.42</v>
      </c>
      <c r="AL3223" s="11">
        <f t="shared" si="200"/>
        <v>0</v>
      </c>
      <c r="AM3223" s="12">
        <f t="shared" si="201"/>
        <v>0</v>
      </c>
      <c r="AN3223" s="12">
        <f t="shared" si="202"/>
        <v>0</v>
      </c>
      <c r="AO3223" s="13">
        <f t="shared" si="203"/>
        <v>0</v>
      </c>
    </row>
    <row r="3224" spans="1:41" x14ac:dyDescent="0.25">
      <c r="A3224" t="s">
        <v>3532</v>
      </c>
      <c r="C3224" t="s">
        <v>43</v>
      </c>
      <c r="D3224" t="s">
        <v>3529</v>
      </c>
      <c r="E3224">
        <v>21.178799999999999</v>
      </c>
      <c r="F3224">
        <v>-104.568</v>
      </c>
      <c r="G3224" t="s">
        <v>2317</v>
      </c>
      <c r="H3224">
        <v>1308</v>
      </c>
      <c r="I3224">
        <v>1308</v>
      </c>
      <c r="J3224" t="s">
        <v>3</v>
      </c>
      <c r="N3224" t="s">
        <v>3530</v>
      </c>
      <c r="O3224" t="s">
        <v>46</v>
      </c>
      <c r="P3224" t="s">
        <v>341</v>
      </c>
      <c r="Q3224" t="s">
        <v>3533</v>
      </c>
      <c r="S3224">
        <v>66.39</v>
      </c>
      <c r="T3224">
        <v>0.499</v>
      </c>
      <c r="U3224">
        <v>16.97</v>
      </c>
      <c r="X3224">
        <v>3.47</v>
      </c>
      <c r="AB3224">
        <v>9.9000000000000005E-2</v>
      </c>
      <c r="AC3224">
        <v>1.1399999999999999</v>
      </c>
      <c r="AD3224">
        <v>3.01</v>
      </c>
      <c r="AE3224">
        <v>4.99</v>
      </c>
      <c r="AF3224">
        <v>2.56</v>
      </c>
      <c r="AG3224">
        <v>0.18</v>
      </c>
      <c r="AI3224">
        <v>0.19</v>
      </c>
      <c r="AL3224" s="11">
        <f t="shared" si="200"/>
        <v>0</v>
      </c>
      <c r="AM3224" s="12">
        <f t="shared" si="201"/>
        <v>0</v>
      </c>
      <c r="AN3224" s="12">
        <f t="shared" si="202"/>
        <v>0</v>
      </c>
      <c r="AO3224" s="13">
        <f t="shared" si="203"/>
        <v>0</v>
      </c>
    </row>
    <row r="3225" spans="1:41" x14ac:dyDescent="0.25">
      <c r="A3225" t="s">
        <v>3534</v>
      </c>
      <c r="C3225" t="s">
        <v>43</v>
      </c>
      <c r="D3225" t="s">
        <v>3529</v>
      </c>
      <c r="E3225">
        <v>21.178799999999999</v>
      </c>
      <c r="F3225">
        <v>-104.568</v>
      </c>
      <c r="G3225" t="s">
        <v>2317</v>
      </c>
      <c r="H3225">
        <v>1308</v>
      </c>
      <c r="I3225">
        <v>1308</v>
      </c>
      <c r="J3225" t="s">
        <v>3</v>
      </c>
      <c r="N3225" t="s">
        <v>3530</v>
      </c>
      <c r="O3225" t="s">
        <v>46</v>
      </c>
      <c r="P3225" t="s">
        <v>341</v>
      </c>
      <c r="Q3225" t="s">
        <v>3533</v>
      </c>
      <c r="S3225">
        <v>63.98</v>
      </c>
      <c r="T3225">
        <v>0.58899999999999997</v>
      </c>
      <c r="U3225">
        <v>16.64</v>
      </c>
      <c r="X3225">
        <v>4.49</v>
      </c>
      <c r="AB3225">
        <v>0.125</v>
      </c>
      <c r="AC3225">
        <v>0.99</v>
      </c>
      <c r="AD3225">
        <v>2.83</v>
      </c>
      <c r="AE3225">
        <v>5.3</v>
      </c>
      <c r="AF3225">
        <v>2.79</v>
      </c>
      <c r="AG3225">
        <v>0.23</v>
      </c>
      <c r="AI3225">
        <v>0.56000000000000005</v>
      </c>
      <c r="AL3225" s="11">
        <f t="shared" si="200"/>
        <v>0</v>
      </c>
      <c r="AM3225" s="12">
        <f t="shared" si="201"/>
        <v>0</v>
      </c>
      <c r="AN3225" s="12">
        <f t="shared" si="202"/>
        <v>0</v>
      </c>
      <c r="AO3225" s="13">
        <f t="shared" si="203"/>
        <v>0</v>
      </c>
    </row>
    <row r="3226" spans="1:41" x14ac:dyDescent="0.25">
      <c r="A3226" t="s">
        <v>3535</v>
      </c>
      <c r="C3226" t="s">
        <v>43</v>
      </c>
      <c r="D3226" t="s">
        <v>3529</v>
      </c>
      <c r="E3226">
        <v>21.177199999999999</v>
      </c>
      <c r="F3226">
        <v>-104.566</v>
      </c>
      <c r="G3226" t="s">
        <v>2317</v>
      </c>
      <c r="H3226">
        <v>1292</v>
      </c>
      <c r="I3226">
        <v>1292</v>
      </c>
      <c r="J3226" t="s">
        <v>3</v>
      </c>
      <c r="N3226" t="s">
        <v>3530</v>
      </c>
      <c r="O3226" t="s">
        <v>46</v>
      </c>
      <c r="P3226" t="s">
        <v>341</v>
      </c>
      <c r="Q3226" t="s">
        <v>3533</v>
      </c>
      <c r="S3226">
        <v>66.180000000000007</v>
      </c>
      <c r="T3226">
        <v>0.44500000000000001</v>
      </c>
      <c r="U3226">
        <v>17.09</v>
      </c>
      <c r="X3226">
        <v>3.24</v>
      </c>
      <c r="AB3226">
        <v>0.1</v>
      </c>
      <c r="AC3226">
        <v>0.83</v>
      </c>
      <c r="AD3226">
        <v>2.8</v>
      </c>
      <c r="AE3226">
        <v>5.13</v>
      </c>
      <c r="AF3226">
        <v>2.61</v>
      </c>
      <c r="AG3226">
        <v>0.16</v>
      </c>
      <c r="AI3226">
        <v>0.13</v>
      </c>
      <c r="AL3226" s="11">
        <f t="shared" si="200"/>
        <v>0</v>
      </c>
      <c r="AM3226" s="12">
        <f t="shared" si="201"/>
        <v>0</v>
      </c>
      <c r="AN3226" s="12">
        <f t="shared" si="202"/>
        <v>0</v>
      </c>
      <c r="AO3226" s="13">
        <f t="shared" si="203"/>
        <v>0</v>
      </c>
    </row>
    <row r="3227" spans="1:41" x14ac:dyDescent="0.25">
      <c r="A3227" t="s">
        <v>3536</v>
      </c>
      <c r="C3227" t="s">
        <v>43</v>
      </c>
      <c r="D3227" t="s">
        <v>3529</v>
      </c>
      <c r="E3227">
        <v>21.1692</v>
      </c>
      <c r="F3227">
        <v>-104.571</v>
      </c>
      <c r="G3227" t="s">
        <v>2317</v>
      </c>
      <c r="H3227">
        <v>1208</v>
      </c>
      <c r="I3227">
        <v>1208</v>
      </c>
      <c r="J3227" t="s">
        <v>3</v>
      </c>
      <c r="N3227" t="s">
        <v>368</v>
      </c>
      <c r="O3227" t="s">
        <v>46</v>
      </c>
      <c r="P3227" t="s">
        <v>341</v>
      </c>
      <c r="Q3227" t="s">
        <v>3533</v>
      </c>
      <c r="S3227">
        <v>62.4</v>
      </c>
      <c r="T3227">
        <v>0.78800000000000003</v>
      </c>
      <c r="U3227">
        <v>17.440000000000001</v>
      </c>
      <c r="X3227">
        <v>5.28</v>
      </c>
      <c r="AB3227">
        <v>0.13600000000000001</v>
      </c>
      <c r="AC3227">
        <v>1.34</v>
      </c>
      <c r="AD3227">
        <v>3.56</v>
      </c>
      <c r="AE3227">
        <v>5.27</v>
      </c>
      <c r="AF3227">
        <v>2.44</v>
      </c>
      <c r="AG3227">
        <v>0.31</v>
      </c>
      <c r="AL3227" s="11">
        <f t="shared" si="200"/>
        <v>0</v>
      </c>
      <c r="AM3227" s="12">
        <f t="shared" si="201"/>
        <v>0</v>
      </c>
      <c r="AN3227" s="12">
        <f t="shared" si="202"/>
        <v>0</v>
      </c>
      <c r="AO3227" s="13">
        <f t="shared" si="203"/>
        <v>0</v>
      </c>
    </row>
    <row r="3228" spans="1:41" x14ac:dyDescent="0.25">
      <c r="A3228" t="s">
        <v>3537</v>
      </c>
      <c r="C3228" t="s">
        <v>43</v>
      </c>
      <c r="D3228" t="s">
        <v>3529</v>
      </c>
      <c r="E3228">
        <v>21.1814</v>
      </c>
      <c r="F3228">
        <v>-104.575</v>
      </c>
      <c r="G3228" t="s">
        <v>2317</v>
      </c>
      <c r="H3228">
        <v>1346</v>
      </c>
      <c r="I3228">
        <v>1346</v>
      </c>
      <c r="J3228" t="s">
        <v>3</v>
      </c>
      <c r="N3228" t="s">
        <v>3530</v>
      </c>
      <c r="O3228" t="s">
        <v>46</v>
      </c>
      <c r="P3228" t="s">
        <v>341</v>
      </c>
      <c r="Q3228" t="s">
        <v>3533</v>
      </c>
      <c r="S3228">
        <v>63.6</v>
      </c>
      <c r="T3228">
        <v>0.64500000000000002</v>
      </c>
      <c r="U3228">
        <v>16.61</v>
      </c>
      <c r="X3228">
        <v>4.55</v>
      </c>
      <c r="AB3228">
        <v>0.128</v>
      </c>
      <c r="AC3228">
        <v>1.1000000000000001</v>
      </c>
      <c r="AD3228">
        <v>3.06</v>
      </c>
      <c r="AE3228">
        <v>5.27</v>
      </c>
      <c r="AF3228">
        <v>2.69</v>
      </c>
      <c r="AG3228">
        <v>0.25</v>
      </c>
      <c r="AI3228">
        <v>0.99</v>
      </c>
      <c r="AL3228" s="11">
        <f t="shared" si="200"/>
        <v>0</v>
      </c>
      <c r="AM3228" s="12">
        <f t="shared" si="201"/>
        <v>0</v>
      </c>
      <c r="AN3228" s="12">
        <f t="shared" si="202"/>
        <v>0</v>
      </c>
      <c r="AO3228" s="13">
        <f t="shared" si="203"/>
        <v>0</v>
      </c>
    </row>
    <row r="3229" spans="1:41" x14ac:dyDescent="0.25">
      <c r="A3229" t="s">
        <v>3538</v>
      </c>
      <c r="C3229" t="s">
        <v>43</v>
      </c>
      <c r="D3229" t="s">
        <v>3529</v>
      </c>
      <c r="E3229">
        <v>21.169499999999999</v>
      </c>
      <c r="F3229">
        <v>-104.577</v>
      </c>
      <c r="G3229" t="s">
        <v>2317</v>
      </c>
      <c r="H3229">
        <v>1182</v>
      </c>
      <c r="I3229">
        <v>1182</v>
      </c>
      <c r="J3229" t="s">
        <v>3</v>
      </c>
      <c r="N3229" t="s">
        <v>3530</v>
      </c>
      <c r="O3229" t="s">
        <v>46</v>
      </c>
      <c r="P3229" t="s">
        <v>341</v>
      </c>
      <c r="Q3229" t="s">
        <v>3533</v>
      </c>
      <c r="S3229">
        <v>63.7</v>
      </c>
      <c r="T3229">
        <v>0.72699999999999998</v>
      </c>
      <c r="U3229">
        <v>16.57</v>
      </c>
      <c r="X3229">
        <v>4.97</v>
      </c>
      <c r="AB3229">
        <v>0.13400000000000001</v>
      </c>
      <c r="AC3229">
        <v>1.28</v>
      </c>
      <c r="AD3229">
        <v>3.38</v>
      </c>
      <c r="AE3229">
        <v>5.19</v>
      </c>
      <c r="AF3229">
        <v>2.5499999999999998</v>
      </c>
      <c r="AG3229">
        <v>0.3</v>
      </c>
      <c r="AI3229">
        <v>0.74</v>
      </c>
      <c r="AL3229" s="11">
        <f t="shared" si="200"/>
        <v>0</v>
      </c>
      <c r="AM3229" s="12">
        <f t="shared" si="201"/>
        <v>0</v>
      </c>
      <c r="AN3229" s="12">
        <f t="shared" si="202"/>
        <v>0</v>
      </c>
      <c r="AO3229" s="13">
        <f t="shared" si="203"/>
        <v>0</v>
      </c>
    </row>
    <row r="3230" spans="1:41" x14ac:dyDescent="0.25">
      <c r="A3230" t="s">
        <v>3539</v>
      </c>
      <c r="C3230" t="s">
        <v>43</v>
      </c>
      <c r="D3230" t="s">
        <v>3529</v>
      </c>
      <c r="E3230">
        <v>21.2088</v>
      </c>
      <c r="F3230">
        <v>-104.562</v>
      </c>
      <c r="G3230" t="s">
        <v>2317</v>
      </c>
      <c r="H3230">
        <v>1444</v>
      </c>
      <c r="I3230">
        <v>1444</v>
      </c>
      <c r="J3230" t="s">
        <v>3</v>
      </c>
      <c r="N3230" t="s">
        <v>3530</v>
      </c>
      <c r="O3230" t="s">
        <v>46</v>
      </c>
      <c r="P3230" t="s">
        <v>341</v>
      </c>
      <c r="Q3230" t="s">
        <v>3533</v>
      </c>
      <c r="S3230">
        <v>55.57</v>
      </c>
      <c r="T3230">
        <v>1.163</v>
      </c>
      <c r="U3230">
        <v>17.899999999999999</v>
      </c>
      <c r="X3230">
        <v>7.99</v>
      </c>
      <c r="AB3230">
        <v>0.122</v>
      </c>
      <c r="AC3230">
        <v>4.16</v>
      </c>
      <c r="AD3230">
        <v>7.48</v>
      </c>
      <c r="AE3230">
        <v>3.9</v>
      </c>
      <c r="AF3230">
        <v>1.53</v>
      </c>
      <c r="AG3230">
        <v>0.34</v>
      </c>
      <c r="AI3230">
        <v>0.2</v>
      </c>
      <c r="AL3230" s="11">
        <f t="shared" si="200"/>
        <v>0</v>
      </c>
      <c r="AM3230" s="12">
        <f t="shared" si="201"/>
        <v>0</v>
      </c>
      <c r="AN3230" s="12">
        <f t="shared" si="202"/>
        <v>0</v>
      </c>
      <c r="AO3230" s="13">
        <f t="shared" si="203"/>
        <v>0</v>
      </c>
    </row>
    <row r="3231" spans="1:41" x14ac:dyDescent="0.25">
      <c r="A3231" t="s">
        <v>3540</v>
      </c>
      <c r="C3231" t="s">
        <v>43</v>
      </c>
      <c r="D3231" t="s">
        <v>3529</v>
      </c>
      <c r="E3231">
        <v>21.206099999999999</v>
      </c>
      <c r="F3231">
        <v>-104.898</v>
      </c>
      <c r="G3231" t="s">
        <v>2317</v>
      </c>
      <c r="H3231">
        <v>1483</v>
      </c>
      <c r="I3231">
        <v>1483</v>
      </c>
      <c r="J3231" t="s">
        <v>3</v>
      </c>
      <c r="N3231" t="s">
        <v>3530</v>
      </c>
      <c r="O3231" t="s">
        <v>46</v>
      </c>
      <c r="P3231" t="s">
        <v>341</v>
      </c>
      <c r="Q3231" t="s">
        <v>342</v>
      </c>
      <c r="S3231">
        <v>53.3</v>
      </c>
      <c r="T3231">
        <v>1.171</v>
      </c>
      <c r="U3231">
        <v>18.14</v>
      </c>
      <c r="X3231">
        <v>7.76</v>
      </c>
      <c r="AB3231">
        <v>0.122</v>
      </c>
      <c r="AC3231">
        <v>4.38</v>
      </c>
      <c r="AD3231">
        <v>7.72</v>
      </c>
      <c r="AE3231">
        <v>3.63</v>
      </c>
      <c r="AF3231">
        <v>1.36</v>
      </c>
      <c r="AG3231">
        <v>0.34</v>
      </c>
      <c r="AI3231">
        <v>0.7</v>
      </c>
      <c r="AL3231" s="11">
        <f t="shared" si="200"/>
        <v>1</v>
      </c>
      <c r="AM3231" s="12">
        <f t="shared" si="201"/>
        <v>0</v>
      </c>
      <c r="AN3231" s="12">
        <f t="shared" si="202"/>
        <v>0</v>
      </c>
      <c r="AO3231" s="13">
        <f t="shared" si="203"/>
        <v>0</v>
      </c>
    </row>
    <row r="3232" spans="1:41" x14ac:dyDescent="0.25">
      <c r="A3232" t="s">
        <v>3541</v>
      </c>
      <c r="C3232" t="s">
        <v>43</v>
      </c>
      <c r="D3232" t="s">
        <v>3529</v>
      </c>
      <c r="E3232">
        <v>21.208100000000002</v>
      </c>
      <c r="F3232">
        <v>-104.562</v>
      </c>
      <c r="G3232" t="s">
        <v>2317</v>
      </c>
      <c r="H3232">
        <v>1430</v>
      </c>
      <c r="I3232">
        <v>1430</v>
      </c>
      <c r="J3232" t="s">
        <v>3</v>
      </c>
      <c r="N3232" t="s">
        <v>3530</v>
      </c>
      <c r="O3232" t="s">
        <v>46</v>
      </c>
      <c r="P3232" t="s">
        <v>341</v>
      </c>
      <c r="Q3232" t="s">
        <v>342</v>
      </c>
      <c r="S3232">
        <v>54.3</v>
      </c>
      <c r="T3232">
        <v>1.212</v>
      </c>
      <c r="U3232">
        <v>18.399999999999999</v>
      </c>
      <c r="X3232">
        <v>8.17</v>
      </c>
      <c r="AB3232">
        <v>0.123</v>
      </c>
      <c r="AC3232">
        <v>4.4400000000000004</v>
      </c>
      <c r="AD3232">
        <v>7.91</v>
      </c>
      <c r="AE3232">
        <v>3.95</v>
      </c>
      <c r="AF3232">
        <v>1.32</v>
      </c>
      <c r="AG3232">
        <v>0.33</v>
      </c>
      <c r="AI3232" t="s">
        <v>1063</v>
      </c>
      <c r="AL3232" s="11">
        <f t="shared" si="200"/>
        <v>1</v>
      </c>
      <c r="AM3232" s="12">
        <f t="shared" si="201"/>
        <v>0</v>
      </c>
      <c r="AN3232" s="12">
        <f t="shared" si="202"/>
        <v>0</v>
      </c>
      <c r="AO3232" s="13">
        <f t="shared" si="203"/>
        <v>0</v>
      </c>
    </row>
    <row r="3233" spans="1:41" x14ac:dyDescent="0.25">
      <c r="A3233" t="s">
        <v>3542</v>
      </c>
      <c r="C3233" t="s">
        <v>3543</v>
      </c>
      <c r="D3233" t="s">
        <v>3544</v>
      </c>
      <c r="E3233">
        <v>50.786000000000001</v>
      </c>
      <c r="F3233">
        <v>-176.16900000000001</v>
      </c>
      <c r="G3233">
        <v>1E-3</v>
      </c>
      <c r="H3233">
        <v>-4560</v>
      </c>
      <c r="I3233">
        <v>-5000</v>
      </c>
      <c r="J3233" t="s">
        <v>3</v>
      </c>
      <c r="N3233" t="s">
        <v>293</v>
      </c>
      <c r="O3233" t="s">
        <v>46</v>
      </c>
      <c r="P3233" t="s">
        <v>341</v>
      </c>
      <c r="Q3233" t="s">
        <v>3533</v>
      </c>
      <c r="S3233">
        <v>67.98</v>
      </c>
      <c r="T3233">
        <v>0.92</v>
      </c>
      <c r="U3233">
        <v>14.21</v>
      </c>
      <c r="Z3233">
        <v>4.8099999999999996</v>
      </c>
      <c r="AB3233">
        <v>0.17</v>
      </c>
      <c r="AC3233">
        <v>1.04</v>
      </c>
      <c r="AD3233">
        <v>2.83</v>
      </c>
      <c r="AE3233">
        <v>5.58</v>
      </c>
      <c r="AF3233">
        <v>2.23</v>
      </c>
      <c r="AG3233">
        <v>0.24</v>
      </c>
      <c r="AI3233">
        <v>3.49</v>
      </c>
      <c r="AL3233" s="11">
        <f t="shared" si="200"/>
        <v>0</v>
      </c>
      <c r="AM3233" s="12">
        <f t="shared" si="201"/>
        <v>0</v>
      </c>
      <c r="AN3233" s="12">
        <f t="shared" si="202"/>
        <v>0</v>
      </c>
      <c r="AO3233" s="13">
        <f t="shared" si="203"/>
        <v>0</v>
      </c>
    </row>
    <row r="3234" spans="1:41" x14ac:dyDescent="0.25">
      <c r="A3234" t="s">
        <v>3545</v>
      </c>
      <c r="C3234" t="s">
        <v>3543</v>
      </c>
      <c r="D3234" t="s">
        <v>3544</v>
      </c>
      <c r="E3234">
        <v>51.34</v>
      </c>
      <c r="F3234">
        <v>-177.13399999999999</v>
      </c>
      <c r="G3234">
        <v>1E-3</v>
      </c>
      <c r="H3234">
        <v>-2900</v>
      </c>
      <c r="I3234">
        <v>-3500</v>
      </c>
      <c r="J3234" t="s">
        <v>3</v>
      </c>
      <c r="N3234" t="s">
        <v>293</v>
      </c>
      <c r="O3234" t="s">
        <v>46</v>
      </c>
      <c r="P3234" t="s">
        <v>294</v>
      </c>
      <c r="Q3234" t="s">
        <v>295</v>
      </c>
      <c r="S3234">
        <v>50.34</v>
      </c>
      <c r="T3234">
        <v>1.08</v>
      </c>
      <c r="U3234">
        <v>18.54</v>
      </c>
      <c r="Z3234">
        <v>9.2799999999999994</v>
      </c>
      <c r="AB3234">
        <v>0.18</v>
      </c>
      <c r="AC3234">
        <v>5.41</v>
      </c>
      <c r="AD3234">
        <v>11.2</v>
      </c>
      <c r="AE3234">
        <v>3.07</v>
      </c>
      <c r="AF3234">
        <v>0.71</v>
      </c>
      <c r="AG3234">
        <v>0.21</v>
      </c>
      <c r="AI3234">
        <v>1.1399999999999999</v>
      </c>
      <c r="AL3234" s="11">
        <f t="shared" si="200"/>
        <v>1</v>
      </c>
      <c r="AM3234" s="12">
        <f t="shared" si="201"/>
        <v>0</v>
      </c>
      <c r="AN3234" s="12">
        <f t="shared" si="202"/>
        <v>0</v>
      </c>
      <c r="AO3234" s="13">
        <f t="shared" si="203"/>
        <v>0</v>
      </c>
    </row>
    <row r="3235" spans="1:41" x14ac:dyDescent="0.25">
      <c r="A3235" t="s">
        <v>3546</v>
      </c>
      <c r="C3235" t="s">
        <v>3543</v>
      </c>
      <c r="D3235" t="s">
        <v>3544</v>
      </c>
      <c r="E3235">
        <v>51.34</v>
      </c>
      <c r="F3235">
        <v>-177.13399999999999</v>
      </c>
      <c r="G3235">
        <v>1E-3</v>
      </c>
      <c r="H3235">
        <v>-2900</v>
      </c>
      <c r="I3235">
        <v>-3500</v>
      </c>
      <c r="J3235" t="s">
        <v>3</v>
      </c>
      <c r="N3235" t="s">
        <v>293</v>
      </c>
      <c r="O3235" t="s">
        <v>46</v>
      </c>
      <c r="P3235" t="s">
        <v>341</v>
      </c>
      <c r="Q3235" t="s">
        <v>342</v>
      </c>
      <c r="S3235">
        <v>55.63</v>
      </c>
      <c r="T3235">
        <v>0.77</v>
      </c>
      <c r="U3235">
        <v>16.66</v>
      </c>
      <c r="Z3235">
        <v>7.64</v>
      </c>
      <c r="AB3235">
        <v>0.09</v>
      </c>
      <c r="AC3235">
        <v>5.53</v>
      </c>
      <c r="AD3235">
        <v>9.6199999999999992</v>
      </c>
      <c r="AE3235">
        <v>2.98</v>
      </c>
      <c r="AF3235">
        <v>0.97</v>
      </c>
      <c r="AG3235">
        <v>0.1</v>
      </c>
      <c r="AI3235">
        <v>1.18</v>
      </c>
      <c r="AL3235" s="11">
        <f t="shared" si="200"/>
        <v>1</v>
      </c>
      <c r="AM3235" s="12">
        <f t="shared" si="201"/>
        <v>0</v>
      </c>
      <c r="AN3235" s="12">
        <f t="shared" si="202"/>
        <v>0</v>
      </c>
      <c r="AO3235" s="13">
        <f t="shared" si="203"/>
        <v>0</v>
      </c>
    </row>
    <row r="3236" spans="1:41" x14ac:dyDescent="0.25">
      <c r="A3236" t="s">
        <v>3547</v>
      </c>
      <c r="C3236" t="s">
        <v>3543</v>
      </c>
      <c r="D3236" t="s">
        <v>3544</v>
      </c>
      <c r="E3236">
        <v>51.34</v>
      </c>
      <c r="F3236">
        <v>-177.13399999999999</v>
      </c>
      <c r="G3236">
        <v>1E-3</v>
      </c>
      <c r="H3236">
        <v>-2900</v>
      </c>
      <c r="I3236">
        <v>-3500</v>
      </c>
      <c r="J3236" t="s">
        <v>3</v>
      </c>
      <c r="N3236" t="s">
        <v>293</v>
      </c>
      <c r="O3236" t="s">
        <v>46</v>
      </c>
      <c r="P3236" t="s">
        <v>341</v>
      </c>
      <c r="Q3236" t="s">
        <v>342</v>
      </c>
      <c r="S3236">
        <v>52.73</v>
      </c>
      <c r="T3236">
        <v>1.07</v>
      </c>
      <c r="U3236">
        <v>18.59</v>
      </c>
      <c r="Z3236">
        <v>8.11</v>
      </c>
      <c r="AB3236">
        <v>0.13</v>
      </c>
      <c r="AC3236">
        <v>4.93</v>
      </c>
      <c r="AD3236">
        <v>9.75</v>
      </c>
      <c r="AE3236">
        <v>3.45</v>
      </c>
      <c r="AF3236">
        <v>1.02</v>
      </c>
      <c r="AG3236">
        <v>0.23</v>
      </c>
      <c r="AI3236">
        <v>1.82</v>
      </c>
      <c r="AL3236" s="11">
        <f t="shared" si="200"/>
        <v>1</v>
      </c>
      <c r="AM3236" s="12">
        <f t="shared" si="201"/>
        <v>0</v>
      </c>
      <c r="AN3236" s="12">
        <f t="shared" si="202"/>
        <v>0</v>
      </c>
      <c r="AO3236" s="13">
        <f t="shared" si="203"/>
        <v>0</v>
      </c>
    </row>
    <row r="3237" spans="1:41" x14ac:dyDescent="0.25">
      <c r="A3237" t="s">
        <v>3548</v>
      </c>
      <c r="C3237" t="s">
        <v>3543</v>
      </c>
      <c r="D3237" t="s">
        <v>3544</v>
      </c>
      <c r="E3237">
        <v>51.34</v>
      </c>
      <c r="F3237">
        <v>-177.13399999999999</v>
      </c>
      <c r="G3237">
        <v>1E-3</v>
      </c>
      <c r="H3237">
        <v>-2900</v>
      </c>
      <c r="I3237">
        <v>-3500</v>
      </c>
      <c r="J3237" t="s">
        <v>3</v>
      </c>
      <c r="N3237" t="s">
        <v>293</v>
      </c>
      <c r="O3237" t="s">
        <v>46</v>
      </c>
      <c r="P3237" t="s">
        <v>341</v>
      </c>
      <c r="Q3237" t="s">
        <v>342</v>
      </c>
      <c r="S3237">
        <v>53.25</v>
      </c>
      <c r="T3237">
        <v>1.5</v>
      </c>
      <c r="U3237">
        <v>17.940000000000001</v>
      </c>
      <c r="Z3237">
        <v>8.9499999999999993</v>
      </c>
      <c r="AB3237">
        <v>0.13</v>
      </c>
      <c r="AC3237">
        <v>3.47</v>
      </c>
      <c r="AD3237">
        <v>9.44</v>
      </c>
      <c r="AE3237">
        <v>3.58</v>
      </c>
      <c r="AF3237">
        <v>1.34</v>
      </c>
      <c r="AG3237">
        <v>0.38</v>
      </c>
      <c r="AI3237">
        <v>3.75</v>
      </c>
      <c r="AL3237" s="11">
        <f t="shared" si="200"/>
        <v>1</v>
      </c>
      <c r="AM3237" s="12">
        <f t="shared" si="201"/>
        <v>0</v>
      </c>
      <c r="AN3237" s="12">
        <f t="shared" si="202"/>
        <v>0</v>
      </c>
      <c r="AO3237" s="13">
        <f t="shared" si="203"/>
        <v>0</v>
      </c>
    </row>
    <row r="3238" spans="1:41" x14ac:dyDescent="0.25">
      <c r="A3238" t="s">
        <v>3549</v>
      </c>
      <c r="C3238" t="s">
        <v>3543</v>
      </c>
      <c r="D3238" t="s">
        <v>3544</v>
      </c>
      <c r="E3238">
        <v>51.34</v>
      </c>
      <c r="F3238">
        <v>-177.13399999999999</v>
      </c>
      <c r="G3238">
        <v>1E-3</v>
      </c>
      <c r="H3238">
        <v>-2900</v>
      </c>
      <c r="I3238">
        <v>-3500</v>
      </c>
      <c r="J3238" t="s">
        <v>3</v>
      </c>
      <c r="N3238" t="s">
        <v>293</v>
      </c>
      <c r="O3238" t="s">
        <v>46</v>
      </c>
      <c r="P3238" t="s">
        <v>294</v>
      </c>
      <c r="Q3238" t="s">
        <v>295</v>
      </c>
      <c r="S3238">
        <v>49.82</v>
      </c>
      <c r="T3238">
        <v>0.75</v>
      </c>
      <c r="U3238">
        <v>18.87</v>
      </c>
      <c r="Z3238">
        <v>7.75</v>
      </c>
      <c r="AB3238">
        <v>0.13</v>
      </c>
      <c r="AC3238">
        <v>6.71</v>
      </c>
      <c r="AD3238">
        <v>12.46</v>
      </c>
      <c r="AE3238">
        <v>2.89</v>
      </c>
      <c r="AF3238">
        <v>0.55000000000000004</v>
      </c>
      <c r="AG3238">
        <v>0.09</v>
      </c>
      <c r="AI3238">
        <v>2.89</v>
      </c>
      <c r="AL3238" s="11">
        <f t="shared" si="200"/>
        <v>1</v>
      </c>
      <c r="AM3238" s="12">
        <f t="shared" si="201"/>
        <v>0</v>
      </c>
      <c r="AN3238" s="12">
        <f t="shared" si="202"/>
        <v>0</v>
      </c>
      <c r="AO3238" s="13">
        <f t="shared" si="203"/>
        <v>0</v>
      </c>
    </row>
    <row r="3239" spans="1:41" x14ac:dyDescent="0.25">
      <c r="A3239" t="s">
        <v>3550</v>
      </c>
      <c r="C3239" t="s">
        <v>3543</v>
      </c>
      <c r="D3239" t="s">
        <v>3544</v>
      </c>
      <c r="E3239">
        <v>51.25</v>
      </c>
      <c r="F3239">
        <v>-177.35</v>
      </c>
      <c r="G3239">
        <v>1E-3</v>
      </c>
      <c r="H3239">
        <v>-3400</v>
      </c>
      <c r="I3239">
        <v>-3700</v>
      </c>
      <c r="J3239" t="s">
        <v>3</v>
      </c>
      <c r="N3239" t="s">
        <v>293</v>
      </c>
      <c r="O3239" t="s">
        <v>46</v>
      </c>
      <c r="P3239" t="s">
        <v>294</v>
      </c>
      <c r="Q3239" t="s">
        <v>295</v>
      </c>
      <c r="S3239">
        <v>51.2</v>
      </c>
      <c r="T3239">
        <v>1.1000000000000001</v>
      </c>
      <c r="U3239">
        <v>20.059999999999999</v>
      </c>
      <c r="Z3239">
        <v>7.64</v>
      </c>
      <c r="AB3239">
        <v>0.13</v>
      </c>
      <c r="AC3239">
        <v>4.7699999999999996</v>
      </c>
      <c r="AD3239">
        <v>11.59</v>
      </c>
      <c r="AE3239">
        <v>2.78</v>
      </c>
      <c r="AF3239">
        <v>0.44</v>
      </c>
      <c r="AG3239">
        <v>0.3</v>
      </c>
      <c r="AI3239">
        <v>3.52</v>
      </c>
      <c r="AL3239" s="11">
        <f t="shared" si="200"/>
        <v>1</v>
      </c>
      <c r="AM3239" s="12">
        <f t="shared" si="201"/>
        <v>0</v>
      </c>
      <c r="AN3239" s="12">
        <f t="shared" si="202"/>
        <v>0</v>
      </c>
      <c r="AO3239" s="13">
        <f t="shared" si="203"/>
        <v>0</v>
      </c>
    </row>
    <row r="3240" spans="1:41" x14ac:dyDescent="0.25">
      <c r="A3240" t="s">
        <v>3551</v>
      </c>
      <c r="C3240" t="s">
        <v>3543</v>
      </c>
      <c r="D3240" t="s">
        <v>3544</v>
      </c>
      <c r="E3240">
        <v>50.575000000000003</v>
      </c>
      <c r="F3240">
        <v>-178.245</v>
      </c>
      <c r="G3240">
        <v>1E-3</v>
      </c>
      <c r="H3240">
        <v>-4400</v>
      </c>
      <c r="I3240">
        <v>-4812</v>
      </c>
      <c r="J3240" t="s">
        <v>3</v>
      </c>
      <c r="N3240" t="s">
        <v>293</v>
      </c>
      <c r="O3240" t="s">
        <v>46</v>
      </c>
      <c r="P3240" t="s">
        <v>341</v>
      </c>
      <c r="Q3240" t="s">
        <v>342</v>
      </c>
      <c r="S3240">
        <v>52.11</v>
      </c>
      <c r="T3240">
        <v>0.81</v>
      </c>
      <c r="U3240">
        <v>16.38</v>
      </c>
      <c r="Z3240">
        <v>7.88</v>
      </c>
      <c r="AB3240">
        <v>0.13</v>
      </c>
      <c r="AC3240">
        <v>7.97</v>
      </c>
      <c r="AD3240">
        <v>10.6</v>
      </c>
      <c r="AE3240">
        <v>2.95</v>
      </c>
      <c r="AF3240">
        <v>0.77</v>
      </c>
      <c r="AG3240">
        <v>0.39</v>
      </c>
      <c r="AI3240">
        <v>1.17</v>
      </c>
      <c r="AL3240" s="11">
        <f t="shared" si="200"/>
        <v>1</v>
      </c>
      <c r="AM3240" s="12">
        <f t="shared" si="201"/>
        <v>0</v>
      </c>
      <c r="AN3240" s="12">
        <f t="shared" si="202"/>
        <v>0</v>
      </c>
      <c r="AO3240" s="13">
        <f t="shared" si="203"/>
        <v>0</v>
      </c>
    </row>
    <row r="3241" spans="1:41" x14ac:dyDescent="0.25">
      <c r="A3241" t="s">
        <v>3552</v>
      </c>
      <c r="C3241" t="s">
        <v>3543</v>
      </c>
      <c r="D3241" t="s">
        <v>3544</v>
      </c>
      <c r="E3241">
        <v>50.954000000000001</v>
      </c>
      <c r="F3241">
        <v>-179.458</v>
      </c>
      <c r="G3241">
        <v>1E-3</v>
      </c>
      <c r="H3241">
        <v>-4384</v>
      </c>
      <c r="I3241">
        <v>-4900</v>
      </c>
      <c r="J3241" t="s">
        <v>3</v>
      </c>
      <c r="N3241" t="s">
        <v>293</v>
      </c>
      <c r="O3241" t="s">
        <v>46</v>
      </c>
      <c r="P3241" t="s">
        <v>341</v>
      </c>
      <c r="Q3241" t="s">
        <v>3047</v>
      </c>
      <c r="S3241">
        <v>64.400000000000006</v>
      </c>
      <c r="T3241">
        <v>1.1299999999999999</v>
      </c>
      <c r="U3241">
        <v>15.11</v>
      </c>
      <c r="Z3241">
        <v>5.67</v>
      </c>
      <c r="AB3241">
        <v>0.1</v>
      </c>
      <c r="AC3241">
        <v>2.1</v>
      </c>
      <c r="AD3241">
        <v>2.8</v>
      </c>
      <c r="AE3241">
        <v>4.99</v>
      </c>
      <c r="AF3241">
        <v>3.33</v>
      </c>
      <c r="AG3241">
        <v>0.36</v>
      </c>
      <c r="AI3241">
        <v>1.63</v>
      </c>
      <c r="AL3241" s="11">
        <f t="shared" si="200"/>
        <v>0</v>
      </c>
      <c r="AM3241" s="12">
        <f t="shared" si="201"/>
        <v>0</v>
      </c>
      <c r="AN3241" s="12">
        <f t="shared" si="202"/>
        <v>0</v>
      </c>
      <c r="AO3241" s="13">
        <f t="shared" si="203"/>
        <v>0</v>
      </c>
    </row>
    <row r="3242" spans="1:41" x14ac:dyDescent="0.25">
      <c r="A3242" t="s">
        <v>3553</v>
      </c>
      <c r="C3242" t="s">
        <v>3543</v>
      </c>
      <c r="D3242" t="s">
        <v>3544</v>
      </c>
      <c r="E3242">
        <v>50.954000000000001</v>
      </c>
      <c r="F3242">
        <v>-179.458</v>
      </c>
      <c r="G3242">
        <v>1E-3</v>
      </c>
      <c r="H3242">
        <v>-4384</v>
      </c>
      <c r="I3242">
        <v>-4900</v>
      </c>
      <c r="J3242" t="s">
        <v>3</v>
      </c>
      <c r="N3242" t="s">
        <v>293</v>
      </c>
      <c r="O3242" t="s">
        <v>46</v>
      </c>
      <c r="P3242" t="s">
        <v>341</v>
      </c>
      <c r="Q3242" t="s">
        <v>3047</v>
      </c>
      <c r="S3242">
        <v>65.180000000000007</v>
      </c>
      <c r="T3242">
        <v>1.1399999999999999</v>
      </c>
      <c r="U3242">
        <v>15.31</v>
      </c>
      <c r="Z3242">
        <v>5.0599999999999996</v>
      </c>
      <c r="AB3242">
        <v>0.09</v>
      </c>
      <c r="AC3242">
        <v>1.54</v>
      </c>
      <c r="AD3242">
        <v>3.08</v>
      </c>
      <c r="AE3242">
        <v>4.54</v>
      </c>
      <c r="AF3242">
        <v>3.68</v>
      </c>
      <c r="AG3242">
        <v>0.38</v>
      </c>
      <c r="AI3242">
        <v>0.92</v>
      </c>
      <c r="AL3242" s="11">
        <f t="shared" si="200"/>
        <v>0</v>
      </c>
      <c r="AM3242" s="12">
        <f t="shared" si="201"/>
        <v>0</v>
      </c>
      <c r="AN3242" s="12">
        <f t="shared" si="202"/>
        <v>0</v>
      </c>
      <c r="AO3242" s="13">
        <f t="shared" si="203"/>
        <v>0</v>
      </c>
    </row>
    <row r="3243" spans="1:41" x14ac:dyDescent="0.25">
      <c r="A3243" t="s">
        <v>3554</v>
      </c>
      <c r="C3243" t="s">
        <v>3543</v>
      </c>
      <c r="D3243" t="s">
        <v>3544</v>
      </c>
      <c r="E3243">
        <v>50.881</v>
      </c>
      <c r="F3243">
        <v>-179.58600000000001</v>
      </c>
      <c r="G3243">
        <v>1E-3</v>
      </c>
      <c r="H3243">
        <v>-4991</v>
      </c>
      <c r="I3243">
        <v>-5523</v>
      </c>
      <c r="J3243" t="s">
        <v>3</v>
      </c>
      <c r="N3243" t="s">
        <v>293</v>
      </c>
      <c r="O3243" t="s">
        <v>46</v>
      </c>
      <c r="P3243" t="s">
        <v>294</v>
      </c>
      <c r="Q3243" t="s">
        <v>397</v>
      </c>
      <c r="S3243">
        <v>50.3</v>
      </c>
      <c r="T3243">
        <v>1.29</v>
      </c>
      <c r="U3243">
        <v>16.07</v>
      </c>
      <c r="Z3243">
        <v>13.24</v>
      </c>
      <c r="AB3243">
        <v>0.26</v>
      </c>
      <c r="AC3243">
        <v>4.7300000000000004</v>
      </c>
      <c r="AD3243">
        <v>8.25</v>
      </c>
      <c r="AE3243">
        <v>3.47</v>
      </c>
      <c r="AF3243">
        <v>2.0699999999999998</v>
      </c>
      <c r="AG3243">
        <v>0.32</v>
      </c>
      <c r="AI3243">
        <v>1.64</v>
      </c>
      <c r="AL3243" s="11">
        <f t="shared" si="200"/>
        <v>1</v>
      </c>
      <c r="AM3243" s="12">
        <f t="shared" si="201"/>
        <v>0</v>
      </c>
      <c r="AN3243" s="12">
        <f t="shared" si="202"/>
        <v>0</v>
      </c>
      <c r="AO3243" s="13">
        <f t="shared" si="203"/>
        <v>0</v>
      </c>
    </row>
    <row r="3244" spans="1:41" x14ac:dyDescent="0.25">
      <c r="A3244" t="s">
        <v>3555</v>
      </c>
      <c r="C3244" t="s">
        <v>3543</v>
      </c>
      <c r="D3244" t="s">
        <v>3544</v>
      </c>
      <c r="E3244">
        <v>50.881</v>
      </c>
      <c r="F3244">
        <v>-179.58600000000001</v>
      </c>
      <c r="G3244">
        <v>1E-3</v>
      </c>
      <c r="H3244">
        <v>-4991</v>
      </c>
      <c r="I3244">
        <v>-5523</v>
      </c>
      <c r="J3244" t="s">
        <v>3</v>
      </c>
      <c r="N3244" t="s">
        <v>293</v>
      </c>
      <c r="O3244" t="s">
        <v>46</v>
      </c>
      <c r="P3244" t="s">
        <v>341</v>
      </c>
      <c r="Q3244" t="s">
        <v>3531</v>
      </c>
      <c r="S3244">
        <v>51.87</v>
      </c>
      <c r="T3244">
        <v>1.28</v>
      </c>
      <c r="U3244">
        <v>15.71</v>
      </c>
      <c r="Z3244">
        <v>12.54</v>
      </c>
      <c r="AB3244">
        <v>0.3</v>
      </c>
      <c r="AC3244">
        <v>4.55</v>
      </c>
      <c r="AD3244">
        <v>7.87</v>
      </c>
      <c r="AE3244">
        <v>4.2300000000000004</v>
      </c>
      <c r="AF3244">
        <v>1.3</v>
      </c>
      <c r="AG3244">
        <v>0.35</v>
      </c>
      <c r="AI3244">
        <v>1.44</v>
      </c>
      <c r="AL3244" s="11">
        <f t="shared" si="200"/>
        <v>0</v>
      </c>
      <c r="AM3244" s="12">
        <f t="shared" si="201"/>
        <v>0</v>
      </c>
      <c r="AN3244" s="12">
        <f t="shared" si="202"/>
        <v>0</v>
      </c>
      <c r="AO3244" s="13">
        <f t="shared" si="203"/>
        <v>0</v>
      </c>
    </row>
    <row r="3245" spans="1:41" x14ac:dyDescent="0.25">
      <c r="A3245" t="s">
        <v>3556</v>
      </c>
      <c r="C3245" t="s">
        <v>3543</v>
      </c>
      <c r="D3245" t="s">
        <v>3544</v>
      </c>
      <c r="E3245">
        <v>50.881</v>
      </c>
      <c r="F3245">
        <v>-179.58600000000001</v>
      </c>
      <c r="G3245">
        <v>1E-3</v>
      </c>
      <c r="H3245">
        <v>-4991</v>
      </c>
      <c r="I3245">
        <v>-5523</v>
      </c>
      <c r="J3245" t="s">
        <v>3</v>
      </c>
      <c r="N3245" t="s">
        <v>293</v>
      </c>
      <c r="O3245" t="s">
        <v>46</v>
      </c>
      <c r="P3245" t="s">
        <v>341</v>
      </c>
      <c r="Q3245" t="s">
        <v>3531</v>
      </c>
      <c r="S3245">
        <v>52.74</v>
      </c>
      <c r="T3245">
        <v>0.8</v>
      </c>
      <c r="U3245">
        <v>17.96</v>
      </c>
      <c r="Z3245">
        <v>8.4600000000000009</v>
      </c>
      <c r="AB3245">
        <v>0.42</v>
      </c>
      <c r="AC3245">
        <v>5.75</v>
      </c>
      <c r="AD3245">
        <v>6.14</v>
      </c>
      <c r="AE3245">
        <v>6.17</v>
      </c>
      <c r="AF3245">
        <v>1.49</v>
      </c>
      <c r="AG3245">
        <v>0.08</v>
      </c>
      <c r="AI3245">
        <v>6.65</v>
      </c>
      <c r="AL3245" s="11">
        <f t="shared" si="200"/>
        <v>0</v>
      </c>
      <c r="AM3245" s="12">
        <f t="shared" si="201"/>
        <v>0</v>
      </c>
      <c r="AN3245" s="12">
        <f t="shared" si="202"/>
        <v>0</v>
      </c>
      <c r="AO3245" s="13">
        <f t="shared" si="203"/>
        <v>0</v>
      </c>
    </row>
    <row r="3246" spans="1:41" x14ac:dyDescent="0.25">
      <c r="A3246" t="s">
        <v>3557</v>
      </c>
      <c r="C3246" t="s">
        <v>3543</v>
      </c>
      <c r="D3246" t="s">
        <v>3544</v>
      </c>
      <c r="E3246">
        <v>51.691000000000003</v>
      </c>
      <c r="F3246">
        <v>176.75700000000001</v>
      </c>
      <c r="G3246">
        <v>1E-3</v>
      </c>
      <c r="H3246">
        <v>-3171</v>
      </c>
      <c r="I3246">
        <v>-3540</v>
      </c>
      <c r="J3246" t="s">
        <v>3</v>
      </c>
      <c r="N3246" t="s">
        <v>293</v>
      </c>
      <c r="O3246" t="s">
        <v>46</v>
      </c>
      <c r="P3246" t="s">
        <v>294</v>
      </c>
      <c r="Q3246" t="s">
        <v>397</v>
      </c>
      <c r="S3246">
        <v>51.32</v>
      </c>
      <c r="T3246">
        <v>0.87</v>
      </c>
      <c r="U3246">
        <v>18.73</v>
      </c>
      <c r="Z3246">
        <v>10.07</v>
      </c>
      <c r="AB3246">
        <v>0.17</v>
      </c>
      <c r="AC3246">
        <v>4.07</v>
      </c>
      <c r="AD3246">
        <v>9.17</v>
      </c>
      <c r="AE3246">
        <v>4.5599999999999996</v>
      </c>
      <c r="AF3246">
        <v>0.94</v>
      </c>
      <c r="AG3246">
        <v>0.11</v>
      </c>
      <c r="AI3246">
        <v>2.34</v>
      </c>
      <c r="AL3246" s="11">
        <f t="shared" si="200"/>
        <v>1</v>
      </c>
      <c r="AM3246" s="12">
        <f t="shared" si="201"/>
        <v>0</v>
      </c>
      <c r="AN3246" s="12">
        <f t="shared" si="202"/>
        <v>0</v>
      </c>
      <c r="AO3246" s="13">
        <f t="shared" si="203"/>
        <v>0</v>
      </c>
    </row>
    <row r="3247" spans="1:41" x14ac:dyDescent="0.25">
      <c r="A3247" t="s">
        <v>3558</v>
      </c>
      <c r="C3247" t="s">
        <v>3543</v>
      </c>
      <c r="D3247" t="s">
        <v>3544</v>
      </c>
      <c r="E3247">
        <v>51.511000000000003</v>
      </c>
      <c r="F3247">
        <v>176.11099999999999</v>
      </c>
      <c r="G3247">
        <v>1E-3</v>
      </c>
      <c r="H3247">
        <v>-4067</v>
      </c>
      <c r="I3247">
        <v>-4445</v>
      </c>
      <c r="J3247" t="s">
        <v>3</v>
      </c>
      <c r="N3247" t="s">
        <v>293</v>
      </c>
      <c r="O3247" t="s">
        <v>46</v>
      </c>
      <c r="P3247" t="s">
        <v>341</v>
      </c>
      <c r="Q3247" t="s">
        <v>3047</v>
      </c>
      <c r="S3247">
        <v>65.45</v>
      </c>
      <c r="T3247">
        <v>0.9</v>
      </c>
      <c r="U3247">
        <v>15.19</v>
      </c>
      <c r="Z3247">
        <v>5.54</v>
      </c>
      <c r="AB3247">
        <v>7.0000000000000007E-2</v>
      </c>
      <c r="AC3247">
        <v>1.56</v>
      </c>
      <c r="AD3247">
        <v>2.9</v>
      </c>
      <c r="AE3247">
        <v>4.33</v>
      </c>
      <c r="AF3247">
        <v>3.61</v>
      </c>
      <c r="AG3247">
        <v>0.44</v>
      </c>
      <c r="AI3247">
        <v>3.29</v>
      </c>
      <c r="AL3247" s="11">
        <f t="shared" si="200"/>
        <v>0</v>
      </c>
      <c r="AM3247" s="12">
        <f t="shared" si="201"/>
        <v>0</v>
      </c>
      <c r="AN3247" s="12">
        <f t="shared" si="202"/>
        <v>0</v>
      </c>
      <c r="AO3247" s="13">
        <f t="shared" si="203"/>
        <v>0</v>
      </c>
    </row>
    <row r="3248" spans="1:41" x14ac:dyDescent="0.25">
      <c r="A3248" t="s">
        <v>3559</v>
      </c>
      <c r="C3248" t="s">
        <v>3543</v>
      </c>
      <c r="D3248" t="s">
        <v>3544</v>
      </c>
      <c r="E3248">
        <v>51.511000000000003</v>
      </c>
      <c r="F3248">
        <v>176.11099999999999</v>
      </c>
      <c r="G3248">
        <v>1E-3</v>
      </c>
      <c r="H3248">
        <v>-4067</v>
      </c>
      <c r="I3248">
        <v>-4445</v>
      </c>
      <c r="J3248" t="s">
        <v>3</v>
      </c>
      <c r="N3248" t="s">
        <v>293</v>
      </c>
      <c r="O3248" t="s">
        <v>46</v>
      </c>
      <c r="P3248" t="s">
        <v>294</v>
      </c>
      <c r="Q3248" t="s">
        <v>295</v>
      </c>
      <c r="S3248">
        <v>50.2</v>
      </c>
      <c r="T3248">
        <v>0.82</v>
      </c>
      <c r="U3248">
        <v>16.940000000000001</v>
      </c>
      <c r="Z3248">
        <v>8.2200000000000006</v>
      </c>
      <c r="AB3248">
        <v>0.13</v>
      </c>
      <c r="AC3248">
        <v>8.2200000000000006</v>
      </c>
      <c r="AD3248">
        <v>12.26</v>
      </c>
      <c r="AE3248">
        <v>2.48</v>
      </c>
      <c r="AF3248">
        <v>0.6</v>
      </c>
      <c r="AG3248">
        <v>0.12</v>
      </c>
      <c r="AI3248">
        <v>0.83</v>
      </c>
      <c r="AL3248" s="11">
        <f t="shared" si="200"/>
        <v>1</v>
      </c>
      <c r="AM3248" s="12">
        <f t="shared" si="201"/>
        <v>0</v>
      </c>
      <c r="AN3248" s="12">
        <f t="shared" si="202"/>
        <v>0</v>
      </c>
      <c r="AO3248" s="13">
        <f t="shared" si="203"/>
        <v>0</v>
      </c>
    </row>
    <row r="3249" spans="1:41" x14ac:dyDescent="0.25">
      <c r="A3249" t="s">
        <v>3560</v>
      </c>
      <c r="C3249" t="s">
        <v>3543</v>
      </c>
      <c r="D3249" t="s">
        <v>3544</v>
      </c>
      <c r="E3249">
        <v>51.628</v>
      </c>
      <c r="F3249">
        <v>176.40899999999999</v>
      </c>
      <c r="G3249">
        <v>1E-3</v>
      </c>
      <c r="H3249">
        <v>-3683</v>
      </c>
      <c r="I3249">
        <v>-4089</v>
      </c>
      <c r="J3249" t="s">
        <v>3</v>
      </c>
      <c r="N3249" t="s">
        <v>293</v>
      </c>
      <c r="O3249" t="s">
        <v>46</v>
      </c>
      <c r="P3249" t="s">
        <v>341</v>
      </c>
      <c r="Q3249" t="s">
        <v>342</v>
      </c>
      <c r="S3249">
        <v>53.41</v>
      </c>
      <c r="T3249">
        <v>0.6</v>
      </c>
      <c r="U3249">
        <v>19.239999999999998</v>
      </c>
      <c r="Z3249">
        <v>7.53</v>
      </c>
      <c r="AB3249">
        <v>0.11</v>
      </c>
      <c r="AC3249">
        <v>4.26</v>
      </c>
      <c r="AD3249">
        <v>10.9</v>
      </c>
      <c r="AE3249">
        <v>2.5299999999999998</v>
      </c>
      <c r="AF3249">
        <v>1.31</v>
      </c>
      <c r="AG3249">
        <v>0.11</v>
      </c>
      <c r="AI3249">
        <v>0.31</v>
      </c>
      <c r="AL3249" s="11">
        <f t="shared" si="200"/>
        <v>1</v>
      </c>
      <c r="AM3249" s="12">
        <f t="shared" si="201"/>
        <v>0</v>
      </c>
      <c r="AN3249" s="12">
        <f t="shared" si="202"/>
        <v>0</v>
      </c>
      <c r="AO3249" s="13">
        <f t="shared" si="203"/>
        <v>0</v>
      </c>
    </row>
    <row r="3250" spans="1:41" x14ac:dyDescent="0.25">
      <c r="A3250" t="s">
        <v>3561</v>
      </c>
      <c r="C3250" t="s">
        <v>3543</v>
      </c>
      <c r="D3250" t="s">
        <v>3544</v>
      </c>
      <c r="E3250">
        <v>51.628</v>
      </c>
      <c r="F3250">
        <v>176.40899999999999</v>
      </c>
      <c r="G3250">
        <v>1E-3</v>
      </c>
      <c r="H3250">
        <v>-3683</v>
      </c>
      <c r="I3250">
        <v>-4089</v>
      </c>
      <c r="J3250" t="s">
        <v>3</v>
      </c>
      <c r="N3250" t="s">
        <v>293</v>
      </c>
      <c r="O3250" t="s">
        <v>46</v>
      </c>
      <c r="P3250" t="s">
        <v>341</v>
      </c>
      <c r="Q3250" t="s">
        <v>342</v>
      </c>
      <c r="S3250">
        <v>54.42</v>
      </c>
      <c r="T3250">
        <v>0.65</v>
      </c>
      <c r="U3250">
        <v>16.98</v>
      </c>
      <c r="Z3250">
        <v>7.06</v>
      </c>
      <c r="AB3250">
        <v>0.13</v>
      </c>
      <c r="AC3250">
        <v>8.11</v>
      </c>
      <c r="AD3250">
        <v>8.31</v>
      </c>
      <c r="AE3250">
        <v>3.24</v>
      </c>
      <c r="AF3250">
        <v>0.95</v>
      </c>
      <c r="AG3250">
        <v>0.13</v>
      </c>
      <c r="AI3250">
        <v>1.49</v>
      </c>
      <c r="AL3250" s="11">
        <f t="shared" si="200"/>
        <v>1</v>
      </c>
      <c r="AM3250" s="12">
        <f t="shared" si="201"/>
        <v>0</v>
      </c>
      <c r="AN3250" s="12">
        <f t="shared" si="202"/>
        <v>0</v>
      </c>
      <c r="AO3250" s="13">
        <f t="shared" si="203"/>
        <v>0</v>
      </c>
    </row>
    <row r="3251" spans="1:41" x14ac:dyDescent="0.25">
      <c r="A3251" t="s">
        <v>3562</v>
      </c>
      <c r="C3251" t="s">
        <v>3543</v>
      </c>
      <c r="D3251" t="s">
        <v>3544</v>
      </c>
      <c r="E3251">
        <v>51.692999999999998</v>
      </c>
      <c r="F3251">
        <v>176.78100000000001</v>
      </c>
      <c r="G3251">
        <v>1E-3</v>
      </c>
      <c r="H3251">
        <v>-2978</v>
      </c>
      <c r="I3251">
        <v>-3557</v>
      </c>
      <c r="J3251" t="s">
        <v>3</v>
      </c>
      <c r="N3251" t="s">
        <v>293</v>
      </c>
      <c r="O3251" t="s">
        <v>46</v>
      </c>
      <c r="P3251" t="s">
        <v>341</v>
      </c>
      <c r="Q3251" t="s">
        <v>3531</v>
      </c>
      <c r="S3251">
        <v>52.86</v>
      </c>
      <c r="T3251">
        <v>0.7</v>
      </c>
      <c r="U3251">
        <v>18.329999999999998</v>
      </c>
      <c r="Z3251">
        <v>8.31</v>
      </c>
      <c r="AB3251">
        <v>0.13</v>
      </c>
      <c r="AC3251">
        <v>4.7699999999999996</v>
      </c>
      <c r="AD3251">
        <v>9.5299999999999994</v>
      </c>
      <c r="AE3251">
        <v>3.2</v>
      </c>
      <c r="AF3251">
        <v>2</v>
      </c>
      <c r="AG3251">
        <v>0.18</v>
      </c>
      <c r="AI3251">
        <v>1.43</v>
      </c>
      <c r="AL3251" s="11">
        <f t="shared" si="200"/>
        <v>0</v>
      </c>
      <c r="AM3251" s="12">
        <f t="shared" si="201"/>
        <v>0</v>
      </c>
      <c r="AN3251" s="12">
        <f t="shared" si="202"/>
        <v>0</v>
      </c>
      <c r="AO3251" s="13">
        <f t="shared" si="203"/>
        <v>0</v>
      </c>
    </row>
    <row r="3252" spans="1:41" x14ac:dyDescent="0.25">
      <c r="A3252" t="s">
        <v>3563</v>
      </c>
      <c r="C3252" t="s">
        <v>3543</v>
      </c>
      <c r="D3252" t="s">
        <v>3544</v>
      </c>
      <c r="E3252">
        <v>51.692999999999998</v>
      </c>
      <c r="F3252">
        <v>176.78100000000001</v>
      </c>
      <c r="G3252">
        <v>1E-3</v>
      </c>
      <c r="H3252">
        <v>-2978</v>
      </c>
      <c r="I3252">
        <v>-3557</v>
      </c>
      <c r="J3252" t="s">
        <v>3</v>
      </c>
      <c r="N3252" t="s">
        <v>293</v>
      </c>
      <c r="O3252" t="s">
        <v>46</v>
      </c>
      <c r="P3252" t="s">
        <v>341</v>
      </c>
      <c r="Q3252" t="s">
        <v>424</v>
      </c>
      <c r="S3252">
        <v>54.18</v>
      </c>
      <c r="T3252">
        <v>0.76</v>
      </c>
      <c r="U3252">
        <v>16.14</v>
      </c>
      <c r="Z3252">
        <v>8.9700000000000006</v>
      </c>
      <c r="AB3252">
        <v>0.26</v>
      </c>
      <c r="AC3252">
        <v>5.81</v>
      </c>
      <c r="AD3252">
        <v>5.08</v>
      </c>
      <c r="AE3252">
        <v>6.53</v>
      </c>
      <c r="AF3252">
        <v>2.19</v>
      </c>
      <c r="AG3252">
        <v>0.08</v>
      </c>
      <c r="AI3252">
        <v>4.78</v>
      </c>
      <c r="AL3252" s="11">
        <f t="shared" si="200"/>
        <v>0</v>
      </c>
      <c r="AM3252" s="12">
        <f t="shared" si="201"/>
        <v>1</v>
      </c>
      <c r="AN3252" s="12">
        <f t="shared" si="202"/>
        <v>0</v>
      </c>
      <c r="AO3252" s="13">
        <f t="shared" si="203"/>
        <v>0</v>
      </c>
    </row>
    <row r="3253" spans="1:41" x14ac:dyDescent="0.25">
      <c r="A3253" t="s">
        <v>3564</v>
      </c>
      <c r="C3253" t="s">
        <v>3543</v>
      </c>
      <c r="D3253" t="s">
        <v>3544</v>
      </c>
      <c r="E3253">
        <v>51.692999999999998</v>
      </c>
      <c r="F3253">
        <v>176.78100000000001</v>
      </c>
      <c r="G3253">
        <v>1E-3</v>
      </c>
      <c r="H3253">
        <v>-2978</v>
      </c>
      <c r="I3253">
        <v>-3557</v>
      </c>
      <c r="J3253" t="s">
        <v>3</v>
      </c>
      <c r="N3253" t="s">
        <v>293</v>
      </c>
      <c r="O3253" t="s">
        <v>46</v>
      </c>
      <c r="P3253" t="s">
        <v>341</v>
      </c>
      <c r="Q3253" t="s">
        <v>342</v>
      </c>
      <c r="S3253">
        <v>52.27</v>
      </c>
      <c r="T3253">
        <v>1.39</v>
      </c>
      <c r="U3253">
        <v>14.86</v>
      </c>
      <c r="Z3253">
        <v>13.55</v>
      </c>
      <c r="AB3253">
        <v>0.31</v>
      </c>
      <c r="AC3253">
        <v>4.55</v>
      </c>
      <c r="AD3253">
        <v>8.58</v>
      </c>
      <c r="AE3253">
        <v>3.51</v>
      </c>
      <c r="AF3253">
        <v>0.57999999999999996</v>
      </c>
      <c r="AG3253">
        <v>0.4</v>
      </c>
      <c r="AI3253">
        <v>1.4</v>
      </c>
      <c r="AL3253" s="11">
        <f t="shared" si="200"/>
        <v>1</v>
      </c>
      <c r="AM3253" s="12">
        <f t="shared" si="201"/>
        <v>0</v>
      </c>
      <c r="AN3253" s="12">
        <f t="shared" si="202"/>
        <v>0</v>
      </c>
      <c r="AO3253" s="13">
        <f t="shared" si="203"/>
        <v>0</v>
      </c>
    </row>
    <row r="3254" spans="1:41" x14ac:dyDescent="0.25">
      <c r="A3254" t="s">
        <v>3565</v>
      </c>
      <c r="C3254" t="s">
        <v>3543</v>
      </c>
      <c r="D3254" t="s">
        <v>3544</v>
      </c>
      <c r="E3254">
        <v>51.688000000000002</v>
      </c>
      <c r="F3254">
        <v>176.78800000000001</v>
      </c>
      <c r="G3254">
        <v>1E-3</v>
      </c>
      <c r="H3254">
        <v>-2377</v>
      </c>
      <c r="I3254">
        <v>-2894</v>
      </c>
      <c r="J3254" t="s">
        <v>3</v>
      </c>
      <c r="N3254" t="s">
        <v>293</v>
      </c>
      <c r="O3254" t="s">
        <v>46</v>
      </c>
      <c r="P3254" t="s">
        <v>341</v>
      </c>
      <c r="Q3254" t="s">
        <v>424</v>
      </c>
      <c r="S3254">
        <v>56.03</v>
      </c>
      <c r="T3254">
        <v>1.01</v>
      </c>
      <c r="U3254">
        <v>17.309999999999999</v>
      </c>
      <c r="Z3254">
        <v>9.74</v>
      </c>
      <c r="AB3254">
        <v>0.2</v>
      </c>
      <c r="AC3254">
        <v>3.47</v>
      </c>
      <c r="AD3254">
        <v>5.22</v>
      </c>
      <c r="AE3254">
        <v>5.25</v>
      </c>
      <c r="AF3254">
        <v>1.56</v>
      </c>
      <c r="AG3254">
        <v>0.22</v>
      </c>
      <c r="AI3254">
        <v>1.73</v>
      </c>
      <c r="AL3254" s="11">
        <f t="shared" si="200"/>
        <v>0</v>
      </c>
      <c r="AM3254" s="12">
        <f t="shared" si="201"/>
        <v>1</v>
      </c>
      <c r="AN3254" s="12">
        <f t="shared" si="202"/>
        <v>0</v>
      </c>
      <c r="AO3254" s="13">
        <f t="shared" si="203"/>
        <v>0</v>
      </c>
    </row>
    <row r="3255" spans="1:41" x14ac:dyDescent="0.25">
      <c r="A3255" t="s">
        <v>3566</v>
      </c>
      <c r="C3255" t="s">
        <v>3543</v>
      </c>
      <c r="D3255" t="s">
        <v>3544</v>
      </c>
      <c r="E3255">
        <v>51.688000000000002</v>
      </c>
      <c r="F3255">
        <v>176.78800000000001</v>
      </c>
      <c r="G3255">
        <v>1E-3</v>
      </c>
      <c r="H3255">
        <v>-2377</v>
      </c>
      <c r="I3255">
        <v>-2894</v>
      </c>
      <c r="J3255" t="s">
        <v>3</v>
      </c>
      <c r="N3255" t="s">
        <v>293</v>
      </c>
      <c r="O3255" t="s">
        <v>46</v>
      </c>
      <c r="P3255" t="s">
        <v>341</v>
      </c>
      <c r="Q3255" t="s">
        <v>424</v>
      </c>
      <c r="S3255">
        <v>56.26</v>
      </c>
      <c r="T3255">
        <v>1.1499999999999999</v>
      </c>
      <c r="U3255">
        <v>15.1</v>
      </c>
      <c r="Z3255">
        <v>11</v>
      </c>
      <c r="AB3255">
        <v>0.22</v>
      </c>
      <c r="AC3255">
        <v>3.64</v>
      </c>
      <c r="AD3255">
        <v>5.13</v>
      </c>
      <c r="AE3255">
        <v>6.1</v>
      </c>
      <c r="AF3255">
        <v>1.21</v>
      </c>
      <c r="AG3255">
        <v>0.21</v>
      </c>
      <c r="AI3255">
        <v>2.2799999999999998</v>
      </c>
      <c r="AL3255" s="11">
        <f t="shared" si="200"/>
        <v>0</v>
      </c>
      <c r="AM3255" s="12">
        <f t="shared" si="201"/>
        <v>1</v>
      </c>
      <c r="AN3255" s="12">
        <f t="shared" si="202"/>
        <v>0</v>
      </c>
      <c r="AO3255" s="13">
        <f t="shared" si="203"/>
        <v>0</v>
      </c>
    </row>
    <row r="3256" spans="1:41" x14ac:dyDescent="0.25">
      <c r="A3256" t="s">
        <v>3567</v>
      </c>
      <c r="C3256" t="s">
        <v>3543</v>
      </c>
      <c r="D3256" t="s">
        <v>3544</v>
      </c>
      <c r="E3256">
        <v>51.688000000000002</v>
      </c>
      <c r="F3256">
        <v>176.78800000000001</v>
      </c>
      <c r="G3256">
        <v>1E-3</v>
      </c>
      <c r="H3256">
        <v>-2377</v>
      </c>
      <c r="I3256">
        <v>-2894</v>
      </c>
      <c r="J3256" t="s">
        <v>3</v>
      </c>
      <c r="N3256" t="s">
        <v>293</v>
      </c>
      <c r="O3256" t="s">
        <v>46</v>
      </c>
      <c r="P3256" t="s">
        <v>341</v>
      </c>
      <c r="Q3256" t="s">
        <v>3531</v>
      </c>
      <c r="S3256">
        <v>54.02</v>
      </c>
      <c r="T3256">
        <v>0.7</v>
      </c>
      <c r="U3256">
        <v>18.329999999999998</v>
      </c>
      <c r="Z3256">
        <v>7.76</v>
      </c>
      <c r="AB3256">
        <v>0.12</v>
      </c>
      <c r="AC3256">
        <v>4.58</v>
      </c>
      <c r="AD3256">
        <v>8.85</v>
      </c>
      <c r="AE3256">
        <v>3.55</v>
      </c>
      <c r="AF3256">
        <v>1.93</v>
      </c>
      <c r="AG3256">
        <v>0.15</v>
      </c>
      <c r="AI3256">
        <v>1.78</v>
      </c>
      <c r="AL3256" s="11">
        <f t="shared" si="200"/>
        <v>0</v>
      </c>
      <c r="AM3256" s="12">
        <f t="shared" si="201"/>
        <v>0</v>
      </c>
      <c r="AN3256" s="12">
        <f t="shared" si="202"/>
        <v>0</v>
      </c>
      <c r="AO3256" s="13">
        <f t="shared" si="203"/>
        <v>0</v>
      </c>
    </row>
    <row r="3257" spans="1:41" x14ac:dyDescent="0.25">
      <c r="A3257" t="s">
        <v>3568</v>
      </c>
      <c r="C3257" t="s">
        <v>3543</v>
      </c>
      <c r="D3257" t="s">
        <v>3544</v>
      </c>
      <c r="E3257">
        <v>51.688000000000002</v>
      </c>
      <c r="F3257">
        <v>176.78800000000001</v>
      </c>
      <c r="G3257">
        <v>1E-3</v>
      </c>
      <c r="H3257">
        <v>-2377</v>
      </c>
      <c r="I3257">
        <v>-2894</v>
      </c>
      <c r="J3257" t="s">
        <v>3</v>
      </c>
      <c r="N3257" t="s">
        <v>293</v>
      </c>
      <c r="O3257" t="s">
        <v>46</v>
      </c>
      <c r="P3257" t="s">
        <v>341</v>
      </c>
      <c r="Q3257" t="s">
        <v>424</v>
      </c>
      <c r="S3257">
        <v>58.52</v>
      </c>
      <c r="T3257">
        <v>0.64</v>
      </c>
      <c r="U3257">
        <v>17.43</v>
      </c>
      <c r="Z3257">
        <v>7.48</v>
      </c>
      <c r="AB3257">
        <v>0.17</v>
      </c>
      <c r="AC3257">
        <v>5.09</v>
      </c>
      <c r="AD3257">
        <v>2.86</v>
      </c>
      <c r="AE3257">
        <v>5.09</v>
      </c>
      <c r="AF3257">
        <v>2.69</v>
      </c>
      <c r="AG3257">
        <v>0.03</v>
      </c>
      <c r="AI3257">
        <v>6.17</v>
      </c>
      <c r="AL3257" s="11">
        <f t="shared" si="200"/>
        <v>0</v>
      </c>
      <c r="AM3257" s="12">
        <f t="shared" si="201"/>
        <v>1</v>
      </c>
      <c r="AN3257" s="12">
        <f t="shared" si="202"/>
        <v>0</v>
      </c>
      <c r="AO3257" s="13">
        <f t="shared" si="203"/>
        <v>0</v>
      </c>
    </row>
    <row r="3258" spans="1:41" x14ac:dyDescent="0.25">
      <c r="A3258" t="s">
        <v>3569</v>
      </c>
      <c r="C3258" t="s">
        <v>3543</v>
      </c>
      <c r="D3258" t="s">
        <v>3544</v>
      </c>
      <c r="E3258">
        <v>51.508000000000003</v>
      </c>
      <c r="F3258">
        <v>176.05799999999999</v>
      </c>
      <c r="G3258">
        <v>1E-3</v>
      </c>
      <c r="H3258">
        <v>-3816</v>
      </c>
      <c r="I3258">
        <v>-4197</v>
      </c>
      <c r="J3258" t="s">
        <v>3</v>
      </c>
      <c r="N3258" t="s">
        <v>293</v>
      </c>
      <c r="O3258" t="s">
        <v>46</v>
      </c>
      <c r="P3258" t="s">
        <v>341</v>
      </c>
      <c r="Q3258" t="s">
        <v>386</v>
      </c>
      <c r="S3258">
        <v>57.54</v>
      </c>
      <c r="T3258">
        <v>0.77</v>
      </c>
      <c r="U3258">
        <v>17.41</v>
      </c>
      <c r="Z3258">
        <v>6.47</v>
      </c>
      <c r="AB3258">
        <v>0.12</v>
      </c>
      <c r="AC3258">
        <v>4.59</v>
      </c>
      <c r="AD3258">
        <v>8.34</v>
      </c>
      <c r="AE3258">
        <v>3.52</v>
      </c>
      <c r="AF3258">
        <v>1.07</v>
      </c>
      <c r="AG3258">
        <v>0.16</v>
      </c>
      <c r="AI3258">
        <v>0.94</v>
      </c>
      <c r="AL3258" s="11">
        <f t="shared" si="200"/>
        <v>0</v>
      </c>
      <c r="AM3258" s="12">
        <f t="shared" si="201"/>
        <v>1</v>
      </c>
      <c r="AN3258" s="12">
        <f t="shared" si="202"/>
        <v>0</v>
      </c>
      <c r="AO3258" s="13">
        <f t="shared" si="203"/>
        <v>0</v>
      </c>
    </row>
    <row r="3259" spans="1:41" x14ac:dyDescent="0.25">
      <c r="A3259" t="s">
        <v>3570</v>
      </c>
      <c r="C3259" t="s">
        <v>3543</v>
      </c>
      <c r="D3259" t="s">
        <v>3544</v>
      </c>
      <c r="E3259">
        <v>51.508000000000003</v>
      </c>
      <c r="F3259">
        <v>176.05799999999999</v>
      </c>
      <c r="G3259">
        <v>1E-3</v>
      </c>
      <c r="H3259">
        <v>-3816</v>
      </c>
      <c r="I3259">
        <v>-4197</v>
      </c>
      <c r="J3259" t="s">
        <v>3</v>
      </c>
      <c r="N3259" t="s">
        <v>293</v>
      </c>
      <c r="O3259" t="s">
        <v>46</v>
      </c>
      <c r="P3259" t="s">
        <v>341</v>
      </c>
      <c r="Q3259" t="s">
        <v>342</v>
      </c>
      <c r="S3259">
        <v>53.23</v>
      </c>
      <c r="T3259">
        <v>1.54</v>
      </c>
      <c r="U3259">
        <v>19.5</v>
      </c>
      <c r="Z3259">
        <v>7.21</v>
      </c>
      <c r="AB3259">
        <v>0.17</v>
      </c>
      <c r="AC3259">
        <v>4.71</v>
      </c>
      <c r="AD3259">
        <v>8.89</v>
      </c>
      <c r="AE3259">
        <v>3.88</v>
      </c>
      <c r="AF3259">
        <v>0.66</v>
      </c>
      <c r="AG3259">
        <v>0.22</v>
      </c>
      <c r="AI3259">
        <v>2.71</v>
      </c>
      <c r="AL3259" s="11">
        <f t="shared" si="200"/>
        <v>1</v>
      </c>
      <c r="AM3259" s="12">
        <f t="shared" si="201"/>
        <v>0</v>
      </c>
      <c r="AN3259" s="12">
        <f t="shared" si="202"/>
        <v>0</v>
      </c>
      <c r="AO3259" s="13">
        <f t="shared" si="203"/>
        <v>0</v>
      </c>
    </row>
    <row r="3260" spans="1:41" x14ac:dyDescent="0.25">
      <c r="A3260" t="s">
        <v>3571</v>
      </c>
      <c r="C3260" t="s">
        <v>3543</v>
      </c>
      <c r="D3260" t="s">
        <v>3544</v>
      </c>
      <c r="E3260">
        <v>53.271000000000001</v>
      </c>
      <c r="F3260">
        <v>171.595</v>
      </c>
      <c r="G3260">
        <v>1E-3</v>
      </c>
      <c r="H3260">
        <v>-2903</v>
      </c>
      <c r="I3260">
        <v>-3342</v>
      </c>
      <c r="J3260" t="s">
        <v>3</v>
      </c>
      <c r="N3260" t="s">
        <v>293</v>
      </c>
      <c r="O3260" t="s">
        <v>46</v>
      </c>
      <c r="P3260" t="s">
        <v>414</v>
      </c>
      <c r="Q3260" t="s">
        <v>1509</v>
      </c>
      <c r="S3260">
        <v>60.62</v>
      </c>
      <c r="T3260">
        <v>0.93</v>
      </c>
      <c r="U3260">
        <v>16.14</v>
      </c>
      <c r="Z3260">
        <v>7.01</v>
      </c>
      <c r="AB3260">
        <v>0.12</v>
      </c>
      <c r="AC3260">
        <v>3.14</v>
      </c>
      <c r="AD3260">
        <v>4.74</v>
      </c>
      <c r="AE3260">
        <v>5.85</v>
      </c>
      <c r="AF3260">
        <v>1.27</v>
      </c>
      <c r="AG3260">
        <v>0.18</v>
      </c>
      <c r="AI3260">
        <v>1.32</v>
      </c>
      <c r="AL3260" s="11">
        <f t="shared" si="200"/>
        <v>0</v>
      </c>
      <c r="AM3260" s="12">
        <f t="shared" si="201"/>
        <v>0</v>
      </c>
      <c r="AN3260" s="12">
        <f t="shared" si="202"/>
        <v>0</v>
      </c>
      <c r="AO3260" s="13">
        <f t="shared" si="203"/>
        <v>0</v>
      </c>
    </row>
    <row r="3261" spans="1:41" x14ac:dyDescent="0.25">
      <c r="A3261" t="s">
        <v>3572</v>
      </c>
      <c r="C3261" t="s">
        <v>3543</v>
      </c>
      <c r="D3261" t="s">
        <v>3544</v>
      </c>
      <c r="E3261">
        <v>53.271000000000001</v>
      </c>
      <c r="F3261">
        <v>171.595</v>
      </c>
      <c r="G3261">
        <v>1E-3</v>
      </c>
      <c r="H3261">
        <v>-2903</v>
      </c>
      <c r="I3261">
        <v>-3342</v>
      </c>
      <c r="J3261" t="s">
        <v>3</v>
      </c>
      <c r="N3261" t="s">
        <v>293</v>
      </c>
      <c r="O3261" t="s">
        <v>46</v>
      </c>
      <c r="P3261" t="s">
        <v>341</v>
      </c>
      <c r="Q3261" t="s">
        <v>342</v>
      </c>
      <c r="S3261">
        <v>53.46</v>
      </c>
      <c r="T3261">
        <v>1.19</v>
      </c>
      <c r="U3261">
        <v>15.41</v>
      </c>
      <c r="Z3261">
        <v>12.57</v>
      </c>
      <c r="AB3261">
        <v>0.19</v>
      </c>
      <c r="AC3261">
        <v>5.49</v>
      </c>
      <c r="AD3261">
        <v>8.51</v>
      </c>
      <c r="AE3261">
        <v>2.8</v>
      </c>
      <c r="AF3261">
        <v>0.22</v>
      </c>
      <c r="AG3261">
        <v>0.17</v>
      </c>
      <c r="AI3261">
        <v>1.38</v>
      </c>
      <c r="AL3261" s="11">
        <f t="shared" si="200"/>
        <v>1</v>
      </c>
      <c r="AM3261" s="12">
        <f t="shared" si="201"/>
        <v>0</v>
      </c>
      <c r="AN3261" s="12">
        <f t="shared" si="202"/>
        <v>0</v>
      </c>
      <c r="AO3261" s="13">
        <f t="shared" si="203"/>
        <v>0</v>
      </c>
    </row>
    <row r="3262" spans="1:41" x14ac:dyDescent="0.25">
      <c r="A3262" t="s">
        <v>3573</v>
      </c>
      <c r="C3262" t="s">
        <v>3543</v>
      </c>
      <c r="D3262" t="s">
        <v>3544</v>
      </c>
      <c r="E3262">
        <v>53.405000000000001</v>
      </c>
      <c r="F3262">
        <v>171.172</v>
      </c>
      <c r="G3262">
        <v>1E-3</v>
      </c>
      <c r="H3262">
        <v>-2815</v>
      </c>
      <c r="I3262">
        <v>-3311</v>
      </c>
      <c r="J3262" t="s">
        <v>3</v>
      </c>
      <c r="N3262" t="s">
        <v>293</v>
      </c>
      <c r="O3262" t="s">
        <v>46</v>
      </c>
      <c r="P3262" t="s">
        <v>341</v>
      </c>
      <c r="Q3262" t="s">
        <v>424</v>
      </c>
      <c r="S3262">
        <v>57.75</v>
      </c>
      <c r="T3262">
        <v>1.19</v>
      </c>
      <c r="U3262">
        <v>17.03</v>
      </c>
      <c r="Z3262">
        <v>8.91</v>
      </c>
      <c r="AB3262">
        <v>0.21</v>
      </c>
      <c r="AC3262">
        <v>3.32</v>
      </c>
      <c r="AD3262">
        <v>2.78</v>
      </c>
      <c r="AE3262">
        <v>8.3800000000000008</v>
      </c>
      <c r="AF3262">
        <v>0.15</v>
      </c>
      <c r="AG3262">
        <v>0.3</v>
      </c>
      <c r="AI3262">
        <v>1.91</v>
      </c>
      <c r="AL3262" s="11">
        <f t="shared" si="200"/>
        <v>0</v>
      </c>
      <c r="AM3262" s="12">
        <f t="shared" si="201"/>
        <v>1</v>
      </c>
      <c r="AN3262" s="12">
        <f t="shared" si="202"/>
        <v>0</v>
      </c>
      <c r="AO3262" s="13">
        <f t="shared" si="203"/>
        <v>0</v>
      </c>
    </row>
    <row r="3263" spans="1:41" x14ac:dyDescent="0.25">
      <c r="A3263" t="s">
        <v>3574</v>
      </c>
      <c r="C3263" t="s">
        <v>3543</v>
      </c>
      <c r="D3263" t="s">
        <v>3544</v>
      </c>
      <c r="E3263">
        <v>52.604999999999997</v>
      </c>
      <c r="F3263">
        <v>171.4</v>
      </c>
      <c r="G3263">
        <v>1E-3</v>
      </c>
      <c r="H3263">
        <v>-3493</v>
      </c>
      <c r="I3263">
        <v>-3815</v>
      </c>
      <c r="J3263" t="s">
        <v>3</v>
      </c>
      <c r="N3263" t="s">
        <v>293</v>
      </c>
      <c r="O3263" t="s">
        <v>46</v>
      </c>
      <c r="P3263" t="s">
        <v>294</v>
      </c>
      <c r="Q3263" t="s">
        <v>397</v>
      </c>
      <c r="S3263">
        <v>51.13</v>
      </c>
      <c r="T3263">
        <v>1.49</v>
      </c>
      <c r="U3263">
        <v>17.420000000000002</v>
      </c>
      <c r="Z3263">
        <v>7.52</v>
      </c>
      <c r="AB3263">
        <v>0.16</v>
      </c>
      <c r="AC3263">
        <v>7.47</v>
      </c>
      <c r="AD3263">
        <v>9.52</v>
      </c>
      <c r="AE3263">
        <v>4.03</v>
      </c>
      <c r="AF3263">
        <v>0.92</v>
      </c>
      <c r="AG3263">
        <v>0.35</v>
      </c>
      <c r="AI3263">
        <v>2.23</v>
      </c>
      <c r="AL3263" s="11">
        <f t="shared" si="200"/>
        <v>1</v>
      </c>
      <c r="AM3263" s="12">
        <f t="shared" si="201"/>
        <v>0</v>
      </c>
      <c r="AN3263" s="12">
        <f t="shared" si="202"/>
        <v>0</v>
      </c>
      <c r="AO3263" s="13">
        <f t="shared" si="203"/>
        <v>0</v>
      </c>
    </row>
    <row r="3264" spans="1:41" x14ac:dyDescent="0.25">
      <c r="A3264" t="s">
        <v>3575</v>
      </c>
      <c r="C3264" t="s">
        <v>3543</v>
      </c>
      <c r="D3264" t="s">
        <v>3544</v>
      </c>
      <c r="E3264">
        <v>52.281999999999996</v>
      </c>
      <c r="F3264">
        <v>172.27600000000001</v>
      </c>
      <c r="G3264">
        <v>1E-3</v>
      </c>
      <c r="H3264">
        <v>-3307</v>
      </c>
      <c r="I3264">
        <v>-3716</v>
      </c>
      <c r="J3264" t="s">
        <v>3</v>
      </c>
      <c r="N3264" t="s">
        <v>293</v>
      </c>
      <c r="O3264" t="s">
        <v>46</v>
      </c>
      <c r="P3264" t="s">
        <v>341</v>
      </c>
      <c r="Q3264" t="s">
        <v>342</v>
      </c>
      <c r="S3264">
        <v>52.47</v>
      </c>
      <c r="T3264">
        <v>0.81</v>
      </c>
      <c r="U3264">
        <v>17.86</v>
      </c>
      <c r="Z3264">
        <v>7.57</v>
      </c>
      <c r="AB3264">
        <v>0.14000000000000001</v>
      </c>
      <c r="AC3264">
        <v>7.01</v>
      </c>
      <c r="AD3264">
        <v>9.5399999999999991</v>
      </c>
      <c r="AE3264">
        <v>3.3</v>
      </c>
      <c r="AF3264">
        <v>1.08</v>
      </c>
      <c r="AG3264">
        <v>0.23</v>
      </c>
      <c r="AI3264">
        <v>2.2000000000000002</v>
      </c>
      <c r="AL3264" s="11">
        <f t="shared" si="200"/>
        <v>1</v>
      </c>
      <c r="AM3264" s="12">
        <f t="shared" si="201"/>
        <v>0</v>
      </c>
      <c r="AN3264" s="12">
        <f t="shared" si="202"/>
        <v>0</v>
      </c>
      <c r="AO3264" s="13">
        <f t="shared" si="203"/>
        <v>0</v>
      </c>
    </row>
    <row r="3265" spans="1:41" x14ac:dyDescent="0.25">
      <c r="A3265" t="s">
        <v>3576</v>
      </c>
      <c r="C3265" t="s">
        <v>3543</v>
      </c>
      <c r="D3265" t="s">
        <v>3544</v>
      </c>
      <c r="E3265">
        <v>52.26</v>
      </c>
      <c r="F3265">
        <v>172.97</v>
      </c>
      <c r="G3265">
        <v>1E-3</v>
      </c>
      <c r="H3265">
        <v>-1099</v>
      </c>
      <c r="I3265">
        <v>-1512</v>
      </c>
      <c r="J3265" t="s">
        <v>3</v>
      </c>
      <c r="N3265" t="s">
        <v>293</v>
      </c>
      <c r="O3265" t="s">
        <v>46</v>
      </c>
      <c r="P3265" t="s">
        <v>341</v>
      </c>
      <c r="Q3265" t="s">
        <v>342</v>
      </c>
      <c r="S3265">
        <v>52.31</v>
      </c>
      <c r="T3265">
        <v>1.1200000000000001</v>
      </c>
      <c r="U3265">
        <v>15.08</v>
      </c>
      <c r="Z3265">
        <v>8.0399999999999991</v>
      </c>
      <c r="AB3265">
        <v>0.15</v>
      </c>
      <c r="AC3265">
        <v>7.98</v>
      </c>
      <c r="AD3265">
        <v>10.62</v>
      </c>
      <c r="AE3265">
        <v>4.42</v>
      </c>
      <c r="AF3265">
        <v>0.17</v>
      </c>
      <c r="AG3265">
        <v>0.1</v>
      </c>
      <c r="AI3265">
        <v>2.67</v>
      </c>
      <c r="AL3265" s="11">
        <f t="shared" si="200"/>
        <v>1</v>
      </c>
      <c r="AM3265" s="12">
        <f t="shared" si="201"/>
        <v>0</v>
      </c>
      <c r="AN3265" s="12">
        <f t="shared" si="202"/>
        <v>0</v>
      </c>
      <c r="AO3265" s="13">
        <f t="shared" si="203"/>
        <v>0</v>
      </c>
    </row>
    <row r="3266" spans="1:41" x14ac:dyDescent="0.25">
      <c r="A3266" t="s">
        <v>3577</v>
      </c>
      <c r="C3266" t="s">
        <v>3543</v>
      </c>
      <c r="D3266" t="s">
        <v>3544</v>
      </c>
      <c r="E3266">
        <v>52.26</v>
      </c>
      <c r="F3266">
        <v>172.97</v>
      </c>
      <c r="G3266">
        <v>1E-3</v>
      </c>
      <c r="H3266">
        <v>-1099</v>
      </c>
      <c r="I3266">
        <v>-1512</v>
      </c>
      <c r="J3266" t="s">
        <v>3</v>
      </c>
      <c r="N3266" t="s">
        <v>293</v>
      </c>
      <c r="O3266" t="s">
        <v>46</v>
      </c>
      <c r="P3266" t="s">
        <v>341</v>
      </c>
      <c r="Q3266" t="s">
        <v>386</v>
      </c>
      <c r="S3266">
        <v>57.03</v>
      </c>
      <c r="T3266">
        <v>0.71</v>
      </c>
      <c r="U3266">
        <v>18.010000000000002</v>
      </c>
      <c r="Z3266">
        <v>6.46</v>
      </c>
      <c r="AB3266">
        <v>0.16</v>
      </c>
      <c r="AC3266">
        <v>5.7</v>
      </c>
      <c r="AD3266">
        <v>6.65</v>
      </c>
      <c r="AE3266">
        <v>3.84</v>
      </c>
      <c r="AF3266">
        <v>1.31</v>
      </c>
      <c r="AG3266">
        <v>0.13</v>
      </c>
      <c r="AI3266">
        <v>3.07</v>
      </c>
      <c r="AL3266" s="11">
        <f t="shared" si="200"/>
        <v>0</v>
      </c>
      <c r="AM3266" s="12">
        <f t="shared" si="201"/>
        <v>1</v>
      </c>
      <c r="AN3266" s="12">
        <f t="shared" si="202"/>
        <v>0</v>
      </c>
      <c r="AO3266" s="13">
        <f t="shared" si="203"/>
        <v>0</v>
      </c>
    </row>
    <row r="3267" spans="1:41" x14ac:dyDescent="0.25">
      <c r="A3267" t="s">
        <v>3578</v>
      </c>
      <c r="C3267" t="s">
        <v>3543</v>
      </c>
      <c r="D3267" t="s">
        <v>3544</v>
      </c>
      <c r="E3267">
        <v>52.26</v>
      </c>
      <c r="F3267">
        <v>172.97</v>
      </c>
      <c r="G3267">
        <v>1E-3</v>
      </c>
      <c r="H3267">
        <v>-1099</v>
      </c>
      <c r="I3267">
        <v>-1512</v>
      </c>
      <c r="J3267" t="s">
        <v>3</v>
      </c>
      <c r="N3267" t="s">
        <v>293</v>
      </c>
      <c r="O3267" t="s">
        <v>46</v>
      </c>
      <c r="P3267" t="s">
        <v>341</v>
      </c>
      <c r="Q3267" t="s">
        <v>3531</v>
      </c>
      <c r="S3267">
        <v>55.59</v>
      </c>
      <c r="T3267">
        <v>0.97</v>
      </c>
      <c r="U3267">
        <v>14.32</v>
      </c>
      <c r="Z3267">
        <v>12.33</v>
      </c>
      <c r="AB3267">
        <v>0.16</v>
      </c>
      <c r="AC3267">
        <v>5.51</v>
      </c>
      <c r="AD3267">
        <v>4.01</v>
      </c>
      <c r="AE3267">
        <v>4.66</v>
      </c>
      <c r="AF3267">
        <v>2.36</v>
      </c>
      <c r="AG3267">
        <v>0.09</v>
      </c>
      <c r="AI3267">
        <v>8.0299999999999994</v>
      </c>
      <c r="AL3267" s="11">
        <f t="shared" si="200"/>
        <v>0</v>
      </c>
      <c r="AM3267" s="12">
        <f t="shared" si="201"/>
        <v>0</v>
      </c>
      <c r="AN3267" s="12">
        <f t="shared" si="202"/>
        <v>0</v>
      </c>
      <c r="AO3267" s="13">
        <f t="shared" si="203"/>
        <v>0</v>
      </c>
    </row>
    <row r="3268" spans="1:41" x14ac:dyDescent="0.25">
      <c r="A3268" t="s">
        <v>3579</v>
      </c>
      <c r="C3268" t="s">
        <v>3543</v>
      </c>
      <c r="D3268" t="s">
        <v>3544</v>
      </c>
      <c r="E3268">
        <v>54.347999999999999</v>
      </c>
      <c r="F3268">
        <v>168.685</v>
      </c>
      <c r="G3268">
        <v>1E-3</v>
      </c>
      <c r="H3268">
        <v>-1220</v>
      </c>
      <c r="I3268">
        <v>-1645</v>
      </c>
      <c r="J3268" t="s">
        <v>3</v>
      </c>
      <c r="N3268" t="s">
        <v>293</v>
      </c>
      <c r="O3268" t="s">
        <v>46</v>
      </c>
      <c r="P3268" t="s">
        <v>341</v>
      </c>
      <c r="Q3268" t="s">
        <v>386</v>
      </c>
      <c r="S3268">
        <v>58.99</v>
      </c>
      <c r="T3268">
        <v>0.98</v>
      </c>
      <c r="U3268">
        <v>18.63</v>
      </c>
      <c r="Z3268">
        <v>5.52</v>
      </c>
      <c r="AB3268">
        <v>0.08</v>
      </c>
      <c r="AC3268">
        <v>2.96</v>
      </c>
      <c r="AD3268">
        <v>6.74</v>
      </c>
      <c r="AE3268">
        <v>4.76</v>
      </c>
      <c r="AF3268">
        <v>1.1000000000000001</v>
      </c>
      <c r="AG3268">
        <v>0.24</v>
      </c>
      <c r="AI3268">
        <v>1.73</v>
      </c>
      <c r="AL3268" s="11">
        <f t="shared" si="200"/>
        <v>0</v>
      </c>
      <c r="AM3268" s="12">
        <f t="shared" si="201"/>
        <v>1</v>
      </c>
      <c r="AN3268" s="12">
        <f t="shared" si="202"/>
        <v>0</v>
      </c>
      <c r="AO3268" s="13">
        <f t="shared" si="203"/>
        <v>0</v>
      </c>
    </row>
    <row r="3269" spans="1:41" x14ac:dyDescent="0.25">
      <c r="A3269" t="s">
        <v>3580</v>
      </c>
      <c r="C3269" t="s">
        <v>3543</v>
      </c>
      <c r="D3269" t="s">
        <v>3544</v>
      </c>
      <c r="E3269">
        <v>54.347999999999999</v>
      </c>
      <c r="F3269">
        <v>168.685</v>
      </c>
      <c r="G3269">
        <v>1E-3</v>
      </c>
      <c r="H3269">
        <v>-1220</v>
      </c>
      <c r="I3269">
        <v>-1645</v>
      </c>
      <c r="J3269" t="s">
        <v>3</v>
      </c>
      <c r="N3269" t="s">
        <v>293</v>
      </c>
      <c r="O3269" t="s">
        <v>46</v>
      </c>
      <c r="P3269" t="s">
        <v>341</v>
      </c>
      <c r="Q3269" t="s">
        <v>386</v>
      </c>
      <c r="S3269">
        <v>60.48</v>
      </c>
      <c r="T3269">
        <v>0.76</v>
      </c>
      <c r="U3269">
        <v>18.93</v>
      </c>
      <c r="Z3269">
        <v>4.7</v>
      </c>
      <c r="AB3269">
        <v>7.0000000000000007E-2</v>
      </c>
      <c r="AC3269">
        <v>2.74</v>
      </c>
      <c r="AD3269">
        <v>6.62</v>
      </c>
      <c r="AE3269">
        <v>4.3899999999999997</v>
      </c>
      <c r="AF3269">
        <v>1.1599999999999999</v>
      </c>
      <c r="AG3269">
        <v>0.14000000000000001</v>
      </c>
      <c r="AI3269">
        <v>1.36</v>
      </c>
      <c r="AL3269" s="11">
        <f t="shared" si="200"/>
        <v>0</v>
      </c>
      <c r="AM3269" s="12">
        <f t="shared" si="201"/>
        <v>1</v>
      </c>
      <c r="AN3269" s="12">
        <f t="shared" si="202"/>
        <v>0</v>
      </c>
      <c r="AO3269" s="13">
        <f t="shared" si="203"/>
        <v>0</v>
      </c>
    </row>
    <row r="3270" spans="1:41" x14ac:dyDescent="0.25">
      <c r="A3270" t="s">
        <v>3581</v>
      </c>
      <c r="C3270" t="s">
        <v>3543</v>
      </c>
      <c r="D3270" t="s">
        <v>3544</v>
      </c>
      <c r="E3270">
        <v>55.268999999999998</v>
      </c>
      <c r="F3270">
        <v>167.065</v>
      </c>
      <c r="G3270">
        <v>1E-3</v>
      </c>
      <c r="H3270">
        <v>-3091</v>
      </c>
      <c r="I3270">
        <v>-3508</v>
      </c>
      <c r="J3270" t="s">
        <v>3</v>
      </c>
      <c r="N3270" t="s">
        <v>293</v>
      </c>
      <c r="O3270" t="s">
        <v>46</v>
      </c>
      <c r="P3270" t="s">
        <v>369</v>
      </c>
      <c r="Q3270" t="s">
        <v>370</v>
      </c>
      <c r="S3270">
        <v>47.43</v>
      </c>
      <c r="T3270">
        <v>0.54</v>
      </c>
      <c r="U3270">
        <v>16.579999999999998</v>
      </c>
      <c r="Z3270">
        <v>11.59</v>
      </c>
      <c r="AB3270">
        <v>0.25</v>
      </c>
      <c r="AC3270">
        <v>11.52</v>
      </c>
      <c r="AD3270">
        <v>10.55</v>
      </c>
      <c r="AE3270">
        <v>1.36</v>
      </c>
      <c r="AF3270">
        <v>0.14000000000000001</v>
      </c>
      <c r="AG3270">
        <v>0.04</v>
      </c>
      <c r="AI3270">
        <v>1.94</v>
      </c>
      <c r="AL3270" s="11">
        <f t="shared" si="200"/>
        <v>1</v>
      </c>
      <c r="AM3270" s="12">
        <f t="shared" si="201"/>
        <v>0</v>
      </c>
      <c r="AN3270" s="12">
        <f t="shared" si="202"/>
        <v>0</v>
      </c>
      <c r="AO3270" s="13">
        <f t="shared" si="203"/>
        <v>0</v>
      </c>
    </row>
    <row r="3271" spans="1:41" x14ac:dyDescent="0.25">
      <c r="A3271" t="s">
        <v>3582</v>
      </c>
      <c r="C3271" t="s">
        <v>3543</v>
      </c>
      <c r="D3271" t="s">
        <v>3544</v>
      </c>
      <c r="E3271">
        <v>55.639000000000003</v>
      </c>
      <c r="F3271">
        <v>165.012</v>
      </c>
      <c r="G3271">
        <v>1E-3</v>
      </c>
      <c r="H3271">
        <v>-1630</v>
      </c>
      <c r="I3271">
        <v>-2160</v>
      </c>
      <c r="J3271" t="s">
        <v>3</v>
      </c>
      <c r="N3271" t="s">
        <v>293</v>
      </c>
      <c r="O3271" t="s">
        <v>46</v>
      </c>
      <c r="P3271" t="s">
        <v>341</v>
      </c>
      <c r="Q3271" t="s">
        <v>424</v>
      </c>
      <c r="S3271">
        <v>58.87</v>
      </c>
      <c r="T3271">
        <v>1.25</v>
      </c>
      <c r="U3271">
        <v>17.350000000000001</v>
      </c>
      <c r="Z3271">
        <v>7.27</v>
      </c>
      <c r="AB3271">
        <v>0.15</v>
      </c>
      <c r="AC3271">
        <v>2.0099999999999998</v>
      </c>
      <c r="AD3271">
        <v>5.67</v>
      </c>
      <c r="AE3271">
        <v>4.46</v>
      </c>
      <c r="AF3271">
        <v>2.57</v>
      </c>
      <c r="AG3271">
        <v>0.42</v>
      </c>
      <c r="AI3271">
        <v>1.81</v>
      </c>
      <c r="AL3271" s="11">
        <f t="shared" si="200"/>
        <v>0</v>
      </c>
      <c r="AM3271" s="12">
        <f t="shared" si="201"/>
        <v>1</v>
      </c>
      <c r="AN3271" s="12">
        <f t="shared" si="202"/>
        <v>0</v>
      </c>
      <c r="AO3271" s="13">
        <f t="shared" si="203"/>
        <v>0</v>
      </c>
    </row>
    <row r="3272" spans="1:41" x14ac:dyDescent="0.25">
      <c r="A3272" t="s">
        <v>3583</v>
      </c>
      <c r="C3272" t="s">
        <v>3543</v>
      </c>
      <c r="D3272" t="s">
        <v>3544</v>
      </c>
      <c r="E3272">
        <v>55.518999999999998</v>
      </c>
      <c r="F3272">
        <v>164.88800000000001</v>
      </c>
      <c r="G3272">
        <v>1E-3</v>
      </c>
      <c r="H3272">
        <v>-1805</v>
      </c>
      <c r="I3272">
        <v>-1939</v>
      </c>
      <c r="J3272" t="s">
        <v>3</v>
      </c>
      <c r="N3272" t="s">
        <v>293</v>
      </c>
      <c r="O3272" t="s">
        <v>46</v>
      </c>
      <c r="P3272" t="s">
        <v>294</v>
      </c>
      <c r="Q3272" t="s">
        <v>295</v>
      </c>
      <c r="S3272">
        <v>48.81</v>
      </c>
      <c r="T3272">
        <v>0.92</v>
      </c>
      <c r="U3272">
        <v>19.23</v>
      </c>
      <c r="Z3272">
        <v>9.66</v>
      </c>
      <c r="AB3272">
        <v>0.18</v>
      </c>
      <c r="AC3272">
        <v>5.67</v>
      </c>
      <c r="AD3272">
        <v>11.53</v>
      </c>
      <c r="AE3272">
        <v>3.28</v>
      </c>
      <c r="AF3272">
        <v>0.56999999999999995</v>
      </c>
      <c r="AG3272">
        <v>0.15</v>
      </c>
      <c r="AI3272">
        <v>2.58</v>
      </c>
      <c r="AL3272" s="11">
        <f t="shared" si="200"/>
        <v>1</v>
      </c>
      <c r="AM3272" s="12">
        <f t="shared" si="201"/>
        <v>0</v>
      </c>
      <c r="AN3272" s="12">
        <f t="shared" si="202"/>
        <v>0</v>
      </c>
      <c r="AO3272" s="13">
        <f t="shared" si="203"/>
        <v>0</v>
      </c>
    </row>
    <row r="3273" spans="1:41" x14ac:dyDescent="0.25">
      <c r="A3273" t="s">
        <v>3584</v>
      </c>
      <c r="C3273" t="s">
        <v>43</v>
      </c>
      <c r="D3273" t="s">
        <v>3585</v>
      </c>
      <c r="E3273">
        <v>16.363</v>
      </c>
      <c r="F3273">
        <v>145.63399999999999</v>
      </c>
      <c r="G3273" t="s">
        <v>2317</v>
      </c>
      <c r="J3273" t="s">
        <v>3</v>
      </c>
      <c r="N3273" t="s">
        <v>290</v>
      </c>
      <c r="O3273" t="s">
        <v>46</v>
      </c>
      <c r="P3273" t="s">
        <v>47</v>
      </c>
      <c r="Q3273" t="s">
        <v>3412</v>
      </c>
      <c r="S3273">
        <v>53.887</v>
      </c>
      <c r="T3273">
        <v>0.72599999999999998</v>
      </c>
      <c r="U3273">
        <v>18.287400000000002</v>
      </c>
      <c r="W3273">
        <v>9.9223999999999997</v>
      </c>
      <c r="AB3273">
        <v>0.2107</v>
      </c>
      <c r="AC3273">
        <v>3.8451</v>
      </c>
      <c r="AD3273">
        <v>9.9878</v>
      </c>
      <c r="AE3273">
        <v>2.7208000000000001</v>
      </c>
      <c r="AF3273">
        <v>0.66810000000000003</v>
      </c>
      <c r="AG3273">
        <v>0.14560000000000001</v>
      </c>
      <c r="AI3273" t="s">
        <v>3586</v>
      </c>
      <c r="AL3273" s="11">
        <f t="shared" ref="AL3273:AL3336" si="204">IF(AND(J3273="VOLCANIC_ARC",OR(Q3273="BASALT",Q3273="BASALTIC ANDESITE",Q3273="GABBRO",Q3273="PICRITE",Q3273="TRACHYBASALT")),1,0)</f>
        <v>0</v>
      </c>
      <c r="AM3273" s="12">
        <f t="shared" ref="AM3273:AM3336" si="205">IF(AND(J3273="VOLCANIC_ARC",OR(Q3273="ANDESITE",Q3273="TRACHYANDESITE",Q3273="DACITE",Q3273="RHYODACITE",Q3273="RHYOLITE")),1,0)</f>
        <v>0</v>
      </c>
      <c r="AN3273" s="12">
        <f t="shared" ref="AN3273:AN3336" si="206">IF(AND(Q3273="TEPHRA",S3273&lt;57),1,0)</f>
        <v>0</v>
      </c>
      <c r="AO3273" s="13">
        <f t="shared" ref="AO3273:AO3336" si="207">IF(AND(Q3273="TEPHRA",S3273&gt;=57),1,0)</f>
        <v>0</v>
      </c>
    </row>
    <row r="3274" spans="1:41" x14ac:dyDescent="0.25">
      <c r="A3274" t="s">
        <v>3587</v>
      </c>
      <c r="C3274" t="s">
        <v>43</v>
      </c>
      <c r="D3274" t="s">
        <v>3585</v>
      </c>
      <c r="E3274">
        <v>17.586400000000001</v>
      </c>
      <c r="F3274">
        <v>145.83799999999999</v>
      </c>
      <c r="G3274" t="s">
        <v>2317</v>
      </c>
      <c r="J3274" t="s">
        <v>3</v>
      </c>
      <c r="N3274" t="s">
        <v>290</v>
      </c>
      <c r="O3274" t="s">
        <v>46</v>
      </c>
      <c r="P3274" t="s">
        <v>47</v>
      </c>
      <c r="Q3274" t="s">
        <v>3412</v>
      </c>
      <c r="S3274">
        <v>50.894500000000001</v>
      </c>
      <c r="T3274">
        <v>0.6361</v>
      </c>
      <c r="U3274">
        <v>16.959599999999998</v>
      </c>
      <c r="W3274">
        <v>9.1623000000000001</v>
      </c>
      <c r="AB3274">
        <v>0.16889999999999999</v>
      </c>
      <c r="AC3274">
        <v>6.8186</v>
      </c>
      <c r="AD3274">
        <v>11.6982</v>
      </c>
      <c r="AE3274">
        <v>1.9443999999999999</v>
      </c>
      <c r="AF3274">
        <v>0.80120000000000002</v>
      </c>
      <c r="AG3274">
        <v>0.10340000000000001</v>
      </c>
      <c r="AI3274">
        <v>0.61729999999999996</v>
      </c>
      <c r="AL3274" s="11">
        <f t="shared" si="204"/>
        <v>0</v>
      </c>
      <c r="AM3274" s="12">
        <f t="shared" si="205"/>
        <v>0</v>
      </c>
      <c r="AN3274" s="12">
        <f t="shared" si="206"/>
        <v>0</v>
      </c>
      <c r="AO3274" s="13">
        <f t="shared" si="207"/>
        <v>0</v>
      </c>
    </row>
    <row r="3275" spans="1:41" x14ac:dyDescent="0.25">
      <c r="A3275" t="s">
        <v>3588</v>
      </c>
      <c r="C3275" t="s">
        <v>43</v>
      </c>
      <c r="D3275" t="s">
        <v>3585</v>
      </c>
      <c r="E3275">
        <v>17.586600000000001</v>
      </c>
      <c r="F3275">
        <v>145.83799999999999</v>
      </c>
      <c r="G3275" t="s">
        <v>2317</v>
      </c>
      <c r="J3275" t="s">
        <v>3</v>
      </c>
      <c r="N3275" t="s">
        <v>290</v>
      </c>
      <c r="O3275" t="s">
        <v>46</v>
      </c>
      <c r="P3275" t="s">
        <v>47</v>
      </c>
      <c r="Q3275" t="s">
        <v>3412</v>
      </c>
      <c r="S3275">
        <v>51.403300000000002</v>
      </c>
      <c r="T3275">
        <v>0.63039999999999996</v>
      </c>
      <c r="U3275">
        <v>18.689900000000002</v>
      </c>
      <c r="W3275">
        <v>8.3870000000000005</v>
      </c>
      <c r="AB3275">
        <v>0.15060000000000001</v>
      </c>
      <c r="AC3275">
        <v>5.5740999999999996</v>
      </c>
      <c r="AD3275">
        <v>11.6142</v>
      </c>
      <c r="AE3275">
        <v>1.9561999999999999</v>
      </c>
      <c r="AF3275">
        <v>0.87709999999999999</v>
      </c>
      <c r="AG3275">
        <v>0.12230000000000001</v>
      </c>
      <c r="AI3275">
        <v>0.5393</v>
      </c>
      <c r="AL3275" s="11">
        <f t="shared" si="204"/>
        <v>0</v>
      </c>
      <c r="AM3275" s="12">
        <f t="shared" si="205"/>
        <v>0</v>
      </c>
      <c r="AN3275" s="12">
        <f t="shared" si="206"/>
        <v>0</v>
      </c>
      <c r="AO3275" s="13">
        <f t="shared" si="207"/>
        <v>0</v>
      </c>
    </row>
    <row r="3276" spans="1:41" x14ac:dyDescent="0.25">
      <c r="A3276" t="s">
        <v>3589</v>
      </c>
      <c r="C3276" t="s">
        <v>43</v>
      </c>
      <c r="D3276" t="s">
        <v>3585</v>
      </c>
      <c r="E3276">
        <v>17.618400000000001</v>
      </c>
      <c r="F3276">
        <v>145.83099999999999</v>
      </c>
      <c r="G3276" t="s">
        <v>2317</v>
      </c>
      <c r="J3276" t="s">
        <v>3</v>
      </c>
      <c r="N3276" t="s">
        <v>290</v>
      </c>
      <c r="O3276" t="s">
        <v>46</v>
      </c>
      <c r="P3276" t="s">
        <v>294</v>
      </c>
      <c r="Q3276" t="s">
        <v>295</v>
      </c>
      <c r="S3276">
        <v>52.729500000000002</v>
      </c>
      <c r="T3276">
        <v>0.80079999999999996</v>
      </c>
      <c r="U3276">
        <v>18.251000000000001</v>
      </c>
      <c r="W3276">
        <v>10.039199999999999</v>
      </c>
      <c r="AB3276">
        <v>0.1835</v>
      </c>
      <c r="AC3276">
        <v>5.2012</v>
      </c>
      <c r="AD3276">
        <v>10.251300000000001</v>
      </c>
      <c r="AE3276">
        <v>2.6536</v>
      </c>
      <c r="AF3276">
        <v>0.66500000000000004</v>
      </c>
      <c r="AG3276">
        <v>0.1108</v>
      </c>
      <c r="AI3276" t="s">
        <v>3590</v>
      </c>
      <c r="AL3276" s="11">
        <f t="shared" si="204"/>
        <v>1</v>
      </c>
      <c r="AM3276" s="12">
        <f t="shared" si="205"/>
        <v>0</v>
      </c>
      <c r="AN3276" s="12">
        <f t="shared" si="206"/>
        <v>0</v>
      </c>
      <c r="AO3276" s="13">
        <f t="shared" si="207"/>
        <v>0</v>
      </c>
    </row>
    <row r="3277" spans="1:41" x14ac:dyDescent="0.25">
      <c r="A3277" t="s">
        <v>3591</v>
      </c>
      <c r="C3277" t="s">
        <v>43</v>
      </c>
      <c r="D3277" t="s">
        <v>3585</v>
      </c>
      <c r="E3277">
        <v>18.812200000000001</v>
      </c>
      <c r="F3277">
        <v>145.66</v>
      </c>
      <c r="G3277" t="s">
        <v>2317</v>
      </c>
      <c r="J3277" t="s">
        <v>3</v>
      </c>
      <c r="N3277" t="s">
        <v>290</v>
      </c>
      <c r="O3277" t="s">
        <v>46</v>
      </c>
      <c r="P3277" t="s">
        <v>47</v>
      </c>
      <c r="Q3277" t="s">
        <v>1716</v>
      </c>
      <c r="S3277">
        <v>56.363300000000002</v>
      </c>
      <c r="T3277">
        <v>0.84789999999999999</v>
      </c>
      <c r="U3277">
        <v>15.8926</v>
      </c>
      <c r="W3277">
        <v>10.732100000000001</v>
      </c>
      <c r="AB3277">
        <v>0.21970000000000001</v>
      </c>
      <c r="AC3277">
        <v>3.1837</v>
      </c>
      <c r="AD3277">
        <v>7.8372000000000002</v>
      </c>
      <c r="AE3277">
        <v>3.3367</v>
      </c>
      <c r="AF3277">
        <v>1.3179000000000001</v>
      </c>
      <c r="AG3277">
        <v>0.25159999999999999</v>
      </c>
      <c r="AI3277">
        <v>0.64970000000000006</v>
      </c>
      <c r="AL3277" s="11">
        <f t="shared" si="204"/>
        <v>0</v>
      </c>
      <c r="AM3277" s="12">
        <f t="shared" si="205"/>
        <v>0</v>
      </c>
      <c r="AN3277" s="12">
        <f t="shared" si="206"/>
        <v>0</v>
      </c>
      <c r="AO3277" s="13">
        <f t="shared" si="207"/>
        <v>0</v>
      </c>
    </row>
    <row r="3278" spans="1:41" x14ac:dyDescent="0.25">
      <c r="A3278" t="s">
        <v>3592</v>
      </c>
      <c r="C3278" t="s">
        <v>43</v>
      </c>
      <c r="D3278" t="s">
        <v>3585</v>
      </c>
      <c r="E3278">
        <v>18.7392</v>
      </c>
      <c r="F3278">
        <v>145.68700000000001</v>
      </c>
      <c r="G3278" t="s">
        <v>2317</v>
      </c>
      <c r="J3278" t="s">
        <v>3</v>
      </c>
      <c r="N3278" t="s">
        <v>368</v>
      </c>
      <c r="O3278" t="s">
        <v>46</v>
      </c>
      <c r="P3278" t="s">
        <v>47</v>
      </c>
      <c r="Q3278" t="s">
        <v>48</v>
      </c>
      <c r="T3278">
        <v>0.75</v>
      </c>
      <c r="AL3278" s="11">
        <f t="shared" si="204"/>
        <v>0</v>
      </c>
      <c r="AM3278" s="12">
        <f t="shared" si="205"/>
        <v>0</v>
      </c>
      <c r="AN3278" s="12">
        <f t="shared" si="206"/>
        <v>1</v>
      </c>
      <c r="AO3278" s="13">
        <f t="shared" si="207"/>
        <v>0</v>
      </c>
    </row>
    <row r="3279" spans="1:41" x14ac:dyDescent="0.25">
      <c r="A3279" t="s">
        <v>3593</v>
      </c>
      <c r="C3279" t="s">
        <v>43</v>
      </c>
      <c r="D3279" t="s">
        <v>3585</v>
      </c>
      <c r="E3279">
        <v>18.812200000000001</v>
      </c>
      <c r="F3279">
        <v>145.66</v>
      </c>
      <c r="G3279" t="s">
        <v>2317</v>
      </c>
      <c r="J3279" t="s">
        <v>3</v>
      </c>
      <c r="N3279" t="s">
        <v>368</v>
      </c>
      <c r="O3279" t="s">
        <v>46</v>
      </c>
      <c r="P3279" t="s">
        <v>47</v>
      </c>
      <c r="Q3279" t="s">
        <v>48</v>
      </c>
      <c r="T3279">
        <v>0.73299999999999998</v>
      </c>
      <c r="AL3279" s="11">
        <f t="shared" si="204"/>
        <v>0</v>
      </c>
      <c r="AM3279" s="12">
        <f t="shared" si="205"/>
        <v>0</v>
      </c>
      <c r="AN3279" s="12">
        <f t="shared" si="206"/>
        <v>1</v>
      </c>
      <c r="AO3279" s="13">
        <f t="shared" si="207"/>
        <v>0</v>
      </c>
    </row>
    <row r="3280" spans="1:41" x14ac:dyDescent="0.25">
      <c r="A3280" t="s">
        <v>3594</v>
      </c>
      <c r="C3280" t="s">
        <v>43</v>
      </c>
      <c r="D3280" t="s">
        <v>3585</v>
      </c>
      <c r="E3280">
        <v>18.739699999999999</v>
      </c>
      <c r="F3280">
        <v>145.65199999999999</v>
      </c>
      <c r="G3280" t="s">
        <v>2317</v>
      </c>
      <c r="J3280" t="s">
        <v>3</v>
      </c>
      <c r="N3280" t="s">
        <v>290</v>
      </c>
      <c r="O3280" t="s">
        <v>46</v>
      </c>
      <c r="P3280" t="s">
        <v>47</v>
      </c>
      <c r="Q3280" t="s">
        <v>48</v>
      </c>
      <c r="S3280">
        <v>56.7804</v>
      </c>
      <c r="T3280">
        <v>0.73160000000000003</v>
      </c>
      <c r="U3280">
        <v>16.963200000000001</v>
      </c>
      <c r="W3280">
        <v>9.9481999999999999</v>
      </c>
      <c r="AB3280">
        <v>0.1918</v>
      </c>
      <c r="AC3280">
        <v>3.3163</v>
      </c>
      <c r="AD3280">
        <v>8.1303999999999998</v>
      </c>
      <c r="AE3280">
        <v>3.2568000000000001</v>
      </c>
      <c r="AF3280">
        <v>1.2809999999999999</v>
      </c>
      <c r="AG3280">
        <v>0.20530000000000001</v>
      </c>
      <c r="AI3280" t="s">
        <v>3595</v>
      </c>
      <c r="AL3280" s="11">
        <f t="shared" si="204"/>
        <v>0</v>
      </c>
      <c r="AM3280" s="12">
        <f t="shared" si="205"/>
        <v>0</v>
      </c>
      <c r="AN3280" s="12">
        <f t="shared" si="206"/>
        <v>1</v>
      </c>
      <c r="AO3280" s="13">
        <f t="shared" si="207"/>
        <v>0</v>
      </c>
    </row>
    <row r="3281" spans="1:41" x14ac:dyDescent="0.25">
      <c r="A3281" t="s">
        <v>3596</v>
      </c>
      <c r="C3281" t="s">
        <v>43</v>
      </c>
      <c r="D3281" t="s">
        <v>3585</v>
      </c>
      <c r="E3281">
        <v>18.7392</v>
      </c>
      <c r="F3281">
        <v>145.68700000000001</v>
      </c>
      <c r="G3281" t="s">
        <v>2317</v>
      </c>
      <c r="J3281" t="s">
        <v>3</v>
      </c>
      <c r="N3281" t="s">
        <v>290</v>
      </c>
      <c r="O3281" t="s">
        <v>46</v>
      </c>
      <c r="P3281" t="s">
        <v>47</v>
      </c>
      <c r="Q3281" t="s">
        <v>48</v>
      </c>
      <c r="S3281">
        <v>54.476199999999999</v>
      </c>
      <c r="T3281">
        <v>0.76329999999999998</v>
      </c>
      <c r="U3281">
        <v>18.613299999999999</v>
      </c>
      <c r="W3281">
        <v>9.8710000000000004</v>
      </c>
      <c r="AB3281">
        <v>0.19209999999999999</v>
      </c>
      <c r="AC3281">
        <v>2.8835999999999999</v>
      </c>
      <c r="AD3281">
        <v>9.7561999999999998</v>
      </c>
      <c r="AE3281">
        <v>2.9058999999999999</v>
      </c>
      <c r="AF3281">
        <v>1.0964</v>
      </c>
      <c r="AG3281">
        <v>0.21190000000000001</v>
      </c>
      <c r="AI3281" t="s">
        <v>3597</v>
      </c>
      <c r="AL3281" s="11">
        <f t="shared" si="204"/>
        <v>0</v>
      </c>
      <c r="AM3281" s="12">
        <f t="shared" si="205"/>
        <v>0</v>
      </c>
      <c r="AN3281" s="12">
        <f t="shared" si="206"/>
        <v>1</v>
      </c>
      <c r="AO3281" s="13">
        <f t="shared" si="207"/>
        <v>0</v>
      </c>
    </row>
    <row r="3282" spans="1:41" x14ac:dyDescent="0.25">
      <c r="A3282" t="s">
        <v>3598</v>
      </c>
      <c r="C3282" t="s">
        <v>43</v>
      </c>
      <c r="D3282" t="s">
        <v>3585</v>
      </c>
      <c r="E3282">
        <v>18.7392</v>
      </c>
      <c r="F3282">
        <v>145.68700000000001</v>
      </c>
      <c r="G3282" t="s">
        <v>2317</v>
      </c>
      <c r="J3282" t="s">
        <v>3</v>
      </c>
      <c r="N3282" t="s">
        <v>290</v>
      </c>
      <c r="O3282" t="s">
        <v>46</v>
      </c>
      <c r="P3282" t="s">
        <v>47</v>
      </c>
      <c r="Q3282" t="s">
        <v>3412</v>
      </c>
      <c r="S3282">
        <v>56.037599999999998</v>
      </c>
      <c r="T3282">
        <v>0.88780000000000003</v>
      </c>
      <c r="U3282">
        <v>15.5738</v>
      </c>
      <c r="W3282">
        <v>11.5985</v>
      </c>
      <c r="AB3282">
        <v>0.23549999999999999</v>
      </c>
      <c r="AC3282">
        <v>3.5750000000000002</v>
      </c>
      <c r="AD3282">
        <v>7.9385000000000003</v>
      </c>
      <c r="AE3282">
        <v>3.3313999999999999</v>
      </c>
      <c r="AF3282">
        <v>1.3424</v>
      </c>
      <c r="AG3282">
        <v>0.23139999999999999</v>
      </c>
      <c r="AI3282">
        <v>0.11119999999999999</v>
      </c>
      <c r="AL3282" s="11">
        <f t="shared" si="204"/>
        <v>0</v>
      </c>
      <c r="AM3282" s="12">
        <f t="shared" si="205"/>
        <v>0</v>
      </c>
      <c r="AN3282" s="12">
        <f t="shared" si="206"/>
        <v>0</v>
      </c>
      <c r="AO3282" s="13">
        <f t="shared" si="207"/>
        <v>0</v>
      </c>
    </row>
    <row r="3283" spans="1:41" x14ac:dyDescent="0.25">
      <c r="A3283" t="s">
        <v>3599</v>
      </c>
      <c r="C3283" t="s">
        <v>43</v>
      </c>
      <c r="D3283" t="s">
        <v>3585</v>
      </c>
      <c r="E3283">
        <v>18.796700000000001</v>
      </c>
      <c r="F3283">
        <v>145.69499999999999</v>
      </c>
      <c r="G3283" t="s">
        <v>2317</v>
      </c>
      <c r="J3283" t="s">
        <v>3</v>
      </c>
      <c r="N3283" t="s">
        <v>290</v>
      </c>
      <c r="O3283" t="s">
        <v>46</v>
      </c>
      <c r="P3283" t="s">
        <v>47</v>
      </c>
      <c r="Q3283" t="s">
        <v>3412</v>
      </c>
      <c r="S3283">
        <v>54.117800000000003</v>
      </c>
      <c r="T3283">
        <v>0.82399999999999995</v>
      </c>
      <c r="U3283">
        <v>16.667899999999999</v>
      </c>
      <c r="W3283">
        <v>10.7075</v>
      </c>
      <c r="AB3283">
        <v>0.2291</v>
      </c>
      <c r="AC3283">
        <v>3.298</v>
      </c>
      <c r="AD3283">
        <v>8.1091999999999995</v>
      </c>
      <c r="AE3283">
        <v>3.4426000000000001</v>
      </c>
      <c r="AF3283">
        <v>1.3792</v>
      </c>
      <c r="AG3283">
        <v>0.27879999999999999</v>
      </c>
      <c r="AI3283" t="s">
        <v>3600</v>
      </c>
      <c r="AL3283" s="11">
        <f t="shared" si="204"/>
        <v>0</v>
      </c>
      <c r="AM3283" s="12">
        <f t="shared" si="205"/>
        <v>0</v>
      </c>
      <c r="AN3283" s="12">
        <f t="shared" si="206"/>
        <v>0</v>
      </c>
      <c r="AO3283" s="13">
        <f t="shared" si="207"/>
        <v>0</v>
      </c>
    </row>
    <row r="3284" spans="1:41" x14ac:dyDescent="0.25">
      <c r="A3284" t="s">
        <v>3601</v>
      </c>
      <c r="C3284" t="s">
        <v>43</v>
      </c>
      <c r="D3284" t="s">
        <v>3585</v>
      </c>
      <c r="E3284">
        <v>19.692699999999999</v>
      </c>
      <c r="F3284">
        <v>145.38999999999999</v>
      </c>
      <c r="G3284" t="s">
        <v>2317</v>
      </c>
      <c r="J3284" t="s">
        <v>3</v>
      </c>
      <c r="N3284" t="s">
        <v>290</v>
      </c>
      <c r="O3284" t="s">
        <v>46</v>
      </c>
      <c r="P3284" t="s">
        <v>47</v>
      </c>
      <c r="Q3284" t="s">
        <v>3412</v>
      </c>
      <c r="S3284">
        <v>54.4876</v>
      </c>
      <c r="T3284">
        <v>0.78749999999999998</v>
      </c>
      <c r="U3284">
        <v>19.389900000000001</v>
      </c>
      <c r="W3284">
        <v>8.8682999999999996</v>
      </c>
      <c r="AB3284">
        <v>0.16300000000000001</v>
      </c>
      <c r="AC3284">
        <v>2.6829000000000001</v>
      </c>
      <c r="AD3284">
        <v>9.6766000000000005</v>
      </c>
      <c r="AE3284">
        <v>2.6728000000000001</v>
      </c>
      <c r="AF3284">
        <v>0.56779999999999997</v>
      </c>
      <c r="AG3284">
        <v>0.1183</v>
      </c>
      <c r="AI3284">
        <v>0.23619999999999999</v>
      </c>
      <c r="AL3284" s="11">
        <f t="shared" si="204"/>
        <v>0</v>
      </c>
      <c r="AM3284" s="12">
        <f t="shared" si="205"/>
        <v>0</v>
      </c>
      <c r="AN3284" s="12">
        <f t="shared" si="206"/>
        <v>0</v>
      </c>
      <c r="AO3284" s="13">
        <f t="shared" si="207"/>
        <v>0</v>
      </c>
    </row>
    <row r="3285" spans="1:41" x14ac:dyDescent="0.25">
      <c r="A3285" t="s">
        <v>3602</v>
      </c>
      <c r="C3285" t="s">
        <v>43</v>
      </c>
      <c r="D3285" t="s">
        <v>3585</v>
      </c>
      <c r="E3285">
        <v>19.685199999999998</v>
      </c>
      <c r="F3285">
        <v>145.38999999999999</v>
      </c>
      <c r="G3285" t="s">
        <v>2317</v>
      </c>
      <c r="J3285" t="s">
        <v>3</v>
      </c>
      <c r="N3285" t="s">
        <v>290</v>
      </c>
      <c r="O3285" t="s">
        <v>46</v>
      </c>
      <c r="P3285" t="s">
        <v>47</v>
      </c>
      <c r="Q3285" t="s">
        <v>3412</v>
      </c>
      <c r="S3285">
        <v>55.334600000000002</v>
      </c>
      <c r="T3285">
        <v>0.72540000000000004</v>
      </c>
      <c r="U3285">
        <v>17.669</v>
      </c>
      <c r="W3285">
        <v>9.0061999999999998</v>
      </c>
      <c r="AB3285">
        <v>0.16830000000000001</v>
      </c>
      <c r="AC3285">
        <v>4.0945</v>
      </c>
      <c r="AD3285">
        <v>9.4456000000000007</v>
      </c>
      <c r="AE3285">
        <v>2.3921000000000001</v>
      </c>
      <c r="AF3285">
        <v>0.65200000000000002</v>
      </c>
      <c r="AG3285">
        <v>0.1162</v>
      </c>
      <c r="AI3285" t="s">
        <v>3603</v>
      </c>
      <c r="AL3285" s="11">
        <f t="shared" si="204"/>
        <v>0</v>
      </c>
      <c r="AM3285" s="12">
        <f t="shared" si="205"/>
        <v>0</v>
      </c>
      <c r="AN3285" s="12">
        <f t="shared" si="206"/>
        <v>0</v>
      </c>
      <c r="AO3285" s="13">
        <f t="shared" si="207"/>
        <v>0</v>
      </c>
    </row>
    <row r="3286" spans="1:41" x14ac:dyDescent="0.25">
      <c r="A3286" t="s">
        <v>3604</v>
      </c>
      <c r="C3286" t="s">
        <v>43</v>
      </c>
      <c r="D3286" t="s">
        <v>3585</v>
      </c>
      <c r="E3286">
        <v>19.689</v>
      </c>
      <c r="F3286">
        <v>145.39099999999999</v>
      </c>
      <c r="G3286" t="s">
        <v>2317</v>
      </c>
      <c r="J3286" t="s">
        <v>3</v>
      </c>
      <c r="N3286" t="s">
        <v>290</v>
      </c>
      <c r="O3286" t="s">
        <v>46</v>
      </c>
      <c r="P3286" t="s">
        <v>47</v>
      </c>
      <c r="Q3286" t="s">
        <v>48</v>
      </c>
      <c r="S3286">
        <v>54.571800000000003</v>
      </c>
      <c r="T3286">
        <v>0.86970000000000003</v>
      </c>
      <c r="U3286">
        <v>17.985299999999999</v>
      </c>
      <c r="W3286">
        <v>10.049899999999999</v>
      </c>
      <c r="AB3286">
        <v>0.185</v>
      </c>
      <c r="AC3286">
        <v>3.4651999999999998</v>
      </c>
      <c r="AD3286">
        <v>9.4171999999999993</v>
      </c>
      <c r="AE3286">
        <v>2.5649999999999999</v>
      </c>
      <c r="AF3286">
        <v>0.58989999999999998</v>
      </c>
      <c r="AG3286">
        <v>0.12740000000000001</v>
      </c>
      <c r="AI3286">
        <v>0.22420000000000001</v>
      </c>
      <c r="AL3286" s="11">
        <f t="shared" si="204"/>
        <v>0</v>
      </c>
      <c r="AM3286" s="12">
        <f t="shared" si="205"/>
        <v>0</v>
      </c>
      <c r="AN3286" s="12">
        <f t="shared" si="206"/>
        <v>1</v>
      </c>
      <c r="AO3286" s="13">
        <f t="shared" si="207"/>
        <v>0</v>
      </c>
    </row>
    <row r="3287" spans="1:41" x14ac:dyDescent="0.25">
      <c r="A3287" t="s">
        <v>3605</v>
      </c>
      <c r="C3287" t="s">
        <v>43</v>
      </c>
      <c r="D3287" t="s">
        <v>3585</v>
      </c>
      <c r="E3287">
        <v>19.690000000000001</v>
      </c>
      <c r="F3287">
        <v>145.38999999999999</v>
      </c>
      <c r="G3287">
        <v>0.01</v>
      </c>
      <c r="J3287" t="s">
        <v>3</v>
      </c>
      <c r="N3287" t="s">
        <v>290</v>
      </c>
      <c r="O3287" t="s">
        <v>46</v>
      </c>
      <c r="P3287" t="s">
        <v>47</v>
      </c>
      <c r="Q3287" t="s">
        <v>48</v>
      </c>
      <c r="S3287">
        <v>53.741100000000003</v>
      </c>
      <c r="T3287">
        <v>0.76380000000000003</v>
      </c>
      <c r="U3287">
        <v>16.8154</v>
      </c>
      <c r="W3287">
        <v>10.104100000000001</v>
      </c>
      <c r="AB3287">
        <v>0.1857</v>
      </c>
      <c r="AC3287">
        <v>4.7919999999999998</v>
      </c>
      <c r="AD3287">
        <v>9.6411999999999995</v>
      </c>
      <c r="AE3287">
        <v>2.4975000000000001</v>
      </c>
      <c r="AF3287">
        <v>0.44929999999999998</v>
      </c>
      <c r="AG3287">
        <v>0.10249999999999999</v>
      </c>
      <c r="AI3287" t="s">
        <v>3606</v>
      </c>
      <c r="AL3287" s="11">
        <f t="shared" si="204"/>
        <v>0</v>
      </c>
      <c r="AM3287" s="12">
        <f t="shared" si="205"/>
        <v>0</v>
      </c>
      <c r="AN3287" s="12">
        <f t="shared" si="206"/>
        <v>1</v>
      </c>
      <c r="AO3287" s="13">
        <f t="shared" si="207"/>
        <v>0</v>
      </c>
    </row>
    <row r="3288" spans="1:41" x14ac:dyDescent="0.25">
      <c r="A3288" t="s">
        <v>3607</v>
      </c>
      <c r="C3288" t="s">
        <v>43</v>
      </c>
      <c r="D3288" t="s">
        <v>3585</v>
      </c>
      <c r="E3288">
        <v>19.690000000000001</v>
      </c>
      <c r="F3288">
        <v>145.38999999999999</v>
      </c>
      <c r="G3288">
        <v>0.01</v>
      </c>
      <c r="J3288" t="s">
        <v>3</v>
      </c>
      <c r="N3288" t="s">
        <v>368</v>
      </c>
      <c r="O3288" t="s">
        <v>46</v>
      </c>
      <c r="P3288" t="s">
        <v>47</v>
      </c>
      <c r="Q3288" t="s">
        <v>48</v>
      </c>
      <c r="T3288">
        <v>0.71099999999999997</v>
      </c>
      <c r="AL3288" s="11">
        <f t="shared" si="204"/>
        <v>0</v>
      </c>
      <c r="AM3288" s="12">
        <f t="shared" si="205"/>
        <v>0</v>
      </c>
      <c r="AN3288" s="12">
        <f t="shared" si="206"/>
        <v>1</v>
      </c>
      <c r="AO3288" s="13">
        <f t="shared" si="207"/>
        <v>0</v>
      </c>
    </row>
    <row r="3289" spans="1:41" x14ac:dyDescent="0.25">
      <c r="A3289" t="s">
        <v>3608</v>
      </c>
      <c r="C3289" t="s">
        <v>43</v>
      </c>
      <c r="D3289" t="s">
        <v>3585</v>
      </c>
      <c r="E3289">
        <v>17.298100000000002</v>
      </c>
      <c r="F3289">
        <v>145.84100000000001</v>
      </c>
      <c r="G3289" t="s">
        <v>2317</v>
      </c>
      <c r="J3289" t="s">
        <v>3</v>
      </c>
      <c r="N3289" t="s">
        <v>290</v>
      </c>
      <c r="O3289" t="s">
        <v>46</v>
      </c>
      <c r="P3289" t="s">
        <v>47</v>
      </c>
      <c r="Q3289" t="s">
        <v>48</v>
      </c>
      <c r="S3289">
        <v>38.459600000000002</v>
      </c>
      <c r="T3289">
        <v>1.4438</v>
      </c>
      <c r="U3289">
        <v>17.002700000000001</v>
      </c>
      <c r="W3289">
        <v>21.202000000000002</v>
      </c>
      <c r="AB3289">
        <v>0.19239999999999999</v>
      </c>
      <c r="AC3289">
        <v>7.3644999999999996</v>
      </c>
      <c r="AD3289">
        <v>13.4887</v>
      </c>
      <c r="AE3289">
        <v>0.65659999999999996</v>
      </c>
      <c r="AF3289">
        <v>5.0200000000000002E-2</v>
      </c>
      <c r="AG3289">
        <v>1.03E-2</v>
      </c>
      <c r="AI3289">
        <v>0.1212</v>
      </c>
      <c r="AL3289" s="11">
        <f t="shared" si="204"/>
        <v>0</v>
      </c>
      <c r="AM3289" s="12">
        <f t="shared" si="205"/>
        <v>0</v>
      </c>
      <c r="AN3289" s="12">
        <f t="shared" si="206"/>
        <v>1</v>
      </c>
      <c r="AO3289" s="13">
        <f t="shared" si="207"/>
        <v>0</v>
      </c>
    </row>
    <row r="3290" spans="1:41" x14ac:dyDescent="0.25">
      <c r="A3290" t="s">
        <v>3609</v>
      </c>
      <c r="C3290" t="s">
        <v>43</v>
      </c>
      <c r="D3290" t="s">
        <v>3585</v>
      </c>
      <c r="E3290">
        <v>17.3</v>
      </c>
      <c r="F3290">
        <v>145.84</v>
      </c>
      <c r="G3290">
        <v>0.01</v>
      </c>
      <c r="J3290" t="s">
        <v>3</v>
      </c>
      <c r="N3290" t="s">
        <v>368</v>
      </c>
      <c r="O3290" t="s">
        <v>46</v>
      </c>
      <c r="P3290" t="s">
        <v>47</v>
      </c>
      <c r="Q3290" t="s">
        <v>48</v>
      </c>
      <c r="T3290">
        <v>0.72599999999999998</v>
      </c>
      <c r="AL3290" s="11">
        <f t="shared" si="204"/>
        <v>0</v>
      </c>
      <c r="AM3290" s="12">
        <f t="shared" si="205"/>
        <v>0</v>
      </c>
      <c r="AN3290" s="12">
        <f t="shared" si="206"/>
        <v>1</v>
      </c>
      <c r="AO3290" s="13">
        <f t="shared" si="207"/>
        <v>0</v>
      </c>
    </row>
    <row r="3291" spans="1:41" x14ac:dyDescent="0.25">
      <c r="A3291" t="s">
        <v>3610</v>
      </c>
      <c r="C3291" t="s">
        <v>43</v>
      </c>
      <c r="D3291" t="s">
        <v>3585</v>
      </c>
      <c r="E3291">
        <v>17.311699999999998</v>
      </c>
      <c r="F3291">
        <v>145.834</v>
      </c>
      <c r="G3291" t="s">
        <v>2317</v>
      </c>
      <c r="J3291" t="s">
        <v>3</v>
      </c>
      <c r="N3291" t="s">
        <v>290</v>
      </c>
      <c r="O3291" t="s">
        <v>46</v>
      </c>
      <c r="P3291" t="s">
        <v>47</v>
      </c>
      <c r="Q3291" t="s">
        <v>3412</v>
      </c>
      <c r="S3291">
        <v>50.557899999999997</v>
      </c>
      <c r="T3291">
        <v>0.751</v>
      </c>
      <c r="U3291">
        <v>20.061299999999999</v>
      </c>
      <c r="W3291">
        <v>9.6857000000000006</v>
      </c>
      <c r="AB3291">
        <v>0.1724</v>
      </c>
      <c r="AC3291">
        <v>4.0350999999999999</v>
      </c>
      <c r="AD3291">
        <v>11.1373</v>
      </c>
      <c r="AE3291">
        <v>2.4060999999999999</v>
      </c>
      <c r="AF3291">
        <v>0.41810000000000003</v>
      </c>
      <c r="AG3291">
        <v>0.1108</v>
      </c>
      <c r="AI3291" t="s">
        <v>3611</v>
      </c>
      <c r="AL3291" s="11">
        <f t="shared" si="204"/>
        <v>0</v>
      </c>
      <c r="AM3291" s="12">
        <f t="shared" si="205"/>
        <v>0</v>
      </c>
      <c r="AN3291" s="12">
        <f t="shared" si="206"/>
        <v>0</v>
      </c>
      <c r="AO3291" s="13">
        <f t="shared" si="207"/>
        <v>0</v>
      </c>
    </row>
    <row r="3292" spans="1:41" x14ac:dyDescent="0.25">
      <c r="A3292" t="s">
        <v>3612</v>
      </c>
      <c r="C3292" t="s">
        <v>43</v>
      </c>
      <c r="D3292" t="s">
        <v>3585</v>
      </c>
      <c r="E3292">
        <v>17.2988</v>
      </c>
      <c r="F3292">
        <v>145.84</v>
      </c>
      <c r="G3292" t="s">
        <v>2317</v>
      </c>
      <c r="J3292" t="s">
        <v>3</v>
      </c>
      <c r="N3292" t="s">
        <v>290</v>
      </c>
      <c r="O3292" t="s">
        <v>46</v>
      </c>
      <c r="P3292" t="s">
        <v>47</v>
      </c>
      <c r="Q3292" t="s">
        <v>48</v>
      </c>
      <c r="S3292">
        <v>49.414499999999997</v>
      </c>
      <c r="T3292">
        <v>0.63619999999999999</v>
      </c>
      <c r="U3292">
        <v>15.599399999999999</v>
      </c>
      <c r="W3292">
        <v>10.299300000000001</v>
      </c>
      <c r="AB3292">
        <v>0.17369999999999999</v>
      </c>
      <c r="AC3292">
        <v>7.5308999999999999</v>
      </c>
      <c r="AD3292">
        <v>13.655200000000001</v>
      </c>
      <c r="AE3292">
        <v>2.1768000000000001</v>
      </c>
      <c r="AF3292">
        <v>0.51229999999999998</v>
      </c>
      <c r="AG3292">
        <v>9.1700000000000004E-2</v>
      </c>
      <c r="AI3292">
        <v>3.653</v>
      </c>
      <c r="AL3292" s="11">
        <f t="shared" si="204"/>
        <v>0</v>
      </c>
      <c r="AM3292" s="12">
        <f t="shared" si="205"/>
        <v>0</v>
      </c>
      <c r="AN3292" s="12">
        <f t="shared" si="206"/>
        <v>1</v>
      </c>
      <c r="AO3292" s="13">
        <f t="shared" si="207"/>
        <v>0</v>
      </c>
    </row>
    <row r="3293" spans="1:41" x14ac:dyDescent="0.25">
      <c r="A3293" t="s">
        <v>3613</v>
      </c>
      <c r="C3293" t="s">
        <v>43</v>
      </c>
      <c r="D3293" t="s">
        <v>3585</v>
      </c>
      <c r="E3293">
        <v>17.298999999999999</v>
      </c>
      <c r="F3293">
        <v>145.839</v>
      </c>
      <c r="G3293" t="s">
        <v>2317</v>
      </c>
      <c r="J3293" t="s">
        <v>3</v>
      </c>
      <c r="N3293" t="s">
        <v>290</v>
      </c>
      <c r="O3293" t="s">
        <v>46</v>
      </c>
      <c r="P3293" t="s">
        <v>47</v>
      </c>
      <c r="Q3293" t="s">
        <v>48</v>
      </c>
      <c r="S3293">
        <v>50.960500000000003</v>
      </c>
      <c r="T3293">
        <v>0.70020000000000004</v>
      </c>
      <c r="U3293">
        <v>19.5212</v>
      </c>
      <c r="W3293">
        <v>9.7415000000000003</v>
      </c>
      <c r="AB3293">
        <v>0.16869999999999999</v>
      </c>
      <c r="AC3293">
        <v>4.6108000000000002</v>
      </c>
      <c r="AD3293">
        <v>10.960699999999999</v>
      </c>
      <c r="AE3293">
        <v>1.9632000000000001</v>
      </c>
      <c r="AF3293">
        <v>0.56030000000000002</v>
      </c>
      <c r="AG3293">
        <v>0.122</v>
      </c>
      <c r="AI3293">
        <v>1.8676999999999999</v>
      </c>
      <c r="AL3293" s="11">
        <f t="shared" si="204"/>
        <v>0</v>
      </c>
      <c r="AM3293" s="12">
        <f t="shared" si="205"/>
        <v>0</v>
      </c>
      <c r="AN3293" s="12">
        <f t="shared" si="206"/>
        <v>1</v>
      </c>
      <c r="AO3293" s="13">
        <f t="shared" si="207"/>
        <v>0</v>
      </c>
    </row>
    <row r="3294" spans="1:41" x14ac:dyDescent="0.25">
      <c r="A3294" t="s">
        <v>3614</v>
      </c>
      <c r="C3294" t="s">
        <v>43</v>
      </c>
      <c r="D3294" t="s">
        <v>3585</v>
      </c>
      <c r="E3294">
        <v>17.298100000000002</v>
      </c>
      <c r="F3294">
        <v>145.84100000000001</v>
      </c>
      <c r="G3294" t="s">
        <v>2317</v>
      </c>
      <c r="J3294" t="s">
        <v>3</v>
      </c>
      <c r="N3294" t="s">
        <v>290</v>
      </c>
      <c r="O3294" t="s">
        <v>46</v>
      </c>
      <c r="P3294" t="s">
        <v>47</v>
      </c>
      <c r="Q3294" t="s">
        <v>3412</v>
      </c>
      <c r="S3294">
        <v>53.367800000000003</v>
      </c>
      <c r="T3294">
        <v>0.71030000000000004</v>
      </c>
      <c r="U3294">
        <v>17.331</v>
      </c>
      <c r="W3294">
        <v>9.6188000000000002</v>
      </c>
      <c r="AB3294">
        <v>0.17749999999999999</v>
      </c>
      <c r="AC3294">
        <v>5.7424999999999997</v>
      </c>
      <c r="AD3294">
        <v>10.502000000000001</v>
      </c>
      <c r="AE3294">
        <v>2.5461999999999998</v>
      </c>
      <c r="AF3294">
        <v>0.53439999999999999</v>
      </c>
      <c r="AG3294">
        <v>0.1109</v>
      </c>
      <c r="AI3294">
        <v>1.0062</v>
      </c>
      <c r="AL3294" s="11">
        <f t="shared" si="204"/>
        <v>0</v>
      </c>
      <c r="AM3294" s="12">
        <f t="shared" si="205"/>
        <v>0</v>
      </c>
      <c r="AN3294" s="12">
        <f t="shared" si="206"/>
        <v>0</v>
      </c>
      <c r="AO3294" s="13">
        <f t="shared" si="207"/>
        <v>0</v>
      </c>
    </row>
    <row r="3295" spans="1:41" x14ac:dyDescent="0.25">
      <c r="A3295" t="s">
        <v>3615</v>
      </c>
      <c r="C3295" t="s">
        <v>43</v>
      </c>
      <c r="D3295" t="s">
        <v>3585</v>
      </c>
      <c r="E3295">
        <v>17.298100000000002</v>
      </c>
      <c r="F3295">
        <v>145.84100000000001</v>
      </c>
      <c r="G3295" t="s">
        <v>2317</v>
      </c>
      <c r="J3295" t="s">
        <v>3</v>
      </c>
      <c r="N3295" t="s">
        <v>368</v>
      </c>
      <c r="O3295" t="s">
        <v>46</v>
      </c>
      <c r="P3295" t="s">
        <v>47</v>
      </c>
      <c r="Q3295" t="s">
        <v>48</v>
      </c>
      <c r="T3295">
        <v>0.61899999999999999</v>
      </c>
      <c r="AL3295" s="11">
        <f t="shared" si="204"/>
        <v>0</v>
      </c>
      <c r="AM3295" s="12">
        <f t="shared" si="205"/>
        <v>0</v>
      </c>
      <c r="AN3295" s="12">
        <f t="shared" si="206"/>
        <v>1</v>
      </c>
      <c r="AO3295" s="13">
        <f t="shared" si="207"/>
        <v>0</v>
      </c>
    </row>
    <row r="3296" spans="1:41" x14ac:dyDescent="0.25">
      <c r="A3296" t="s">
        <v>3616</v>
      </c>
      <c r="C3296" t="s">
        <v>43</v>
      </c>
      <c r="D3296" t="s">
        <v>3585</v>
      </c>
      <c r="E3296">
        <v>17.298100000000002</v>
      </c>
      <c r="F3296">
        <v>145.84100000000001</v>
      </c>
      <c r="G3296" t="s">
        <v>2317</v>
      </c>
      <c r="J3296" t="s">
        <v>3</v>
      </c>
      <c r="N3296" t="s">
        <v>368</v>
      </c>
      <c r="O3296" t="s">
        <v>46</v>
      </c>
      <c r="P3296" t="s">
        <v>47</v>
      </c>
      <c r="Q3296" t="s">
        <v>3412</v>
      </c>
      <c r="T3296">
        <v>0.67800000000000005</v>
      </c>
      <c r="AL3296" s="11">
        <f t="shared" si="204"/>
        <v>0</v>
      </c>
      <c r="AM3296" s="12">
        <f t="shared" si="205"/>
        <v>0</v>
      </c>
      <c r="AN3296" s="12">
        <f t="shared" si="206"/>
        <v>0</v>
      </c>
      <c r="AO3296" s="13">
        <f t="shared" si="207"/>
        <v>0</v>
      </c>
    </row>
    <row r="3297" spans="1:41" x14ac:dyDescent="0.25">
      <c r="A3297" t="s">
        <v>3617</v>
      </c>
      <c r="C3297" t="s">
        <v>43</v>
      </c>
      <c r="D3297" t="s">
        <v>3585</v>
      </c>
      <c r="E3297">
        <v>17.3</v>
      </c>
      <c r="F3297">
        <v>145.84</v>
      </c>
      <c r="G3297">
        <v>0.01</v>
      </c>
      <c r="J3297" t="s">
        <v>3</v>
      </c>
      <c r="N3297" t="s">
        <v>290</v>
      </c>
      <c r="O3297" t="s">
        <v>46</v>
      </c>
      <c r="P3297" t="s">
        <v>47</v>
      </c>
      <c r="Q3297" t="s">
        <v>48</v>
      </c>
      <c r="S3297">
        <v>50.700200000000002</v>
      </c>
      <c r="T3297">
        <v>0.85119999999999996</v>
      </c>
      <c r="U3297">
        <v>20.626100000000001</v>
      </c>
      <c r="W3297">
        <v>9.9715000000000007</v>
      </c>
      <c r="AB3297">
        <v>0.16980000000000001</v>
      </c>
      <c r="AC3297">
        <v>3.5928</v>
      </c>
      <c r="AD3297">
        <v>10.945600000000001</v>
      </c>
      <c r="AE3297">
        <v>2.1732</v>
      </c>
      <c r="AF3297">
        <v>0.48199999999999998</v>
      </c>
      <c r="AG3297">
        <v>8.5800000000000001E-2</v>
      </c>
      <c r="AI3297" t="s">
        <v>3618</v>
      </c>
      <c r="AL3297" s="11">
        <f t="shared" si="204"/>
        <v>0</v>
      </c>
      <c r="AM3297" s="12">
        <f t="shared" si="205"/>
        <v>0</v>
      </c>
      <c r="AN3297" s="12">
        <f t="shared" si="206"/>
        <v>1</v>
      </c>
      <c r="AO3297" s="13">
        <f t="shared" si="207"/>
        <v>0</v>
      </c>
    </row>
    <row r="3298" spans="1:41" x14ac:dyDescent="0.25">
      <c r="A3298" t="s">
        <v>3619</v>
      </c>
      <c r="C3298" t="s">
        <v>43</v>
      </c>
      <c r="D3298" t="s">
        <v>3585</v>
      </c>
      <c r="E3298">
        <v>17.3001</v>
      </c>
      <c r="F3298">
        <v>145.83799999999999</v>
      </c>
      <c r="G3298" t="s">
        <v>2317</v>
      </c>
      <c r="J3298" t="s">
        <v>3</v>
      </c>
      <c r="N3298" t="s">
        <v>290</v>
      </c>
      <c r="O3298" t="s">
        <v>46</v>
      </c>
      <c r="P3298" t="s">
        <v>47</v>
      </c>
      <c r="Q3298" t="s">
        <v>3412</v>
      </c>
      <c r="S3298">
        <v>53.344999999999999</v>
      </c>
      <c r="T3298">
        <v>0.77200000000000002</v>
      </c>
      <c r="U3298">
        <v>18.052700000000002</v>
      </c>
      <c r="W3298">
        <v>10.421799999999999</v>
      </c>
      <c r="AB3298">
        <v>0.185</v>
      </c>
      <c r="AC3298">
        <v>4.8990999999999998</v>
      </c>
      <c r="AD3298">
        <v>10.428100000000001</v>
      </c>
      <c r="AE3298">
        <v>2.1669999999999998</v>
      </c>
      <c r="AF3298">
        <v>0.52</v>
      </c>
      <c r="AG3298">
        <v>0.1532</v>
      </c>
      <c r="AI3298" t="s">
        <v>3620</v>
      </c>
      <c r="AL3298" s="11">
        <f t="shared" si="204"/>
        <v>0</v>
      </c>
      <c r="AM3298" s="12">
        <f t="shared" si="205"/>
        <v>0</v>
      </c>
      <c r="AN3298" s="12">
        <f t="shared" si="206"/>
        <v>0</v>
      </c>
      <c r="AO3298" s="13">
        <f t="shared" si="207"/>
        <v>0</v>
      </c>
    </row>
    <row r="3299" spans="1:41" x14ac:dyDescent="0.25">
      <c r="A3299" t="s">
        <v>3621</v>
      </c>
      <c r="C3299" t="s">
        <v>43</v>
      </c>
      <c r="D3299" t="s">
        <v>3585</v>
      </c>
      <c r="E3299">
        <v>17.3001</v>
      </c>
      <c r="F3299">
        <v>145.839</v>
      </c>
      <c r="G3299" t="s">
        <v>2317</v>
      </c>
      <c r="J3299" t="s">
        <v>3</v>
      </c>
      <c r="N3299" t="s">
        <v>290</v>
      </c>
      <c r="O3299" t="s">
        <v>46</v>
      </c>
      <c r="P3299" t="s">
        <v>47</v>
      </c>
      <c r="Q3299" t="s">
        <v>3412</v>
      </c>
      <c r="S3299">
        <v>53.372599999999998</v>
      </c>
      <c r="T3299">
        <v>0.86460000000000004</v>
      </c>
      <c r="U3299">
        <v>17.677299999999999</v>
      </c>
      <c r="W3299">
        <v>10.3369</v>
      </c>
      <c r="AB3299">
        <v>0.19570000000000001</v>
      </c>
      <c r="AC3299">
        <v>4.6075999999999997</v>
      </c>
      <c r="AD3299">
        <v>9.8950999999999993</v>
      </c>
      <c r="AE3299">
        <v>2.2589999999999999</v>
      </c>
      <c r="AF3299">
        <v>0.53649999999999998</v>
      </c>
      <c r="AG3299">
        <v>0.1158</v>
      </c>
      <c r="AI3299">
        <v>0.78620000000000001</v>
      </c>
      <c r="AL3299" s="11">
        <f t="shared" si="204"/>
        <v>0</v>
      </c>
      <c r="AM3299" s="12">
        <f t="shared" si="205"/>
        <v>0</v>
      </c>
      <c r="AN3299" s="12">
        <f t="shared" si="206"/>
        <v>0</v>
      </c>
      <c r="AO3299" s="13">
        <f t="shared" si="207"/>
        <v>0</v>
      </c>
    </row>
    <row r="3300" spans="1:41" x14ac:dyDescent="0.25">
      <c r="A3300" t="s">
        <v>3622</v>
      </c>
      <c r="C3300" t="s">
        <v>43</v>
      </c>
      <c r="D3300" t="s">
        <v>3585</v>
      </c>
      <c r="E3300">
        <v>20.026599999999998</v>
      </c>
      <c r="F3300">
        <v>145.232</v>
      </c>
      <c r="G3300" t="s">
        <v>2317</v>
      </c>
      <c r="J3300" t="s">
        <v>3</v>
      </c>
      <c r="N3300" t="s">
        <v>290</v>
      </c>
      <c r="O3300" t="s">
        <v>46</v>
      </c>
      <c r="P3300" t="s">
        <v>47</v>
      </c>
      <c r="Q3300" t="s">
        <v>48</v>
      </c>
      <c r="S3300">
        <v>58.673000000000002</v>
      </c>
      <c r="T3300">
        <v>1.0254000000000001</v>
      </c>
      <c r="U3300">
        <v>15.042199999999999</v>
      </c>
      <c r="W3300">
        <v>11.1524</v>
      </c>
      <c r="AB3300">
        <v>0.25109999999999999</v>
      </c>
      <c r="AC3300">
        <v>2.5941000000000001</v>
      </c>
      <c r="AD3300">
        <v>4.8513000000000002</v>
      </c>
      <c r="AE3300">
        <v>4.9874000000000001</v>
      </c>
      <c r="AF3300">
        <v>1.1149</v>
      </c>
      <c r="AG3300">
        <v>0.19889999999999999</v>
      </c>
      <c r="AI3300">
        <v>5.2504</v>
      </c>
      <c r="AL3300" s="11">
        <f t="shared" si="204"/>
        <v>0</v>
      </c>
      <c r="AM3300" s="12">
        <f t="shared" si="205"/>
        <v>0</v>
      </c>
      <c r="AN3300" s="12">
        <f t="shared" si="206"/>
        <v>0</v>
      </c>
      <c r="AO3300" s="13">
        <f t="shared" si="207"/>
        <v>1</v>
      </c>
    </row>
    <row r="3301" spans="1:41" x14ac:dyDescent="0.25">
      <c r="A3301" t="s">
        <v>3623</v>
      </c>
      <c r="C3301" t="s">
        <v>43</v>
      </c>
      <c r="D3301" t="s">
        <v>3585</v>
      </c>
      <c r="E3301">
        <v>20.026599999999998</v>
      </c>
      <c r="F3301">
        <v>145.232</v>
      </c>
      <c r="G3301" t="s">
        <v>2317</v>
      </c>
      <c r="J3301" t="s">
        <v>3</v>
      </c>
      <c r="N3301" t="s">
        <v>290</v>
      </c>
      <c r="O3301" t="s">
        <v>46</v>
      </c>
      <c r="P3301" t="s">
        <v>47</v>
      </c>
      <c r="Q3301" t="s">
        <v>48</v>
      </c>
      <c r="S3301">
        <v>51.597499999999997</v>
      </c>
      <c r="T3301">
        <v>1.1729000000000001</v>
      </c>
      <c r="U3301">
        <v>16.7576</v>
      </c>
      <c r="W3301">
        <v>13.7766</v>
      </c>
      <c r="AB3301">
        <v>0.23619999999999999</v>
      </c>
      <c r="AC3301">
        <v>4.0029000000000003</v>
      </c>
      <c r="AD3301">
        <v>10.132099999999999</v>
      </c>
      <c r="AE3301">
        <v>2.6637</v>
      </c>
      <c r="AF3301">
        <v>0.41349999999999998</v>
      </c>
      <c r="AG3301">
        <v>0.1288</v>
      </c>
      <c r="AI3301" t="s">
        <v>3624</v>
      </c>
      <c r="AL3301" s="11">
        <f t="shared" si="204"/>
        <v>0</v>
      </c>
      <c r="AM3301" s="12">
        <f t="shared" si="205"/>
        <v>0</v>
      </c>
      <c r="AN3301" s="12">
        <f t="shared" si="206"/>
        <v>1</v>
      </c>
      <c r="AO3301" s="13">
        <f t="shared" si="207"/>
        <v>0</v>
      </c>
    </row>
    <row r="3302" spans="1:41" x14ac:dyDescent="0.25">
      <c r="A3302" t="s">
        <v>3625</v>
      </c>
      <c r="C3302" t="s">
        <v>43</v>
      </c>
      <c r="D3302" t="s">
        <v>3585</v>
      </c>
      <c r="E3302">
        <v>20.022500000000001</v>
      </c>
      <c r="F3302">
        <v>145.23099999999999</v>
      </c>
      <c r="G3302" t="s">
        <v>2317</v>
      </c>
      <c r="J3302" t="s">
        <v>3</v>
      </c>
      <c r="N3302" t="s">
        <v>290</v>
      </c>
      <c r="O3302" t="s">
        <v>46</v>
      </c>
      <c r="P3302" t="s">
        <v>47</v>
      </c>
      <c r="Q3302" t="s">
        <v>48</v>
      </c>
      <c r="S3302">
        <v>53.226199999999999</v>
      </c>
      <c r="T3302">
        <v>1.0410999999999999</v>
      </c>
      <c r="U3302">
        <v>16.878399999999999</v>
      </c>
      <c r="W3302">
        <v>12.779400000000001</v>
      </c>
      <c r="AB3302">
        <v>0.21779999999999999</v>
      </c>
      <c r="AC3302">
        <v>3.9765999999999999</v>
      </c>
      <c r="AD3302">
        <v>10.2935</v>
      </c>
      <c r="AE3302">
        <v>2.3725000000000001</v>
      </c>
      <c r="AF3302">
        <v>0.4269</v>
      </c>
      <c r="AG3302">
        <v>0.11020000000000001</v>
      </c>
      <c r="AI3302" t="s">
        <v>3626</v>
      </c>
      <c r="AL3302" s="11">
        <f t="shared" si="204"/>
        <v>0</v>
      </c>
      <c r="AM3302" s="12">
        <f t="shared" si="205"/>
        <v>0</v>
      </c>
      <c r="AN3302" s="12">
        <f t="shared" si="206"/>
        <v>1</v>
      </c>
      <c r="AO3302" s="13">
        <f t="shared" si="207"/>
        <v>0</v>
      </c>
    </row>
    <row r="3303" spans="1:41" x14ac:dyDescent="0.25">
      <c r="A3303" t="s">
        <v>3627</v>
      </c>
      <c r="C3303" t="s">
        <v>43</v>
      </c>
      <c r="D3303" t="s">
        <v>3585</v>
      </c>
      <c r="E3303">
        <v>20.026599999999998</v>
      </c>
      <c r="F3303">
        <v>145.232</v>
      </c>
      <c r="G3303" t="s">
        <v>2317</v>
      </c>
      <c r="J3303" t="s">
        <v>3</v>
      </c>
      <c r="N3303" t="s">
        <v>290</v>
      </c>
      <c r="O3303" t="s">
        <v>46</v>
      </c>
      <c r="P3303" t="s">
        <v>47</v>
      </c>
      <c r="Q3303" t="s">
        <v>48</v>
      </c>
      <c r="S3303">
        <v>55.549700000000001</v>
      </c>
      <c r="T3303">
        <v>0.9778</v>
      </c>
      <c r="U3303">
        <v>16.180800000000001</v>
      </c>
      <c r="W3303">
        <v>11.5082</v>
      </c>
      <c r="AB3303">
        <v>0.21679999999999999</v>
      </c>
      <c r="AC3303">
        <v>3.4569000000000001</v>
      </c>
      <c r="AD3303">
        <v>9.0107999999999997</v>
      </c>
      <c r="AE3303">
        <v>2.8894000000000002</v>
      </c>
      <c r="AF3303">
        <v>0.53959999999999997</v>
      </c>
      <c r="AG3303">
        <v>0.13569999999999999</v>
      </c>
      <c r="AI3303" t="s">
        <v>3628</v>
      </c>
      <c r="AL3303" s="11">
        <f t="shared" si="204"/>
        <v>0</v>
      </c>
      <c r="AM3303" s="12">
        <f t="shared" si="205"/>
        <v>0</v>
      </c>
      <c r="AN3303" s="12">
        <f t="shared" si="206"/>
        <v>1</v>
      </c>
      <c r="AO3303" s="13">
        <f t="shared" si="207"/>
        <v>0</v>
      </c>
    </row>
    <row r="3304" spans="1:41" x14ac:dyDescent="0.25">
      <c r="A3304" t="s">
        <v>3629</v>
      </c>
      <c r="C3304" t="s">
        <v>43</v>
      </c>
      <c r="D3304" t="s">
        <v>3585</v>
      </c>
      <c r="E3304">
        <v>20.024799999999999</v>
      </c>
      <c r="F3304">
        <v>145.232</v>
      </c>
      <c r="G3304" t="s">
        <v>2317</v>
      </c>
      <c r="J3304" t="s">
        <v>3</v>
      </c>
      <c r="N3304" t="s">
        <v>290</v>
      </c>
      <c r="O3304" t="s">
        <v>46</v>
      </c>
      <c r="P3304" t="s">
        <v>47</v>
      </c>
      <c r="Q3304" t="s">
        <v>48</v>
      </c>
      <c r="S3304">
        <v>52.685200000000002</v>
      </c>
      <c r="T3304">
        <v>1.123</v>
      </c>
      <c r="U3304">
        <v>16.2913</v>
      </c>
      <c r="W3304">
        <v>13.428100000000001</v>
      </c>
      <c r="AB3304">
        <v>0.2392</v>
      </c>
      <c r="AC3304">
        <v>3.8948</v>
      </c>
      <c r="AD3304">
        <v>9.8684999999999992</v>
      </c>
      <c r="AE3304">
        <v>2.7574000000000001</v>
      </c>
      <c r="AF3304">
        <v>0.52010000000000001</v>
      </c>
      <c r="AG3304">
        <v>0.14860000000000001</v>
      </c>
      <c r="AI3304">
        <v>0.1608</v>
      </c>
      <c r="AL3304" s="11">
        <f t="shared" si="204"/>
        <v>0</v>
      </c>
      <c r="AM3304" s="12">
        <f t="shared" si="205"/>
        <v>0</v>
      </c>
      <c r="AN3304" s="12">
        <f t="shared" si="206"/>
        <v>1</v>
      </c>
      <c r="AO3304" s="13">
        <f t="shared" si="207"/>
        <v>0</v>
      </c>
    </row>
    <row r="3305" spans="1:41" x14ac:dyDescent="0.25">
      <c r="A3305" t="s">
        <v>3630</v>
      </c>
      <c r="C3305" t="s">
        <v>43</v>
      </c>
      <c r="D3305" t="s">
        <v>3585</v>
      </c>
      <c r="E3305">
        <v>20.02</v>
      </c>
      <c r="F3305">
        <v>145.22999999999999</v>
      </c>
      <c r="G3305">
        <v>0.1</v>
      </c>
      <c r="J3305" t="s">
        <v>3</v>
      </c>
      <c r="N3305" t="s">
        <v>290</v>
      </c>
      <c r="O3305" t="s">
        <v>46</v>
      </c>
      <c r="P3305" t="s">
        <v>47</v>
      </c>
      <c r="Q3305" t="s">
        <v>48</v>
      </c>
      <c r="S3305">
        <v>66.359499999999997</v>
      </c>
      <c r="T3305">
        <v>0.54479999999999995</v>
      </c>
      <c r="U3305">
        <v>14.9709</v>
      </c>
      <c r="W3305">
        <v>7.3944000000000001</v>
      </c>
      <c r="AB3305">
        <v>0.23100000000000001</v>
      </c>
      <c r="AC3305">
        <v>1.2029000000000001</v>
      </c>
      <c r="AD3305">
        <v>4.0523999999999996</v>
      </c>
      <c r="AE3305">
        <v>5.2118000000000002</v>
      </c>
      <c r="AF3305">
        <v>1.1624000000000001</v>
      </c>
      <c r="AG3305">
        <v>0.17419999999999999</v>
      </c>
      <c r="AI3305">
        <v>0.80579999999999996</v>
      </c>
      <c r="AL3305" s="11">
        <f t="shared" si="204"/>
        <v>0</v>
      </c>
      <c r="AM3305" s="12">
        <f t="shared" si="205"/>
        <v>0</v>
      </c>
      <c r="AN3305" s="12">
        <f t="shared" si="206"/>
        <v>0</v>
      </c>
      <c r="AO3305" s="13">
        <f t="shared" si="207"/>
        <v>1</v>
      </c>
    </row>
    <row r="3306" spans="1:41" x14ac:dyDescent="0.25">
      <c r="A3306" t="s">
        <v>3631</v>
      </c>
      <c r="C3306" t="s">
        <v>43</v>
      </c>
      <c r="D3306" t="s">
        <v>3585</v>
      </c>
      <c r="E3306">
        <v>20.02</v>
      </c>
      <c r="F3306">
        <v>145.22999999999999</v>
      </c>
      <c r="G3306">
        <v>0.1</v>
      </c>
      <c r="J3306" t="s">
        <v>3</v>
      </c>
      <c r="N3306" t="s">
        <v>290</v>
      </c>
      <c r="O3306" t="s">
        <v>46</v>
      </c>
      <c r="P3306" t="s">
        <v>47</v>
      </c>
      <c r="Q3306" t="s">
        <v>48</v>
      </c>
      <c r="S3306">
        <v>65.6113</v>
      </c>
      <c r="T3306">
        <v>0.45400000000000001</v>
      </c>
      <c r="U3306">
        <v>13.9101</v>
      </c>
      <c r="W3306">
        <v>6.4649999999999999</v>
      </c>
      <c r="AB3306">
        <v>0.22339999999999999</v>
      </c>
      <c r="AC3306">
        <v>1.1756</v>
      </c>
      <c r="AD3306">
        <v>3.6318000000000001</v>
      </c>
      <c r="AE3306">
        <v>6.7157</v>
      </c>
      <c r="AF3306">
        <v>1.2738</v>
      </c>
      <c r="AG3306">
        <v>0.14149999999999999</v>
      </c>
      <c r="AI3306">
        <v>3.2181999999999999</v>
      </c>
      <c r="AL3306" s="11">
        <f t="shared" si="204"/>
        <v>0</v>
      </c>
      <c r="AM3306" s="12">
        <f t="shared" si="205"/>
        <v>0</v>
      </c>
      <c r="AN3306" s="12">
        <f t="shared" si="206"/>
        <v>0</v>
      </c>
      <c r="AO3306" s="13">
        <f t="shared" si="207"/>
        <v>1</v>
      </c>
    </row>
    <row r="3307" spans="1:41" x14ac:dyDescent="0.25">
      <c r="A3307" t="s">
        <v>3632</v>
      </c>
      <c r="C3307" t="s">
        <v>43</v>
      </c>
      <c r="D3307" t="s">
        <v>3585</v>
      </c>
      <c r="E3307">
        <v>20.02</v>
      </c>
      <c r="F3307">
        <v>145.22999999999999</v>
      </c>
      <c r="G3307">
        <v>0.1</v>
      </c>
      <c r="J3307" t="s">
        <v>3</v>
      </c>
      <c r="N3307" t="s">
        <v>290</v>
      </c>
      <c r="O3307" t="s">
        <v>46</v>
      </c>
      <c r="P3307" t="s">
        <v>47</v>
      </c>
      <c r="Q3307" t="s">
        <v>48</v>
      </c>
      <c r="S3307">
        <v>68.114999999999995</v>
      </c>
      <c r="T3307">
        <v>0.50670000000000004</v>
      </c>
      <c r="U3307">
        <v>14.4795</v>
      </c>
      <c r="W3307">
        <v>7.0388999999999999</v>
      </c>
      <c r="AB3307">
        <v>0.21779999999999999</v>
      </c>
      <c r="AC3307">
        <v>0.54949999999999999</v>
      </c>
      <c r="AD3307">
        <v>3.7671999999999999</v>
      </c>
      <c r="AE3307">
        <v>5.2331000000000003</v>
      </c>
      <c r="AF3307">
        <v>1.2554000000000001</v>
      </c>
      <c r="AG3307">
        <v>0.15279999999999999</v>
      </c>
      <c r="AI3307" t="s">
        <v>3633</v>
      </c>
      <c r="AL3307" s="11">
        <f t="shared" si="204"/>
        <v>0</v>
      </c>
      <c r="AM3307" s="12">
        <f t="shared" si="205"/>
        <v>0</v>
      </c>
      <c r="AN3307" s="12">
        <f t="shared" si="206"/>
        <v>0</v>
      </c>
      <c r="AO3307" s="13">
        <f t="shared" si="207"/>
        <v>1</v>
      </c>
    </row>
    <row r="3308" spans="1:41" x14ac:dyDescent="0.25">
      <c r="A3308" t="s">
        <v>3634</v>
      </c>
      <c r="C3308" t="s">
        <v>43</v>
      </c>
      <c r="D3308" t="s">
        <v>3585</v>
      </c>
      <c r="E3308">
        <v>20.02</v>
      </c>
      <c r="F3308">
        <v>145.22999999999999</v>
      </c>
      <c r="G3308">
        <v>0.1</v>
      </c>
      <c r="J3308" t="s">
        <v>3</v>
      </c>
      <c r="N3308" t="s">
        <v>290</v>
      </c>
      <c r="O3308" t="s">
        <v>46</v>
      </c>
      <c r="P3308" t="s">
        <v>47</v>
      </c>
      <c r="Q3308" t="s">
        <v>48</v>
      </c>
      <c r="S3308">
        <v>67.768699999999995</v>
      </c>
      <c r="T3308">
        <v>0.51349999999999996</v>
      </c>
      <c r="U3308">
        <v>14.331</v>
      </c>
      <c r="W3308">
        <v>6.5709999999999997</v>
      </c>
      <c r="AB3308">
        <v>0.26790000000000003</v>
      </c>
      <c r="AC3308">
        <v>0.5323</v>
      </c>
      <c r="AD3308">
        <v>3.8018999999999998</v>
      </c>
      <c r="AE3308">
        <v>5.2618999999999998</v>
      </c>
      <c r="AF3308">
        <v>1.2782</v>
      </c>
      <c r="AG3308">
        <v>0.14860000000000001</v>
      </c>
      <c r="AI3308">
        <v>0.2467</v>
      </c>
      <c r="AL3308" s="11">
        <f t="shared" si="204"/>
        <v>0</v>
      </c>
      <c r="AM3308" s="12">
        <f t="shared" si="205"/>
        <v>0</v>
      </c>
      <c r="AN3308" s="12">
        <f t="shared" si="206"/>
        <v>0</v>
      </c>
      <c r="AO3308" s="13">
        <f t="shared" si="207"/>
        <v>1</v>
      </c>
    </row>
    <row r="3309" spans="1:41" x14ac:dyDescent="0.25">
      <c r="A3309" t="s">
        <v>3635</v>
      </c>
      <c r="C3309" t="s">
        <v>43</v>
      </c>
      <c r="D3309" t="s">
        <v>3585</v>
      </c>
      <c r="E3309">
        <v>20.02</v>
      </c>
      <c r="F3309">
        <v>145.22999999999999</v>
      </c>
      <c r="G3309">
        <v>0.1</v>
      </c>
      <c r="J3309" t="s">
        <v>3</v>
      </c>
      <c r="N3309" t="s">
        <v>290</v>
      </c>
      <c r="O3309" t="s">
        <v>46</v>
      </c>
      <c r="P3309" t="s">
        <v>47</v>
      </c>
      <c r="Q3309" t="s">
        <v>48</v>
      </c>
      <c r="S3309">
        <v>67.944299999999998</v>
      </c>
      <c r="T3309">
        <v>0.48859999999999998</v>
      </c>
      <c r="U3309">
        <v>14.4415</v>
      </c>
      <c r="W3309">
        <v>5.9722</v>
      </c>
      <c r="AB3309">
        <v>0.20169999999999999</v>
      </c>
      <c r="AC3309">
        <v>0.4405</v>
      </c>
      <c r="AD3309">
        <v>3.6654</v>
      </c>
      <c r="AE3309">
        <v>5.1600999999999999</v>
      </c>
      <c r="AF3309">
        <v>1.2823</v>
      </c>
      <c r="AG3309">
        <v>0.14849999999999999</v>
      </c>
      <c r="AI3309">
        <v>0.4587</v>
      </c>
      <c r="AL3309" s="11">
        <f t="shared" si="204"/>
        <v>0</v>
      </c>
      <c r="AM3309" s="12">
        <f t="shared" si="205"/>
        <v>0</v>
      </c>
      <c r="AN3309" s="12">
        <f t="shared" si="206"/>
        <v>0</v>
      </c>
      <c r="AO3309" s="13">
        <f t="shared" si="207"/>
        <v>1</v>
      </c>
    </row>
    <row r="3310" spans="1:41" x14ac:dyDescent="0.25">
      <c r="A3310" t="s">
        <v>3636</v>
      </c>
      <c r="C3310" t="s">
        <v>43</v>
      </c>
      <c r="D3310" t="s">
        <v>3585</v>
      </c>
      <c r="E3310">
        <v>18.153199999999998</v>
      </c>
      <c r="F3310">
        <v>145.77600000000001</v>
      </c>
      <c r="G3310" t="s">
        <v>2317</v>
      </c>
      <c r="J3310" t="s">
        <v>3</v>
      </c>
      <c r="N3310" t="s">
        <v>290</v>
      </c>
      <c r="O3310" t="s">
        <v>46</v>
      </c>
      <c r="P3310" t="s">
        <v>47</v>
      </c>
      <c r="Q3310" t="s">
        <v>48</v>
      </c>
      <c r="S3310">
        <v>50.276899999999998</v>
      </c>
      <c r="T3310">
        <v>0.77800000000000002</v>
      </c>
      <c r="U3310">
        <v>18.475100000000001</v>
      </c>
      <c r="W3310">
        <v>10.830500000000001</v>
      </c>
      <c r="AB3310">
        <v>0.18279999999999999</v>
      </c>
      <c r="AC3310">
        <v>4.8106999999999998</v>
      </c>
      <c r="AD3310">
        <v>11.6388</v>
      </c>
      <c r="AE3310">
        <v>2.4956</v>
      </c>
      <c r="AF3310">
        <v>0.63839999999999997</v>
      </c>
      <c r="AG3310">
        <v>0.1239</v>
      </c>
      <c r="AI3310" t="s">
        <v>3637</v>
      </c>
      <c r="AL3310" s="11">
        <f t="shared" si="204"/>
        <v>0</v>
      </c>
      <c r="AM3310" s="12">
        <f t="shared" si="205"/>
        <v>0</v>
      </c>
      <c r="AN3310" s="12">
        <f t="shared" si="206"/>
        <v>1</v>
      </c>
      <c r="AO3310" s="13">
        <f t="shared" si="207"/>
        <v>0</v>
      </c>
    </row>
    <row r="3311" spans="1:41" x14ac:dyDescent="0.25">
      <c r="A3311" t="s">
        <v>3638</v>
      </c>
      <c r="C3311" t="s">
        <v>43</v>
      </c>
      <c r="D3311" t="s">
        <v>3585</v>
      </c>
      <c r="E3311">
        <v>18.150600000000001</v>
      </c>
      <c r="F3311">
        <v>145.78700000000001</v>
      </c>
      <c r="G3311" t="s">
        <v>2317</v>
      </c>
      <c r="J3311" t="s">
        <v>3</v>
      </c>
      <c r="N3311" t="s">
        <v>368</v>
      </c>
      <c r="O3311" t="s">
        <v>46</v>
      </c>
      <c r="P3311" t="s">
        <v>47</v>
      </c>
      <c r="Q3311" t="s">
        <v>3412</v>
      </c>
      <c r="T3311">
        <v>0.90100000000000002</v>
      </c>
      <c r="AL3311" s="11">
        <f t="shared" si="204"/>
        <v>0</v>
      </c>
      <c r="AM3311" s="12">
        <f t="shared" si="205"/>
        <v>0</v>
      </c>
      <c r="AN3311" s="12">
        <f t="shared" si="206"/>
        <v>0</v>
      </c>
      <c r="AO3311" s="13">
        <f t="shared" si="207"/>
        <v>0</v>
      </c>
    </row>
    <row r="3312" spans="1:41" x14ac:dyDescent="0.25">
      <c r="A3312" t="s">
        <v>3639</v>
      </c>
      <c r="C3312" t="s">
        <v>43</v>
      </c>
      <c r="D3312" t="s">
        <v>3585</v>
      </c>
      <c r="E3312">
        <v>18.143799999999999</v>
      </c>
      <c r="F3312">
        <v>145.774</v>
      </c>
      <c r="G3312" t="s">
        <v>2317</v>
      </c>
      <c r="J3312" t="s">
        <v>3</v>
      </c>
      <c r="N3312" t="s">
        <v>368</v>
      </c>
      <c r="O3312" t="s">
        <v>46</v>
      </c>
      <c r="P3312" t="s">
        <v>47</v>
      </c>
      <c r="Q3312" t="s">
        <v>48</v>
      </c>
      <c r="T3312">
        <v>0.81399999999999995</v>
      </c>
      <c r="AL3312" s="11">
        <f t="shared" si="204"/>
        <v>0</v>
      </c>
      <c r="AM3312" s="12">
        <f t="shared" si="205"/>
        <v>0</v>
      </c>
      <c r="AN3312" s="12">
        <f t="shared" si="206"/>
        <v>1</v>
      </c>
      <c r="AO3312" s="13">
        <f t="shared" si="207"/>
        <v>0</v>
      </c>
    </row>
    <row r="3313" spans="1:41" x14ac:dyDescent="0.25">
      <c r="A3313" t="s">
        <v>3640</v>
      </c>
      <c r="C3313" t="s">
        <v>43</v>
      </c>
      <c r="D3313" t="s">
        <v>3585</v>
      </c>
      <c r="E3313">
        <v>18.1432</v>
      </c>
      <c r="F3313">
        <v>145.774</v>
      </c>
      <c r="G3313" t="s">
        <v>2317</v>
      </c>
      <c r="J3313" t="s">
        <v>3</v>
      </c>
      <c r="N3313" t="s">
        <v>368</v>
      </c>
      <c r="O3313" t="s">
        <v>46</v>
      </c>
      <c r="P3313" t="s">
        <v>47</v>
      </c>
      <c r="Q3313" t="s">
        <v>48</v>
      </c>
      <c r="T3313">
        <v>0.76900000000000002</v>
      </c>
      <c r="AL3313" s="11">
        <f t="shared" si="204"/>
        <v>0</v>
      </c>
      <c r="AM3313" s="12">
        <f t="shared" si="205"/>
        <v>0</v>
      </c>
      <c r="AN3313" s="12">
        <f t="shared" si="206"/>
        <v>1</v>
      </c>
      <c r="AO3313" s="13">
        <f t="shared" si="207"/>
        <v>0</v>
      </c>
    </row>
    <row r="3314" spans="1:41" x14ac:dyDescent="0.25">
      <c r="A3314" t="s">
        <v>3641</v>
      </c>
      <c r="C3314" t="s">
        <v>43</v>
      </c>
      <c r="D3314" t="s">
        <v>3585</v>
      </c>
      <c r="E3314">
        <v>18.14</v>
      </c>
      <c r="F3314">
        <v>145.77000000000001</v>
      </c>
      <c r="G3314">
        <v>0.01</v>
      </c>
      <c r="J3314" t="s">
        <v>3</v>
      </c>
      <c r="N3314" t="s">
        <v>290</v>
      </c>
      <c r="O3314" t="s">
        <v>46</v>
      </c>
      <c r="P3314" t="s">
        <v>47</v>
      </c>
      <c r="Q3314" t="s">
        <v>48</v>
      </c>
      <c r="S3314">
        <v>51.045499999999997</v>
      </c>
      <c r="T3314">
        <v>0.66139999999999999</v>
      </c>
      <c r="U3314">
        <v>17.167200000000001</v>
      </c>
      <c r="W3314">
        <v>9.734</v>
      </c>
      <c r="AB3314">
        <v>0.16370000000000001</v>
      </c>
      <c r="AC3314">
        <v>6.8495999999999997</v>
      </c>
      <c r="AD3314">
        <v>11.4665</v>
      </c>
      <c r="AE3314">
        <v>2.1040000000000001</v>
      </c>
      <c r="AF3314">
        <v>0.56279999999999997</v>
      </c>
      <c r="AG3314">
        <v>0.1241</v>
      </c>
      <c r="AI3314">
        <v>0.70350000000000001</v>
      </c>
      <c r="AL3314" s="11">
        <f t="shared" si="204"/>
        <v>0</v>
      </c>
      <c r="AM3314" s="12">
        <f t="shared" si="205"/>
        <v>0</v>
      </c>
      <c r="AN3314" s="12">
        <f t="shared" si="206"/>
        <v>1</v>
      </c>
      <c r="AO3314" s="13">
        <f t="shared" si="207"/>
        <v>0</v>
      </c>
    </row>
    <row r="3315" spans="1:41" x14ac:dyDescent="0.25">
      <c r="A3315" t="s">
        <v>3642</v>
      </c>
      <c r="C3315" t="s">
        <v>43</v>
      </c>
      <c r="D3315" t="s">
        <v>3585</v>
      </c>
      <c r="E3315">
        <v>18.143799999999999</v>
      </c>
      <c r="F3315">
        <v>145.774</v>
      </c>
      <c r="G3315" t="s">
        <v>2317</v>
      </c>
      <c r="J3315" t="s">
        <v>3</v>
      </c>
      <c r="N3315" t="s">
        <v>290</v>
      </c>
      <c r="O3315" t="s">
        <v>46</v>
      </c>
      <c r="P3315" t="s">
        <v>47</v>
      </c>
      <c r="Q3315" t="s">
        <v>48</v>
      </c>
      <c r="S3315">
        <v>50.401899999999998</v>
      </c>
      <c r="T3315">
        <v>0.81069999999999998</v>
      </c>
      <c r="U3315">
        <v>18.712800000000001</v>
      </c>
      <c r="W3315">
        <v>10.899100000000001</v>
      </c>
      <c r="AB3315">
        <v>0.1827</v>
      </c>
      <c r="AC3315">
        <v>4.8670999999999998</v>
      </c>
      <c r="AD3315">
        <v>11.4842</v>
      </c>
      <c r="AE3315">
        <v>2.2927</v>
      </c>
      <c r="AF3315">
        <v>0.67949999999999999</v>
      </c>
      <c r="AG3315">
        <v>0.1333</v>
      </c>
      <c r="AI3315" t="s">
        <v>3643</v>
      </c>
      <c r="AL3315" s="11">
        <f t="shared" si="204"/>
        <v>0</v>
      </c>
      <c r="AM3315" s="12">
        <f t="shared" si="205"/>
        <v>0</v>
      </c>
      <c r="AN3315" s="12">
        <f t="shared" si="206"/>
        <v>1</v>
      </c>
      <c r="AO3315" s="13">
        <f t="shared" si="207"/>
        <v>0</v>
      </c>
    </row>
    <row r="3316" spans="1:41" x14ac:dyDescent="0.25">
      <c r="A3316" t="s">
        <v>3644</v>
      </c>
      <c r="C3316" t="s">
        <v>43</v>
      </c>
      <c r="D3316" t="s">
        <v>3585</v>
      </c>
      <c r="E3316">
        <v>18.153199999999998</v>
      </c>
      <c r="F3316">
        <v>145.77600000000001</v>
      </c>
      <c r="G3316" t="s">
        <v>2317</v>
      </c>
      <c r="J3316" t="s">
        <v>3</v>
      </c>
      <c r="N3316" t="s">
        <v>290</v>
      </c>
      <c r="O3316" t="s">
        <v>46</v>
      </c>
      <c r="P3316" t="s">
        <v>47</v>
      </c>
      <c r="Q3316" t="s">
        <v>48</v>
      </c>
      <c r="S3316">
        <v>51.790199999999999</v>
      </c>
      <c r="T3316">
        <v>1.0388999999999999</v>
      </c>
      <c r="U3316">
        <v>15.812200000000001</v>
      </c>
      <c r="W3316">
        <v>12.9397</v>
      </c>
      <c r="AB3316">
        <v>0.22509999999999999</v>
      </c>
      <c r="AC3316">
        <v>4.5589000000000004</v>
      </c>
      <c r="AD3316">
        <v>9.4850999999999992</v>
      </c>
      <c r="AE3316">
        <v>2.6013000000000002</v>
      </c>
      <c r="AF3316">
        <v>0.92410000000000003</v>
      </c>
      <c r="AG3316">
        <v>0.17180000000000001</v>
      </c>
      <c r="AI3316" t="s">
        <v>3645</v>
      </c>
      <c r="AL3316" s="11">
        <f t="shared" si="204"/>
        <v>0</v>
      </c>
      <c r="AM3316" s="12">
        <f t="shared" si="205"/>
        <v>0</v>
      </c>
      <c r="AN3316" s="12">
        <f t="shared" si="206"/>
        <v>1</v>
      </c>
      <c r="AO3316" s="13">
        <f t="shared" si="207"/>
        <v>0</v>
      </c>
    </row>
    <row r="3317" spans="1:41" x14ac:dyDescent="0.25">
      <c r="A3317" t="s">
        <v>3646</v>
      </c>
      <c r="C3317" t="s">
        <v>43</v>
      </c>
      <c r="D3317" t="s">
        <v>3585</v>
      </c>
      <c r="E3317">
        <v>18.145099999999999</v>
      </c>
      <c r="F3317">
        <v>145.76400000000001</v>
      </c>
      <c r="G3317" t="s">
        <v>2317</v>
      </c>
      <c r="J3317" t="s">
        <v>3</v>
      </c>
      <c r="N3317" t="s">
        <v>368</v>
      </c>
      <c r="O3317" t="s">
        <v>46</v>
      </c>
      <c r="P3317" t="s">
        <v>47</v>
      </c>
      <c r="Q3317" t="s">
        <v>48</v>
      </c>
      <c r="T3317">
        <v>0.93500000000000005</v>
      </c>
      <c r="AL3317" s="11">
        <f t="shared" si="204"/>
        <v>0</v>
      </c>
      <c r="AM3317" s="12">
        <f t="shared" si="205"/>
        <v>0</v>
      </c>
      <c r="AN3317" s="12">
        <f t="shared" si="206"/>
        <v>1</v>
      </c>
      <c r="AO3317" s="13">
        <f t="shared" si="207"/>
        <v>0</v>
      </c>
    </row>
    <row r="3318" spans="1:41" x14ac:dyDescent="0.25">
      <c r="A3318" t="s">
        <v>3647</v>
      </c>
      <c r="C3318" t="s">
        <v>43</v>
      </c>
      <c r="D3318" t="s">
        <v>3585</v>
      </c>
      <c r="E3318">
        <v>18.1432</v>
      </c>
      <c r="F3318">
        <v>145.774</v>
      </c>
      <c r="G3318" t="s">
        <v>2317</v>
      </c>
      <c r="J3318" t="s">
        <v>3</v>
      </c>
      <c r="N3318" t="s">
        <v>368</v>
      </c>
      <c r="O3318" t="s">
        <v>46</v>
      </c>
      <c r="P3318" t="s">
        <v>47</v>
      </c>
      <c r="Q3318" t="s">
        <v>48</v>
      </c>
      <c r="T3318">
        <v>0.71699999999999997</v>
      </c>
      <c r="AL3318" s="11">
        <f t="shared" si="204"/>
        <v>0</v>
      </c>
      <c r="AM3318" s="12">
        <f t="shared" si="205"/>
        <v>0</v>
      </c>
      <c r="AN3318" s="12">
        <f t="shared" si="206"/>
        <v>1</v>
      </c>
      <c r="AO3318" s="13">
        <f t="shared" si="207"/>
        <v>0</v>
      </c>
    </row>
    <row r="3319" spans="1:41" x14ac:dyDescent="0.25">
      <c r="A3319" t="s">
        <v>3648</v>
      </c>
      <c r="C3319" t="s">
        <v>43</v>
      </c>
      <c r="D3319" t="s">
        <v>3585</v>
      </c>
      <c r="E3319">
        <v>18.0701</v>
      </c>
      <c r="F3319">
        <v>145.72499999999999</v>
      </c>
      <c r="G3319" t="s">
        <v>2317</v>
      </c>
      <c r="J3319" t="s">
        <v>3</v>
      </c>
      <c r="N3319" t="s">
        <v>368</v>
      </c>
      <c r="O3319" t="s">
        <v>46</v>
      </c>
      <c r="P3319" t="s">
        <v>341</v>
      </c>
      <c r="Q3319" t="s">
        <v>386</v>
      </c>
      <c r="T3319">
        <v>0.83599999999999997</v>
      </c>
      <c r="AL3319" s="11">
        <f t="shared" si="204"/>
        <v>0</v>
      </c>
      <c r="AM3319" s="12">
        <f t="shared" si="205"/>
        <v>1</v>
      </c>
      <c r="AN3319" s="12">
        <f t="shared" si="206"/>
        <v>0</v>
      </c>
      <c r="AO3319" s="13">
        <f t="shared" si="207"/>
        <v>0</v>
      </c>
    </row>
    <row r="3320" spans="1:41" x14ac:dyDescent="0.25">
      <c r="A3320" t="s">
        <v>3649</v>
      </c>
      <c r="C3320" t="s">
        <v>43</v>
      </c>
      <c r="D3320" t="s">
        <v>3585</v>
      </c>
      <c r="E3320">
        <v>18.122199999999999</v>
      </c>
      <c r="F3320">
        <v>145.76</v>
      </c>
      <c r="G3320" t="s">
        <v>2317</v>
      </c>
      <c r="J3320" t="s">
        <v>3</v>
      </c>
      <c r="N3320" t="s">
        <v>290</v>
      </c>
      <c r="O3320" t="s">
        <v>46</v>
      </c>
      <c r="P3320" t="s">
        <v>47</v>
      </c>
      <c r="Q3320" t="s">
        <v>3412</v>
      </c>
      <c r="S3320">
        <v>50.204999999999998</v>
      </c>
      <c r="T3320">
        <v>0.74139999999999995</v>
      </c>
      <c r="U3320">
        <v>17.9587</v>
      </c>
      <c r="W3320">
        <v>10.874599999999999</v>
      </c>
      <c r="AB3320">
        <v>0.18609999999999999</v>
      </c>
      <c r="AC3320">
        <v>5.2675999999999998</v>
      </c>
      <c r="AD3320">
        <v>11.4861</v>
      </c>
      <c r="AE3320">
        <v>2.3839000000000001</v>
      </c>
      <c r="AF3320">
        <v>0.64500000000000002</v>
      </c>
      <c r="AG3320">
        <v>0.12590000000000001</v>
      </c>
      <c r="AI3320" t="s">
        <v>3650</v>
      </c>
      <c r="AL3320" s="11">
        <f t="shared" si="204"/>
        <v>0</v>
      </c>
      <c r="AM3320" s="12">
        <f t="shared" si="205"/>
        <v>0</v>
      </c>
      <c r="AN3320" s="12">
        <f t="shared" si="206"/>
        <v>0</v>
      </c>
      <c r="AO3320" s="13">
        <f t="shared" si="207"/>
        <v>0</v>
      </c>
    </row>
    <row r="3321" spans="1:41" x14ac:dyDescent="0.25">
      <c r="A3321" t="s">
        <v>3651</v>
      </c>
      <c r="C3321" t="s">
        <v>43</v>
      </c>
      <c r="D3321" t="s">
        <v>3585</v>
      </c>
      <c r="E3321">
        <v>16.706199999999999</v>
      </c>
      <c r="F3321">
        <v>145.767</v>
      </c>
      <c r="G3321" t="s">
        <v>2317</v>
      </c>
      <c r="J3321" t="s">
        <v>3</v>
      </c>
      <c r="N3321" t="s">
        <v>290</v>
      </c>
      <c r="O3321" t="s">
        <v>46</v>
      </c>
      <c r="P3321" t="s">
        <v>47</v>
      </c>
      <c r="Q3321" t="s">
        <v>3412</v>
      </c>
      <c r="S3321">
        <v>52.367100000000001</v>
      </c>
      <c r="T3321">
        <v>0.73709999999999998</v>
      </c>
      <c r="U3321">
        <v>15.920400000000001</v>
      </c>
      <c r="W3321">
        <v>9.9411000000000005</v>
      </c>
      <c r="AB3321">
        <v>0.1822</v>
      </c>
      <c r="AC3321">
        <v>6.3556999999999997</v>
      </c>
      <c r="AD3321">
        <v>11.1364</v>
      </c>
      <c r="AE3321">
        <v>2.1968999999999999</v>
      </c>
      <c r="AF3321">
        <v>0.61050000000000004</v>
      </c>
      <c r="AG3321">
        <v>0.1172</v>
      </c>
      <c r="AI3321">
        <v>8.1799999999999998E-2</v>
      </c>
      <c r="AL3321" s="11">
        <f t="shared" si="204"/>
        <v>0</v>
      </c>
      <c r="AM3321" s="12">
        <f t="shared" si="205"/>
        <v>0</v>
      </c>
      <c r="AN3321" s="12">
        <f t="shared" si="206"/>
        <v>0</v>
      </c>
      <c r="AO3321" s="13">
        <f t="shared" si="207"/>
        <v>0</v>
      </c>
    </row>
    <row r="3322" spans="1:41" x14ac:dyDescent="0.25">
      <c r="A3322" t="s">
        <v>3652</v>
      </c>
      <c r="C3322" t="s">
        <v>43</v>
      </c>
      <c r="D3322" t="s">
        <v>3585</v>
      </c>
      <c r="E3322">
        <v>16.711099999999998</v>
      </c>
      <c r="F3322">
        <v>145.78700000000001</v>
      </c>
      <c r="G3322" t="s">
        <v>2317</v>
      </c>
      <c r="J3322" t="s">
        <v>3</v>
      </c>
      <c r="N3322" t="s">
        <v>290</v>
      </c>
      <c r="O3322" t="s">
        <v>46</v>
      </c>
      <c r="P3322" t="s">
        <v>47</v>
      </c>
      <c r="Q3322" t="s">
        <v>48</v>
      </c>
      <c r="S3322">
        <v>56.999299999999998</v>
      </c>
      <c r="T3322">
        <v>0.78700000000000003</v>
      </c>
      <c r="U3322">
        <v>15.712899999999999</v>
      </c>
      <c r="W3322">
        <v>9.3503000000000007</v>
      </c>
      <c r="AB3322">
        <v>0.1739</v>
      </c>
      <c r="AC3322">
        <v>4.7530000000000001</v>
      </c>
      <c r="AD3322">
        <v>9.0774000000000008</v>
      </c>
      <c r="AE3322">
        <v>2.9695999999999998</v>
      </c>
      <c r="AF3322">
        <v>0.76319999999999999</v>
      </c>
      <c r="AG3322">
        <v>0.14680000000000001</v>
      </c>
      <c r="AI3322">
        <v>0.19309999999999999</v>
      </c>
      <c r="AL3322" s="11">
        <f t="shared" si="204"/>
        <v>0</v>
      </c>
      <c r="AM3322" s="12">
        <f t="shared" si="205"/>
        <v>0</v>
      </c>
      <c r="AN3322" s="12">
        <f t="shared" si="206"/>
        <v>1</v>
      </c>
      <c r="AO3322" s="13">
        <f t="shared" si="207"/>
        <v>0</v>
      </c>
    </row>
    <row r="3323" spans="1:41" x14ac:dyDescent="0.25">
      <c r="A3323" t="s">
        <v>3653</v>
      </c>
      <c r="C3323" t="s">
        <v>43</v>
      </c>
      <c r="D3323" t="s">
        <v>3585</v>
      </c>
      <c r="E3323">
        <v>16.707799999999999</v>
      </c>
      <c r="F3323">
        <v>145.768</v>
      </c>
      <c r="G3323" t="s">
        <v>2317</v>
      </c>
      <c r="J3323" t="s">
        <v>3</v>
      </c>
      <c r="N3323" t="s">
        <v>290</v>
      </c>
      <c r="O3323" t="s">
        <v>46</v>
      </c>
      <c r="P3323" t="s">
        <v>47</v>
      </c>
      <c r="Q3323" t="s">
        <v>48</v>
      </c>
      <c r="S3323">
        <v>54.883899999999997</v>
      </c>
      <c r="T3323">
        <v>0.68540000000000001</v>
      </c>
      <c r="U3323">
        <v>14.951700000000001</v>
      </c>
      <c r="W3323">
        <v>9.5974000000000004</v>
      </c>
      <c r="AB3323">
        <v>0.17860000000000001</v>
      </c>
      <c r="AC3323">
        <v>6.5986000000000002</v>
      </c>
      <c r="AD3323">
        <v>11.122999999999999</v>
      </c>
      <c r="AE3323">
        <v>2.2189999999999999</v>
      </c>
      <c r="AF3323">
        <v>0.55189999999999995</v>
      </c>
      <c r="AG3323">
        <v>9.4500000000000001E-2</v>
      </c>
      <c r="AI3323" t="s">
        <v>3654</v>
      </c>
      <c r="AL3323" s="11">
        <f t="shared" si="204"/>
        <v>0</v>
      </c>
      <c r="AM3323" s="12">
        <f t="shared" si="205"/>
        <v>0</v>
      </c>
      <c r="AN3323" s="12">
        <f t="shared" si="206"/>
        <v>1</v>
      </c>
      <c r="AO3323" s="13">
        <f t="shared" si="207"/>
        <v>0</v>
      </c>
    </row>
    <row r="3324" spans="1:41" x14ac:dyDescent="0.25">
      <c r="A3324" t="s">
        <v>3655</v>
      </c>
      <c r="C3324" t="s">
        <v>43</v>
      </c>
      <c r="D3324" t="s">
        <v>3585</v>
      </c>
      <c r="E3324">
        <v>16.700399999999998</v>
      </c>
      <c r="F3324">
        <v>145.77099999999999</v>
      </c>
      <c r="G3324" t="s">
        <v>2317</v>
      </c>
      <c r="J3324" t="s">
        <v>3</v>
      </c>
      <c r="N3324" t="s">
        <v>290</v>
      </c>
      <c r="O3324" t="s">
        <v>46</v>
      </c>
      <c r="P3324" t="s">
        <v>47</v>
      </c>
      <c r="Q3324" t="s">
        <v>3412</v>
      </c>
      <c r="S3324">
        <v>59.801900000000003</v>
      </c>
      <c r="T3324">
        <v>0.71860000000000002</v>
      </c>
      <c r="U3324">
        <v>16.008800000000001</v>
      </c>
      <c r="W3324">
        <v>7.4947999999999997</v>
      </c>
      <c r="AB3324">
        <v>0.16270000000000001</v>
      </c>
      <c r="AC3324">
        <v>3.7172000000000001</v>
      </c>
      <c r="AD3324">
        <v>7.4611000000000001</v>
      </c>
      <c r="AE3324">
        <v>3.3045</v>
      </c>
      <c r="AF3324">
        <v>0.98019999999999996</v>
      </c>
      <c r="AG3324">
        <v>0.15909999999999999</v>
      </c>
      <c r="AI3324">
        <v>0.19020000000000001</v>
      </c>
      <c r="AL3324" s="11">
        <f t="shared" si="204"/>
        <v>0</v>
      </c>
      <c r="AM3324" s="12">
        <f t="shared" si="205"/>
        <v>0</v>
      </c>
      <c r="AN3324" s="12">
        <f t="shared" si="206"/>
        <v>0</v>
      </c>
      <c r="AO3324" s="13">
        <f t="shared" si="207"/>
        <v>0</v>
      </c>
    </row>
    <row r="3325" spans="1:41" x14ac:dyDescent="0.25">
      <c r="A3325" t="s">
        <v>3656</v>
      </c>
      <c r="C3325" t="s">
        <v>43</v>
      </c>
      <c r="D3325" t="s">
        <v>3585</v>
      </c>
      <c r="E3325">
        <v>16.699300000000001</v>
      </c>
      <c r="F3325">
        <v>145.779</v>
      </c>
      <c r="G3325" t="s">
        <v>2317</v>
      </c>
      <c r="J3325" t="s">
        <v>3</v>
      </c>
      <c r="N3325" t="s">
        <v>290</v>
      </c>
      <c r="O3325" t="s">
        <v>46</v>
      </c>
      <c r="P3325" t="s">
        <v>47</v>
      </c>
      <c r="Q3325" t="s">
        <v>48</v>
      </c>
      <c r="S3325">
        <v>58.567900000000002</v>
      </c>
      <c r="T3325">
        <v>0.74380000000000002</v>
      </c>
      <c r="U3325">
        <v>16.404599999999999</v>
      </c>
      <c r="W3325">
        <v>7.9377000000000004</v>
      </c>
      <c r="AB3325">
        <v>0.17219999999999999</v>
      </c>
      <c r="AC3325">
        <v>3.8416999999999999</v>
      </c>
      <c r="AD3325">
        <v>7.9086999999999996</v>
      </c>
      <c r="AE3325">
        <v>3.3839000000000001</v>
      </c>
      <c r="AF3325">
        <v>1.0163</v>
      </c>
      <c r="AG3325">
        <v>0.14580000000000001</v>
      </c>
      <c r="AI3325">
        <v>0.64280000000000004</v>
      </c>
      <c r="AL3325" s="11">
        <f t="shared" si="204"/>
        <v>0</v>
      </c>
      <c r="AM3325" s="12">
        <f t="shared" si="205"/>
        <v>0</v>
      </c>
      <c r="AN3325" s="12">
        <f t="shared" si="206"/>
        <v>0</v>
      </c>
      <c r="AO3325" s="13">
        <f t="shared" si="207"/>
        <v>1</v>
      </c>
    </row>
    <row r="3326" spans="1:41" x14ac:dyDescent="0.25">
      <c r="A3326" t="s">
        <v>3657</v>
      </c>
      <c r="C3326" t="s">
        <v>43</v>
      </c>
      <c r="D3326" t="s">
        <v>3585</v>
      </c>
      <c r="E3326">
        <v>20.547999999999998</v>
      </c>
      <c r="F3326">
        <v>144.89699999999999</v>
      </c>
      <c r="G3326" t="s">
        <v>2317</v>
      </c>
      <c r="J3326" t="s">
        <v>3</v>
      </c>
      <c r="N3326" t="s">
        <v>290</v>
      </c>
      <c r="O3326" t="s">
        <v>46</v>
      </c>
      <c r="P3326" t="s">
        <v>47</v>
      </c>
      <c r="Q3326" t="s">
        <v>48</v>
      </c>
      <c r="S3326">
        <v>55.4099</v>
      </c>
      <c r="T3326">
        <v>0.85019999999999996</v>
      </c>
      <c r="U3326">
        <v>18.014900000000001</v>
      </c>
      <c r="W3326">
        <v>10.4666</v>
      </c>
      <c r="AB3326">
        <v>0.20749999999999999</v>
      </c>
      <c r="AC3326">
        <v>2.7368999999999999</v>
      </c>
      <c r="AD3326">
        <v>8.7704000000000004</v>
      </c>
      <c r="AE3326">
        <v>2.8708999999999998</v>
      </c>
      <c r="AF3326">
        <v>0.8861</v>
      </c>
      <c r="AG3326">
        <v>0.16259999999999999</v>
      </c>
      <c r="AI3326" t="s">
        <v>3658</v>
      </c>
      <c r="AL3326" s="11">
        <f t="shared" si="204"/>
        <v>0</v>
      </c>
      <c r="AM3326" s="12">
        <f t="shared" si="205"/>
        <v>0</v>
      </c>
      <c r="AN3326" s="12">
        <f t="shared" si="206"/>
        <v>1</v>
      </c>
      <c r="AO3326" s="13">
        <f t="shared" si="207"/>
        <v>0</v>
      </c>
    </row>
    <row r="3327" spans="1:41" x14ac:dyDescent="0.25">
      <c r="A3327" t="s">
        <v>3659</v>
      </c>
      <c r="C3327" t="s">
        <v>43</v>
      </c>
      <c r="D3327" t="s">
        <v>3585</v>
      </c>
      <c r="E3327">
        <v>20.547999999999998</v>
      </c>
      <c r="F3327">
        <v>144.89699999999999</v>
      </c>
      <c r="G3327" t="s">
        <v>2317</v>
      </c>
      <c r="J3327" t="s">
        <v>3</v>
      </c>
      <c r="N3327" t="s">
        <v>290</v>
      </c>
      <c r="O3327" t="s">
        <v>46</v>
      </c>
      <c r="P3327" t="s">
        <v>47</v>
      </c>
      <c r="Q3327" t="s">
        <v>48</v>
      </c>
      <c r="S3327">
        <v>55.783700000000003</v>
      </c>
      <c r="T3327">
        <v>0.83230000000000004</v>
      </c>
      <c r="U3327">
        <v>17.676600000000001</v>
      </c>
      <c r="W3327">
        <v>10.5413</v>
      </c>
      <c r="AB3327">
        <v>0.20949999999999999</v>
      </c>
      <c r="AC3327">
        <v>2.7679</v>
      </c>
      <c r="AD3327">
        <v>8.7998999999999992</v>
      </c>
      <c r="AE3327">
        <v>3.1774</v>
      </c>
      <c r="AF3327">
        <v>0.87229999999999996</v>
      </c>
      <c r="AG3327">
        <v>0.17469999999999999</v>
      </c>
      <c r="AI3327" t="s">
        <v>3660</v>
      </c>
      <c r="AL3327" s="11">
        <f t="shared" si="204"/>
        <v>0</v>
      </c>
      <c r="AM3327" s="12">
        <f t="shared" si="205"/>
        <v>0</v>
      </c>
      <c r="AN3327" s="12">
        <f t="shared" si="206"/>
        <v>1</v>
      </c>
      <c r="AO3327" s="13">
        <f t="shared" si="207"/>
        <v>0</v>
      </c>
    </row>
    <row r="3328" spans="1:41" x14ac:dyDescent="0.25">
      <c r="A3328" t="s">
        <v>3661</v>
      </c>
      <c r="C3328" t="s">
        <v>43</v>
      </c>
      <c r="D3328" t="s">
        <v>3585</v>
      </c>
      <c r="E3328">
        <v>20.547999999999998</v>
      </c>
      <c r="F3328">
        <v>144.89699999999999</v>
      </c>
      <c r="G3328" t="s">
        <v>2317</v>
      </c>
      <c r="J3328" t="s">
        <v>3</v>
      </c>
      <c r="N3328" t="s">
        <v>290</v>
      </c>
      <c r="O3328" t="s">
        <v>46</v>
      </c>
      <c r="P3328" t="s">
        <v>47</v>
      </c>
      <c r="Q3328" t="s">
        <v>48</v>
      </c>
      <c r="S3328">
        <v>55.938000000000002</v>
      </c>
      <c r="T3328">
        <v>0.83020000000000005</v>
      </c>
      <c r="U3328">
        <v>17.541399999999999</v>
      </c>
      <c r="W3328">
        <v>10.2637</v>
      </c>
      <c r="AB3328">
        <v>0.2019</v>
      </c>
      <c r="AC3328">
        <v>2.6135999999999999</v>
      </c>
      <c r="AD3328">
        <v>8.6752000000000002</v>
      </c>
      <c r="AE3328">
        <v>2.6671</v>
      </c>
      <c r="AF3328">
        <v>0.84489999999999998</v>
      </c>
      <c r="AG3328">
        <v>0.15540000000000001</v>
      </c>
      <c r="AI3328" t="s">
        <v>3662</v>
      </c>
      <c r="AL3328" s="11">
        <f t="shared" si="204"/>
        <v>0</v>
      </c>
      <c r="AM3328" s="12">
        <f t="shared" si="205"/>
        <v>0</v>
      </c>
      <c r="AN3328" s="12">
        <f t="shared" si="206"/>
        <v>1</v>
      </c>
      <c r="AO3328" s="13">
        <f t="shared" si="207"/>
        <v>0</v>
      </c>
    </row>
    <row r="3329" spans="1:41" x14ac:dyDescent="0.25">
      <c r="A3329" t="s">
        <v>3663</v>
      </c>
      <c r="C3329" t="s">
        <v>43</v>
      </c>
      <c r="D3329" t="s">
        <v>3585</v>
      </c>
      <c r="E3329">
        <v>20.539400000000001</v>
      </c>
      <c r="F3329">
        <v>144.898</v>
      </c>
      <c r="G3329" t="s">
        <v>2317</v>
      </c>
      <c r="J3329" t="s">
        <v>3</v>
      </c>
      <c r="N3329" t="s">
        <v>290</v>
      </c>
      <c r="O3329" t="s">
        <v>46</v>
      </c>
      <c r="P3329" t="s">
        <v>47</v>
      </c>
      <c r="Q3329" t="s">
        <v>48</v>
      </c>
      <c r="S3329">
        <v>58.2789</v>
      </c>
      <c r="T3329">
        <v>0.64229999999999998</v>
      </c>
      <c r="U3329">
        <v>17.819600000000001</v>
      </c>
      <c r="W3329">
        <v>7.6323999999999996</v>
      </c>
      <c r="AB3329">
        <v>0.14940000000000001</v>
      </c>
      <c r="AC3329">
        <v>2.7307999999999999</v>
      </c>
      <c r="AD3329">
        <v>7.9255000000000004</v>
      </c>
      <c r="AE3329">
        <v>3.2462</v>
      </c>
      <c r="AF3329">
        <v>0.87219999999999998</v>
      </c>
      <c r="AG3329">
        <v>0.13450000000000001</v>
      </c>
      <c r="AI3329">
        <v>0.14749999999999999</v>
      </c>
      <c r="AL3329" s="11">
        <f t="shared" si="204"/>
        <v>0</v>
      </c>
      <c r="AM3329" s="12">
        <f t="shared" si="205"/>
        <v>0</v>
      </c>
      <c r="AN3329" s="12">
        <f t="shared" si="206"/>
        <v>0</v>
      </c>
      <c r="AO3329" s="13">
        <f t="shared" si="207"/>
        <v>1</v>
      </c>
    </row>
    <row r="3330" spans="1:41" x14ac:dyDescent="0.25">
      <c r="A3330" t="s">
        <v>3664</v>
      </c>
      <c r="C3330" t="s">
        <v>43</v>
      </c>
      <c r="D3330" t="s">
        <v>3585</v>
      </c>
      <c r="E3330">
        <v>20.546600000000002</v>
      </c>
      <c r="F3330">
        <v>144.89699999999999</v>
      </c>
      <c r="G3330" t="s">
        <v>2317</v>
      </c>
      <c r="J3330" t="s">
        <v>3</v>
      </c>
      <c r="N3330" t="s">
        <v>290</v>
      </c>
      <c r="O3330" t="s">
        <v>46</v>
      </c>
      <c r="P3330" t="s">
        <v>47</v>
      </c>
      <c r="Q3330" t="s">
        <v>48</v>
      </c>
      <c r="S3330">
        <v>55.6417</v>
      </c>
      <c r="T3330">
        <v>0.81899999999999995</v>
      </c>
      <c r="U3330">
        <v>17.6448</v>
      </c>
      <c r="W3330">
        <v>10.505699999999999</v>
      </c>
      <c r="AB3330">
        <v>0.20949999999999999</v>
      </c>
      <c r="AC3330">
        <v>2.8003</v>
      </c>
      <c r="AD3330">
        <v>8.7169000000000008</v>
      </c>
      <c r="AE3330">
        <v>3.2479</v>
      </c>
      <c r="AF3330">
        <v>0.88570000000000004</v>
      </c>
      <c r="AG3330">
        <v>0.1578</v>
      </c>
      <c r="AI3330" t="s">
        <v>3665</v>
      </c>
      <c r="AL3330" s="11">
        <f t="shared" si="204"/>
        <v>0</v>
      </c>
      <c r="AM3330" s="12">
        <f t="shared" si="205"/>
        <v>0</v>
      </c>
      <c r="AN3330" s="12">
        <f t="shared" si="206"/>
        <v>1</v>
      </c>
      <c r="AO3330" s="13">
        <f t="shared" si="207"/>
        <v>0</v>
      </c>
    </row>
    <row r="3331" spans="1:41" x14ac:dyDescent="0.25">
      <c r="A3331" t="s">
        <v>3666</v>
      </c>
      <c r="C3331" t="s">
        <v>43</v>
      </c>
      <c r="D3331" t="s">
        <v>3585</v>
      </c>
      <c r="E3331">
        <v>20.539400000000001</v>
      </c>
      <c r="F3331">
        <v>144.898</v>
      </c>
      <c r="G3331" t="s">
        <v>2317</v>
      </c>
      <c r="J3331" t="s">
        <v>3</v>
      </c>
      <c r="N3331" t="s">
        <v>368</v>
      </c>
      <c r="O3331" t="s">
        <v>46</v>
      </c>
      <c r="P3331" t="s">
        <v>47</v>
      </c>
      <c r="Q3331" t="s">
        <v>48</v>
      </c>
      <c r="T3331">
        <v>0.70499999999999996</v>
      </c>
      <c r="AL3331" s="11">
        <f t="shared" si="204"/>
        <v>0</v>
      </c>
      <c r="AM3331" s="12">
        <f t="shared" si="205"/>
        <v>0</v>
      </c>
      <c r="AN3331" s="12">
        <f t="shared" si="206"/>
        <v>1</v>
      </c>
      <c r="AO3331" s="13">
        <f t="shared" si="207"/>
        <v>0</v>
      </c>
    </row>
    <row r="3332" spans="1:41" x14ac:dyDescent="0.25">
      <c r="A3332" t="s">
        <v>3667</v>
      </c>
      <c r="C3332" t="s">
        <v>43</v>
      </c>
      <c r="D3332" t="s">
        <v>3585</v>
      </c>
      <c r="E3332">
        <v>20.539400000000001</v>
      </c>
      <c r="F3332">
        <v>144.898</v>
      </c>
      <c r="G3332" t="s">
        <v>2317</v>
      </c>
      <c r="J3332" t="s">
        <v>3</v>
      </c>
      <c r="N3332" t="s">
        <v>368</v>
      </c>
      <c r="O3332" t="s">
        <v>46</v>
      </c>
      <c r="P3332" t="s">
        <v>47</v>
      </c>
      <c r="Q3332" t="s">
        <v>48</v>
      </c>
      <c r="T3332">
        <v>0.71499999999999997</v>
      </c>
      <c r="AL3332" s="11">
        <f t="shared" si="204"/>
        <v>0</v>
      </c>
      <c r="AM3332" s="12">
        <f t="shared" si="205"/>
        <v>0</v>
      </c>
      <c r="AN3332" s="12">
        <f t="shared" si="206"/>
        <v>1</v>
      </c>
      <c r="AO3332" s="13">
        <f t="shared" si="207"/>
        <v>0</v>
      </c>
    </row>
    <row r="3333" spans="1:41" x14ac:dyDescent="0.25">
      <c r="A3333" t="s">
        <v>3668</v>
      </c>
      <c r="C3333" t="s">
        <v>43</v>
      </c>
      <c r="D3333" t="s">
        <v>3585</v>
      </c>
      <c r="E3333">
        <v>20.5441</v>
      </c>
      <c r="F3333">
        <v>144.898</v>
      </c>
      <c r="G3333" t="s">
        <v>2317</v>
      </c>
      <c r="J3333" t="s">
        <v>3</v>
      </c>
      <c r="N3333" t="s">
        <v>368</v>
      </c>
      <c r="O3333" t="s">
        <v>46</v>
      </c>
      <c r="P3333" t="s">
        <v>47</v>
      </c>
      <c r="Q3333" t="s">
        <v>48</v>
      </c>
      <c r="T3333">
        <v>0.78500000000000003</v>
      </c>
      <c r="AL3333" s="11">
        <f t="shared" si="204"/>
        <v>0</v>
      </c>
      <c r="AM3333" s="12">
        <f t="shared" si="205"/>
        <v>0</v>
      </c>
      <c r="AN3333" s="12">
        <f t="shared" si="206"/>
        <v>1</v>
      </c>
      <c r="AO3333" s="13">
        <f t="shared" si="207"/>
        <v>0</v>
      </c>
    </row>
    <row r="3334" spans="1:41" x14ac:dyDescent="0.25">
      <c r="A3334" t="s">
        <v>3669</v>
      </c>
      <c r="C3334" t="s">
        <v>43</v>
      </c>
      <c r="D3334" t="s">
        <v>3585</v>
      </c>
      <c r="E3334">
        <v>20.54</v>
      </c>
      <c r="F3334">
        <v>144.88999999999999</v>
      </c>
      <c r="G3334">
        <v>0.1</v>
      </c>
      <c r="J3334" t="s">
        <v>3</v>
      </c>
      <c r="N3334" t="s">
        <v>368</v>
      </c>
      <c r="O3334" t="s">
        <v>46</v>
      </c>
      <c r="P3334" t="s">
        <v>47</v>
      </c>
      <c r="Q3334" t="s">
        <v>48</v>
      </c>
      <c r="T3334">
        <v>0.85699999999999998</v>
      </c>
      <c r="AL3334" s="11">
        <f t="shared" si="204"/>
        <v>0</v>
      </c>
      <c r="AM3334" s="12">
        <f t="shared" si="205"/>
        <v>0</v>
      </c>
      <c r="AN3334" s="12">
        <f t="shared" si="206"/>
        <v>1</v>
      </c>
      <c r="AO3334" s="13">
        <f t="shared" si="207"/>
        <v>0</v>
      </c>
    </row>
    <row r="3335" spans="1:41" x14ac:dyDescent="0.25">
      <c r="A3335" t="s">
        <v>3670</v>
      </c>
      <c r="C3335" t="s">
        <v>43</v>
      </c>
      <c r="D3335" t="s">
        <v>3585</v>
      </c>
      <c r="E3335">
        <v>13.4556</v>
      </c>
      <c r="F3335">
        <v>144.69300000000001</v>
      </c>
      <c r="G3335" t="s">
        <v>2317</v>
      </c>
      <c r="J3335" t="s">
        <v>3</v>
      </c>
      <c r="N3335" t="s">
        <v>290</v>
      </c>
      <c r="O3335" t="s">
        <v>46</v>
      </c>
      <c r="P3335" t="s">
        <v>388</v>
      </c>
      <c r="Q3335" t="s">
        <v>389</v>
      </c>
      <c r="S3335">
        <v>72.6083</v>
      </c>
      <c r="T3335">
        <v>0.28089999999999998</v>
      </c>
      <c r="U3335">
        <v>14.0604</v>
      </c>
      <c r="W3335">
        <v>3.0670000000000002</v>
      </c>
      <c r="AB3335">
        <v>2.8899999999999999E-2</v>
      </c>
      <c r="AC3335">
        <v>1.0544</v>
      </c>
      <c r="AD3335">
        <v>4.2103999999999999</v>
      </c>
      <c r="AE3335">
        <v>3.8723999999999998</v>
      </c>
      <c r="AF3335">
        <v>1.0139</v>
      </c>
      <c r="AG3335">
        <v>0.1048</v>
      </c>
      <c r="AI3335">
        <v>0.76949999999999996</v>
      </c>
      <c r="AL3335" s="11">
        <f t="shared" si="204"/>
        <v>0</v>
      </c>
      <c r="AM3335" s="12">
        <f t="shared" si="205"/>
        <v>1</v>
      </c>
      <c r="AN3335" s="12">
        <f t="shared" si="206"/>
        <v>0</v>
      </c>
      <c r="AO3335" s="13">
        <f t="shared" si="207"/>
        <v>0</v>
      </c>
    </row>
    <row r="3336" spans="1:41" x14ac:dyDescent="0.25">
      <c r="A3336" t="s">
        <v>3671</v>
      </c>
      <c r="C3336" t="s">
        <v>43</v>
      </c>
      <c r="D3336" t="s">
        <v>3672</v>
      </c>
      <c r="E3336">
        <v>53.954000000000001</v>
      </c>
      <c r="F3336">
        <v>158.11099999999999</v>
      </c>
      <c r="G3336" t="s">
        <v>2317</v>
      </c>
      <c r="H3336">
        <v>1388</v>
      </c>
      <c r="I3336">
        <v>1388</v>
      </c>
      <c r="J3336" t="s">
        <v>3</v>
      </c>
      <c r="N3336" t="s">
        <v>293</v>
      </c>
      <c r="O3336" t="s">
        <v>46</v>
      </c>
      <c r="P3336" t="s">
        <v>294</v>
      </c>
      <c r="Q3336" t="s">
        <v>295</v>
      </c>
      <c r="S3336">
        <v>49.7</v>
      </c>
      <c r="T3336">
        <v>1.1599999999999999</v>
      </c>
      <c r="U3336">
        <v>15.76</v>
      </c>
      <c r="W3336">
        <v>2.81</v>
      </c>
      <c r="Y3336">
        <v>6.79</v>
      </c>
      <c r="AB3336">
        <v>0.16</v>
      </c>
      <c r="AC3336">
        <v>9.3000000000000007</v>
      </c>
      <c r="AD3336">
        <v>9.33</v>
      </c>
      <c r="AE3336">
        <v>3.05</v>
      </c>
      <c r="AF3336">
        <v>1.35</v>
      </c>
      <c r="AG3336">
        <v>0.39</v>
      </c>
      <c r="AI3336">
        <v>0.14000000000000001</v>
      </c>
      <c r="AL3336" s="11">
        <f t="shared" si="204"/>
        <v>1</v>
      </c>
      <c r="AM3336" s="12">
        <f t="shared" si="205"/>
        <v>0</v>
      </c>
      <c r="AN3336" s="12">
        <f t="shared" si="206"/>
        <v>0</v>
      </c>
      <c r="AO3336" s="13">
        <f t="shared" si="207"/>
        <v>0</v>
      </c>
    </row>
    <row r="3337" spans="1:41" x14ac:dyDescent="0.25">
      <c r="A3337" t="s">
        <v>3673</v>
      </c>
      <c r="C3337" t="s">
        <v>43</v>
      </c>
      <c r="D3337" t="s">
        <v>3672</v>
      </c>
      <c r="E3337">
        <v>53.955100000000002</v>
      </c>
      <c r="F3337">
        <v>158.09899999999999</v>
      </c>
      <c r="G3337" t="s">
        <v>2317</v>
      </c>
      <c r="H3337">
        <v>1422</v>
      </c>
      <c r="I3337">
        <v>1422</v>
      </c>
      <c r="J3337" t="s">
        <v>3</v>
      </c>
      <c r="N3337" t="s">
        <v>293</v>
      </c>
      <c r="O3337" t="s">
        <v>46</v>
      </c>
      <c r="P3337" t="s">
        <v>294</v>
      </c>
      <c r="Q3337" t="s">
        <v>295</v>
      </c>
      <c r="S3337">
        <v>51</v>
      </c>
      <c r="T3337">
        <v>1.61</v>
      </c>
      <c r="U3337">
        <v>16.05</v>
      </c>
      <c r="W3337">
        <v>2.94</v>
      </c>
      <c r="Y3337">
        <v>6.03</v>
      </c>
      <c r="AB3337">
        <v>0.15</v>
      </c>
      <c r="AC3337">
        <v>9.0299999999999994</v>
      </c>
      <c r="AD3337">
        <v>8.15</v>
      </c>
      <c r="AE3337">
        <v>3.72</v>
      </c>
      <c r="AF3337">
        <v>1.0900000000000001</v>
      </c>
      <c r="AG3337">
        <v>0.45</v>
      </c>
      <c r="AI3337">
        <v>0.25</v>
      </c>
      <c r="AL3337" s="11">
        <f t="shared" ref="AL3337:AL3400" si="208">IF(AND(J3337="VOLCANIC_ARC",OR(Q3337="BASALT",Q3337="BASALTIC ANDESITE",Q3337="GABBRO",Q3337="PICRITE",Q3337="TRACHYBASALT")),1,0)</f>
        <v>1</v>
      </c>
      <c r="AM3337" s="12">
        <f t="shared" ref="AM3337:AM3400" si="209">IF(AND(J3337="VOLCANIC_ARC",OR(Q3337="ANDESITE",Q3337="TRACHYANDESITE",Q3337="DACITE",Q3337="RHYODACITE",Q3337="RHYOLITE")),1,0)</f>
        <v>0</v>
      </c>
      <c r="AN3337" s="12">
        <f t="shared" ref="AN3337:AN3400" si="210">IF(AND(Q3337="TEPHRA",S3337&lt;57),1,0)</f>
        <v>0</v>
      </c>
      <c r="AO3337" s="13">
        <f t="shared" ref="AO3337:AO3400" si="211">IF(AND(Q3337="TEPHRA",S3337&gt;=57),1,0)</f>
        <v>0</v>
      </c>
    </row>
    <row r="3338" spans="1:41" x14ac:dyDescent="0.25">
      <c r="A3338" t="s">
        <v>3674</v>
      </c>
      <c r="C3338" t="s">
        <v>43</v>
      </c>
      <c r="D3338" t="s">
        <v>3672</v>
      </c>
      <c r="E3338">
        <v>53.955100000000002</v>
      </c>
      <c r="F3338">
        <v>158.09899999999999</v>
      </c>
      <c r="G3338" t="s">
        <v>2317</v>
      </c>
      <c r="H3338">
        <v>1422</v>
      </c>
      <c r="I3338">
        <v>1422</v>
      </c>
      <c r="J3338" t="s">
        <v>3</v>
      </c>
      <c r="N3338" t="s">
        <v>293</v>
      </c>
      <c r="O3338" t="s">
        <v>46</v>
      </c>
      <c r="P3338" t="s">
        <v>294</v>
      </c>
      <c r="Q3338" t="s">
        <v>295</v>
      </c>
      <c r="S3338">
        <v>50.7</v>
      </c>
      <c r="T3338">
        <v>1.7</v>
      </c>
      <c r="U3338">
        <v>15.87</v>
      </c>
      <c r="W3338">
        <v>2.94</v>
      </c>
      <c r="Y3338">
        <v>6.03</v>
      </c>
      <c r="AB3338">
        <v>0.15</v>
      </c>
      <c r="AC3338">
        <v>8.84</v>
      </c>
      <c r="AD3338">
        <v>8.18</v>
      </c>
      <c r="AE3338">
        <v>3.66</v>
      </c>
      <c r="AF3338">
        <v>1.07</v>
      </c>
      <c r="AG3338">
        <v>0.44</v>
      </c>
      <c r="AI3338">
        <v>0.96</v>
      </c>
      <c r="AL3338" s="11">
        <f t="shared" si="208"/>
        <v>1</v>
      </c>
      <c r="AM3338" s="12">
        <f t="shared" si="209"/>
        <v>0</v>
      </c>
      <c r="AN3338" s="12">
        <f t="shared" si="210"/>
        <v>0</v>
      </c>
      <c r="AO3338" s="13">
        <f t="shared" si="211"/>
        <v>0</v>
      </c>
    </row>
    <row r="3339" spans="1:41" x14ac:dyDescent="0.25">
      <c r="A3339" t="s">
        <v>3675</v>
      </c>
      <c r="C3339" t="s">
        <v>43</v>
      </c>
      <c r="D3339" t="s">
        <v>3672</v>
      </c>
      <c r="E3339">
        <v>53.934100000000001</v>
      </c>
      <c r="F3339">
        <v>158.02799999999999</v>
      </c>
      <c r="G3339" t="s">
        <v>2317</v>
      </c>
      <c r="H3339">
        <v>1137</v>
      </c>
      <c r="I3339">
        <v>1137</v>
      </c>
      <c r="J3339" t="s">
        <v>3</v>
      </c>
      <c r="N3339" t="s">
        <v>293</v>
      </c>
      <c r="O3339" t="s">
        <v>46</v>
      </c>
      <c r="P3339" t="s">
        <v>294</v>
      </c>
      <c r="Q3339" t="s">
        <v>295</v>
      </c>
      <c r="S3339">
        <v>51.9</v>
      </c>
      <c r="T3339">
        <v>1.76</v>
      </c>
      <c r="U3339">
        <v>16.13</v>
      </c>
      <c r="W3339">
        <v>4</v>
      </c>
      <c r="Y3339">
        <v>5.81</v>
      </c>
      <c r="AB3339">
        <v>0.15</v>
      </c>
      <c r="AC3339">
        <v>6.47</v>
      </c>
      <c r="AD3339">
        <v>8.52</v>
      </c>
      <c r="AE3339">
        <v>3.66</v>
      </c>
      <c r="AF3339">
        <v>1.1200000000000001</v>
      </c>
      <c r="AG3339">
        <v>0.51</v>
      </c>
      <c r="AI3339">
        <v>0.32</v>
      </c>
      <c r="AL3339" s="11">
        <f t="shared" si="208"/>
        <v>1</v>
      </c>
      <c r="AM3339" s="12">
        <f t="shared" si="209"/>
        <v>0</v>
      </c>
      <c r="AN3339" s="12">
        <f t="shared" si="210"/>
        <v>0</v>
      </c>
      <c r="AO3339" s="13">
        <f t="shared" si="211"/>
        <v>0</v>
      </c>
    </row>
    <row r="3340" spans="1:41" x14ac:dyDescent="0.25">
      <c r="A3340" t="s">
        <v>3676</v>
      </c>
      <c r="C3340" t="s">
        <v>43</v>
      </c>
      <c r="D3340" t="s">
        <v>3672</v>
      </c>
      <c r="E3340">
        <v>53.954999999999998</v>
      </c>
      <c r="F3340">
        <v>158.11099999999999</v>
      </c>
      <c r="G3340" t="s">
        <v>2317</v>
      </c>
      <c r="H3340">
        <v>1388</v>
      </c>
      <c r="I3340">
        <v>1388</v>
      </c>
      <c r="J3340" t="s">
        <v>3</v>
      </c>
      <c r="N3340" t="s">
        <v>293</v>
      </c>
      <c r="O3340" t="s">
        <v>46</v>
      </c>
      <c r="P3340" t="s">
        <v>294</v>
      </c>
      <c r="Q3340" t="s">
        <v>295</v>
      </c>
      <c r="S3340">
        <v>49.8</v>
      </c>
      <c r="T3340">
        <v>1.1499999999999999</v>
      </c>
      <c r="U3340">
        <v>15.76</v>
      </c>
      <c r="W3340">
        <v>4.3</v>
      </c>
      <c r="Y3340">
        <v>5.35</v>
      </c>
      <c r="AB3340">
        <v>0.16</v>
      </c>
      <c r="AC3340">
        <v>9.17</v>
      </c>
      <c r="AD3340">
        <v>9.33</v>
      </c>
      <c r="AE3340">
        <v>3.08</v>
      </c>
      <c r="AF3340">
        <v>1.36</v>
      </c>
      <c r="AG3340">
        <v>0.39</v>
      </c>
      <c r="AI3340">
        <v>0.25</v>
      </c>
      <c r="AL3340" s="11">
        <f t="shared" si="208"/>
        <v>1</v>
      </c>
      <c r="AM3340" s="12">
        <f t="shared" si="209"/>
        <v>0</v>
      </c>
      <c r="AN3340" s="12">
        <f t="shared" si="210"/>
        <v>0</v>
      </c>
      <c r="AO3340" s="13">
        <f t="shared" si="211"/>
        <v>0</v>
      </c>
    </row>
    <row r="3341" spans="1:41" x14ac:dyDescent="0.25">
      <c r="A3341" t="s">
        <v>3677</v>
      </c>
      <c r="C3341" t="s">
        <v>43</v>
      </c>
      <c r="D3341" t="s">
        <v>3672</v>
      </c>
      <c r="E3341">
        <v>53.954999999999998</v>
      </c>
      <c r="F3341">
        <v>158.11099999999999</v>
      </c>
      <c r="G3341" t="s">
        <v>2317</v>
      </c>
      <c r="H3341">
        <v>1388</v>
      </c>
      <c r="I3341">
        <v>1388</v>
      </c>
      <c r="J3341" t="s">
        <v>3</v>
      </c>
      <c r="N3341" t="s">
        <v>421</v>
      </c>
      <c r="O3341" t="s">
        <v>46</v>
      </c>
      <c r="P3341" t="s">
        <v>294</v>
      </c>
      <c r="Q3341" t="s">
        <v>295</v>
      </c>
      <c r="S3341">
        <v>48.7</v>
      </c>
      <c r="T3341">
        <v>1.62</v>
      </c>
      <c r="U3341">
        <v>16.100000000000001</v>
      </c>
      <c r="W3341">
        <v>11.18</v>
      </c>
      <c r="AB3341">
        <v>0.19</v>
      </c>
      <c r="AC3341">
        <v>7.8</v>
      </c>
      <c r="AD3341">
        <v>8.4</v>
      </c>
      <c r="AE3341">
        <v>3.72</v>
      </c>
      <c r="AF3341">
        <v>1.68</v>
      </c>
      <c r="AG3341">
        <v>0.46</v>
      </c>
      <c r="AL3341" s="11">
        <f t="shared" si="208"/>
        <v>1</v>
      </c>
      <c r="AM3341" s="12">
        <f t="shared" si="209"/>
        <v>0</v>
      </c>
      <c r="AN3341" s="12">
        <f t="shared" si="210"/>
        <v>0</v>
      </c>
      <c r="AO3341" s="13">
        <f t="shared" si="211"/>
        <v>0</v>
      </c>
    </row>
    <row r="3342" spans="1:41" x14ac:dyDescent="0.25">
      <c r="A3342" t="s">
        <v>3678</v>
      </c>
      <c r="C3342" t="s">
        <v>43</v>
      </c>
      <c r="D3342" t="s">
        <v>3672</v>
      </c>
      <c r="E3342">
        <v>53.954999999999998</v>
      </c>
      <c r="F3342">
        <v>158.11099999999999</v>
      </c>
      <c r="G3342" t="s">
        <v>2317</v>
      </c>
      <c r="H3342">
        <v>1388</v>
      </c>
      <c r="I3342">
        <v>1388</v>
      </c>
      <c r="J3342" t="s">
        <v>3</v>
      </c>
      <c r="N3342" t="s">
        <v>421</v>
      </c>
      <c r="O3342" t="s">
        <v>46</v>
      </c>
      <c r="P3342" t="s">
        <v>294</v>
      </c>
      <c r="Q3342" t="s">
        <v>295</v>
      </c>
      <c r="S3342">
        <v>49.1</v>
      </c>
      <c r="T3342">
        <v>1.56</v>
      </c>
      <c r="U3342">
        <v>16.2</v>
      </c>
      <c r="W3342">
        <v>10.8</v>
      </c>
      <c r="AB3342">
        <v>0.19</v>
      </c>
      <c r="AC3342">
        <v>7.84</v>
      </c>
      <c r="AD3342">
        <v>8.19</v>
      </c>
      <c r="AE3342">
        <v>3.81</v>
      </c>
      <c r="AF3342">
        <v>1.73</v>
      </c>
      <c r="AG3342">
        <v>0.43</v>
      </c>
      <c r="AL3342" s="11">
        <f t="shared" si="208"/>
        <v>1</v>
      </c>
      <c r="AM3342" s="12">
        <f t="shared" si="209"/>
        <v>0</v>
      </c>
      <c r="AN3342" s="12">
        <f t="shared" si="210"/>
        <v>0</v>
      </c>
      <c r="AO3342" s="13">
        <f t="shared" si="211"/>
        <v>0</v>
      </c>
    </row>
    <row r="3343" spans="1:41" x14ac:dyDescent="0.25">
      <c r="A3343" t="s">
        <v>3679</v>
      </c>
      <c r="C3343" t="s">
        <v>43</v>
      </c>
      <c r="D3343" t="s">
        <v>3672</v>
      </c>
      <c r="E3343">
        <v>53.954999999999998</v>
      </c>
      <c r="F3343">
        <v>158.11099999999999</v>
      </c>
      <c r="G3343" t="s">
        <v>2317</v>
      </c>
      <c r="H3343">
        <v>1388</v>
      </c>
      <c r="I3343">
        <v>1388</v>
      </c>
      <c r="J3343" t="s">
        <v>3</v>
      </c>
      <c r="N3343" t="s">
        <v>293</v>
      </c>
      <c r="O3343" t="s">
        <v>46</v>
      </c>
      <c r="P3343" t="s">
        <v>294</v>
      </c>
      <c r="Q3343" t="s">
        <v>295</v>
      </c>
      <c r="S3343">
        <v>49.3</v>
      </c>
      <c r="T3343">
        <v>1.59</v>
      </c>
      <c r="U3343">
        <v>16.43</v>
      </c>
      <c r="W3343">
        <v>3.5</v>
      </c>
      <c r="Y3343">
        <v>6.57</v>
      </c>
      <c r="AB3343">
        <v>0.19</v>
      </c>
      <c r="AC3343">
        <v>7.54</v>
      </c>
      <c r="AD3343">
        <v>8.34</v>
      </c>
      <c r="AE3343">
        <v>3.82</v>
      </c>
      <c r="AF3343">
        <v>1.88</v>
      </c>
      <c r="AG3343">
        <v>0.44</v>
      </c>
      <c r="AI3343">
        <v>0.45</v>
      </c>
      <c r="AL3343" s="11">
        <f t="shared" si="208"/>
        <v>1</v>
      </c>
      <c r="AM3343" s="12">
        <f t="shared" si="209"/>
        <v>0</v>
      </c>
      <c r="AN3343" s="12">
        <f t="shared" si="210"/>
        <v>0</v>
      </c>
      <c r="AO3343" s="13">
        <f t="shared" si="211"/>
        <v>0</v>
      </c>
    </row>
    <row r="3344" spans="1:41" x14ac:dyDescent="0.25">
      <c r="A3344" t="s">
        <v>3680</v>
      </c>
      <c r="C3344" t="s">
        <v>43</v>
      </c>
      <c r="D3344" t="s">
        <v>3672</v>
      </c>
      <c r="E3344">
        <v>53.944099999999999</v>
      </c>
      <c r="F3344">
        <v>158.114</v>
      </c>
      <c r="G3344" t="s">
        <v>2317</v>
      </c>
      <c r="H3344">
        <v>1147</v>
      </c>
      <c r="I3344">
        <v>1147</v>
      </c>
      <c r="J3344" t="s">
        <v>3</v>
      </c>
      <c r="N3344" t="s">
        <v>293</v>
      </c>
      <c r="O3344" t="s">
        <v>46</v>
      </c>
      <c r="P3344" t="s">
        <v>341</v>
      </c>
      <c r="Q3344" t="s">
        <v>386</v>
      </c>
      <c r="S3344">
        <v>62.11</v>
      </c>
      <c r="T3344">
        <v>0.6</v>
      </c>
      <c r="U3344">
        <v>17.57</v>
      </c>
      <c r="W3344">
        <v>1.67</v>
      </c>
      <c r="Y3344">
        <v>2.94</v>
      </c>
      <c r="AB3344">
        <v>0.11</v>
      </c>
      <c r="AC3344">
        <v>1.62</v>
      </c>
      <c r="AD3344">
        <v>5</v>
      </c>
      <c r="AE3344">
        <v>4.4400000000000004</v>
      </c>
      <c r="AF3344">
        <v>1.87</v>
      </c>
      <c r="AG3344">
        <v>0.26</v>
      </c>
      <c r="AI3344">
        <v>0.49</v>
      </c>
      <c r="AL3344" s="11">
        <f t="shared" si="208"/>
        <v>0</v>
      </c>
      <c r="AM3344" s="12">
        <f t="shared" si="209"/>
        <v>1</v>
      </c>
      <c r="AN3344" s="12">
        <f t="shared" si="210"/>
        <v>0</v>
      </c>
      <c r="AO3344" s="13">
        <f t="shared" si="211"/>
        <v>0</v>
      </c>
    </row>
    <row r="3345" spans="1:41" x14ac:dyDescent="0.25">
      <c r="A3345" t="s">
        <v>3681</v>
      </c>
      <c r="C3345" t="s">
        <v>43</v>
      </c>
      <c r="D3345" t="s">
        <v>3672</v>
      </c>
      <c r="E3345">
        <v>53.944800000000001</v>
      </c>
      <c r="F3345">
        <v>158.108</v>
      </c>
      <c r="G3345" t="s">
        <v>2317</v>
      </c>
      <c r="H3345">
        <v>1275</v>
      </c>
      <c r="I3345">
        <v>1275</v>
      </c>
      <c r="J3345" t="s">
        <v>3</v>
      </c>
      <c r="N3345" t="s">
        <v>293</v>
      </c>
      <c r="O3345" t="s">
        <v>46</v>
      </c>
      <c r="P3345" t="s">
        <v>294</v>
      </c>
      <c r="Q3345" t="s">
        <v>295</v>
      </c>
      <c r="S3345">
        <v>48.75</v>
      </c>
      <c r="T3345">
        <v>1.1299999999999999</v>
      </c>
      <c r="U3345">
        <v>17.260000000000002</v>
      </c>
      <c r="W3345">
        <v>2.68</v>
      </c>
      <c r="Y3345">
        <v>7.09</v>
      </c>
      <c r="AB3345">
        <v>0.17</v>
      </c>
      <c r="AC3345">
        <v>8.09</v>
      </c>
      <c r="AD3345">
        <v>10.47</v>
      </c>
      <c r="AE3345">
        <v>2.83</v>
      </c>
      <c r="AF3345">
        <v>0.7</v>
      </c>
      <c r="AG3345">
        <v>0.17</v>
      </c>
      <c r="AI3345">
        <v>0.25</v>
      </c>
      <c r="AL3345" s="11">
        <f t="shared" si="208"/>
        <v>1</v>
      </c>
      <c r="AM3345" s="12">
        <f t="shared" si="209"/>
        <v>0</v>
      </c>
      <c r="AN3345" s="12">
        <f t="shared" si="210"/>
        <v>0</v>
      </c>
      <c r="AO3345" s="13">
        <f t="shared" si="211"/>
        <v>0</v>
      </c>
    </row>
    <row r="3346" spans="1:41" x14ac:dyDescent="0.25">
      <c r="A3346" t="s">
        <v>3682</v>
      </c>
      <c r="C3346" t="s">
        <v>43</v>
      </c>
      <c r="D3346" t="s">
        <v>3672</v>
      </c>
      <c r="E3346">
        <v>53.951500000000003</v>
      </c>
      <c r="F3346">
        <v>158.095</v>
      </c>
      <c r="G3346" t="s">
        <v>2317</v>
      </c>
      <c r="H3346">
        <v>1415</v>
      </c>
      <c r="I3346">
        <v>1415</v>
      </c>
      <c r="J3346" t="s">
        <v>3</v>
      </c>
      <c r="N3346" t="s">
        <v>293</v>
      </c>
      <c r="O3346" t="s">
        <v>46</v>
      </c>
      <c r="P3346" t="s">
        <v>341</v>
      </c>
      <c r="Q3346" t="s">
        <v>386</v>
      </c>
      <c r="S3346">
        <v>62.52</v>
      </c>
      <c r="T3346">
        <v>0.55000000000000004</v>
      </c>
      <c r="U3346">
        <v>17.34</v>
      </c>
      <c r="W3346">
        <v>1.81</v>
      </c>
      <c r="Y3346">
        <v>2.5</v>
      </c>
      <c r="AB3346">
        <v>0.1</v>
      </c>
      <c r="AC3346">
        <v>1.45</v>
      </c>
      <c r="AD3346">
        <v>4.71</v>
      </c>
      <c r="AE3346">
        <v>4.38</v>
      </c>
      <c r="AF3346">
        <v>1.92</v>
      </c>
      <c r="AG3346">
        <v>0.26</v>
      </c>
      <c r="AI3346">
        <v>1.07</v>
      </c>
      <c r="AL3346" s="11">
        <f t="shared" si="208"/>
        <v>0</v>
      </c>
      <c r="AM3346" s="12">
        <f t="shared" si="209"/>
        <v>1</v>
      </c>
      <c r="AN3346" s="12">
        <f t="shared" si="210"/>
        <v>0</v>
      </c>
      <c r="AO3346" s="13">
        <f t="shared" si="211"/>
        <v>0</v>
      </c>
    </row>
    <row r="3347" spans="1:41" x14ac:dyDescent="0.25">
      <c r="A3347" t="s">
        <v>3683</v>
      </c>
      <c r="C3347" t="s">
        <v>43</v>
      </c>
      <c r="D3347" t="s">
        <v>3672</v>
      </c>
      <c r="E3347">
        <v>53.946800000000003</v>
      </c>
      <c r="F3347">
        <v>158.089</v>
      </c>
      <c r="G3347" t="s">
        <v>2317</v>
      </c>
      <c r="H3347">
        <v>1267</v>
      </c>
      <c r="I3347">
        <v>1267</v>
      </c>
      <c r="J3347" t="s">
        <v>3</v>
      </c>
      <c r="N3347" t="s">
        <v>293</v>
      </c>
      <c r="O3347" t="s">
        <v>46</v>
      </c>
      <c r="P3347" t="s">
        <v>341</v>
      </c>
      <c r="Q3347" t="s">
        <v>342</v>
      </c>
      <c r="S3347">
        <v>53.23</v>
      </c>
      <c r="T3347">
        <v>1.41</v>
      </c>
      <c r="U3347">
        <v>15.86</v>
      </c>
      <c r="W3347">
        <v>3.39</v>
      </c>
      <c r="Y3347">
        <v>5.45</v>
      </c>
      <c r="AB3347">
        <v>0.14000000000000001</v>
      </c>
      <c r="AC3347">
        <v>5.77</v>
      </c>
      <c r="AD3347">
        <v>7.74</v>
      </c>
      <c r="AE3347">
        <v>3.66</v>
      </c>
      <c r="AF3347">
        <v>1.08</v>
      </c>
      <c r="AG3347">
        <v>0.34</v>
      </c>
      <c r="AI3347">
        <v>0.54</v>
      </c>
      <c r="AL3347" s="11">
        <f t="shared" si="208"/>
        <v>1</v>
      </c>
      <c r="AM3347" s="12">
        <f t="shared" si="209"/>
        <v>0</v>
      </c>
      <c r="AN3347" s="12">
        <f t="shared" si="210"/>
        <v>0</v>
      </c>
      <c r="AO3347" s="13">
        <f t="shared" si="211"/>
        <v>0</v>
      </c>
    </row>
    <row r="3348" spans="1:41" x14ac:dyDescent="0.25">
      <c r="A3348" t="s">
        <v>3684</v>
      </c>
      <c r="C3348" t="s">
        <v>43</v>
      </c>
      <c r="D3348" t="s">
        <v>3672</v>
      </c>
      <c r="E3348">
        <v>53.944099999999999</v>
      </c>
      <c r="F3348">
        <v>158.08500000000001</v>
      </c>
      <c r="G3348" t="s">
        <v>2317</v>
      </c>
      <c r="H3348">
        <v>1239</v>
      </c>
      <c r="I3348">
        <v>1239</v>
      </c>
      <c r="J3348" t="s">
        <v>3</v>
      </c>
      <c r="N3348" t="s">
        <v>293</v>
      </c>
      <c r="O3348" t="s">
        <v>46</v>
      </c>
      <c r="P3348" t="s">
        <v>341</v>
      </c>
      <c r="Q3348" t="s">
        <v>386</v>
      </c>
      <c r="S3348">
        <v>62.82</v>
      </c>
      <c r="T3348">
        <v>0.56000000000000005</v>
      </c>
      <c r="U3348">
        <v>17.53</v>
      </c>
      <c r="W3348">
        <v>1.46</v>
      </c>
      <c r="Y3348">
        <v>2.9</v>
      </c>
      <c r="AB3348">
        <v>0.1</v>
      </c>
      <c r="AC3348">
        <v>1.48</v>
      </c>
      <c r="AD3348">
        <v>4.87</v>
      </c>
      <c r="AE3348">
        <v>4.53</v>
      </c>
      <c r="AF3348">
        <v>1.9</v>
      </c>
      <c r="AG3348">
        <v>0.26</v>
      </c>
      <c r="AI3348">
        <v>0.82</v>
      </c>
      <c r="AL3348" s="11">
        <f t="shared" si="208"/>
        <v>0</v>
      </c>
      <c r="AM3348" s="12">
        <f t="shared" si="209"/>
        <v>1</v>
      </c>
      <c r="AN3348" s="12">
        <f t="shared" si="210"/>
        <v>0</v>
      </c>
      <c r="AO3348" s="13">
        <f t="shared" si="211"/>
        <v>0</v>
      </c>
    </row>
    <row r="3349" spans="1:41" x14ac:dyDescent="0.25">
      <c r="A3349" t="s">
        <v>3685</v>
      </c>
      <c r="C3349" t="s">
        <v>43</v>
      </c>
      <c r="D3349" t="s">
        <v>3672</v>
      </c>
      <c r="E3349">
        <v>53.941499999999998</v>
      </c>
      <c r="F3349">
        <v>158.08600000000001</v>
      </c>
      <c r="G3349" t="s">
        <v>2317</v>
      </c>
      <c r="H3349">
        <v>1238</v>
      </c>
      <c r="I3349">
        <v>1238</v>
      </c>
      <c r="J3349" t="s">
        <v>3</v>
      </c>
      <c r="N3349" t="s">
        <v>293</v>
      </c>
      <c r="O3349" t="s">
        <v>46</v>
      </c>
      <c r="P3349" t="s">
        <v>341</v>
      </c>
      <c r="Q3349" t="s">
        <v>386</v>
      </c>
      <c r="S3349">
        <v>62.71</v>
      </c>
      <c r="T3349">
        <v>0.56999999999999995</v>
      </c>
      <c r="U3349">
        <v>17.559999999999999</v>
      </c>
      <c r="W3349">
        <v>1.67</v>
      </c>
      <c r="Y3349">
        <v>2.76</v>
      </c>
      <c r="AB3349">
        <v>0.11</v>
      </c>
      <c r="AC3349">
        <v>1.48</v>
      </c>
      <c r="AD3349">
        <v>4.8600000000000003</v>
      </c>
      <c r="AE3349">
        <v>4.38</v>
      </c>
      <c r="AF3349">
        <v>1.9</v>
      </c>
      <c r="AG3349">
        <v>0.26</v>
      </c>
      <c r="AI3349">
        <v>0.64</v>
      </c>
      <c r="AL3349" s="11">
        <f t="shared" si="208"/>
        <v>0</v>
      </c>
      <c r="AM3349" s="12">
        <f t="shared" si="209"/>
        <v>1</v>
      </c>
      <c r="AN3349" s="12">
        <f t="shared" si="210"/>
        <v>0</v>
      </c>
      <c r="AO3349" s="13">
        <f t="shared" si="211"/>
        <v>0</v>
      </c>
    </row>
    <row r="3350" spans="1:41" x14ac:dyDescent="0.25">
      <c r="A3350" t="s">
        <v>3686</v>
      </c>
      <c r="C3350" t="s">
        <v>43</v>
      </c>
      <c r="D3350" t="s">
        <v>3672</v>
      </c>
      <c r="E3350">
        <v>53.936700000000002</v>
      </c>
      <c r="F3350">
        <v>158.083</v>
      </c>
      <c r="G3350" t="s">
        <v>2317</v>
      </c>
      <c r="H3350">
        <v>1156</v>
      </c>
      <c r="I3350">
        <v>1156</v>
      </c>
      <c r="J3350" t="s">
        <v>3</v>
      </c>
      <c r="N3350" t="s">
        <v>293</v>
      </c>
      <c r="O3350" t="s">
        <v>46</v>
      </c>
      <c r="P3350" t="s">
        <v>341</v>
      </c>
      <c r="Q3350" t="s">
        <v>386</v>
      </c>
      <c r="S3350">
        <v>62.64</v>
      </c>
      <c r="T3350">
        <v>0.56999999999999995</v>
      </c>
      <c r="U3350">
        <v>17.489999999999998</v>
      </c>
      <c r="W3350">
        <v>1.63</v>
      </c>
      <c r="Y3350">
        <v>2.86</v>
      </c>
      <c r="AB3350">
        <v>0.11</v>
      </c>
      <c r="AC3350">
        <v>1.54</v>
      </c>
      <c r="AD3350">
        <v>4.87</v>
      </c>
      <c r="AE3350">
        <v>4.42</v>
      </c>
      <c r="AF3350">
        <v>1.9</v>
      </c>
      <c r="AG3350">
        <v>0.26</v>
      </c>
      <c r="AI3350">
        <v>0.46</v>
      </c>
      <c r="AL3350" s="11">
        <f t="shared" si="208"/>
        <v>0</v>
      </c>
      <c r="AM3350" s="12">
        <f t="shared" si="209"/>
        <v>1</v>
      </c>
      <c r="AN3350" s="12">
        <f t="shared" si="210"/>
        <v>0</v>
      </c>
      <c r="AO3350" s="13">
        <f t="shared" si="211"/>
        <v>0</v>
      </c>
    </row>
    <row r="3351" spans="1:41" x14ac:dyDescent="0.25">
      <c r="A3351" t="s">
        <v>3687</v>
      </c>
      <c r="C3351" t="s">
        <v>43</v>
      </c>
      <c r="D3351" t="s">
        <v>3672</v>
      </c>
      <c r="E3351">
        <v>53.909199999999998</v>
      </c>
      <c r="F3351">
        <v>158.09</v>
      </c>
      <c r="G3351" t="s">
        <v>2317</v>
      </c>
      <c r="H3351">
        <v>1737</v>
      </c>
      <c r="I3351">
        <v>1737</v>
      </c>
      <c r="J3351" t="s">
        <v>3</v>
      </c>
      <c r="N3351" t="s">
        <v>293</v>
      </c>
      <c r="O3351" t="s">
        <v>46</v>
      </c>
      <c r="P3351" t="s">
        <v>341</v>
      </c>
      <c r="Q3351" t="s">
        <v>386</v>
      </c>
      <c r="S3351">
        <v>62.39</v>
      </c>
      <c r="T3351">
        <v>0.49</v>
      </c>
      <c r="U3351">
        <v>17.36</v>
      </c>
      <c r="W3351">
        <v>2.2799999999999998</v>
      </c>
      <c r="Y3351">
        <v>2.5499999999999998</v>
      </c>
      <c r="AB3351">
        <v>0.13</v>
      </c>
      <c r="AC3351">
        <v>1.9</v>
      </c>
      <c r="AD3351">
        <v>5.09</v>
      </c>
      <c r="AE3351">
        <v>4.18</v>
      </c>
      <c r="AF3351">
        <v>1.59</v>
      </c>
      <c r="AG3351">
        <v>0.23</v>
      </c>
      <c r="AI3351">
        <v>0.42</v>
      </c>
      <c r="AL3351" s="11">
        <f t="shared" si="208"/>
        <v>0</v>
      </c>
      <c r="AM3351" s="12">
        <f t="shared" si="209"/>
        <v>1</v>
      </c>
      <c r="AN3351" s="12">
        <f t="shared" si="210"/>
        <v>0</v>
      </c>
      <c r="AO3351" s="13">
        <f t="shared" si="211"/>
        <v>0</v>
      </c>
    </row>
    <row r="3352" spans="1:41" x14ac:dyDescent="0.25">
      <c r="A3352" t="s">
        <v>3688</v>
      </c>
      <c r="C3352" t="s">
        <v>43</v>
      </c>
      <c r="D3352" t="s">
        <v>3672</v>
      </c>
      <c r="E3352">
        <v>53.911299999999997</v>
      </c>
      <c r="F3352">
        <v>158.08099999999999</v>
      </c>
      <c r="G3352" t="s">
        <v>2317</v>
      </c>
      <c r="H3352">
        <v>1940</v>
      </c>
      <c r="I3352">
        <v>1940</v>
      </c>
      <c r="J3352" t="s">
        <v>3</v>
      </c>
      <c r="N3352" t="s">
        <v>293</v>
      </c>
      <c r="O3352" t="s">
        <v>46</v>
      </c>
      <c r="P3352" t="s">
        <v>341</v>
      </c>
      <c r="Q3352" t="s">
        <v>386</v>
      </c>
      <c r="S3352">
        <v>61.72</v>
      </c>
      <c r="T3352">
        <v>0.64</v>
      </c>
      <c r="U3352">
        <v>16.829999999999998</v>
      </c>
      <c r="W3352">
        <v>1.26</v>
      </c>
      <c r="Y3352">
        <v>3.74</v>
      </c>
      <c r="AB3352">
        <v>0.09</v>
      </c>
      <c r="AC3352">
        <v>2.9</v>
      </c>
      <c r="AD3352">
        <v>5.63</v>
      </c>
      <c r="AE3352">
        <v>3.98</v>
      </c>
      <c r="AF3352">
        <v>1.56</v>
      </c>
      <c r="AG3352">
        <v>0.16</v>
      </c>
      <c r="AI3352">
        <v>0.46</v>
      </c>
      <c r="AL3352" s="11">
        <f t="shared" si="208"/>
        <v>0</v>
      </c>
      <c r="AM3352" s="12">
        <f t="shared" si="209"/>
        <v>1</v>
      </c>
      <c r="AN3352" s="12">
        <f t="shared" si="210"/>
        <v>0</v>
      </c>
      <c r="AO3352" s="13">
        <f t="shared" si="211"/>
        <v>0</v>
      </c>
    </row>
    <row r="3353" spans="1:41" x14ac:dyDescent="0.25">
      <c r="A3353" t="s">
        <v>3689</v>
      </c>
      <c r="C3353" t="s">
        <v>43</v>
      </c>
      <c r="D3353" t="s">
        <v>3672</v>
      </c>
      <c r="E3353">
        <v>53.921100000000003</v>
      </c>
      <c r="F3353">
        <v>158.089</v>
      </c>
      <c r="G3353" t="s">
        <v>2317</v>
      </c>
      <c r="H3353">
        <v>1418</v>
      </c>
      <c r="I3353">
        <v>1418</v>
      </c>
      <c r="J3353" t="s">
        <v>3</v>
      </c>
      <c r="N3353" t="s">
        <v>293</v>
      </c>
      <c r="O3353" t="s">
        <v>46</v>
      </c>
      <c r="P3353" t="s">
        <v>341</v>
      </c>
      <c r="Q3353" t="s">
        <v>386</v>
      </c>
      <c r="S3353">
        <v>64.28</v>
      </c>
      <c r="T3353">
        <v>0.52</v>
      </c>
      <c r="U3353">
        <v>17.02</v>
      </c>
      <c r="W3353">
        <v>1.62</v>
      </c>
      <c r="Y3353">
        <v>1.95</v>
      </c>
      <c r="AB3353">
        <v>0.1</v>
      </c>
      <c r="AC3353">
        <v>1.1299999999999999</v>
      </c>
      <c r="AD3353">
        <v>3.88</v>
      </c>
      <c r="AE3353">
        <v>4.79</v>
      </c>
      <c r="AF3353">
        <v>2.1</v>
      </c>
      <c r="AG3353">
        <v>0.24</v>
      </c>
      <c r="AI3353">
        <v>1.28</v>
      </c>
      <c r="AL3353" s="11">
        <f t="shared" si="208"/>
        <v>0</v>
      </c>
      <c r="AM3353" s="12">
        <f t="shared" si="209"/>
        <v>1</v>
      </c>
      <c r="AN3353" s="12">
        <f t="shared" si="210"/>
        <v>0</v>
      </c>
      <c r="AO3353" s="13">
        <f t="shared" si="211"/>
        <v>0</v>
      </c>
    </row>
    <row r="3354" spans="1:41" x14ac:dyDescent="0.25">
      <c r="A3354" t="s">
        <v>3690</v>
      </c>
      <c r="C3354" t="s">
        <v>43</v>
      </c>
      <c r="D3354" t="s">
        <v>3672</v>
      </c>
      <c r="E3354">
        <v>53.922600000000003</v>
      </c>
      <c r="F3354">
        <v>158.08600000000001</v>
      </c>
      <c r="G3354" t="s">
        <v>2317</v>
      </c>
      <c r="H3354">
        <v>1412</v>
      </c>
      <c r="I3354">
        <v>1412</v>
      </c>
      <c r="J3354" t="s">
        <v>3</v>
      </c>
      <c r="N3354" t="s">
        <v>293</v>
      </c>
      <c r="O3354" t="s">
        <v>46</v>
      </c>
      <c r="P3354" t="s">
        <v>341</v>
      </c>
      <c r="Q3354" t="s">
        <v>386</v>
      </c>
      <c r="S3354">
        <v>61.91</v>
      </c>
      <c r="T3354">
        <v>0.63</v>
      </c>
      <c r="U3354">
        <v>16.54</v>
      </c>
      <c r="W3354">
        <v>1.22</v>
      </c>
      <c r="Y3354">
        <v>3.63</v>
      </c>
      <c r="AB3354">
        <v>0.09</v>
      </c>
      <c r="AC3354">
        <v>2.85</v>
      </c>
      <c r="AD3354">
        <v>5.48</v>
      </c>
      <c r="AE3354">
        <v>3.85</v>
      </c>
      <c r="AF3354">
        <v>1.59</v>
      </c>
      <c r="AG3354">
        <v>0.16</v>
      </c>
      <c r="AI3354">
        <v>0.6</v>
      </c>
      <c r="AL3354" s="11">
        <f t="shared" si="208"/>
        <v>0</v>
      </c>
      <c r="AM3354" s="12">
        <f t="shared" si="209"/>
        <v>1</v>
      </c>
      <c r="AN3354" s="12">
        <f t="shared" si="210"/>
        <v>0</v>
      </c>
      <c r="AO3354" s="13">
        <f t="shared" si="211"/>
        <v>0</v>
      </c>
    </row>
    <row r="3355" spans="1:41" x14ac:dyDescent="0.25">
      <c r="A3355" t="s">
        <v>3691</v>
      </c>
      <c r="C3355" t="s">
        <v>43</v>
      </c>
      <c r="D3355" t="s">
        <v>3672</v>
      </c>
      <c r="E3355">
        <v>53.957500000000003</v>
      </c>
      <c r="F3355">
        <v>158.18899999999999</v>
      </c>
      <c r="G3355" t="s">
        <v>2317</v>
      </c>
      <c r="H3355">
        <v>1659</v>
      </c>
      <c r="I3355">
        <v>1659</v>
      </c>
      <c r="J3355" t="s">
        <v>3</v>
      </c>
      <c r="N3355" t="s">
        <v>293</v>
      </c>
      <c r="O3355" t="s">
        <v>46</v>
      </c>
      <c r="P3355" t="s">
        <v>294</v>
      </c>
      <c r="Q3355" t="s">
        <v>295</v>
      </c>
      <c r="S3355">
        <v>50.32</v>
      </c>
      <c r="T3355">
        <v>0.99</v>
      </c>
      <c r="U3355">
        <v>16.41</v>
      </c>
      <c r="W3355">
        <v>2.1800000000000002</v>
      </c>
      <c r="Y3355">
        <v>7.02</v>
      </c>
      <c r="AB3355">
        <v>0.18</v>
      </c>
      <c r="AC3355">
        <v>8.92</v>
      </c>
      <c r="AD3355">
        <v>9.74</v>
      </c>
      <c r="AE3355">
        <v>3</v>
      </c>
      <c r="AF3355">
        <v>0.68</v>
      </c>
      <c r="AG3355">
        <v>0.23</v>
      </c>
      <c r="AI3355">
        <v>0.49</v>
      </c>
      <c r="AL3355" s="11">
        <f t="shared" si="208"/>
        <v>1</v>
      </c>
      <c r="AM3355" s="12">
        <f t="shared" si="209"/>
        <v>0</v>
      </c>
      <c r="AN3355" s="12">
        <f t="shared" si="210"/>
        <v>0</v>
      </c>
      <c r="AO3355" s="13">
        <f t="shared" si="211"/>
        <v>0</v>
      </c>
    </row>
    <row r="3356" spans="1:41" x14ac:dyDescent="0.25">
      <c r="A3356" t="s">
        <v>3692</v>
      </c>
      <c r="C3356" t="s">
        <v>43</v>
      </c>
      <c r="D3356" t="s">
        <v>3672</v>
      </c>
      <c r="E3356">
        <v>53.959699999999998</v>
      </c>
      <c r="F3356">
        <v>158.19</v>
      </c>
      <c r="G3356" t="s">
        <v>2317</v>
      </c>
      <c r="H3356">
        <v>1699</v>
      </c>
      <c r="I3356">
        <v>1699</v>
      </c>
      <c r="J3356" t="s">
        <v>3</v>
      </c>
      <c r="N3356" t="s">
        <v>293</v>
      </c>
      <c r="O3356" t="s">
        <v>46</v>
      </c>
      <c r="P3356" t="s">
        <v>294</v>
      </c>
      <c r="Q3356" t="s">
        <v>295</v>
      </c>
      <c r="S3356">
        <v>50.13</v>
      </c>
      <c r="T3356">
        <v>0.96</v>
      </c>
      <c r="U3356">
        <v>16.8</v>
      </c>
      <c r="W3356">
        <v>2.6</v>
      </c>
      <c r="Y3356">
        <v>6.73</v>
      </c>
      <c r="AB3356">
        <v>0.19</v>
      </c>
      <c r="AC3356">
        <v>8.33</v>
      </c>
      <c r="AD3356">
        <v>9.51</v>
      </c>
      <c r="AE3356">
        <v>3</v>
      </c>
      <c r="AF3356">
        <v>0.77</v>
      </c>
      <c r="AG3356">
        <v>0.26</v>
      </c>
      <c r="AI3356">
        <v>0.51</v>
      </c>
      <c r="AL3356" s="11">
        <f t="shared" si="208"/>
        <v>1</v>
      </c>
      <c r="AM3356" s="12">
        <f t="shared" si="209"/>
        <v>0</v>
      </c>
      <c r="AN3356" s="12">
        <f t="shared" si="210"/>
        <v>0</v>
      </c>
      <c r="AO3356" s="13">
        <f t="shared" si="211"/>
        <v>0</v>
      </c>
    </row>
    <row r="3357" spans="1:41" x14ac:dyDescent="0.25">
      <c r="A3357" t="s">
        <v>3693</v>
      </c>
      <c r="C3357" t="s">
        <v>43</v>
      </c>
      <c r="D3357" t="s">
        <v>3672</v>
      </c>
      <c r="E3357">
        <v>53.9833</v>
      </c>
      <c r="F3357">
        <v>158.39099999999999</v>
      </c>
      <c r="G3357" t="s">
        <v>2317</v>
      </c>
      <c r="H3357">
        <v>631</v>
      </c>
      <c r="I3357">
        <v>631</v>
      </c>
      <c r="J3357" t="s">
        <v>3</v>
      </c>
      <c r="N3357" t="s">
        <v>293</v>
      </c>
      <c r="O3357" t="s">
        <v>46</v>
      </c>
      <c r="P3357" t="s">
        <v>341</v>
      </c>
      <c r="Q3357" t="s">
        <v>342</v>
      </c>
      <c r="S3357">
        <v>54.41</v>
      </c>
      <c r="T3357">
        <v>0.94</v>
      </c>
      <c r="U3357">
        <v>17.41</v>
      </c>
      <c r="W3357">
        <v>2.41</v>
      </c>
      <c r="Y3357">
        <v>5.58</v>
      </c>
      <c r="AB3357">
        <v>0.16</v>
      </c>
      <c r="AC3357">
        <v>5.32</v>
      </c>
      <c r="AD3357">
        <v>8.48</v>
      </c>
      <c r="AE3357">
        <v>3.46</v>
      </c>
      <c r="AF3357">
        <v>1.1299999999999999</v>
      </c>
      <c r="AG3357">
        <v>0.21</v>
      </c>
      <c r="AI3357">
        <v>0.66</v>
      </c>
      <c r="AL3357" s="11">
        <f t="shared" si="208"/>
        <v>1</v>
      </c>
      <c r="AM3357" s="12">
        <f t="shared" si="209"/>
        <v>0</v>
      </c>
      <c r="AN3357" s="12">
        <f t="shared" si="210"/>
        <v>0</v>
      </c>
      <c r="AO3357" s="13">
        <f t="shared" si="211"/>
        <v>0</v>
      </c>
    </row>
    <row r="3358" spans="1:41" x14ac:dyDescent="0.25">
      <c r="A3358" t="s">
        <v>3694</v>
      </c>
      <c r="C3358" t="s">
        <v>43</v>
      </c>
      <c r="D3358" t="s">
        <v>3672</v>
      </c>
      <c r="E3358">
        <v>53.967100000000002</v>
      </c>
      <c r="F3358">
        <v>158.44300000000001</v>
      </c>
      <c r="G3358" t="s">
        <v>2317</v>
      </c>
      <c r="H3358">
        <v>1077</v>
      </c>
      <c r="I3358">
        <v>1077</v>
      </c>
      <c r="J3358" t="s">
        <v>3</v>
      </c>
      <c r="N3358" t="s">
        <v>293</v>
      </c>
      <c r="O3358" t="s">
        <v>46</v>
      </c>
      <c r="P3358" t="s">
        <v>294</v>
      </c>
      <c r="Q3358" t="s">
        <v>295</v>
      </c>
      <c r="S3358">
        <v>51.23</v>
      </c>
      <c r="T3358">
        <v>1.1499999999999999</v>
      </c>
      <c r="U3358">
        <v>16.3</v>
      </c>
      <c r="W3358">
        <v>2.0099999999999998</v>
      </c>
      <c r="Y3358">
        <v>6.52</v>
      </c>
      <c r="AB3358">
        <v>0.16</v>
      </c>
      <c r="AC3358">
        <v>8.2899999999999991</v>
      </c>
      <c r="AD3358">
        <v>8.9</v>
      </c>
      <c r="AE3358">
        <v>3.38</v>
      </c>
      <c r="AF3358">
        <v>1.01</v>
      </c>
      <c r="AG3358">
        <v>0.28999999999999998</v>
      </c>
      <c r="AI3358">
        <v>0.6</v>
      </c>
      <c r="AL3358" s="11">
        <f t="shared" si="208"/>
        <v>1</v>
      </c>
      <c r="AM3358" s="12">
        <f t="shared" si="209"/>
        <v>0</v>
      </c>
      <c r="AN3358" s="12">
        <f t="shared" si="210"/>
        <v>0</v>
      </c>
      <c r="AO3358" s="13">
        <f t="shared" si="211"/>
        <v>0</v>
      </c>
    </row>
    <row r="3359" spans="1:41" x14ac:dyDescent="0.25">
      <c r="A3359" t="s">
        <v>3695</v>
      </c>
      <c r="C3359" t="s">
        <v>43</v>
      </c>
      <c r="D3359" t="s">
        <v>3672</v>
      </c>
      <c r="E3359">
        <v>53.9696</v>
      </c>
      <c r="F3359">
        <v>158.286</v>
      </c>
      <c r="G3359" t="s">
        <v>2317</v>
      </c>
      <c r="H3359">
        <v>1041</v>
      </c>
      <c r="I3359">
        <v>1041</v>
      </c>
      <c r="J3359" t="s">
        <v>3</v>
      </c>
      <c r="N3359" t="s">
        <v>293</v>
      </c>
      <c r="O3359" t="s">
        <v>46</v>
      </c>
      <c r="P3359" t="s">
        <v>341</v>
      </c>
      <c r="Q3359" t="s">
        <v>342</v>
      </c>
      <c r="S3359">
        <v>53.5</v>
      </c>
      <c r="T3359">
        <v>0.79</v>
      </c>
      <c r="U3359">
        <v>19.440000000000001</v>
      </c>
      <c r="W3359">
        <v>2.34</v>
      </c>
      <c r="Y3359">
        <v>6.13</v>
      </c>
      <c r="AB3359">
        <v>0.17</v>
      </c>
      <c r="AC3359">
        <v>3.93</v>
      </c>
      <c r="AD3359">
        <v>8.27</v>
      </c>
      <c r="AE3359">
        <v>3.75</v>
      </c>
      <c r="AF3359">
        <v>0.81</v>
      </c>
      <c r="AG3359">
        <v>0.28999999999999998</v>
      </c>
      <c r="AI3359">
        <v>0.45</v>
      </c>
      <c r="AL3359" s="11">
        <f t="shared" si="208"/>
        <v>1</v>
      </c>
      <c r="AM3359" s="12">
        <f t="shared" si="209"/>
        <v>0</v>
      </c>
      <c r="AN3359" s="12">
        <f t="shared" si="210"/>
        <v>0</v>
      </c>
      <c r="AO3359" s="13">
        <f t="shared" si="211"/>
        <v>0</v>
      </c>
    </row>
    <row r="3360" spans="1:41" x14ac:dyDescent="0.25">
      <c r="A3360" t="s">
        <v>3696</v>
      </c>
      <c r="C3360" t="s">
        <v>43</v>
      </c>
      <c r="D3360" t="s">
        <v>3672</v>
      </c>
      <c r="E3360">
        <v>53.9696</v>
      </c>
      <c r="F3360">
        <v>158.28200000000001</v>
      </c>
      <c r="G3360" t="s">
        <v>2317</v>
      </c>
      <c r="H3360">
        <v>1012</v>
      </c>
      <c r="I3360">
        <v>1012</v>
      </c>
      <c r="J3360" t="s">
        <v>3</v>
      </c>
      <c r="N3360" t="s">
        <v>293</v>
      </c>
      <c r="O3360" t="s">
        <v>46</v>
      </c>
      <c r="P3360" t="s">
        <v>388</v>
      </c>
      <c r="Q3360" t="s">
        <v>406</v>
      </c>
      <c r="S3360">
        <v>75.06</v>
      </c>
      <c r="T3360">
        <v>0.09</v>
      </c>
      <c r="U3360">
        <v>14.33</v>
      </c>
      <c r="W3360">
        <v>0.24</v>
      </c>
      <c r="Y3360">
        <v>0.71</v>
      </c>
      <c r="AB3360">
        <v>0.1</v>
      </c>
      <c r="AC3360">
        <v>0.25</v>
      </c>
      <c r="AD3360">
        <v>1.29</v>
      </c>
      <c r="AE3360">
        <v>4.43</v>
      </c>
      <c r="AF3360">
        <v>3</v>
      </c>
      <c r="AG3360">
        <v>7.0000000000000007E-2</v>
      </c>
      <c r="AI3360">
        <v>0.86</v>
      </c>
      <c r="AL3360" s="11">
        <f t="shared" si="208"/>
        <v>0</v>
      </c>
      <c r="AM3360" s="12">
        <f t="shared" si="209"/>
        <v>1</v>
      </c>
      <c r="AN3360" s="12">
        <f t="shared" si="210"/>
        <v>0</v>
      </c>
      <c r="AO3360" s="13">
        <f t="shared" si="211"/>
        <v>0</v>
      </c>
    </row>
    <row r="3361" spans="1:41" x14ac:dyDescent="0.25">
      <c r="A3361" t="s">
        <v>3697</v>
      </c>
      <c r="C3361" t="s">
        <v>43</v>
      </c>
      <c r="D3361" t="s">
        <v>3672</v>
      </c>
      <c r="E3361">
        <v>53.976100000000002</v>
      </c>
      <c r="F3361">
        <v>158.26900000000001</v>
      </c>
      <c r="G3361" t="s">
        <v>2317</v>
      </c>
      <c r="H3361">
        <v>858</v>
      </c>
      <c r="I3361">
        <v>858</v>
      </c>
      <c r="J3361" t="s">
        <v>3</v>
      </c>
      <c r="N3361" t="s">
        <v>293</v>
      </c>
      <c r="O3361" t="s">
        <v>46</v>
      </c>
      <c r="P3361" t="s">
        <v>341</v>
      </c>
      <c r="Q3361" t="s">
        <v>342</v>
      </c>
      <c r="S3361">
        <v>53.51</v>
      </c>
      <c r="T3361">
        <v>0.94</v>
      </c>
      <c r="U3361">
        <v>18.88</v>
      </c>
      <c r="W3361">
        <v>3.11</v>
      </c>
      <c r="Y3361">
        <v>5.21</v>
      </c>
      <c r="AB3361">
        <v>0.15</v>
      </c>
      <c r="AC3361">
        <v>4.57</v>
      </c>
      <c r="AD3361">
        <v>8.25</v>
      </c>
      <c r="AE3361">
        <v>3.68</v>
      </c>
      <c r="AF3361">
        <v>0.9</v>
      </c>
      <c r="AG3361">
        <v>0.23</v>
      </c>
      <c r="AI3361">
        <v>0.75</v>
      </c>
      <c r="AL3361" s="11">
        <f t="shared" si="208"/>
        <v>1</v>
      </c>
      <c r="AM3361" s="12">
        <f t="shared" si="209"/>
        <v>0</v>
      </c>
      <c r="AN3361" s="12">
        <f t="shared" si="210"/>
        <v>0</v>
      </c>
      <c r="AO3361" s="13">
        <f t="shared" si="211"/>
        <v>0</v>
      </c>
    </row>
    <row r="3362" spans="1:41" x14ac:dyDescent="0.25">
      <c r="A3362" t="s">
        <v>3698</v>
      </c>
      <c r="C3362" t="s">
        <v>43</v>
      </c>
      <c r="D3362" t="s">
        <v>3672</v>
      </c>
      <c r="E3362">
        <v>53.978700000000003</v>
      </c>
      <c r="F3362">
        <v>158.27099999999999</v>
      </c>
      <c r="G3362" t="s">
        <v>2317</v>
      </c>
      <c r="H3362">
        <v>792</v>
      </c>
      <c r="I3362">
        <v>792</v>
      </c>
      <c r="J3362" t="s">
        <v>3</v>
      </c>
      <c r="N3362" t="s">
        <v>293</v>
      </c>
      <c r="O3362" t="s">
        <v>46</v>
      </c>
      <c r="P3362" t="s">
        <v>341</v>
      </c>
      <c r="Q3362" t="s">
        <v>342</v>
      </c>
      <c r="S3362">
        <v>53.61</v>
      </c>
      <c r="T3362">
        <v>0.93</v>
      </c>
      <c r="U3362">
        <v>18.940000000000001</v>
      </c>
      <c r="W3362">
        <v>2.38</v>
      </c>
      <c r="Y3362">
        <v>5.92</v>
      </c>
      <c r="AB3362">
        <v>0.15</v>
      </c>
      <c r="AC3362">
        <v>4.5</v>
      </c>
      <c r="AD3362">
        <v>8.2899999999999991</v>
      </c>
      <c r="AE3362">
        <v>3.68</v>
      </c>
      <c r="AF3362">
        <v>0.9</v>
      </c>
      <c r="AG3362">
        <v>0.24</v>
      </c>
      <c r="AI3362">
        <v>0.77</v>
      </c>
      <c r="AL3362" s="11">
        <f t="shared" si="208"/>
        <v>1</v>
      </c>
      <c r="AM3362" s="12">
        <f t="shared" si="209"/>
        <v>0</v>
      </c>
      <c r="AN3362" s="12">
        <f t="shared" si="210"/>
        <v>0</v>
      </c>
      <c r="AO3362" s="13">
        <f t="shared" si="211"/>
        <v>0</v>
      </c>
    </row>
    <row r="3363" spans="1:41" x14ac:dyDescent="0.25">
      <c r="A3363" t="s">
        <v>3699</v>
      </c>
      <c r="C3363" t="s">
        <v>43</v>
      </c>
      <c r="D3363" t="s">
        <v>3672</v>
      </c>
      <c r="E3363">
        <v>53.980400000000003</v>
      </c>
      <c r="F3363">
        <v>158.197</v>
      </c>
      <c r="G3363" t="s">
        <v>2317</v>
      </c>
      <c r="H3363">
        <v>1158</v>
      </c>
      <c r="I3363">
        <v>1158</v>
      </c>
      <c r="J3363" t="s">
        <v>3</v>
      </c>
      <c r="N3363" t="s">
        <v>293</v>
      </c>
      <c r="O3363" t="s">
        <v>46</v>
      </c>
      <c r="P3363" t="s">
        <v>294</v>
      </c>
      <c r="Q3363" t="s">
        <v>295</v>
      </c>
      <c r="S3363">
        <v>50.07</v>
      </c>
      <c r="T3363">
        <v>0.97</v>
      </c>
      <c r="U3363">
        <v>16.850000000000001</v>
      </c>
      <c r="W3363">
        <v>3.34</v>
      </c>
      <c r="Y3363">
        <v>6.1</v>
      </c>
      <c r="AB3363">
        <v>0.19</v>
      </c>
      <c r="AC3363">
        <v>8.24</v>
      </c>
      <c r="AD3363">
        <v>9.4700000000000006</v>
      </c>
      <c r="AE3363">
        <v>2.91</v>
      </c>
      <c r="AF3363">
        <v>0.75</v>
      </c>
      <c r="AG3363">
        <v>0.26</v>
      </c>
      <c r="AI3363">
        <v>0.21</v>
      </c>
      <c r="AL3363" s="11">
        <f t="shared" si="208"/>
        <v>1</v>
      </c>
      <c r="AM3363" s="12">
        <f t="shared" si="209"/>
        <v>0</v>
      </c>
      <c r="AN3363" s="12">
        <f t="shared" si="210"/>
        <v>0</v>
      </c>
      <c r="AO3363" s="13">
        <f t="shared" si="211"/>
        <v>0</v>
      </c>
    </row>
    <row r="3364" spans="1:41" x14ac:dyDescent="0.25">
      <c r="A3364" t="s">
        <v>3700</v>
      </c>
      <c r="C3364" t="s">
        <v>43</v>
      </c>
      <c r="D3364" t="s">
        <v>3672</v>
      </c>
      <c r="E3364">
        <v>53.980400000000003</v>
      </c>
      <c r="F3364">
        <v>158.197</v>
      </c>
      <c r="G3364" t="s">
        <v>2317</v>
      </c>
      <c r="H3364">
        <v>1158</v>
      </c>
      <c r="I3364">
        <v>1158</v>
      </c>
      <c r="J3364" t="s">
        <v>3</v>
      </c>
      <c r="N3364" t="s">
        <v>293</v>
      </c>
      <c r="O3364" t="s">
        <v>46</v>
      </c>
      <c r="P3364" t="s">
        <v>341</v>
      </c>
      <c r="Q3364" t="s">
        <v>342</v>
      </c>
      <c r="S3364">
        <v>55.08</v>
      </c>
      <c r="T3364">
        <v>0.82</v>
      </c>
      <c r="U3364">
        <v>18.3</v>
      </c>
      <c r="W3364">
        <v>1.94</v>
      </c>
      <c r="Y3364">
        <v>5.92</v>
      </c>
      <c r="AB3364">
        <v>0.15</v>
      </c>
      <c r="AC3364">
        <v>3.75</v>
      </c>
      <c r="AD3364">
        <v>7.2</v>
      </c>
      <c r="AE3364">
        <v>3.8</v>
      </c>
      <c r="AF3364">
        <v>1.2</v>
      </c>
      <c r="AG3364">
        <v>0.24</v>
      </c>
      <c r="AI3364">
        <v>0.44</v>
      </c>
      <c r="AL3364" s="11">
        <f t="shared" si="208"/>
        <v>1</v>
      </c>
      <c r="AM3364" s="12">
        <f t="shared" si="209"/>
        <v>0</v>
      </c>
      <c r="AN3364" s="12">
        <f t="shared" si="210"/>
        <v>0</v>
      </c>
      <c r="AO3364" s="13">
        <f t="shared" si="211"/>
        <v>0</v>
      </c>
    </row>
    <row r="3365" spans="1:41" x14ac:dyDescent="0.25">
      <c r="A3365" t="s">
        <v>3701</v>
      </c>
      <c r="C3365" t="s">
        <v>43</v>
      </c>
      <c r="D3365" t="s">
        <v>3672</v>
      </c>
      <c r="E3365">
        <v>53.928600000000003</v>
      </c>
      <c r="F3365">
        <v>158.05699999999999</v>
      </c>
      <c r="G3365" t="s">
        <v>2317</v>
      </c>
      <c r="H3365">
        <v>1122</v>
      </c>
      <c r="I3365">
        <v>1122</v>
      </c>
      <c r="J3365" t="s">
        <v>3</v>
      </c>
      <c r="N3365" t="s">
        <v>293</v>
      </c>
      <c r="O3365" t="s">
        <v>46</v>
      </c>
      <c r="P3365" t="s">
        <v>341</v>
      </c>
      <c r="Q3365" t="s">
        <v>386</v>
      </c>
      <c r="S3365">
        <v>58.86</v>
      </c>
      <c r="T3365">
        <v>0.81</v>
      </c>
      <c r="U3365">
        <v>17.079999999999998</v>
      </c>
      <c r="W3365">
        <v>1.4</v>
      </c>
      <c r="Y3365">
        <v>4.51</v>
      </c>
      <c r="AB3365">
        <v>0.11</v>
      </c>
      <c r="AC3365">
        <v>3.51</v>
      </c>
      <c r="AD3365">
        <v>6.34</v>
      </c>
      <c r="AE3365">
        <v>3.78</v>
      </c>
      <c r="AF3365">
        <v>1.46</v>
      </c>
      <c r="AG3365">
        <v>0.21</v>
      </c>
      <c r="AI3365">
        <v>0.78</v>
      </c>
      <c r="AL3365" s="11">
        <f t="shared" si="208"/>
        <v>0</v>
      </c>
      <c r="AM3365" s="12">
        <f t="shared" si="209"/>
        <v>1</v>
      </c>
      <c r="AN3365" s="12">
        <f t="shared" si="210"/>
        <v>0</v>
      </c>
      <c r="AO3365" s="13">
        <f t="shared" si="211"/>
        <v>0</v>
      </c>
    </row>
    <row r="3366" spans="1:41" x14ac:dyDescent="0.25">
      <c r="A3366" t="s">
        <v>3702</v>
      </c>
      <c r="C3366" t="s">
        <v>43</v>
      </c>
      <c r="D3366" t="s">
        <v>3672</v>
      </c>
      <c r="E3366">
        <v>53.918799999999997</v>
      </c>
      <c r="F3366">
        <v>158.04900000000001</v>
      </c>
      <c r="G3366" t="s">
        <v>2317</v>
      </c>
      <c r="H3366">
        <v>1223</v>
      </c>
      <c r="I3366">
        <v>1223</v>
      </c>
      <c r="J3366" t="s">
        <v>3</v>
      </c>
      <c r="N3366" t="s">
        <v>293</v>
      </c>
      <c r="O3366" t="s">
        <v>46</v>
      </c>
      <c r="P3366" t="s">
        <v>341</v>
      </c>
      <c r="Q3366" t="s">
        <v>386</v>
      </c>
      <c r="S3366">
        <v>60.22</v>
      </c>
      <c r="T3366">
        <v>0.74</v>
      </c>
      <c r="U3366">
        <v>17.09</v>
      </c>
      <c r="W3366">
        <v>1.47</v>
      </c>
      <c r="Y3366">
        <v>4.04</v>
      </c>
      <c r="AB3366">
        <v>0.1</v>
      </c>
      <c r="AC3366">
        <v>3.32</v>
      </c>
      <c r="AD3366">
        <v>6.06</v>
      </c>
      <c r="AE3366">
        <v>3.89</v>
      </c>
      <c r="AF3366">
        <v>1.57</v>
      </c>
      <c r="AG3366">
        <v>0.17</v>
      </c>
      <c r="AI3366">
        <v>0.31</v>
      </c>
      <c r="AL3366" s="11">
        <f t="shared" si="208"/>
        <v>0</v>
      </c>
      <c r="AM3366" s="12">
        <f t="shared" si="209"/>
        <v>1</v>
      </c>
      <c r="AN3366" s="12">
        <f t="shared" si="210"/>
        <v>0</v>
      </c>
      <c r="AO3366" s="13">
        <f t="shared" si="211"/>
        <v>0</v>
      </c>
    </row>
    <row r="3367" spans="1:41" x14ac:dyDescent="0.25">
      <c r="A3367" t="s">
        <v>3703</v>
      </c>
      <c r="C3367" t="s">
        <v>43</v>
      </c>
      <c r="D3367" t="s">
        <v>3672</v>
      </c>
      <c r="E3367">
        <v>53.903399999999998</v>
      </c>
      <c r="F3367">
        <v>158.04599999999999</v>
      </c>
      <c r="G3367" t="s">
        <v>2317</v>
      </c>
      <c r="H3367">
        <v>1459</v>
      </c>
      <c r="I3367">
        <v>1459</v>
      </c>
      <c r="J3367" t="s">
        <v>3</v>
      </c>
      <c r="N3367" t="s">
        <v>293</v>
      </c>
      <c r="O3367" t="s">
        <v>46</v>
      </c>
      <c r="P3367" t="s">
        <v>294</v>
      </c>
      <c r="Q3367" t="s">
        <v>295</v>
      </c>
      <c r="S3367">
        <v>49.68</v>
      </c>
      <c r="T3367">
        <v>1.03</v>
      </c>
      <c r="U3367">
        <v>16.22</v>
      </c>
      <c r="W3367">
        <v>2.46</v>
      </c>
      <c r="Y3367">
        <v>6.91</v>
      </c>
      <c r="AB3367">
        <v>0.17</v>
      </c>
      <c r="AC3367">
        <v>9.83</v>
      </c>
      <c r="AD3367">
        <v>9.67</v>
      </c>
      <c r="AE3367">
        <v>2.87</v>
      </c>
      <c r="AF3367">
        <v>0.7</v>
      </c>
      <c r="AG3367">
        <v>0.21</v>
      </c>
      <c r="AI3367">
        <v>0.6</v>
      </c>
      <c r="AL3367" s="11">
        <f t="shared" si="208"/>
        <v>1</v>
      </c>
      <c r="AM3367" s="12">
        <f t="shared" si="209"/>
        <v>0</v>
      </c>
      <c r="AN3367" s="12">
        <f t="shared" si="210"/>
        <v>0</v>
      </c>
      <c r="AO3367" s="13">
        <f t="shared" si="211"/>
        <v>0</v>
      </c>
    </row>
    <row r="3368" spans="1:41" x14ac:dyDescent="0.25">
      <c r="A3368" t="s">
        <v>3704</v>
      </c>
      <c r="C3368" t="s">
        <v>43</v>
      </c>
      <c r="D3368" t="s">
        <v>3672</v>
      </c>
      <c r="E3368">
        <v>53.898200000000003</v>
      </c>
      <c r="F3368">
        <v>158.02799999999999</v>
      </c>
      <c r="G3368" t="s">
        <v>2317</v>
      </c>
      <c r="H3368">
        <v>1080</v>
      </c>
      <c r="I3368">
        <v>1080</v>
      </c>
      <c r="J3368" t="s">
        <v>3</v>
      </c>
      <c r="N3368" t="s">
        <v>293</v>
      </c>
      <c r="O3368" t="s">
        <v>46</v>
      </c>
      <c r="P3368" t="s">
        <v>341</v>
      </c>
      <c r="Q3368" t="s">
        <v>386</v>
      </c>
      <c r="S3368">
        <v>60.34</v>
      </c>
      <c r="T3368">
        <v>0.83</v>
      </c>
      <c r="U3368">
        <v>17.399999999999999</v>
      </c>
      <c r="W3368">
        <v>2</v>
      </c>
      <c r="Y3368">
        <v>3.49</v>
      </c>
      <c r="AB3368">
        <v>0.11</v>
      </c>
      <c r="AC3368">
        <v>2.11</v>
      </c>
      <c r="AD3368">
        <v>5.33</v>
      </c>
      <c r="AE3368">
        <v>4.4800000000000004</v>
      </c>
      <c r="AF3368">
        <v>1.77</v>
      </c>
      <c r="AG3368">
        <v>0.34</v>
      </c>
      <c r="AI3368">
        <v>0.46</v>
      </c>
      <c r="AL3368" s="11">
        <f t="shared" si="208"/>
        <v>0</v>
      </c>
      <c r="AM3368" s="12">
        <f t="shared" si="209"/>
        <v>1</v>
      </c>
      <c r="AN3368" s="12">
        <f t="shared" si="210"/>
        <v>0</v>
      </c>
      <c r="AO3368" s="13">
        <f t="shared" si="211"/>
        <v>0</v>
      </c>
    </row>
    <row r="3369" spans="1:41" x14ac:dyDescent="0.25">
      <c r="A3369" t="s">
        <v>3705</v>
      </c>
      <c r="C3369" t="s">
        <v>43</v>
      </c>
      <c r="D3369" t="s">
        <v>3672</v>
      </c>
      <c r="E3369">
        <v>53.833300000000001</v>
      </c>
      <c r="F3369">
        <v>158.04900000000001</v>
      </c>
      <c r="G3369" t="s">
        <v>2317</v>
      </c>
      <c r="H3369">
        <v>789</v>
      </c>
      <c r="I3369">
        <v>789</v>
      </c>
      <c r="J3369" t="s">
        <v>3</v>
      </c>
      <c r="N3369" t="s">
        <v>293</v>
      </c>
      <c r="O3369" t="s">
        <v>46</v>
      </c>
      <c r="P3369" t="s">
        <v>294</v>
      </c>
      <c r="Q3369" t="s">
        <v>295</v>
      </c>
      <c r="S3369">
        <v>50.53</v>
      </c>
      <c r="T3369">
        <v>1.08</v>
      </c>
      <c r="U3369">
        <v>16.29</v>
      </c>
      <c r="W3369">
        <v>2.58</v>
      </c>
      <c r="Y3369">
        <v>6.56</v>
      </c>
      <c r="AB3369">
        <v>0.17</v>
      </c>
      <c r="AC3369">
        <v>9.0500000000000007</v>
      </c>
      <c r="AD3369">
        <v>9.2200000000000006</v>
      </c>
      <c r="AE3369">
        <v>3.16</v>
      </c>
      <c r="AF3369">
        <v>0.94</v>
      </c>
      <c r="AG3369">
        <v>0.26</v>
      </c>
      <c r="AI3369">
        <v>0.32</v>
      </c>
      <c r="AL3369" s="11">
        <f t="shared" si="208"/>
        <v>1</v>
      </c>
      <c r="AM3369" s="12">
        <f t="shared" si="209"/>
        <v>0</v>
      </c>
      <c r="AN3369" s="12">
        <f t="shared" si="210"/>
        <v>0</v>
      </c>
      <c r="AO3369" s="13">
        <f t="shared" si="211"/>
        <v>0</v>
      </c>
    </row>
    <row r="3370" spans="1:41" x14ac:dyDescent="0.25">
      <c r="A3370" t="s">
        <v>3706</v>
      </c>
      <c r="C3370" t="s">
        <v>43</v>
      </c>
      <c r="D3370" t="s">
        <v>3672</v>
      </c>
      <c r="E3370">
        <v>53.828800000000001</v>
      </c>
      <c r="F3370">
        <v>158.05000000000001</v>
      </c>
      <c r="G3370" t="s">
        <v>2317</v>
      </c>
      <c r="H3370">
        <v>798</v>
      </c>
      <c r="I3370">
        <v>798</v>
      </c>
      <c r="J3370" t="s">
        <v>3</v>
      </c>
      <c r="N3370" t="s">
        <v>293</v>
      </c>
      <c r="O3370" t="s">
        <v>46</v>
      </c>
      <c r="P3370" t="s">
        <v>294</v>
      </c>
      <c r="Q3370" t="s">
        <v>295</v>
      </c>
      <c r="S3370">
        <v>50.26</v>
      </c>
      <c r="T3370">
        <v>1.0900000000000001</v>
      </c>
      <c r="U3370">
        <v>16.100000000000001</v>
      </c>
      <c r="W3370">
        <v>2.2400000000000002</v>
      </c>
      <c r="Y3370">
        <v>6.89</v>
      </c>
      <c r="AB3370">
        <v>0.17</v>
      </c>
      <c r="AC3370">
        <v>9.15</v>
      </c>
      <c r="AD3370">
        <v>9.32</v>
      </c>
      <c r="AE3370">
        <v>3.21</v>
      </c>
      <c r="AF3370">
        <v>0.95</v>
      </c>
      <c r="AG3370">
        <v>0.26</v>
      </c>
      <c r="AI3370">
        <v>0.27</v>
      </c>
      <c r="AL3370" s="11">
        <f t="shared" si="208"/>
        <v>1</v>
      </c>
      <c r="AM3370" s="12">
        <f t="shared" si="209"/>
        <v>0</v>
      </c>
      <c r="AN3370" s="12">
        <f t="shared" si="210"/>
        <v>0</v>
      </c>
      <c r="AO3370" s="13">
        <f t="shared" si="211"/>
        <v>0</v>
      </c>
    </row>
    <row r="3371" spans="1:41" x14ac:dyDescent="0.25">
      <c r="A3371" t="s">
        <v>3707</v>
      </c>
      <c r="C3371" t="s">
        <v>43</v>
      </c>
      <c r="D3371" t="s">
        <v>3672</v>
      </c>
      <c r="E3371">
        <v>53.826099999999997</v>
      </c>
      <c r="F3371">
        <v>158.053</v>
      </c>
      <c r="G3371" t="s">
        <v>2317</v>
      </c>
      <c r="H3371">
        <v>851</v>
      </c>
      <c r="I3371">
        <v>851</v>
      </c>
      <c r="J3371" t="s">
        <v>3</v>
      </c>
      <c r="N3371" t="s">
        <v>293</v>
      </c>
      <c r="O3371" t="s">
        <v>46</v>
      </c>
      <c r="P3371" t="s">
        <v>294</v>
      </c>
      <c r="Q3371" t="s">
        <v>295</v>
      </c>
      <c r="S3371">
        <v>51.23</v>
      </c>
      <c r="T3371">
        <v>1.02</v>
      </c>
      <c r="U3371">
        <v>16.7</v>
      </c>
      <c r="W3371">
        <v>1.93</v>
      </c>
      <c r="Y3371">
        <v>6.86</v>
      </c>
      <c r="AB3371">
        <v>0.17</v>
      </c>
      <c r="AC3371">
        <v>8.09</v>
      </c>
      <c r="AD3371">
        <v>9.01</v>
      </c>
      <c r="AE3371">
        <v>3.16</v>
      </c>
      <c r="AF3371">
        <v>0.91</v>
      </c>
      <c r="AG3371">
        <v>0.23</v>
      </c>
      <c r="AI3371">
        <v>0.49</v>
      </c>
      <c r="AL3371" s="11">
        <f t="shared" si="208"/>
        <v>1</v>
      </c>
      <c r="AM3371" s="12">
        <f t="shared" si="209"/>
        <v>0</v>
      </c>
      <c r="AN3371" s="12">
        <f t="shared" si="210"/>
        <v>0</v>
      </c>
      <c r="AO3371" s="13">
        <f t="shared" si="211"/>
        <v>0</v>
      </c>
    </row>
    <row r="3372" spans="1:41" x14ac:dyDescent="0.25">
      <c r="A3372" t="s">
        <v>3708</v>
      </c>
      <c r="C3372" t="s">
        <v>43</v>
      </c>
      <c r="D3372" t="s">
        <v>3672</v>
      </c>
      <c r="E3372">
        <v>53.825699999999998</v>
      </c>
      <c r="F3372">
        <v>158.06200000000001</v>
      </c>
      <c r="G3372" t="s">
        <v>2317</v>
      </c>
      <c r="H3372">
        <v>758</v>
      </c>
      <c r="I3372">
        <v>758</v>
      </c>
      <c r="J3372" t="s">
        <v>3</v>
      </c>
      <c r="N3372" t="s">
        <v>293</v>
      </c>
      <c r="O3372" t="s">
        <v>46</v>
      </c>
      <c r="P3372" t="s">
        <v>294</v>
      </c>
      <c r="Q3372" t="s">
        <v>295</v>
      </c>
      <c r="S3372">
        <v>51.32</v>
      </c>
      <c r="T3372">
        <v>1.03</v>
      </c>
      <c r="U3372">
        <v>16.760000000000002</v>
      </c>
      <c r="W3372">
        <v>2.35</v>
      </c>
      <c r="Y3372">
        <v>6.56</v>
      </c>
      <c r="AB3372">
        <v>0.17</v>
      </c>
      <c r="AC3372">
        <v>8.32</v>
      </c>
      <c r="AD3372">
        <v>9.06</v>
      </c>
      <c r="AE3372">
        <v>3.14</v>
      </c>
      <c r="AF3372">
        <v>0.92</v>
      </c>
      <c r="AG3372">
        <v>0.23</v>
      </c>
      <c r="AI3372">
        <v>0.43</v>
      </c>
      <c r="AL3372" s="11">
        <f t="shared" si="208"/>
        <v>1</v>
      </c>
      <c r="AM3372" s="12">
        <f t="shared" si="209"/>
        <v>0</v>
      </c>
      <c r="AN3372" s="12">
        <f t="shared" si="210"/>
        <v>0</v>
      </c>
      <c r="AO3372" s="13">
        <f t="shared" si="211"/>
        <v>0</v>
      </c>
    </row>
    <row r="3373" spans="1:41" x14ac:dyDescent="0.25">
      <c r="A3373" t="s">
        <v>3709</v>
      </c>
      <c r="C3373" t="s">
        <v>43</v>
      </c>
      <c r="D3373" t="s">
        <v>3672</v>
      </c>
      <c r="E3373">
        <v>53.813699999999997</v>
      </c>
      <c r="F3373">
        <v>158.05099999999999</v>
      </c>
      <c r="G3373" t="s">
        <v>2317</v>
      </c>
      <c r="H3373">
        <v>747</v>
      </c>
      <c r="I3373">
        <v>747</v>
      </c>
      <c r="J3373" t="s">
        <v>3</v>
      </c>
      <c r="N3373" t="s">
        <v>293</v>
      </c>
      <c r="O3373" t="s">
        <v>46</v>
      </c>
      <c r="P3373" t="s">
        <v>294</v>
      </c>
      <c r="Q3373" t="s">
        <v>295</v>
      </c>
      <c r="S3373">
        <v>51.16</v>
      </c>
      <c r="T3373">
        <v>1.04</v>
      </c>
      <c r="U3373">
        <v>16.88</v>
      </c>
      <c r="W3373">
        <v>2.08</v>
      </c>
      <c r="Y3373">
        <v>6.7</v>
      </c>
      <c r="AB3373">
        <v>0.17</v>
      </c>
      <c r="AC3373">
        <v>7.8</v>
      </c>
      <c r="AD3373">
        <v>8.94</v>
      </c>
      <c r="AE3373">
        <v>3.18</v>
      </c>
      <c r="AF3373">
        <v>0.91</v>
      </c>
      <c r="AG3373">
        <v>0.23</v>
      </c>
      <c r="AI3373">
        <v>0.47</v>
      </c>
      <c r="AL3373" s="11">
        <f t="shared" si="208"/>
        <v>1</v>
      </c>
      <c r="AM3373" s="12">
        <f t="shared" si="209"/>
        <v>0</v>
      </c>
      <c r="AN3373" s="12">
        <f t="shared" si="210"/>
        <v>0</v>
      </c>
      <c r="AO3373" s="13">
        <f t="shared" si="211"/>
        <v>0</v>
      </c>
    </row>
    <row r="3374" spans="1:41" x14ac:dyDescent="0.25">
      <c r="A3374" t="s">
        <v>3710</v>
      </c>
      <c r="C3374" t="s">
        <v>43</v>
      </c>
      <c r="D3374" t="s">
        <v>3672</v>
      </c>
      <c r="E3374">
        <v>53.872100000000003</v>
      </c>
      <c r="F3374">
        <v>158.042</v>
      </c>
      <c r="G3374" t="s">
        <v>2317</v>
      </c>
      <c r="H3374">
        <v>1339</v>
      </c>
      <c r="I3374">
        <v>1339</v>
      </c>
      <c r="J3374" t="s">
        <v>3</v>
      </c>
      <c r="N3374" t="s">
        <v>293</v>
      </c>
      <c r="O3374" t="s">
        <v>46</v>
      </c>
      <c r="P3374" t="s">
        <v>341</v>
      </c>
      <c r="Q3374" t="s">
        <v>386</v>
      </c>
      <c r="S3374">
        <v>60.19</v>
      </c>
      <c r="T3374">
        <v>0.84</v>
      </c>
      <c r="U3374">
        <v>17.43</v>
      </c>
      <c r="W3374">
        <v>1.93</v>
      </c>
      <c r="Y3374">
        <v>3.46</v>
      </c>
      <c r="AB3374">
        <v>0.11</v>
      </c>
      <c r="AC3374">
        <v>2.15</v>
      </c>
      <c r="AD3374">
        <v>5.41</v>
      </c>
      <c r="AE3374">
        <v>4.3899999999999997</v>
      </c>
      <c r="AF3374">
        <v>1.71</v>
      </c>
      <c r="AG3374">
        <v>0.27</v>
      </c>
      <c r="AI3374">
        <v>0.87</v>
      </c>
      <c r="AL3374" s="11">
        <f t="shared" si="208"/>
        <v>0</v>
      </c>
      <c r="AM3374" s="12">
        <f t="shared" si="209"/>
        <v>1</v>
      </c>
      <c r="AN3374" s="12">
        <f t="shared" si="210"/>
        <v>0</v>
      </c>
      <c r="AO3374" s="13">
        <f t="shared" si="211"/>
        <v>0</v>
      </c>
    </row>
    <row r="3375" spans="1:41" x14ac:dyDescent="0.25">
      <c r="A3375" t="s">
        <v>3711</v>
      </c>
      <c r="C3375" t="s">
        <v>43</v>
      </c>
      <c r="D3375" t="s">
        <v>3672</v>
      </c>
      <c r="E3375">
        <v>53.868699999999997</v>
      </c>
      <c r="F3375">
        <v>158.04599999999999</v>
      </c>
      <c r="G3375" t="s">
        <v>2317</v>
      </c>
      <c r="H3375">
        <v>1335</v>
      </c>
      <c r="I3375">
        <v>1335</v>
      </c>
      <c r="J3375" t="s">
        <v>3</v>
      </c>
      <c r="N3375" t="s">
        <v>293</v>
      </c>
      <c r="O3375" t="s">
        <v>46</v>
      </c>
      <c r="P3375" t="s">
        <v>341</v>
      </c>
      <c r="Q3375" t="s">
        <v>386</v>
      </c>
      <c r="S3375">
        <v>60.31</v>
      </c>
      <c r="T3375">
        <v>0.56000000000000005</v>
      </c>
      <c r="U3375">
        <v>18.190000000000001</v>
      </c>
      <c r="W3375">
        <v>1.72</v>
      </c>
      <c r="Y3375">
        <v>1.86</v>
      </c>
      <c r="AB3375">
        <v>0.09</v>
      </c>
      <c r="AC3375">
        <v>1.39</v>
      </c>
      <c r="AD3375">
        <v>4.09</v>
      </c>
      <c r="AE3375">
        <v>4.58</v>
      </c>
      <c r="AF3375">
        <v>1.85</v>
      </c>
      <c r="AG3375">
        <v>0.24</v>
      </c>
      <c r="AI3375">
        <v>0.43</v>
      </c>
      <c r="AL3375" s="11">
        <f t="shared" si="208"/>
        <v>0</v>
      </c>
      <c r="AM3375" s="12">
        <f t="shared" si="209"/>
        <v>1</v>
      </c>
      <c r="AN3375" s="12">
        <f t="shared" si="210"/>
        <v>0</v>
      </c>
      <c r="AO3375" s="13">
        <f t="shared" si="211"/>
        <v>0</v>
      </c>
    </row>
    <row r="3376" spans="1:41" x14ac:dyDescent="0.25">
      <c r="A3376" t="s">
        <v>3712</v>
      </c>
      <c r="C3376" t="s">
        <v>43</v>
      </c>
      <c r="D3376" t="s">
        <v>3672</v>
      </c>
      <c r="E3376">
        <v>53.838099999999997</v>
      </c>
      <c r="F3376">
        <v>158.053</v>
      </c>
      <c r="G3376" t="s">
        <v>2317</v>
      </c>
      <c r="H3376">
        <v>800</v>
      </c>
      <c r="I3376">
        <v>800</v>
      </c>
      <c r="J3376" t="s">
        <v>3</v>
      </c>
      <c r="N3376" t="s">
        <v>293</v>
      </c>
      <c r="O3376" t="s">
        <v>46</v>
      </c>
      <c r="P3376" t="s">
        <v>294</v>
      </c>
      <c r="Q3376" t="s">
        <v>295</v>
      </c>
      <c r="S3376">
        <v>50.37</v>
      </c>
      <c r="T3376">
        <v>1.0900000000000001</v>
      </c>
      <c r="U3376">
        <v>16.3</v>
      </c>
      <c r="W3376">
        <v>2.2599999999999998</v>
      </c>
      <c r="Y3376">
        <v>6.86</v>
      </c>
      <c r="AB3376">
        <v>0.17</v>
      </c>
      <c r="AC3376">
        <v>8.84</v>
      </c>
      <c r="AD3376">
        <v>9.27</v>
      </c>
      <c r="AE3376">
        <v>3.15</v>
      </c>
      <c r="AF3376">
        <v>0.95</v>
      </c>
      <c r="AG3376">
        <v>0.26</v>
      </c>
      <c r="AI3376">
        <v>0.2</v>
      </c>
      <c r="AL3376" s="11">
        <f t="shared" si="208"/>
        <v>1</v>
      </c>
      <c r="AM3376" s="12">
        <f t="shared" si="209"/>
        <v>0</v>
      </c>
      <c r="AN3376" s="12">
        <f t="shared" si="210"/>
        <v>0</v>
      </c>
      <c r="AO3376" s="13">
        <f t="shared" si="211"/>
        <v>0</v>
      </c>
    </row>
    <row r="3377" spans="1:41" x14ac:dyDescent="0.25">
      <c r="A3377" t="s">
        <v>3713</v>
      </c>
      <c r="C3377" t="s">
        <v>43</v>
      </c>
      <c r="D3377" t="s">
        <v>3672</v>
      </c>
      <c r="E3377">
        <v>53.783799999999999</v>
      </c>
      <c r="F3377">
        <v>158.07300000000001</v>
      </c>
      <c r="G3377" t="s">
        <v>2317</v>
      </c>
      <c r="H3377">
        <v>514</v>
      </c>
      <c r="I3377">
        <v>514</v>
      </c>
      <c r="J3377" t="s">
        <v>3</v>
      </c>
      <c r="N3377" t="s">
        <v>293</v>
      </c>
      <c r="O3377" t="s">
        <v>46</v>
      </c>
      <c r="P3377" t="s">
        <v>341</v>
      </c>
      <c r="Q3377" t="s">
        <v>342</v>
      </c>
      <c r="S3377">
        <v>54.53</v>
      </c>
      <c r="T3377">
        <v>0.86</v>
      </c>
      <c r="U3377">
        <v>19.12</v>
      </c>
      <c r="W3377">
        <v>3.26</v>
      </c>
      <c r="Y3377">
        <v>5.08</v>
      </c>
      <c r="AB3377">
        <v>0.17</v>
      </c>
      <c r="AC3377">
        <v>3.85</v>
      </c>
      <c r="AD3377">
        <v>7.66</v>
      </c>
      <c r="AE3377">
        <v>3.87</v>
      </c>
      <c r="AF3377">
        <v>0.96</v>
      </c>
      <c r="AG3377">
        <v>0.25</v>
      </c>
      <c r="AI3377">
        <v>0.71</v>
      </c>
      <c r="AL3377" s="11">
        <f t="shared" si="208"/>
        <v>1</v>
      </c>
      <c r="AM3377" s="12">
        <f t="shared" si="209"/>
        <v>0</v>
      </c>
      <c r="AN3377" s="12">
        <f t="shared" si="210"/>
        <v>0</v>
      </c>
      <c r="AO3377" s="13">
        <f t="shared" si="211"/>
        <v>0</v>
      </c>
    </row>
    <row r="3378" spans="1:41" x14ac:dyDescent="0.25">
      <c r="A3378" t="s">
        <v>3714</v>
      </c>
      <c r="C3378" t="s">
        <v>43</v>
      </c>
      <c r="D3378" t="s">
        <v>3672</v>
      </c>
      <c r="E3378">
        <v>53.879300000000001</v>
      </c>
      <c r="F3378">
        <v>158.05699999999999</v>
      </c>
      <c r="G3378" t="s">
        <v>2317</v>
      </c>
      <c r="H3378">
        <v>1136</v>
      </c>
      <c r="I3378">
        <v>1136</v>
      </c>
      <c r="J3378" t="s">
        <v>3</v>
      </c>
      <c r="N3378" t="s">
        <v>293</v>
      </c>
      <c r="O3378" t="s">
        <v>46</v>
      </c>
      <c r="P3378" t="s">
        <v>341</v>
      </c>
      <c r="Q3378" t="s">
        <v>386</v>
      </c>
      <c r="S3378">
        <v>59.12</v>
      </c>
      <c r="T3378">
        <v>0.8</v>
      </c>
      <c r="U3378">
        <v>16.79</v>
      </c>
      <c r="W3378">
        <v>1.41</v>
      </c>
      <c r="Y3378">
        <v>4.43</v>
      </c>
      <c r="AB3378">
        <v>0.11</v>
      </c>
      <c r="AC3378">
        <v>3.67</v>
      </c>
      <c r="AD3378">
        <v>6.47</v>
      </c>
      <c r="AE3378">
        <v>3.76</v>
      </c>
      <c r="AF3378">
        <v>1.45</v>
      </c>
      <c r="AG3378">
        <v>0.21</v>
      </c>
      <c r="AI3378">
        <v>0.77</v>
      </c>
      <c r="AL3378" s="11">
        <f t="shared" si="208"/>
        <v>0</v>
      </c>
      <c r="AM3378" s="12">
        <f t="shared" si="209"/>
        <v>1</v>
      </c>
      <c r="AN3378" s="12">
        <f t="shared" si="210"/>
        <v>0</v>
      </c>
      <c r="AO3378" s="13">
        <f t="shared" si="211"/>
        <v>0</v>
      </c>
    </row>
    <row r="3379" spans="1:41" x14ac:dyDescent="0.25">
      <c r="A3379" t="s">
        <v>3715</v>
      </c>
      <c r="C3379" t="s">
        <v>43</v>
      </c>
      <c r="D3379" t="s">
        <v>3672</v>
      </c>
      <c r="E3379">
        <v>53.876199999999997</v>
      </c>
      <c r="F3379">
        <v>158.07900000000001</v>
      </c>
      <c r="G3379" t="s">
        <v>2317</v>
      </c>
      <c r="H3379">
        <v>999</v>
      </c>
      <c r="I3379">
        <v>999</v>
      </c>
      <c r="J3379" t="s">
        <v>3</v>
      </c>
      <c r="N3379" t="s">
        <v>293</v>
      </c>
      <c r="O3379" t="s">
        <v>46</v>
      </c>
      <c r="P3379" t="s">
        <v>341</v>
      </c>
      <c r="Q3379" t="s">
        <v>386</v>
      </c>
      <c r="S3379">
        <v>60.68</v>
      </c>
      <c r="T3379">
        <v>0.65</v>
      </c>
      <c r="U3379">
        <v>16.739999999999998</v>
      </c>
      <c r="W3379">
        <v>1.39</v>
      </c>
      <c r="Y3379">
        <v>3.89</v>
      </c>
      <c r="AB3379">
        <v>0.1</v>
      </c>
      <c r="AC3379">
        <v>3.36</v>
      </c>
      <c r="AD3379">
        <v>5.95</v>
      </c>
      <c r="AE3379">
        <v>3.95</v>
      </c>
      <c r="AF3379">
        <v>1.44</v>
      </c>
      <c r="AG3379">
        <v>0.18</v>
      </c>
      <c r="AI3379">
        <v>0.61</v>
      </c>
      <c r="AL3379" s="11">
        <f t="shared" si="208"/>
        <v>0</v>
      </c>
      <c r="AM3379" s="12">
        <f t="shared" si="209"/>
        <v>1</v>
      </c>
      <c r="AN3379" s="12">
        <f t="shared" si="210"/>
        <v>0</v>
      </c>
      <c r="AO3379" s="13">
        <f t="shared" si="211"/>
        <v>0</v>
      </c>
    </row>
    <row r="3380" spans="1:41" x14ac:dyDescent="0.25">
      <c r="A3380" t="s">
        <v>3716</v>
      </c>
      <c r="C3380" t="s">
        <v>43</v>
      </c>
      <c r="D3380" t="s">
        <v>3717</v>
      </c>
      <c r="E3380">
        <v>54.992100000000001</v>
      </c>
      <c r="F3380">
        <v>160.827</v>
      </c>
      <c r="G3380" t="s">
        <v>2317</v>
      </c>
      <c r="J3380" t="s">
        <v>3</v>
      </c>
      <c r="N3380" t="s">
        <v>293</v>
      </c>
      <c r="O3380" t="s">
        <v>46</v>
      </c>
      <c r="P3380" t="s">
        <v>341</v>
      </c>
      <c r="Q3380" t="s">
        <v>342</v>
      </c>
      <c r="S3380">
        <v>52.8</v>
      </c>
      <c r="T3380">
        <v>0.8</v>
      </c>
      <c r="U3380">
        <v>17.2</v>
      </c>
      <c r="W3380">
        <v>2.4900000000000002</v>
      </c>
      <c r="Y3380">
        <v>6.88</v>
      </c>
      <c r="AB3380">
        <v>0.19</v>
      </c>
      <c r="AC3380">
        <v>5.95</v>
      </c>
      <c r="AD3380">
        <v>9.5399999999999991</v>
      </c>
      <c r="AE3380">
        <v>2.78</v>
      </c>
      <c r="AF3380">
        <v>0.54</v>
      </c>
      <c r="AG3380">
        <v>0.12</v>
      </c>
      <c r="AI3380">
        <v>0.6</v>
      </c>
      <c r="AL3380" s="11">
        <f t="shared" si="208"/>
        <v>1</v>
      </c>
      <c r="AM3380" s="12">
        <f t="shared" si="209"/>
        <v>0</v>
      </c>
      <c r="AN3380" s="12">
        <f t="shared" si="210"/>
        <v>0</v>
      </c>
      <c r="AO3380" s="13">
        <f t="shared" si="211"/>
        <v>0</v>
      </c>
    </row>
    <row r="3381" spans="1:41" x14ac:dyDescent="0.25">
      <c r="A3381" t="s">
        <v>3718</v>
      </c>
      <c r="C3381" t="s">
        <v>43</v>
      </c>
      <c r="D3381" t="s">
        <v>3672</v>
      </c>
      <c r="E3381">
        <v>53.817799999999998</v>
      </c>
      <c r="F3381">
        <v>158.071</v>
      </c>
      <c r="G3381" t="s">
        <v>2317</v>
      </c>
      <c r="H3381">
        <v>612</v>
      </c>
      <c r="I3381">
        <v>612</v>
      </c>
      <c r="J3381" t="s">
        <v>3</v>
      </c>
      <c r="N3381" t="s">
        <v>293</v>
      </c>
      <c r="O3381" t="s">
        <v>46</v>
      </c>
      <c r="P3381" t="s">
        <v>294</v>
      </c>
      <c r="Q3381" t="s">
        <v>295</v>
      </c>
      <c r="S3381">
        <v>51.5</v>
      </c>
      <c r="T3381">
        <v>1.02</v>
      </c>
      <c r="U3381">
        <v>16.989999999999998</v>
      </c>
      <c r="W3381">
        <v>1.91</v>
      </c>
      <c r="Y3381">
        <v>6.74</v>
      </c>
      <c r="AB3381">
        <v>0.17</v>
      </c>
      <c r="AC3381">
        <v>7.56</v>
      </c>
      <c r="AD3381">
        <v>8.91</v>
      </c>
      <c r="AE3381">
        <v>3.21</v>
      </c>
      <c r="AF3381">
        <v>0.92</v>
      </c>
      <c r="AG3381">
        <v>0.23</v>
      </c>
      <c r="AI3381">
        <v>0.41</v>
      </c>
      <c r="AL3381" s="11">
        <f t="shared" si="208"/>
        <v>1</v>
      </c>
      <c r="AM3381" s="12">
        <f t="shared" si="209"/>
        <v>0</v>
      </c>
      <c r="AN3381" s="12">
        <f t="shared" si="210"/>
        <v>0</v>
      </c>
      <c r="AO3381" s="13">
        <f t="shared" si="211"/>
        <v>0</v>
      </c>
    </row>
    <row r="3382" spans="1:41" x14ac:dyDescent="0.25">
      <c r="A3382" t="s">
        <v>3719</v>
      </c>
      <c r="C3382" t="s">
        <v>43</v>
      </c>
      <c r="D3382" t="s">
        <v>3672</v>
      </c>
      <c r="E3382">
        <v>53.817500000000003</v>
      </c>
      <c r="F3382">
        <v>158.13200000000001</v>
      </c>
      <c r="G3382" t="s">
        <v>2317</v>
      </c>
      <c r="H3382">
        <v>942</v>
      </c>
      <c r="I3382">
        <v>942</v>
      </c>
      <c r="J3382" t="s">
        <v>3</v>
      </c>
      <c r="N3382" t="s">
        <v>293</v>
      </c>
      <c r="O3382" t="s">
        <v>46</v>
      </c>
      <c r="P3382" t="s">
        <v>341</v>
      </c>
      <c r="Q3382" t="s">
        <v>342</v>
      </c>
      <c r="S3382">
        <v>53.55</v>
      </c>
      <c r="T3382">
        <v>0.98</v>
      </c>
      <c r="U3382">
        <v>16.72</v>
      </c>
      <c r="W3382">
        <v>2.48</v>
      </c>
      <c r="Y3382">
        <v>5.35</v>
      </c>
      <c r="AB3382">
        <v>0.14000000000000001</v>
      </c>
      <c r="AC3382">
        <v>7.28</v>
      </c>
      <c r="AD3382">
        <v>7.92</v>
      </c>
      <c r="AE3382">
        <v>3.7</v>
      </c>
      <c r="AF3382">
        <v>1.04</v>
      </c>
      <c r="AG3382">
        <v>0.28999999999999998</v>
      </c>
      <c r="AI3382">
        <v>0.36</v>
      </c>
      <c r="AL3382" s="11">
        <f t="shared" si="208"/>
        <v>1</v>
      </c>
      <c r="AM3382" s="12">
        <f t="shared" si="209"/>
        <v>0</v>
      </c>
      <c r="AN3382" s="12">
        <f t="shared" si="210"/>
        <v>0</v>
      </c>
      <c r="AO3382" s="13">
        <f t="shared" si="211"/>
        <v>0</v>
      </c>
    </row>
    <row r="3383" spans="1:41" x14ac:dyDescent="0.25">
      <c r="A3383" t="s">
        <v>3720</v>
      </c>
      <c r="C3383" t="s">
        <v>43</v>
      </c>
      <c r="D3383" t="s">
        <v>3672</v>
      </c>
      <c r="E3383">
        <v>53.841500000000003</v>
      </c>
      <c r="F3383">
        <v>158.13</v>
      </c>
      <c r="G3383" t="s">
        <v>2317</v>
      </c>
      <c r="H3383">
        <v>887</v>
      </c>
      <c r="I3383">
        <v>887</v>
      </c>
      <c r="J3383" t="s">
        <v>3</v>
      </c>
      <c r="N3383" t="s">
        <v>293</v>
      </c>
      <c r="O3383" t="s">
        <v>46</v>
      </c>
      <c r="P3383" t="s">
        <v>294</v>
      </c>
      <c r="Q3383" t="s">
        <v>295</v>
      </c>
      <c r="S3383">
        <v>51.7</v>
      </c>
      <c r="T3383">
        <v>0.91</v>
      </c>
      <c r="U3383">
        <v>18.43</v>
      </c>
      <c r="W3383">
        <v>2.21</v>
      </c>
      <c r="Y3383">
        <v>6.5</v>
      </c>
      <c r="AB3383">
        <v>0.16</v>
      </c>
      <c r="AC3383">
        <v>5.74</v>
      </c>
      <c r="AD3383">
        <v>8.77</v>
      </c>
      <c r="AE3383">
        <v>3.32</v>
      </c>
      <c r="AF3383">
        <v>0.9</v>
      </c>
      <c r="AG3383">
        <v>0.25</v>
      </c>
      <c r="AI3383">
        <v>0.49</v>
      </c>
      <c r="AL3383" s="11">
        <f t="shared" si="208"/>
        <v>1</v>
      </c>
      <c r="AM3383" s="12">
        <f t="shared" si="209"/>
        <v>0</v>
      </c>
      <c r="AN3383" s="12">
        <f t="shared" si="210"/>
        <v>0</v>
      </c>
      <c r="AO3383" s="13">
        <f t="shared" si="211"/>
        <v>0</v>
      </c>
    </row>
    <row r="3384" spans="1:41" x14ac:dyDescent="0.25">
      <c r="A3384" t="s">
        <v>3721</v>
      </c>
      <c r="C3384" t="s">
        <v>43</v>
      </c>
      <c r="D3384" t="s">
        <v>3672</v>
      </c>
      <c r="E3384">
        <v>53.8474</v>
      </c>
      <c r="F3384">
        <v>158.15199999999999</v>
      </c>
      <c r="G3384" t="s">
        <v>2317</v>
      </c>
      <c r="H3384">
        <v>1141</v>
      </c>
      <c r="I3384">
        <v>1141</v>
      </c>
      <c r="J3384" t="s">
        <v>3</v>
      </c>
      <c r="N3384" t="s">
        <v>293</v>
      </c>
      <c r="O3384" t="s">
        <v>46</v>
      </c>
      <c r="P3384" t="s">
        <v>294</v>
      </c>
      <c r="Q3384" t="s">
        <v>295</v>
      </c>
      <c r="S3384">
        <v>52.08</v>
      </c>
      <c r="T3384">
        <v>1.05</v>
      </c>
      <c r="U3384">
        <v>17.07</v>
      </c>
      <c r="W3384">
        <v>2.72</v>
      </c>
      <c r="Y3384">
        <v>5.92</v>
      </c>
      <c r="AB3384">
        <v>0.15</v>
      </c>
      <c r="AC3384">
        <v>7.47</v>
      </c>
      <c r="AD3384">
        <v>8.51</v>
      </c>
      <c r="AE3384">
        <v>3.48</v>
      </c>
      <c r="AF3384">
        <v>0.91</v>
      </c>
      <c r="AG3384">
        <v>0.26</v>
      </c>
      <c r="AI3384">
        <v>0.16</v>
      </c>
      <c r="AL3384" s="11">
        <f t="shared" si="208"/>
        <v>1</v>
      </c>
      <c r="AM3384" s="12">
        <f t="shared" si="209"/>
        <v>0</v>
      </c>
      <c r="AN3384" s="12">
        <f t="shared" si="210"/>
        <v>0</v>
      </c>
      <c r="AO3384" s="13">
        <f t="shared" si="211"/>
        <v>0</v>
      </c>
    </row>
    <row r="3385" spans="1:41" x14ac:dyDescent="0.25">
      <c r="A3385" t="s">
        <v>3722</v>
      </c>
      <c r="C3385" t="s">
        <v>43</v>
      </c>
      <c r="D3385" t="s">
        <v>3672</v>
      </c>
      <c r="E3385">
        <v>53.8474</v>
      </c>
      <c r="F3385">
        <v>158.15199999999999</v>
      </c>
      <c r="G3385" t="s">
        <v>2317</v>
      </c>
      <c r="H3385">
        <v>1141</v>
      </c>
      <c r="I3385">
        <v>1141</v>
      </c>
      <c r="J3385" t="s">
        <v>3</v>
      </c>
      <c r="N3385" t="s">
        <v>293</v>
      </c>
      <c r="O3385" t="s">
        <v>46</v>
      </c>
      <c r="P3385" t="s">
        <v>341</v>
      </c>
      <c r="Q3385" t="s">
        <v>342</v>
      </c>
      <c r="S3385">
        <v>52.46</v>
      </c>
      <c r="T3385">
        <v>0.89</v>
      </c>
      <c r="U3385">
        <v>19.22</v>
      </c>
      <c r="W3385">
        <v>2.77</v>
      </c>
      <c r="Y3385">
        <v>5.95</v>
      </c>
      <c r="AB3385">
        <v>0.17</v>
      </c>
      <c r="AC3385">
        <v>4.59</v>
      </c>
      <c r="AD3385">
        <v>8.36</v>
      </c>
      <c r="AE3385">
        <v>3.75</v>
      </c>
      <c r="AF3385">
        <v>0.87</v>
      </c>
      <c r="AG3385">
        <v>0.31</v>
      </c>
      <c r="AI3385">
        <v>0.47</v>
      </c>
      <c r="AL3385" s="11">
        <f t="shared" si="208"/>
        <v>1</v>
      </c>
      <c r="AM3385" s="12">
        <f t="shared" si="209"/>
        <v>0</v>
      </c>
      <c r="AN3385" s="12">
        <f t="shared" si="210"/>
        <v>0</v>
      </c>
      <c r="AO3385" s="13">
        <f t="shared" si="211"/>
        <v>0</v>
      </c>
    </row>
    <row r="3386" spans="1:41" x14ac:dyDescent="0.25">
      <c r="A3386" t="s">
        <v>3723</v>
      </c>
      <c r="C3386" t="s">
        <v>43</v>
      </c>
      <c r="D3386" t="s">
        <v>3672</v>
      </c>
      <c r="E3386">
        <v>53.861600000000003</v>
      </c>
      <c r="F3386">
        <v>158.13900000000001</v>
      </c>
      <c r="G3386" t="s">
        <v>2317</v>
      </c>
      <c r="H3386">
        <v>933</v>
      </c>
      <c r="I3386">
        <v>933</v>
      </c>
      <c r="J3386" t="s">
        <v>3</v>
      </c>
      <c r="N3386" t="s">
        <v>293</v>
      </c>
      <c r="O3386" t="s">
        <v>46</v>
      </c>
      <c r="P3386" t="s">
        <v>341</v>
      </c>
      <c r="Q3386" t="s">
        <v>342</v>
      </c>
      <c r="S3386">
        <v>52.63</v>
      </c>
      <c r="T3386">
        <v>0.89</v>
      </c>
      <c r="U3386">
        <v>19.329999999999998</v>
      </c>
      <c r="W3386">
        <v>3.06</v>
      </c>
      <c r="Y3386">
        <v>5.8</v>
      </c>
      <c r="AB3386">
        <v>0.17</v>
      </c>
      <c r="AC3386">
        <v>4.6500000000000004</v>
      </c>
      <c r="AD3386">
        <v>8.4499999999999993</v>
      </c>
      <c r="AE3386">
        <v>3.69</v>
      </c>
      <c r="AF3386">
        <v>0.86</v>
      </c>
      <c r="AG3386">
        <v>0.31</v>
      </c>
      <c r="AI3386">
        <v>0.17</v>
      </c>
      <c r="AL3386" s="11">
        <f t="shared" si="208"/>
        <v>1</v>
      </c>
      <c r="AM3386" s="12">
        <f t="shared" si="209"/>
        <v>0</v>
      </c>
      <c r="AN3386" s="12">
        <f t="shared" si="210"/>
        <v>0</v>
      </c>
      <c r="AO3386" s="13">
        <f t="shared" si="211"/>
        <v>0</v>
      </c>
    </row>
    <row r="3387" spans="1:41" x14ac:dyDescent="0.25">
      <c r="A3387" t="s">
        <v>3724</v>
      </c>
      <c r="C3387" t="s">
        <v>43</v>
      </c>
      <c r="D3387" t="s">
        <v>3672</v>
      </c>
      <c r="E3387">
        <v>53.870699999999999</v>
      </c>
      <c r="F3387">
        <v>158.13300000000001</v>
      </c>
      <c r="G3387" t="s">
        <v>2317</v>
      </c>
      <c r="H3387">
        <v>1031</v>
      </c>
      <c r="I3387">
        <v>1031</v>
      </c>
      <c r="J3387" t="s">
        <v>3</v>
      </c>
      <c r="N3387" t="s">
        <v>293</v>
      </c>
      <c r="O3387" t="s">
        <v>46</v>
      </c>
      <c r="P3387" t="s">
        <v>294</v>
      </c>
      <c r="Q3387" t="s">
        <v>295</v>
      </c>
      <c r="S3387">
        <v>51.41</v>
      </c>
      <c r="T3387">
        <v>0.9</v>
      </c>
      <c r="U3387">
        <v>17.8</v>
      </c>
      <c r="W3387">
        <v>2.59</v>
      </c>
      <c r="Y3387">
        <v>6.19</v>
      </c>
      <c r="AB3387">
        <v>0.17</v>
      </c>
      <c r="AC3387">
        <v>6.63</v>
      </c>
      <c r="AD3387">
        <v>8.82</v>
      </c>
      <c r="AE3387">
        <v>3.27</v>
      </c>
      <c r="AF3387">
        <v>0.67</v>
      </c>
      <c r="AG3387">
        <v>0.23</v>
      </c>
      <c r="AI3387">
        <v>0.54</v>
      </c>
      <c r="AL3387" s="11">
        <f t="shared" si="208"/>
        <v>1</v>
      </c>
      <c r="AM3387" s="12">
        <f t="shared" si="209"/>
        <v>0</v>
      </c>
      <c r="AN3387" s="12">
        <f t="shared" si="210"/>
        <v>0</v>
      </c>
      <c r="AO3387" s="13">
        <f t="shared" si="211"/>
        <v>0</v>
      </c>
    </row>
    <row r="3388" spans="1:41" x14ac:dyDescent="0.25">
      <c r="A3388" t="s">
        <v>3725</v>
      </c>
      <c r="C3388" t="s">
        <v>43</v>
      </c>
      <c r="D3388" t="s">
        <v>3672</v>
      </c>
      <c r="E3388">
        <v>53.884300000000003</v>
      </c>
      <c r="F3388">
        <v>158.14099999999999</v>
      </c>
      <c r="G3388" t="s">
        <v>2317</v>
      </c>
      <c r="H3388">
        <v>1007</v>
      </c>
      <c r="I3388">
        <v>1007</v>
      </c>
      <c r="J3388" t="s">
        <v>3</v>
      </c>
      <c r="N3388" t="s">
        <v>293</v>
      </c>
      <c r="O3388" t="s">
        <v>46</v>
      </c>
      <c r="P3388" t="s">
        <v>388</v>
      </c>
      <c r="Q3388" t="s">
        <v>406</v>
      </c>
      <c r="S3388">
        <v>67.25</v>
      </c>
      <c r="T3388">
        <v>0.39</v>
      </c>
      <c r="U3388">
        <v>16.34</v>
      </c>
      <c r="W3388">
        <v>1.04</v>
      </c>
      <c r="Y3388">
        <v>1.89</v>
      </c>
      <c r="AB3388">
        <v>0.05</v>
      </c>
      <c r="AC3388">
        <v>1.49</v>
      </c>
      <c r="AD3388">
        <v>3.93</v>
      </c>
      <c r="AE3388">
        <v>4.62</v>
      </c>
      <c r="AF3388">
        <v>1.54</v>
      </c>
      <c r="AG3388">
        <v>0.12</v>
      </c>
      <c r="AI3388">
        <v>0.23</v>
      </c>
      <c r="AL3388" s="11">
        <f t="shared" si="208"/>
        <v>0</v>
      </c>
      <c r="AM3388" s="12">
        <f t="shared" si="209"/>
        <v>1</v>
      </c>
      <c r="AN3388" s="12">
        <f t="shared" si="210"/>
        <v>0</v>
      </c>
      <c r="AO3388" s="13">
        <f t="shared" si="211"/>
        <v>0</v>
      </c>
    </row>
    <row r="3389" spans="1:41" x14ac:dyDescent="0.25">
      <c r="A3389" t="s">
        <v>3726</v>
      </c>
      <c r="C3389" t="s">
        <v>43</v>
      </c>
      <c r="D3389" t="s">
        <v>3672</v>
      </c>
      <c r="E3389">
        <v>53.912999999999997</v>
      </c>
      <c r="F3389">
        <v>158.13900000000001</v>
      </c>
      <c r="G3389" t="s">
        <v>2317</v>
      </c>
      <c r="H3389">
        <v>928</v>
      </c>
      <c r="I3389">
        <v>928</v>
      </c>
      <c r="J3389" t="s">
        <v>3</v>
      </c>
      <c r="N3389" t="s">
        <v>293</v>
      </c>
      <c r="O3389" t="s">
        <v>46</v>
      </c>
      <c r="P3389" t="s">
        <v>388</v>
      </c>
      <c r="Q3389" t="s">
        <v>406</v>
      </c>
      <c r="S3389">
        <v>72.010000000000005</v>
      </c>
      <c r="T3389">
        <v>0.19</v>
      </c>
      <c r="U3389">
        <v>15.16</v>
      </c>
      <c r="W3389">
        <v>0.47</v>
      </c>
      <c r="Y3389">
        <v>0.99</v>
      </c>
      <c r="AB3389">
        <v>0.15</v>
      </c>
      <c r="AC3389">
        <v>0.48</v>
      </c>
      <c r="AD3389">
        <v>1.61</v>
      </c>
      <c r="AE3389">
        <v>5.07</v>
      </c>
      <c r="AF3389">
        <v>2.35</v>
      </c>
      <c r="AG3389">
        <v>0.14000000000000001</v>
      </c>
      <c r="AI3389">
        <v>0.44</v>
      </c>
      <c r="AL3389" s="11">
        <f t="shared" si="208"/>
        <v>0</v>
      </c>
      <c r="AM3389" s="12">
        <f t="shared" si="209"/>
        <v>1</v>
      </c>
      <c r="AN3389" s="12">
        <f t="shared" si="210"/>
        <v>0</v>
      </c>
      <c r="AO3389" s="13">
        <f t="shared" si="211"/>
        <v>0</v>
      </c>
    </row>
    <row r="3390" spans="1:41" x14ac:dyDescent="0.25">
      <c r="A3390" t="s">
        <v>3727</v>
      </c>
      <c r="C3390" t="s">
        <v>43</v>
      </c>
      <c r="D3390" t="s">
        <v>3672</v>
      </c>
      <c r="E3390">
        <v>53.892299999999999</v>
      </c>
      <c r="F3390">
        <v>158.10599999999999</v>
      </c>
      <c r="G3390" t="s">
        <v>2317</v>
      </c>
      <c r="H3390">
        <v>999</v>
      </c>
      <c r="I3390">
        <v>999</v>
      </c>
      <c r="J3390" t="s">
        <v>3</v>
      </c>
      <c r="N3390" t="s">
        <v>293</v>
      </c>
      <c r="O3390" t="s">
        <v>46</v>
      </c>
      <c r="P3390" t="s">
        <v>294</v>
      </c>
      <c r="Q3390" t="s">
        <v>295</v>
      </c>
      <c r="S3390">
        <v>50.4</v>
      </c>
      <c r="T3390">
        <v>1.06</v>
      </c>
      <c r="U3390">
        <v>16.7</v>
      </c>
      <c r="W3390">
        <v>3</v>
      </c>
      <c r="Y3390">
        <v>6.25</v>
      </c>
      <c r="AB3390">
        <v>0.16</v>
      </c>
      <c r="AC3390">
        <v>8.51</v>
      </c>
      <c r="AD3390">
        <v>9.07</v>
      </c>
      <c r="AE3390">
        <v>3.16</v>
      </c>
      <c r="AF3390">
        <v>0.89</v>
      </c>
      <c r="AG3390">
        <v>0.23</v>
      </c>
      <c r="AI3390">
        <v>0.56000000000000005</v>
      </c>
      <c r="AL3390" s="11">
        <f t="shared" si="208"/>
        <v>1</v>
      </c>
      <c r="AM3390" s="12">
        <f t="shared" si="209"/>
        <v>0</v>
      </c>
      <c r="AN3390" s="12">
        <f t="shared" si="210"/>
        <v>0</v>
      </c>
      <c r="AO3390" s="13">
        <f t="shared" si="211"/>
        <v>0</v>
      </c>
    </row>
    <row r="3391" spans="1:41" x14ac:dyDescent="0.25">
      <c r="A3391" t="s">
        <v>3728</v>
      </c>
      <c r="C3391" t="s">
        <v>43</v>
      </c>
      <c r="D3391" t="s">
        <v>3672</v>
      </c>
      <c r="E3391">
        <v>53.893300000000004</v>
      </c>
      <c r="F3391">
        <v>158.10599999999999</v>
      </c>
      <c r="G3391" t="s">
        <v>2317</v>
      </c>
      <c r="H3391">
        <v>999</v>
      </c>
      <c r="I3391">
        <v>999</v>
      </c>
      <c r="J3391" t="s">
        <v>3</v>
      </c>
      <c r="N3391" t="s">
        <v>293</v>
      </c>
      <c r="O3391" t="s">
        <v>46</v>
      </c>
      <c r="P3391" t="s">
        <v>294</v>
      </c>
      <c r="Q3391" t="s">
        <v>295</v>
      </c>
      <c r="S3391">
        <v>50.4</v>
      </c>
      <c r="T3391">
        <v>1.07</v>
      </c>
      <c r="U3391">
        <v>16.649999999999999</v>
      </c>
      <c r="W3391">
        <v>2.83</v>
      </c>
      <c r="Y3391">
        <v>6.45</v>
      </c>
      <c r="AB3391">
        <v>0.17</v>
      </c>
      <c r="AC3391">
        <v>8.61</v>
      </c>
      <c r="AD3391">
        <v>9.09</v>
      </c>
      <c r="AE3391">
        <v>3.2</v>
      </c>
      <c r="AF3391">
        <v>0.91</v>
      </c>
      <c r="AG3391">
        <v>0.23</v>
      </c>
      <c r="AI3391">
        <v>0.46</v>
      </c>
      <c r="AL3391" s="11">
        <f t="shared" si="208"/>
        <v>1</v>
      </c>
      <c r="AM3391" s="12">
        <f t="shared" si="209"/>
        <v>0</v>
      </c>
      <c r="AN3391" s="12">
        <f t="shared" si="210"/>
        <v>0</v>
      </c>
      <c r="AO3391" s="13">
        <f t="shared" si="211"/>
        <v>0</v>
      </c>
    </row>
    <row r="3392" spans="1:41" x14ac:dyDescent="0.25">
      <c r="A3392" t="s">
        <v>3729</v>
      </c>
      <c r="C3392" t="s">
        <v>43</v>
      </c>
      <c r="D3392" t="s">
        <v>3672</v>
      </c>
      <c r="E3392">
        <v>53.924700000000001</v>
      </c>
      <c r="F3392">
        <v>158.01400000000001</v>
      </c>
      <c r="G3392" t="s">
        <v>2317</v>
      </c>
      <c r="H3392">
        <v>1390</v>
      </c>
      <c r="I3392">
        <v>1390</v>
      </c>
      <c r="J3392" t="s">
        <v>3</v>
      </c>
      <c r="N3392" t="s">
        <v>293</v>
      </c>
      <c r="O3392" t="s">
        <v>46</v>
      </c>
      <c r="P3392" t="s">
        <v>341</v>
      </c>
      <c r="Q3392" t="s">
        <v>342</v>
      </c>
      <c r="S3392">
        <v>53.3</v>
      </c>
      <c r="T3392">
        <v>1.36</v>
      </c>
      <c r="U3392">
        <v>16.809999999999999</v>
      </c>
      <c r="W3392">
        <v>3.39</v>
      </c>
      <c r="Y3392">
        <v>5.63</v>
      </c>
      <c r="AB3392">
        <v>0.15</v>
      </c>
      <c r="AC3392">
        <v>6.02</v>
      </c>
      <c r="AD3392">
        <v>7.8</v>
      </c>
      <c r="AE3392">
        <v>3.96</v>
      </c>
      <c r="AF3392">
        <v>1.07</v>
      </c>
      <c r="AG3392">
        <v>0.42</v>
      </c>
      <c r="AI3392">
        <v>0.3</v>
      </c>
      <c r="AL3392" s="11">
        <f t="shared" si="208"/>
        <v>1</v>
      </c>
      <c r="AM3392" s="12">
        <f t="shared" si="209"/>
        <v>0</v>
      </c>
      <c r="AN3392" s="12">
        <f t="shared" si="210"/>
        <v>0</v>
      </c>
      <c r="AO3392" s="13">
        <f t="shared" si="211"/>
        <v>0</v>
      </c>
    </row>
    <row r="3393" spans="1:41" x14ac:dyDescent="0.25">
      <c r="A3393" t="s">
        <v>3730</v>
      </c>
      <c r="C3393" t="s">
        <v>43</v>
      </c>
      <c r="D3393" t="s">
        <v>3672</v>
      </c>
      <c r="E3393">
        <v>53.921900000000001</v>
      </c>
      <c r="F3393">
        <v>158.376</v>
      </c>
      <c r="G3393" t="s">
        <v>2317</v>
      </c>
      <c r="H3393">
        <v>913</v>
      </c>
      <c r="I3393">
        <v>913</v>
      </c>
      <c r="J3393" t="s">
        <v>3</v>
      </c>
      <c r="N3393" t="s">
        <v>293</v>
      </c>
      <c r="O3393" t="s">
        <v>46</v>
      </c>
      <c r="P3393" t="s">
        <v>294</v>
      </c>
      <c r="Q3393" t="s">
        <v>295</v>
      </c>
      <c r="S3393">
        <v>50.41</v>
      </c>
      <c r="T3393">
        <v>1.1000000000000001</v>
      </c>
      <c r="U3393">
        <v>16.28</v>
      </c>
      <c r="W3393">
        <v>2.5299999999999998</v>
      </c>
      <c r="Y3393">
        <v>6.42</v>
      </c>
      <c r="AB3393">
        <v>0.15</v>
      </c>
      <c r="AC3393">
        <v>9.4</v>
      </c>
      <c r="AD3393">
        <v>9.06</v>
      </c>
      <c r="AE3393">
        <v>3.22</v>
      </c>
      <c r="AF3393">
        <v>0.9</v>
      </c>
      <c r="AG3393">
        <v>0.28000000000000003</v>
      </c>
      <c r="AI3393">
        <v>0.23</v>
      </c>
      <c r="AL3393" s="11">
        <f t="shared" si="208"/>
        <v>1</v>
      </c>
      <c r="AM3393" s="12">
        <f t="shared" si="209"/>
        <v>0</v>
      </c>
      <c r="AN3393" s="12">
        <f t="shared" si="210"/>
        <v>0</v>
      </c>
      <c r="AO3393" s="13">
        <f t="shared" si="211"/>
        <v>0</v>
      </c>
    </row>
    <row r="3394" spans="1:41" x14ac:dyDescent="0.25">
      <c r="A3394" t="s">
        <v>3731</v>
      </c>
      <c r="C3394" t="s">
        <v>43</v>
      </c>
      <c r="D3394" t="s">
        <v>3672</v>
      </c>
      <c r="E3394">
        <v>53.8949</v>
      </c>
      <c r="F3394">
        <v>158.386</v>
      </c>
      <c r="G3394" t="s">
        <v>2317</v>
      </c>
      <c r="H3394">
        <v>890</v>
      </c>
      <c r="I3394">
        <v>890</v>
      </c>
      <c r="J3394" t="s">
        <v>3</v>
      </c>
      <c r="N3394" t="s">
        <v>293</v>
      </c>
      <c r="O3394" t="s">
        <v>46</v>
      </c>
      <c r="P3394" t="s">
        <v>294</v>
      </c>
      <c r="Q3394" t="s">
        <v>295</v>
      </c>
      <c r="S3394">
        <v>51.49</v>
      </c>
      <c r="T3394">
        <v>1.29</v>
      </c>
      <c r="U3394">
        <v>16.7</v>
      </c>
      <c r="W3394">
        <v>3</v>
      </c>
      <c r="Y3394">
        <v>5.52</v>
      </c>
      <c r="AB3394">
        <v>0.15</v>
      </c>
      <c r="AC3394">
        <v>6.72</v>
      </c>
      <c r="AD3394">
        <v>9.52</v>
      </c>
      <c r="AE3394">
        <v>3.56</v>
      </c>
      <c r="AF3394">
        <v>1.22</v>
      </c>
      <c r="AG3394">
        <v>0.41</v>
      </c>
      <c r="AI3394">
        <v>0.53</v>
      </c>
      <c r="AL3394" s="11">
        <f t="shared" si="208"/>
        <v>1</v>
      </c>
      <c r="AM3394" s="12">
        <f t="shared" si="209"/>
        <v>0</v>
      </c>
      <c r="AN3394" s="12">
        <f t="shared" si="210"/>
        <v>0</v>
      </c>
      <c r="AO3394" s="13">
        <f t="shared" si="211"/>
        <v>0</v>
      </c>
    </row>
    <row r="3395" spans="1:41" x14ac:dyDescent="0.25">
      <c r="A3395" t="s">
        <v>3732</v>
      </c>
      <c r="C3395" t="s">
        <v>43</v>
      </c>
      <c r="D3395" t="s">
        <v>3672</v>
      </c>
      <c r="E3395">
        <v>53.910600000000002</v>
      </c>
      <c r="F3395">
        <v>158.386</v>
      </c>
      <c r="G3395" t="s">
        <v>2317</v>
      </c>
      <c r="H3395">
        <v>1328</v>
      </c>
      <c r="I3395">
        <v>1328</v>
      </c>
      <c r="J3395" t="s">
        <v>3</v>
      </c>
      <c r="N3395" t="s">
        <v>293</v>
      </c>
      <c r="O3395" t="s">
        <v>46</v>
      </c>
      <c r="P3395" t="s">
        <v>294</v>
      </c>
      <c r="Q3395" t="s">
        <v>295</v>
      </c>
      <c r="S3395">
        <v>49.77</v>
      </c>
      <c r="T3395">
        <v>1.2</v>
      </c>
      <c r="U3395">
        <v>16.84</v>
      </c>
      <c r="W3395">
        <v>3.1</v>
      </c>
      <c r="Y3395">
        <v>6.12</v>
      </c>
      <c r="AB3395">
        <v>0.16</v>
      </c>
      <c r="AC3395">
        <v>8.61</v>
      </c>
      <c r="AD3395">
        <v>9.6</v>
      </c>
      <c r="AE3395">
        <v>3.24</v>
      </c>
      <c r="AF3395">
        <v>0.88</v>
      </c>
      <c r="AG3395">
        <v>0.24</v>
      </c>
      <c r="AI3395">
        <v>0.31</v>
      </c>
      <c r="AL3395" s="11">
        <f t="shared" si="208"/>
        <v>1</v>
      </c>
      <c r="AM3395" s="12">
        <f t="shared" si="209"/>
        <v>0</v>
      </c>
      <c r="AN3395" s="12">
        <f t="shared" si="210"/>
        <v>0</v>
      </c>
      <c r="AO3395" s="13">
        <f t="shared" si="211"/>
        <v>0</v>
      </c>
    </row>
    <row r="3396" spans="1:41" x14ac:dyDescent="0.25">
      <c r="A3396" t="s">
        <v>3733</v>
      </c>
      <c r="C3396" t="s">
        <v>43</v>
      </c>
      <c r="D3396" t="s">
        <v>3672</v>
      </c>
      <c r="E3396">
        <v>53.873100000000001</v>
      </c>
      <c r="F3396">
        <v>158.107</v>
      </c>
      <c r="G3396" t="s">
        <v>2317</v>
      </c>
      <c r="H3396">
        <v>763</v>
      </c>
      <c r="I3396">
        <v>763</v>
      </c>
      <c r="J3396" t="s">
        <v>3</v>
      </c>
      <c r="N3396" t="s">
        <v>293</v>
      </c>
      <c r="O3396" t="s">
        <v>46</v>
      </c>
      <c r="P3396" t="s">
        <v>341</v>
      </c>
      <c r="Q3396" t="s">
        <v>386</v>
      </c>
      <c r="S3396">
        <v>61.42</v>
      </c>
      <c r="T3396">
        <v>0.67</v>
      </c>
      <c r="U3396">
        <v>17.149999999999999</v>
      </c>
      <c r="W3396">
        <v>1.8</v>
      </c>
      <c r="Y3396">
        <v>3.71</v>
      </c>
      <c r="AB3396">
        <v>0.11</v>
      </c>
      <c r="AC3396">
        <v>3.51</v>
      </c>
      <c r="AD3396">
        <v>6.12</v>
      </c>
      <c r="AE3396">
        <v>4</v>
      </c>
      <c r="AF3396">
        <v>1.44</v>
      </c>
      <c r="AG3396">
        <v>0.2</v>
      </c>
      <c r="AI3396">
        <v>0.54</v>
      </c>
      <c r="AL3396" s="11">
        <f t="shared" si="208"/>
        <v>0</v>
      </c>
      <c r="AM3396" s="12">
        <f t="shared" si="209"/>
        <v>1</v>
      </c>
      <c r="AN3396" s="12">
        <f t="shared" si="210"/>
        <v>0</v>
      </c>
      <c r="AO3396" s="13">
        <f t="shared" si="211"/>
        <v>0</v>
      </c>
    </row>
    <row r="3397" spans="1:41" x14ac:dyDescent="0.25">
      <c r="A3397" t="s">
        <v>3734</v>
      </c>
      <c r="C3397" t="s">
        <v>43</v>
      </c>
      <c r="D3397" t="s">
        <v>3717</v>
      </c>
      <c r="E3397">
        <v>56</v>
      </c>
      <c r="F3397">
        <v>160.5</v>
      </c>
      <c r="G3397">
        <v>0.1</v>
      </c>
      <c r="J3397" t="s">
        <v>3</v>
      </c>
      <c r="N3397" t="s">
        <v>293</v>
      </c>
      <c r="O3397" t="s">
        <v>46</v>
      </c>
      <c r="P3397" t="s">
        <v>294</v>
      </c>
      <c r="Q3397" t="s">
        <v>295</v>
      </c>
      <c r="S3397">
        <v>58.2</v>
      </c>
      <c r="T3397">
        <v>1.19</v>
      </c>
      <c r="U3397">
        <v>18.54</v>
      </c>
      <c r="W3397">
        <v>1.78</v>
      </c>
      <c r="Y3397">
        <v>4.58</v>
      </c>
      <c r="AB3397">
        <v>0.11</v>
      </c>
      <c r="AC3397">
        <v>1.76</v>
      </c>
      <c r="AD3397">
        <v>6.82</v>
      </c>
      <c r="AE3397">
        <v>3.84</v>
      </c>
      <c r="AF3397">
        <v>2.54</v>
      </c>
      <c r="AG3397">
        <v>0.67</v>
      </c>
      <c r="AI3397">
        <v>0.49</v>
      </c>
      <c r="AL3397" s="11">
        <f t="shared" si="208"/>
        <v>1</v>
      </c>
      <c r="AM3397" s="12">
        <f t="shared" si="209"/>
        <v>0</v>
      </c>
      <c r="AN3397" s="12">
        <f t="shared" si="210"/>
        <v>0</v>
      </c>
      <c r="AO3397" s="13">
        <f t="shared" si="211"/>
        <v>0</v>
      </c>
    </row>
    <row r="3398" spans="1:41" x14ac:dyDescent="0.25">
      <c r="A3398" t="s">
        <v>3735</v>
      </c>
      <c r="C3398" t="s">
        <v>43</v>
      </c>
      <c r="D3398" t="s">
        <v>3717</v>
      </c>
      <c r="E3398">
        <v>55.999400000000001</v>
      </c>
      <c r="F3398">
        <v>160.42400000000001</v>
      </c>
      <c r="G3398" t="s">
        <v>2317</v>
      </c>
      <c r="J3398" t="s">
        <v>3</v>
      </c>
      <c r="N3398" t="s">
        <v>293</v>
      </c>
      <c r="O3398" t="s">
        <v>46</v>
      </c>
      <c r="P3398" t="s">
        <v>294</v>
      </c>
      <c r="Q3398" t="s">
        <v>295</v>
      </c>
      <c r="S3398">
        <v>50.86</v>
      </c>
      <c r="T3398">
        <v>1.24</v>
      </c>
      <c r="U3398">
        <v>15</v>
      </c>
      <c r="W3398">
        <v>2.2000000000000002</v>
      </c>
      <c r="Y3398">
        <v>7.39</v>
      </c>
      <c r="AB3398">
        <v>0.17</v>
      </c>
      <c r="AC3398">
        <v>8.0500000000000007</v>
      </c>
      <c r="AD3398">
        <v>9.94</v>
      </c>
      <c r="AE3398">
        <v>2.8</v>
      </c>
      <c r="AF3398">
        <v>1.36</v>
      </c>
      <c r="AG3398">
        <v>0.36</v>
      </c>
      <c r="AI3398">
        <v>0.56999999999999995</v>
      </c>
      <c r="AL3398" s="11">
        <f t="shared" si="208"/>
        <v>1</v>
      </c>
      <c r="AM3398" s="12">
        <f t="shared" si="209"/>
        <v>0</v>
      </c>
      <c r="AN3398" s="12">
        <f t="shared" si="210"/>
        <v>0</v>
      </c>
      <c r="AO3398" s="13">
        <f t="shared" si="211"/>
        <v>0</v>
      </c>
    </row>
    <row r="3399" spans="1:41" x14ac:dyDescent="0.25">
      <c r="A3399" t="s">
        <v>3736</v>
      </c>
      <c r="C3399" t="s">
        <v>43</v>
      </c>
      <c r="D3399" t="s">
        <v>3717</v>
      </c>
      <c r="E3399">
        <v>55.689</v>
      </c>
      <c r="F3399">
        <v>160.24100000000001</v>
      </c>
      <c r="G3399" t="s">
        <v>2317</v>
      </c>
      <c r="J3399" t="s">
        <v>3</v>
      </c>
      <c r="N3399" t="s">
        <v>293</v>
      </c>
      <c r="O3399" t="s">
        <v>46</v>
      </c>
      <c r="P3399" t="s">
        <v>294</v>
      </c>
      <c r="Q3399" t="s">
        <v>295</v>
      </c>
      <c r="S3399">
        <v>50.46</v>
      </c>
      <c r="T3399">
        <v>0.95</v>
      </c>
      <c r="U3399">
        <v>13.42</v>
      </c>
      <c r="W3399">
        <v>2.14</v>
      </c>
      <c r="Y3399">
        <v>7.16</v>
      </c>
      <c r="AB3399">
        <v>0.17</v>
      </c>
      <c r="AC3399">
        <v>9.67</v>
      </c>
      <c r="AD3399">
        <v>11.6</v>
      </c>
      <c r="AE3399">
        <v>2.37</v>
      </c>
      <c r="AF3399">
        <v>0.85</v>
      </c>
      <c r="AG3399">
        <v>0.21</v>
      </c>
      <c r="AI3399">
        <v>0.63</v>
      </c>
      <c r="AL3399" s="11">
        <f t="shared" si="208"/>
        <v>1</v>
      </c>
      <c r="AM3399" s="12">
        <f t="shared" si="209"/>
        <v>0</v>
      </c>
      <c r="AN3399" s="12">
        <f t="shared" si="210"/>
        <v>0</v>
      </c>
      <c r="AO3399" s="13">
        <f t="shared" si="211"/>
        <v>0</v>
      </c>
    </row>
    <row r="3400" spans="1:41" x14ac:dyDescent="0.25">
      <c r="A3400" t="s">
        <v>3737</v>
      </c>
      <c r="C3400" t="s">
        <v>43</v>
      </c>
      <c r="D3400" t="s">
        <v>3717</v>
      </c>
      <c r="E3400">
        <v>55.677999999999997</v>
      </c>
      <c r="F3400">
        <v>157.71799999999999</v>
      </c>
      <c r="G3400" t="s">
        <v>2317</v>
      </c>
      <c r="J3400" t="s">
        <v>3</v>
      </c>
      <c r="N3400" t="s">
        <v>293</v>
      </c>
      <c r="O3400" t="s">
        <v>46</v>
      </c>
      <c r="P3400" t="s">
        <v>341</v>
      </c>
      <c r="Q3400" t="s">
        <v>386</v>
      </c>
      <c r="S3400">
        <v>51.99</v>
      </c>
      <c r="T3400">
        <v>0.85</v>
      </c>
      <c r="U3400">
        <v>14.7</v>
      </c>
      <c r="W3400">
        <v>3.01</v>
      </c>
      <c r="Y3400">
        <v>5.62</v>
      </c>
      <c r="AB3400">
        <v>0.16</v>
      </c>
      <c r="AC3400">
        <v>8.41</v>
      </c>
      <c r="AD3400">
        <v>10.07</v>
      </c>
      <c r="AE3400">
        <v>2.66</v>
      </c>
      <c r="AF3400">
        <v>1.46</v>
      </c>
      <c r="AG3400">
        <v>0.23</v>
      </c>
      <c r="AI3400">
        <v>0.63</v>
      </c>
      <c r="AL3400" s="11">
        <f t="shared" si="208"/>
        <v>0</v>
      </c>
      <c r="AM3400" s="12">
        <f t="shared" si="209"/>
        <v>1</v>
      </c>
      <c r="AN3400" s="12">
        <f t="shared" si="210"/>
        <v>0</v>
      </c>
      <c r="AO3400" s="13">
        <f t="shared" si="211"/>
        <v>0</v>
      </c>
    </row>
    <row r="3401" spans="1:41" x14ac:dyDescent="0.25">
      <c r="A3401" t="s">
        <v>3738</v>
      </c>
      <c r="C3401" t="s">
        <v>43</v>
      </c>
      <c r="D3401" t="s">
        <v>3717</v>
      </c>
      <c r="E3401">
        <v>55.677999999999997</v>
      </c>
      <c r="F3401">
        <v>157.71799999999999</v>
      </c>
      <c r="G3401" t="s">
        <v>2317</v>
      </c>
      <c r="J3401" t="s">
        <v>3</v>
      </c>
      <c r="N3401" t="s">
        <v>293</v>
      </c>
      <c r="O3401" t="s">
        <v>46</v>
      </c>
      <c r="P3401" t="s">
        <v>294</v>
      </c>
      <c r="Q3401" t="s">
        <v>295</v>
      </c>
      <c r="S3401">
        <v>49.53</v>
      </c>
      <c r="T3401">
        <v>1.64</v>
      </c>
      <c r="U3401">
        <v>16.66</v>
      </c>
      <c r="W3401">
        <v>9.52</v>
      </c>
      <c r="Y3401">
        <v>0.89</v>
      </c>
      <c r="AB3401">
        <v>0.16</v>
      </c>
      <c r="AC3401">
        <v>6.76</v>
      </c>
      <c r="AD3401">
        <v>8.75</v>
      </c>
      <c r="AE3401">
        <v>3.76</v>
      </c>
      <c r="AF3401">
        <v>1.38</v>
      </c>
      <c r="AG3401">
        <v>0.49</v>
      </c>
      <c r="AI3401">
        <v>0.6</v>
      </c>
      <c r="AL3401" s="11">
        <f t="shared" ref="AL3401:AL3464" si="212">IF(AND(J3401="VOLCANIC_ARC",OR(Q3401="BASALT",Q3401="BASALTIC ANDESITE",Q3401="GABBRO",Q3401="PICRITE",Q3401="TRACHYBASALT")),1,0)</f>
        <v>1</v>
      </c>
      <c r="AM3401" s="12">
        <f t="shared" ref="AM3401:AM3464" si="213">IF(AND(J3401="VOLCANIC_ARC",OR(Q3401="ANDESITE",Q3401="TRACHYANDESITE",Q3401="DACITE",Q3401="RHYODACITE",Q3401="RHYOLITE")),1,0)</f>
        <v>0</v>
      </c>
      <c r="AN3401" s="12">
        <f t="shared" ref="AN3401:AN3464" si="214">IF(AND(Q3401="TEPHRA",S3401&lt;57),1,0)</f>
        <v>0</v>
      </c>
      <c r="AO3401" s="13">
        <f t="shared" ref="AO3401:AO3464" si="215">IF(AND(Q3401="TEPHRA",S3401&gt;=57),1,0)</f>
        <v>0</v>
      </c>
    </row>
    <row r="3402" spans="1:41" x14ac:dyDescent="0.25">
      <c r="A3402" t="s">
        <v>3739</v>
      </c>
      <c r="C3402" t="s">
        <v>43</v>
      </c>
      <c r="D3402" t="s">
        <v>3717</v>
      </c>
      <c r="E3402">
        <v>56.4529</v>
      </c>
      <c r="F3402">
        <v>160.809</v>
      </c>
      <c r="G3402" t="s">
        <v>2317</v>
      </c>
      <c r="J3402" t="s">
        <v>3</v>
      </c>
      <c r="N3402" t="s">
        <v>293</v>
      </c>
      <c r="O3402" t="s">
        <v>46</v>
      </c>
      <c r="P3402" t="s">
        <v>294</v>
      </c>
      <c r="Q3402" t="s">
        <v>295</v>
      </c>
      <c r="S3402">
        <v>50.08</v>
      </c>
      <c r="T3402">
        <v>0.88</v>
      </c>
      <c r="U3402">
        <v>13.46</v>
      </c>
      <c r="W3402">
        <v>3.95</v>
      </c>
      <c r="Y3402">
        <v>5.42</v>
      </c>
      <c r="AB3402">
        <v>0.16</v>
      </c>
      <c r="AC3402">
        <v>12.29</v>
      </c>
      <c r="AD3402">
        <v>9.6199999999999992</v>
      </c>
      <c r="AE3402">
        <v>2.69</v>
      </c>
      <c r="AF3402">
        <v>0.89</v>
      </c>
      <c r="AG3402">
        <v>0.18</v>
      </c>
      <c r="AI3402">
        <v>0.69</v>
      </c>
      <c r="AL3402" s="11">
        <f t="shared" si="212"/>
        <v>1</v>
      </c>
      <c r="AM3402" s="12">
        <f t="shared" si="213"/>
        <v>0</v>
      </c>
      <c r="AN3402" s="12">
        <f t="shared" si="214"/>
        <v>0</v>
      </c>
      <c r="AO3402" s="13">
        <f t="shared" si="215"/>
        <v>0</v>
      </c>
    </row>
    <row r="3403" spans="1:41" x14ac:dyDescent="0.25">
      <c r="A3403" t="s">
        <v>3740</v>
      </c>
      <c r="C3403" t="s">
        <v>43</v>
      </c>
      <c r="D3403" t="s">
        <v>3717</v>
      </c>
      <c r="E3403">
        <v>55.369300000000003</v>
      </c>
      <c r="F3403">
        <v>159.93600000000001</v>
      </c>
      <c r="G3403" t="s">
        <v>2317</v>
      </c>
      <c r="J3403" t="s">
        <v>3</v>
      </c>
      <c r="N3403" t="s">
        <v>293</v>
      </c>
      <c r="O3403" t="s">
        <v>46</v>
      </c>
      <c r="P3403" t="s">
        <v>341</v>
      </c>
      <c r="Q3403" t="s">
        <v>342</v>
      </c>
      <c r="S3403">
        <v>55.24</v>
      </c>
      <c r="T3403">
        <v>1.25</v>
      </c>
      <c r="U3403">
        <v>17.760000000000002</v>
      </c>
      <c r="W3403">
        <v>4.42</v>
      </c>
      <c r="Y3403">
        <v>4.12</v>
      </c>
      <c r="AB3403">
        <v>0.14000000000000001</v>
      </c>
      <c r="AC3403">
        <v>2.46</v>
      </c>
      <c r="AD3403">
        <v>7.18</v>
      </c>
      <c r="AE3403">
        <v>3.48</v>
      </c>
      <c r="AF3403">
        <v>2.16</v>
      </c>
      <c r="AG3403">
        <v>0.33</v>
      </c>
      <c r="AI3403">
        <v>2.23</v>
      </c>
      <c r="AL3403" s="11">
        <f t="shared" si="212"/>
        <v>1</v>
      </c>
      <c r="AM3403" s="12">
        <f t="shared" si="213"/>
        <v>0</v>
      </c>
      <c r="AN3403" s="12">
        <f t="shared" si="214"/>
        <v>0</v>
      </c>
      <c r="AO3403" s="13">
        <f t="shared" si="215"/>
        <v>0</v>
      </c>
    </row>
    <row r="3404" spans="1:41" x14ac:dyDescent="0.25">
      <c r="A3404" t="s">
        <v>3741</v>
      </c>
      <c r="C3404" t="s">
        <v>43</v>
      </c>
      <c r="D3404" t="s">
        <v>3717</v>
      </c>
      <c r="E3404">
        <v>55.373399999999997</v>
      </c>
      <c r="F3404">
        <v>159.81700000000001</v>
      </c>
      <c r="G3404" t="s">
        <v>2317</v>
      </c>
      <c r="J3404" t="s">
        <v>3</v>
      </c>
      <c r="N3404" t="s">
        <v>293</v>
      </c>
      <c r="O3404" t="s">
        <v>46</v>
      </c>
      <c r="P3404" t="s">
        <v>341</v>
      </c>
      <c r="Q3404" t="s">
        <v>386</v>
      </c>
      <c r="S3404">
        <v>55.97</v>
      </c>
      <c r="T3404">
        <v>0.85</v>
      </c>
      <c r="U3404">
        <v>16.690000000000001</v>
      </c>
      <c r="W3404">
        <v>1.78</v>
      </c>
      <c r="Y3404">
        <v>5.7</v>
      </c>
      <c r="AB3404">
        <v>0.14000000000000001</v>
      </c>
      <c r="AC3404">
        <v>4.1900000000000004</v>
      </c>
      <c r="AD3404">
        <v>7.4</v>
      </c>
      <c r="AE3404">
        <v>3.3</v>
      </c>
      <c r="AF3404">
        <v>1.1599999999999999</v>
      </c>
      <c r="AG3404">
        <v>0.17</v>
      </c>
      <c r="AI3404">
        <v>1.05</v>
      </c>
      <c r="AL3404" s="11">
        <f t="shared" si="212"/>
        <v>0</v>
      </c>
      <c r="AM3404" s="12">
        <f t="shared" si="213"/>
        <v>1</v>
      </c>
      <c r="AN3404" s="12">
        <f t="shared" si="214"/>
        <v>0</v>
      </c>
      <c r="AO3404" s="13">
        <f t="shared" si="215"/>
        <v>0</v>
      </c>
    </row>
    <row r="3405" spans="1:41" x14ac:dyDescent="0.25">
      <c r="A3405" t="s">
        <v>3742</v>
      </c>
      <c r="C3405" t="s">
        <v>43</v>
      </c>
      <c r="D3405" t="s">
        <v>3717</v>
      </c>
      <c r="E3405">
        <v>56.152099999999997</v>
      </c>
      <c r="F3405">
        <v>160.53200000000001</v>
      </c>
      <c r="G3405" t="s">
        <v>2317</v>
      </c>
      <c r="J3405" t="s">
        <v>3</v>
      </c>
      <c r="N3405" t="s">
        <v>293</v>
      </c>
      <c r="O3405" t="s">
        <v>46</v>
      </c>
      <c r="P3405" t="s">
        <v>294</v>
      </c>
      <c r="Q3405" t="s">
        <v>295</v>
      </c>
      <c r="S3405">
        <v>49.95</v>
      </c>
      <c r="T3405">
        <v>0.97</v>
      </c>
      <c r="U3405">
        <v>17.09</v>
      </c>
      <c r="W3405">
        <v>3.32</v>
      </c>
      <c r="Y3405">
        <v>6.7</v>
      </c>
      <c r="AB3405">
        <v>0.17</v>
      </c>
      <c r="AC3405">
        <v>6.88</v>
      </c>
      <c r="AD3405">
        <v>10.52</v>
      </c>
      <c r="AE3405">
        <v>2.66</v>
      </c>
      <c r="AF3405">
        <v>0.87</v>
      </c>
      <c r="AG3405">
        <v>0.18</v>
      </c>
      <c r="AI3405">
        <v>0.41</v>
      </c>
      <c r="AL3405" s="11">
        <f t="shared" si="212"/>
        <v>1</v>
      </c>
      <c r="AM3405" s="12">
        <f t="shared" si="213"/>
        <v>0</v>
      </c>
      <c r="AN3405" s="12">
        <f t="shared" si="214"/>
        <v>0</v>
      </c>
      <c r="AO3405" s="13">
        <f t="shared" si="215"/>
        <v>0</v>
      </c>
    </row>
    <row r="3406" spans="1:41" x14ac:dyDescent="0.25">
      <c r="A3406" t="s">
        <v>3743</v>
      </c>
      <c r="C3406" t="s">
        <v>43</v>
      </c>
      <c r="D3406" t="s">
        <v>3717</v>
      </c>
      <c r="E3406">
        <v>56.189900000000002</v>
      </c>
      <c r="F3406">
        <v>160.542</v>
      </c>
      <c r="G3406" t="s">
        <v>2317</v>
      </c>
      <c r="J3406" t="s">
        <v>3</v>
      </c>
      <c r="N3406" t="s">
        <v>293</v>
      </c>
      <c r="O3406" t="s">
        <v>46</v>
      </c>
      <c r="P3406" t="s">
        <v>341</v>
      </c>
      <c r="Q3406" t="s">
        <v>386</v>
      </c>
      <c r="S3406">
        <v>56.72</v>
      </c>
      <c r="T3406">
        <v>1.41</v>
      </c>
      <c r="U3406">
        <v>16.27</v>
      </c>
      <c r="W3406">
        <v>2.39</v>
      </c>
      <c r="Y3406">
        <v>6.2</v>
      </c>
      <c r="AB3406">
        <v>0.18</v>
      </c>
      <c r="AC3406">
        <v>2.95</v>
      </c>
      <c r="AD3406">
        <v>6.15</v>
      </c>
      <c r="AE3406">
        <v>4.34</v>
      </c>
      <c r="AF3406">
        <v>2.23</v>
      </c>
      <c r="AG3406">
        <v>0.49</v>
      </c>
      <c r="AI3406">
        <v>0.49</v>
      </c>
      <c r="AL3406" s="11">
        <f t="shared" si="212"/>
        <v>0</v>
      </c>
      <c r="AM3406" s="12">
        <f t="shared" si="213"/>
        <v>1</v>
      </c>
      <c r="AN3406" s="12">
        <f t="shared" si="214"/>
        <v>0</v>
      </c>
      <c r="AO3406" s="13">
        <f t="shared" si="215"/>
        <v>0</v>
      </c>
    </row>
    <row r="3407" spans="1:41" x14ac:dyDescent="0.25">
      <c r="A3407" t="s">
        <v>3744</v>
      </c>
      <c r="C3407" t="s">
        <v>43</v>
      </c>
      <c r="D3407" t="s">
        <v>3717</v>
      </c>
      <c r="E3407">
        <v>55.600499999999997</v>
      </c>
      <c r="F3407">
        <v>160.18600000000001</v>
      </c>
      <c r="G3407" t="s">
        <v>2317</v>
      </c>
      <c r="J3407" t="s">
        <v>3</v>
      </c>
      <c r="N3407" t="s">
        <v>293</v>
      </c>
      <c r="O3407" t="s">
        <v>46</v>
      </c>
      <c r="P3407" t="s">
        <v>294</v>
      </c>
      <c r="Q3407" t="s">
        <v>295</v>
      </c>
      <c r="S3407">
        <v>51.1</v>
      </c>
      <c r="T3407">
        <v>1.59</v>
      </c>
      <c r="U3407">
        <v>17.510000000000002</v>
      </c>
      <c r="W3407">
        <v>2.25</v>
      </c>
      <c r="Y3407">
        <v>7.2</v>
      </c>
      <c r="AB3407">
        <v>0.16</v>
      </c>
      <c r="AC3407">
        <v>4.34</v>
      </c>
      <c r="AD3407">
        <v>8.3000000000000007</v>
      </c>
      <c r="AE3407">
        <v>3.46</v>
      </c>
      <c r="AF3407">
        <v>1.97</v>
      </c>
      <c r="AG3407">
        <v>0.56000000000000005</v>
      </c>
      <c r="AI3407">
        <v>0.79</v>
      </c>
      <c r="AL3407" s="11">
        <f t="shared" si="212"/>
        <v>1</v>
      </c>
      <c r="AM3407" s="12">
        <f t="shared" si="213"/>
        <v>0</v>
      </c>
      <c r="AN3407" s="12">
        <f t="shared" si="214"/>
        <v>0</v>
      </c>
      <c r="AO3407" s="13">
        <f t="shared" si="215"/>
        <v>0</v>
      </c>
    </row>
    <row r="3408" spans="1:41" x14ac:dyDescent="0.25">
      <c r="A3408" t="s">
        <v>3745</v>
      </c>
      <c r="C3408" t="s">
        <v>43</v>
      </c>
      <c r="D3408" t="s">
        <v>3717</v>
      </c>
      <c r="E3408">
        <v>55.793799999999997</v>
      </c>
      <c r="F3408">
        <v>160.33000000000001</v>
      </c>
      <c r="G3408" t="s">
        <v>2317</v>
      </c>
      <c r="J3408" t="s">
        <v>3</v>
      </c>
      <c r="N3408" t="s">
        <v>293</v>
      </c>
      <c r="O3408" t="s">
        <v>46</v>
      </c>
      <c r="P3408" t="s">
        <v>294</v>
      </c>
      <c r="Q3408" t="s">
        <v>295</v>
      </c>
      <c r="S3408">
        <v>50.21</v>
      </c>
      <c r="T3408">
        <v>1.18</v>
      </c>
      <c r="U3408">
        <v>14.17</v>
      </c>
      <c r="W3408">
        <v>3.6</v>
      </c>
      <c r="Y3408">
        <v>6.46</v>
      </c>
      <c r="AB3408">
        <v>0.17</v>
      </c>
      <c r="AC3408">
        <v>9.61</v>
      </c>
      <c r="AD3408">
        <v>9.83</v>
      </c>
      <c r="AE3408">
        <v>2.61</v>
      </c>
      <c r="AF3408">
        <v>1.26</v>
      </c>
      <c r="AG3408">
        <v>0.34</v>
      </c>
      <c r="AI3408">
        <v>0.47</v>
      </c>
      <c r="AL3408" s="11">
        <f t="shared" si="212"/>
        <v>1</v>
      </c>
      <c r="AM3408" s="12">
        <f t="shared" si="213"/>
        <v>0</v>
      </c>
      <c r="AN3408" s="12">
        <f t="shared" si="214"/>
        <v>0</v>
      </c>
      <c r="AO3408" s="13">
        <f t="shared" si="215"/>
        <v>0</v>
      </c>
    </row>
    <row r="3409" spans="1:41" x14ac:dyDescent="0.25">
      <c r="A3409" t="s">
        <v>3746</v>
      </c>
      <c r="C3409" t="s">
        <v>43</v>
      </c>
      <c r="D3409" t="s">
        <v>3717</v>
      </c>
      <c r="E3409">
        <v>56.008800000000001</v>
      </c>
      <c r="F3409">
        <v>160.41499999999999</v>
      </c>
      <c r="G3409" t="s">
        <v>2317</v>
      </c>
      <c r="J3409" t="s">
        <v>3</v>
      </c>
      <c r="N3409" t="s">
        <v>293</v>
      </c>
      <c r="O3409" t="s">
        <v>46</v>
      </c>
      <c r="P3409" t="s">
        <v>341</v>
      </c>
      <c r="Q3409" t="s">
        <v>342</v>
      </c>
      <c r="S3409">
        <v>51.6</v>
      </c>
      <c r="T3409">
        <v>1.66</v>
      </c>
      <c r="U3409">
        <v>16.93</v>
      </c>
      <c r="W3409">
        <v>2.1800000000000002</v>
      </c>
      <c r="Y3409">
        <v>7.82</v>
      </c>
      <c r="AB3409">
        <v>0.16</v>
      </c>
      <c r="AC3409">
        <v>4.7</v>
      </c>
      <c r="AD3409">
        <v>8</v>
      </c>
      <c r="AE3409">
        <v>3.41</v>
      </c>
      <c r="AF3409">
        <v>2.0499999999999998</v>
      </c>
      <c r="AG3409">
        <v>0.59</v>
      </c>
      <c r="AI3409">
        <v>0.69</v>
      </c>
      <c r="AL3409" s="11">
        <f t="shared" si="212"/>
        <v>1</v>
      </c>
      <c r="AM3409" s="12">
        <f t="shared" si="213"/>
        <v>0</v>
      </c>
      <c r="AN3409" s="12">
        <f t="shared" si="214"/>
        <v>0</v>
      </c>
      <c r="AO3409" s="13">
        <f t="shared" si="215"/>
        <v>0</v>
      </c>
    </row>
    <row r="3410" spans="1:41" x14ac:dyDescent="0.25">
      <c r="A3410" t="s">
        <v>3747</v>
      </c>
      <c r="C3410" t="s">
        <v>43</v>
      </c>
      <c r="D3410" t="s">
        <v>3717</v>
      </c>
      <c r="E3410">
        <v>55.677999999999997</v>
      </c>
      <c r="F3410">
        <v>157.71799999999999</v>
      </c>
      <c r="G3410" t="s">
        <v>2317</v>
      </c>
      <c r="J3410" t="s">
        <v>3</v>
      </c>
      <c r="N3410" t="s">
        <v>293</v>
      </c>
      <c r="O3410" t="s">
        <v>46</v>
      </c>
      <c r="P3410" t="s">
        <v>341</v>
      </c>
      <c r="Q3410" t="s">
        <v>386</v>
      </c>
      <c r="S3410">
        <v>59.1</v>
      </c>
      <c r="T3410">
        <v>0.8</v>
      </c>
      <c r="U3410">
        <v>16.98</v>
      </c>
      <c r="W3410">
        <v>1.66</v>
      </c>
      <c r="Y3410">
        <v>4.76</v>
      </c>
      <c r="AB3410">
        <v>0.12</v>
      </c>
      <c r="AC3410">
        <v>3.29</v>
      </c>
      <c r="AD3410">
        <v>6.37</v>
      </c>
      <c r="AE3410">
        <v>3.86</v>
      </c>
      <c r="AF3410">
        <v>1.89</v>
      </c>
      <c r="AG3410">
        <v>0.34</v>
      </c>
      <c r="AI3410">
        <v>1.1100000000000001</v>
      </c>
      <c r="AL3410" s="11">
        <f t="shared" si="212"/>
        <v>0</v>
      </c>
      <c r="AM3410" s="12">
        <f t="shared" si="213"/>
        <v>1</v>
      </c>
      <c r="AN3410" s="12">
        <f t="shared" si="214"/>
        <v>0</v>
      </c>
      <c r="AO3410" s="13">
        <f t="shared" si="215"/>
        <v>0</v>
      </c>
    </row>
    <row r="3411" spans="1:41" x14ac:dyDescent="0.25">
      <c r="A3411" t="s">
        <v>3748</v>
      </c>
      <c r="C3411" t="s">
        <v>43</v>
      </c>
      <c r="D3411" t="s">
        <v>3717</v>
      </c>
      <c r="E3411">
        <v>55.3551</v>
      </c>
      <c r="F3411">
        <v>159.858</v>
      </c>
      <c r="G3411" t="s">
        <v>2317</v>
      </c>
      <c r="J3411" t="s">
        <v>3</v>
      </c>
      <c r="N3411" t="s">
        <v>293</v>
      </c>
      <c r="O3411" t="s">
        <v>46</v>
      </c>
      <c r="P3411" t="s">
        <v>294</v>
      </c>
      <c r="Q3411" t="s">
        <v>295</v>
      </c>
      <c r="S3411">
        <v>51.07</v>
      </c>
      <c r="T3411">
        <v>1.39</v>
      </c>
      <c r="U3411">
        <v>18.37</v>
      </c>
      <c r="W3411">
        <v>4.79</v>
      </c>
      <c r="Y3411">
        <v>4.96</v>
      </c>
      <c r="AB3411">
        <v>0.17</v>
      </c>
      <c r="AC3411">
        <v>3.56</v>
      </c>
      <c r="AD3411">
        <v>8.1999999999999993</v>
      </c>
      <c r="AE3411">
        <v>3.56</v>
      </c>
      <c r="AF3411">
        <v>1.36</v>
      </c>
      <c r="AG3411">
        <v>0.61</v>
      </c>
      <c r="AI3411">
        <v>0.82</v>
      </c>
      <c r="AL3411" s="11">
        <f t="shared" si="212"/>
        <v>1</v>
      </c>
      <c r="AM3411" s="12">
        <f t="shared" si="213"/>
        <v>0</v>
      </c>
      <c r="AN3411" s="12">
        <f t="shared" si="214"/>
        <v>0</v>
      </c>
      <c r="AO3411" s="13">
        <f t="shared" si="215"/>
        <v>0</v>
      </c>
    </row>
    <row r="3412" spans="1:41" x14ac:dyDescent="0.25">
      <c r="A3412" t="s">
        <v>3749</v>
      </c>
      <c r="C3412" t="s">
        <v>43</v>
      </c>
      <c r="D3412" t="s">
        <v>3717</v>
      </c>
      <c r="E3412">
        <v>55.340600000000002</v>
      </c>
      <c r="F3412">
        <v>158.499</v>
      </c>
      <c r="G3412" t="s">
        <v>2317</v>
      </c>
      <c r="J3412" t="s">
        <v>3</v>
      </c>
      <c r="N3412" t="s">
        <v>293</v>
      </c>
      <c r="O3412" t="s">
        <v>46</v>
      </c>
      <c r="P3412" t="s">
        <v>294</v>
      </c>
      <c r="Q3412" t="s">
        <v>295</v>
      </c>
      <c r="S3412">
        <v>51.2</v>
      </c>
      <c r="T3412">
        <v>0.94</v>
      </c>
      <c r="U3412">
        <v>15.97</v>
      </c>
      <c r="W3412">
        <v>2.94</v>
      </c>
      <c r="Y3412">
        <v>5.84</v>
      </c>
      <c r="AB3412">
        <v>0.16</v>
      </c>
      <c r="AC3412">
        <v>7.89</v>
      </c>
      <c r="AD3412">
        <v>9.61</v>
      </c>
      <c r="AE3412">
        <v>2.86</v>
      </c>
      <c r="AF3412">
        <v>1.1599999999999999</v>
      </c>
      <c r="AG3412">
        <v>0.28999999999999998</v>
      </c>
      <c r="AI3412">
        <v>0.66</v>
      </c>
      <c r="AL3412" s="11">
        <f t="shared" si="212"/>
        <v>1</v>
      </c>
      <c r="AM3412" s="12">
        <f t="shared" si="213"/>
        <v>0</v>
      </c>
      <c r="AN3412" s="12">
        <f t="shared" si="214"/>
        <v>0</v>
      </c>
      <c r="AO3412" s="13">
        <f t="shared" si="215"/>
        <v>0</v>
      </c>
    </row>
    <row r="3413" spans="1:41" x14ac:dyDescent="0.25">
      <c r="A3413" t="s">
        <v>3750</v>
      </c>
      <c r="C3413" t="s">
        <v>43</v>
      </c>
      <c r="D3413" t="s">
        <v>3717</v>
      </c>
      <c r="E3413">
        <v>55.407499999999999</v>
      </c>
      <c r="F3413">
        <v>158.59800000000001</v>
      </c>
      <c r="G3413" t="s">
        <v>2317</v>
      </c>
      <c r="J3413" t="s">
        <v>3</v>
      </c>
      <c r="N3413" t="s">
        <v>293</v>
      </c>
      <c r="O3413" t="s">
        <v>46</v>
      </c>
      <c r="P3413" t="s">
        <v>341</v>
      </c>
      <c r="Q3413" t="s">
        <v>342</v>
      </c>
      <c r="S3413">
        <v>53.4</v>
      </c>
      <c r="T3413">
        <v>0.98</v>
      </c>
      <c r="U3413">
        <v>17.02</v>
      </c>
      <c r="W3413">
        <v>2.31</v>
      </c>
      <c r="Y3413">
        <v>5.77</v>
      </c>
      <c r="AB3413">
        <v>0.15</v>
      </c>
      <c r="AC3413">
        <v>6.15</v>
      </c>
      <c r="AD3413">
        <v>8.19</v>
      </c>
      <c r="AE3413">
        <v>3.19</v>
      </c>
      <c r="AF3413">
        <v>1.34</v>
      </c>
      <c r="AG3413">
        <v>0.28000000000000003</v>
      </c>
      <c r="AI3413">
        <v>0.76</v>
      </c>
      <c r="AL3413" s="11">
        <f t="shared" si="212"/>
        <v>1</v>
      </c>
      <c r="AM3413" s="12">
        <f t="shared" si="213"/>
        <v>0</v>
      </c>
      <c r="AN3413" s="12">
        <f t="shared" si="214"/>
        <v>0</v>
      </c>
      <c r="AO3413" s="13">
        <f t="shared" si="215"/>
        <v>0</v>
      </c>
    </row>
    <row r="3414" spans="1:41" x14ac:dyDescent="0.25">
      <c r="A3414" t="s">
        <v>3751</v>
      </c>
      <c r="C3414" t="s">
        <v>43</v>
      </c>
      <c r="D3414" t="s">
        <v>3717</v>
      </c>
      <c r="E3414">
        <v>55.938899999999997</v>
      </c>
      <c r="F3414">
        <v>158.529</v>
      </c>
      <c r="G3414" t="s">
        <v>2317</v>
      </c>
      <c r="J3414" t="s">
        <v>3</v>
      </c>
      <c r="N3414" t="s">
        <v>293</v>
      </c>
      <c r="O3414" t="s">
        <v>46</v>
      </c>
      <c r="P3414" t="s">
        <v>341</v>
      </c>
      <c r="Q3414" t="s">
        <v>342</v>
      </c>
      <c r="S3414">
        <v>53.7</v>
      </c>
      <c r="T3414">
        <v>0.84</v>
      </c>
      <c r="U3414">
        <v>18.22</v>
      </c>
      <c r="W3414">
        <v>3.06</v>
      </c>
      <c r="Y3414">
        <v>5.03</v>
      </c>
      <c r="AB3414">
        <v>0.16</v>
      </c>
      <c r="AC3414">
        <v>5.16</v>
      </c>
      <c r="AD3414">
        <v>8.36</v>
      </c>
      <c r="AE3414">
        <v>3.28</v>
      </c>
      <c r="AF3414">
        <v>1.1399999999999999</v>
      </c>
      <c r="AG3414">
        <v>0.23</v>
      </c>
      <c r="AI3414">
        <v>0.31</v>
      </c>
      <c r="AL3414" s="11">
        <f t="shared" si="212"/>
        <v>1</v>
      </c>
      <c r="AM3414" s="12">
        <f t="shared" si="213"/>
        <v>0</v>
      </c>
      <c r="AN3414" s="12">
        <f t="shared" si="214"/>
        <v>0</v>
      </c>
      <c r="AO3414" s="13">
        <f t="shared" si="215"/>
        <v>0</v>
      </c>
    </row>
    <row r="3415" spans="1:41" x14ac:dyDescent="0.25">
      <c r="A3415" t="s">
        <v>3752</v>
      </c>
      <c r="C3415" t="s">
        <v>43</v>
      </c>
      <c r="D3415" t="s">
        <v>3717</v>
      </c>
      <c r="E3415">
        <v>55.931899999999999</v>
      </c>
      <c r="F3415">
        <v>158.52099999999999</v>
      </c>
      <c r="G3415" t="s">
        <v>2317</v>
      </c>
      <c r="J3415" t="s">
        <v>3</v>
      </c>
      <c r="N3415" t="s">
        <v>293</v>
      </c>
      <c r="O3415" t="s">
        <v>46</v>
      </c>
      <c r="P3415" t="s">
        <v>341</v>
      </c>
      <c r="Q3415" t="s">
        <v>342</v>
      </c>
      <c r="S3415">
        <v>52.95</v>
      </c>
      <c r="T3415">
        <v>0.87</v>
      </c>
      <c r="U3415">
        <v>18.010000000000002</v>
      </c>
      <c r="W3415">
        <v>2.27</v>
      </c>
      <c r="Y3415">
        <v>5.73</v>
      </c>
      <c r="AB3415">
        <v>0.15</v>
      </c>
      <c r="AC3415">
        <v>5.48</v>
      </c>
      <c r="AD3415">
        <v>8.5500000000000007</v>
      </c>
      <c r="AE3415">
        <v>3.17</v>
      </c>
      <c r="AF3415">
        <v>1.1499999999999999</v>
      </c>
      <c r="AG3415">
        <v>0.22</v>
      </c>
      <c r="AI3415">
        <v>0.67</v>
      </c>
      <c r="AL3415" s="11">
        <f t="shared" si="212"/>
        <v>1</v>
      </c>
      <c r="AM3415" s="12">
        <f t="shared" si="213"/>
        <v>0</v>
      </c>
      <c r="AN3415" s="12">
        <f t="shared" si="214"/>
        <v>0</v>
      </c>
      <c r="AO3415" s="13">
        <f t="shared" si="215"/>
        <v>0</v>
      </c>
    </row>
    <row r="3416" spans="1:41" x14ac:dyDescent="0.25">
      <c r="A3416" t="s">
        <v>3753</v>
      </c>
      <c r="C3416" t="s">
        <v>43</v>
      </c>
      <c r="D3416" t="s">
        <v>3717</v>
      </c>
      <c r="E3416">
        <v>56</v>
      </c>
      <c r="F3416">
        <v>158.5</v>
      </c>
      <c r="G3416">
        <v>0.1</v>
      </c>
      <c r="J3416" t="s">
        <v>3</v>
      </c>
      <c r="N3416" t="s">
        <v>293</v>
      </c>
      <c r="O3416" t="s">
        <v>46</v>
      </c>
      <c r="P3416" t="s">
        <v>341</v>
      </c>
      <c r="Q3416" t="s">
        <v>342</v>
      </c>
      <c r="S3416">
        <v>50.6</v>
      </c>
      <c r="T3416">
        <v>0.98</v>
      </c>
      <c r="U3416">
        <v>17.78</v>
      </c>
      <c r="W3416">
        <v>2.39</v>
      </c>
      <c r="Y3416">
        <v>6.43</v>
      </c>
      <c r="AB3416">
        <v>0.16</v>
      </c>
      <c r="AC3416">
        <v>6.51</v>
      </c>
      <c r="AD3416">
        <v>9.75</v>
      </c>
      <c r="AE3416">
        <v>2.92</v>
      </c>
      <c r="AF3416">
        <v>0.88</v>
      </c>
      <c r="AG3416">
        <v>0.23</v>
      </c>
      <c r="AI3416">
        <v>0.59</v>
      </c>
      <c r="AL3416" s="11">
        <f t="shared" si="212"/>
        <v>1</v>
      </c>
      <c r="AM3416" s="12">
        <f t="shared" si="213"/>
        <v>0</v>
      </c>
      <c r="AN3416" s="12">
        <f t="shared" si="214"/>
        <v>0</v>
      </c>
      <c r="AO3416" s="13">
        <f t="shared" si="215"/>
        <v>0</v>
      </c>
    </row>
    <row r="3417" spans="1:41" x14ac:dyDescent="0.25">
      <c r="A3417" t="s">
        <v>3754</v>
      </c>
      <c r="C3417" t="s">
        <v>43</v>
      </c>
      <c r="D3417" t="s">
        <v>3717</v>
      </c>
      <c r="E3417">
        <v>56.034300000000002</v>
      </c>
      <c r="F3417">
        <v>158.57</v>
      </c>
      <c r="G3417" t="s">
        <v>2317</v>
      </c>
      <c r="J3417" t="s">
        <v>3</v>
      </c>
      <c r="N3417" t="s">
        <v>293</v>
      </c>
      <c r="O3417" t="s">
        <v>46</v>
      </c>
      <c r="P3417" t="s">
        <v>341</v>
      </c>
      <c r="Q3417" t="s">
        <v>342</v>
      </c>
      <c r="S3417">
        <v>52.5</v>
      </c>
      <c r="T3417">
        <v>0.82</v>
      </c>
      <c r="U3417">
        <v>17.489999999999998</v>
      </c>
      <c r="W3417">
        <v>2.73</v>
      </c>
      <c r="Y3417">
        <v>5.82</v>
      </c>
      <c r="AB3417">
        <v>0.15</v>
      </c>
      <c r="AC3417">
        <v>6.36</v>
      </c>
      <c r="AD3417">
        <v>9.16</v>
      </c>
      <c r="AE3417">
        <v>2.91</v>
      </c>
      <c r="AF3417">
        <v>1.04</v>
      </c>
      <c r="AG3417">
        <v>0.22</v>
      </c>
      <c r="AI3417">
        <v>0.28999999999999998</v>
      </c>
      <c r="AL3417" s="11">
        <f t="shared" si="212"/>
        <v>1</v>
      </c>
      <c r="AM3417" s="12">
        <f t="shared" si="213"/>
        <v>0</v>
      </c>
      <c r="AN3417" s="12">
        <f t="shared" si="214"/>
        <v>0</v>
      </c>
      <c r="AO3417" s="13">
        <f t="shared" si="215"/>
        <v>0</v>
      </c>
    </row>
    <row r="3418" spans="1:41" x14ac:dyDescent="0.25">
      <c r="A3418" t="s">
        <v>3755</v>
      </c>
      <c r="C3418" t="s">
        <v>43</v>
      </c>
      <c r="D3418" t="s">
        <v>3717</v>
      </c>
      <c r="E3418">
        <v>55.003799999999998</v>
      </c>
      <c r="F3418">
        <v>160.756</v>
      </c>
      <c r="G3418" t="s">
        <v>2317</v>
      </c>
      <c r="J3418" t="s">
        <v>3</v>
      </c>
      <c r="N3418" t="s">
        <v>293</v>
      </c>
      <c r="O3418" t="s">
        <v>46</v>
      </c>
      <c r="P3418" t="s">
        <v>341</v>
      </c>
      <c r="Q3418" t="s">
        <v>386</v>
      </c>
      <c r="S3418">
        <v>54.7</v>
      </c>
      <c r="T3418">
        <v>0.8</v>
      </c>
      <c r="U3418">
        <v>19.760000000000002</v>
      </c>
      <c r="W3418">
        <v>2.2999999999999998</v>
      </c>
      <c r="Y3418">
        <v>4.67</v>
      </c>
      <c r="AB3418">
        <v>0.14000000000000001</v>
      </c>
      <c r="AC3418">
        <v>2.98</v>
      </c>
      <c r="AD3418">
        <v>8.44</v>
      </c>
      <c r="AE3418">
        <v>3.18</v>
      </c>
      <c r="AF3418">
        <v>0.68</v>
      </c>
      <c r="AG3418">
        <v>0.12</v>
      </c>
      <c r="AI3418">
        <v>0.46</v>
      </c>
      <c r="AL3418" s="11">
        <f t="shared" si="212"/>
        <v>0</v>
      </c>
      <c r="AM3418" s="12">
        <f t="shared" si="213"/>
        <v>1</v>
      </c>
      <c r="AN3418" s="12">
        <f t="shared" si="214"/>
        <v>0</v>
      </c>
      <c r="AO3418" s="13">
        <f t="shared" si="215"/>
        <v>0</v>
      </c>
    </row>
    <row r="3419" spans="1:41" x14ac:dyDescent="0.25">
      <c r="A3419" t="s">
        <v>3756</v>
      </c>
      <c r="C3419" t="s">
        <v>43</v>
      </c>
      <c r="D3419" t="s">
        <v>3717</v>
      </c>
      <c r="E3419">
        <v>55.621400000000001</v>
      </c>
      <c r="F3419">
        <v>157.54400000000001</v>
      </c>
      <c r="G3419" t="s">
        <v>2317</v>
      </c>
      <c r="J3419" t="s">
        <v>3</v>
      </c>
      <c r="N3419" t="s">
        <v>293</v>
      </c>
      <c r="O3419" t="s">
        <v>46</v>
      </c>
      <c r="P3419" t="s">
        <v>294</v>
      </c>
      <c r="Q3419" t="s">
        <v>295</v>
      </c>
      <c r="S3419">
        <v>53.1</v>
      </c>
      <c r="T3419">
        <v>1.43</v>
      </c>
      <c r="U3419">
        <v>17.29</v>
      </c>
      <c r="W3419">
        <v>2.17</v>
      </c>
      <c r="Y3419">
        <v>5.98</v>
      </c>
      <c r="AB3419">
        <v>0.15</v>
      </c>
      <c r="AC3419">
        <v>4.9000000000000004</v>
      </c>
      <c r="AD3419">
        <v>7.35</v>
      </c>
      <c r="AE3419">
        <v>3.93</v>
      </c>
      <c r="AF3419">
        <v>2.0299999999999998</v>
      </c>
      <c r="AG3419">
        <v>0.49</v>
      </c>
      <c r="AI3419">
        <v>0.47</v>
      </c>
      <c r="AL3419" s="11">
        <f t="shared" si="212"/>
        <v>1</v>
      </c>
      <c r="AM3419" s="12">
        <f t="shared" si="213"/>
        <v>0</v>
      </c>
      <c r="AN3419" s="12">
        <f t="shared" si="214"/>
        <v>0</v>
      </c>
      <c r="AO3419" s="13">
        <f t="shared" si="215"/>
        <v>0</v>
      </c>
    </row>
    <row r="3420" spans="1:41" x14ac:dyDescent="0.25">
      <c r="A3420" t="s">
        <v>3757</v>
      </c>
      <c r="C3420" t="s">
        <v>43</v>
      </c>
      <c r="D3420" t="s">
        <v>3717</v>
      </c>
      <c r="E3420">
        <v>55.622500000000002</v>
      </c>
      <c r="F3420">
        <v>157.52799999999999</v>
      </c>
      <c r="G3420" t="s">
        <v>2317</v>
      </c>
      <c r="J3420" t="s">
        <v>3</v>
      </c>
      <c r="N3420" t="s">
        <v>293</v>
      </c>
      <c r="O3420" t="s">
        <v>46</v>
      </c>
      <c r="P3420" t="s">
        <v>294</v>
      </c>
      <c r="Q3420" t="s">
        <v>295</v>
      </c>
      <c r="S3420">
        <v>49</v>
      </c>
      <c r="T3420">
        <v>1.79</v>
      </c>
      <c r="U3420">
        <v>16.59</v>
      </c>
      <c r="W3420">
        <v>3.51</v>
      </c>
      <c r="Y3420">
        <v>6.43</v>
      </c>
      <c r="AB3420">
        <v>0.17</v>
      </c>
      <c r="AC3420">
        <v>7.19</v>
      </c>
      <c r="AD3420">
        <v>8.57</v>
      </c>
      <c r="AE3420">
        <v>3.8</v>
      </c>
      <c r="AF3420">
        <v>1.46</v>
      </c>
      <c r="AG3420">
        <v>0.59</v>
      </c>
      <c r="AI3420">
        <v>0.3</v>
      </c>
      <c r="AL3420" s="11">
        <f t="shared" si="212"/>
        <v>1</v>
      </c>
      <c r="AM3420" s="12">
        <f t="shared" si="213"/>
        <v>0</v>
      </c>
      <c r="AN3420" s="12">
        <f t="shared" si="214"/>
        <v>0</v>
      </c>
      <c r="AO3420" s="13">
        <f t="shared" si="215"/>
        <v>0</v>
      </c>
    </row>
    <row r="3421" spans="1:41" x14ac:dyDescent="0.25">
      <c r="A3421" t="s">
        <v>3758</v>
      </c>
      <c r="C3421" t="s">
        <v>43</v>
      </c>
      <c r="D3421" t="s">
        <v>3717</v>
      </c>
      <c r="E3421">
        <v>55.62</v>
      </c>
      <c r="F3421">
        <v>157.511</v>
      </c>
      <c r="G3421" t="s">
        <v>2317</v>
      </c>
      <c r="J3421" t="s">
        <v>3</v>
      </c>
      <c r="N3421" t="s">
        <v>293</v>
      </c>
      <c r="O3421" t="s">
        <v>46</v>
      </c>
      <c r="P3421" t="s">
        <v>294</v>
      </c>
      <c r="Q3421" t="s">
        <v>295</v>
      </c>
      <c r="S3421">
        <v>48.7</v>
      </c>
      <c r="T3421">
        <v>1.69</v>
      </c>
      <c r="U3421">
        <v>16.48</v>
      </c>
      <c r="W3421">
        <v>7.33</v>
      </c>
      <c r="Y3421">
        <v>2.62</v>
      </c>
      <c r="AB3421">
        <v>0.16</v>
      </c>
      <c r="AC3421">
        <v>7.35</v>
      </c>
      <c r="AD3421">
        <v>9.3000000000000007</v>
      </c>
      <c r="AE3421">
        <v>3.4</v>
      </c>
      <c r="AF3421">
        <v>1.44</v>
      </c>
      <c r="AG3421">
        <v>0.48</v>
      </c>
      <c r="AI3421">
        <v>0.4</v>
      </c>
      <c r="AL3421" s="11">
        <f t="shared" si="212"/>
        <v>1</v>
      </c>
      <c r="AM3421" s="12">
        <f t="shared" si="213"/>
        <v>0</v>
      </c>
      <c r="AN3421" s="12">
        <f t="shared" si="214"/>
        <v>0</v>
      </c>
      <c r="AO3421" s="13">
        <f t="shared" si="215"/>
        <v>0</v>
      </c>
    </row>
    <row r="3422" spans="1:41" x14ac:dyDescent="0.25">
      <c r="A3422" t="s">
        <v>3759</v>
      </c>
      <c r="C3422" t="s">
        <v>43</v>
      </c>
      <c r="D3422" t="s">
        <v>3717</v>
      </c>
      <c r="E3422">
        <v>55.6434</v>
      </c>
      <c r="F3422">
        <v>157.50899999999999</v>
      </c>
      <c r="G3422" t="s">
        <v>2317</v>
      </c>
      <c r="J3422" t="s">
        <v>3</v>
      </c>
      <c r="N3422" t="s">
        <v>293</v>
      </c>
      <c r="O3422" t="s">
        <v>46</v>
      </c>
      <c r="P3422" t="s">
        <v>294</v>
      </c>
      <c r="Q3422" t="s">
        <v>295</v>
      </c>
      <c r="S3422">
        <v>49.8</v>
      </c>
      <c r="T3422">
        <v>2.06</v>
      </c>
      <c r="U3422">
        <v>17.440000000000001</v>
      </c>
      <c r="W3422">
        <v>8.84</v>
      </c>
      <c r="Y3422">
        <v>1.92</v>
      </c>
      <c r="AB3422">
        <v>0.18</v>
      </c>
      <c r="AC3422">
        <v>4.54</v>
      </c>
      <c r="AD3422">
        <v>7.38</v>
      </c>
      <c r="AE3422">
        <v>4.12</v>
      </c>
      <c r="AF3422">
        <v>1.99</v>
      </c>
      <c r="AG3422">
        <v>0.67</v>
      </c>
      <c r="AI3422">
        <v>0.46</v>
      </c>
      <c r="AL3422" s="11">
        <f t="shared" si="212"/>
        <v>1</v>
      </c>
      <c r="AM3422" s="12">
        <f t="shared" si="213"/>
        <v>0</v>
      </c>
      <c r="AN3422" s="12">
        <f t="shared" si="214"/>
        <v>0</v>
      </c>
      <c r="AO3422" s="13">
        <f t="shared" si="215"/>
        <v>0</v>
      </c>
    </row>
    <row r="3423" spans="1:41" x14ac:dyDescent="0.25">
      <c r="A3423" t="s">
        <v>3760</v>
      </c>
      <c r="C3423" t="s">
        <v>43</v>
      </c>
      <c r="D3423" t="s">
        <v>3717</v>
      </c>
      <c r="E3423">
        <v>55.620399999999997</v>
      </c>
      <c r="F3423">
        <v>157.52799999999999</v>
      </c>
      <c r="G3423" t="s">
        <v>2317</v>
      </c>
      <c r="J3423" t="s">
        <v>3</v>
      </c>
      <c r="N3423" t="s">
        <v>293</v>
      </c>
      <c r="O3423" t="s">
        <v>46</v>
      </c>
      <c r="P3423" t="s">
        <v>294</v>
      </c>
      <c r="Q3423" t="s">
        <v>295</v>
      </c>
      <c r="S3423">
        <v>52.7</v>
      </c>
      <c r="T3423">
        <v>1.52</v>
      </c>
      <c r="U3423">
        <v>17.32</v>
      </c>
      <c r="W3423">
        <v>2.46</v>
      </c>
      <c r="Y3423">
        <v>5.8</v>
      </c>
      <c r="AB3423">
        <v>0.15</v>
      </c>
      <c r="AC3423">
        <v>4.5199999999999996</v>
      </c>
      <c r="AD3423">
        <v>7.37</v>
      </c>
      <c r="AE3423">
        <v>4.0199999999999996</v>
      </c>
      <c r="AF3423">
        <v>2.23</v>
      </c>
      <c r="AG3423">
        <v>0.5</v>
      </c>
      <c r="AI3423">
        <v>0.28999999999999998</v>
      </c>
      <c r="AL3423" s="11">
        <f t="shared" si="212"/>
        <v>1</v>
      </c>
      <c r="AM3423" s="12">
        <f t="shared" si="213"/>
        <v>0</v>
      </c>
      <c r="AN3423" s="12">
        <f t="shared" si="214"/>
        <v>0</v>
      </c>
      <c r="AO3423" s="13">
        <f t="shared" si="215"/>
        <v>0</v>
      </c>
    </row>
    <row r="3424" spans="1:41" x14ac:dyDescent="0.25">
      <c r="A3424" t="s">
        <v>3761</v>
      </c>
      <c r="C3424" t="s">
        <v>43</v>
      </c>
      <c r="D3424" t="s">
        <v>3717</v>
      </c>
      <c r="E3424">
        <v>55.634799999999998</v>
      </c>
      <c r="F3424">
        <v>157.55699999999999</v>
      </c>
      <c r="G3424" t="s">
        <v>2317</v>
      </c>
      <c r="J3424" t="s">
        <v>3</v>
      </c>
      <c r="N3424" t="s">
        <v>293</v>
      </c>
      <c r="O3424" t="s">
        <v>46</v>
      </c>
      <c r="P3424" t="s">
        <v>294</v>
      </c>
      <c r="Q3424" t="s">
        <v>295</v>
      </c>
      <c r="S3424">
        <v>50.4</v>
      </c>
      <c r="T3424">
        <v>0.89</v>
      </c>
      <c r="U3424">
        <v>20.21</v>
      </c>
      <c r="W3424">
        <v>3.11</v>
      </c>
      <c r="Y3424">
        <v>5.08</v>
      </c>
      <c r="AB3424">
        <v>0.14000000000000001</v>
      </c>
      <c r="AC3424">
        <v>4.88</v>
      </c>
      <c r="AD3424">
        <v>9.77</v>
      </c>
      <c r="AE3424">
        <v>3.17</v>
      </c>
      <c r="AF3424">
        <v>1.05</v>
      </c>
      <c r="AG3424">
        <v>0.25</v>
      </c>
      <c r="AI3424">
        <v>0.4</v>
      </c>
      <c r="AL3424" s="11">
        <f t="shared" si="212"/>
        <v>1</v>
      </c>
      <c r="AM3424" s="12">
        <f t="shared" si="213"/>
        <v>0</v>
      </c>
      <c r="AN3424" s="12">
        <f t="shared" si="214"/>
        <v>0</v>
      </c>
      <c r="AO3424" s="13">
        <f t="shared" si="215"/>
        <v>0</v>
      </c>
    </row>
    <row r="3425" spans="1:41" x14ac:dyDescent="0.25">
      <c r="A3425" t="s">
        <v>3762</v>
      </c>
      <c r="C3425" t="s">
        <v>43</v>
      </c>
      <c r="D3425" t="s">
        <v>3717</v>
      </c>
      <c r="E3425">
        <v>55.641199999999998</v>
      </c>
      <c r="F3425">
        <v>157.66300000000001</v>
      </c>
      <c r="G3425" t="s">
        <v>2317</v>
      </c>
      <c r="J3425" t="s">
        <v>3</v>
      </c>
      <c r="N3425" t="s">
        <v>293</v>
      </c>
      <c r="O3425" t="s">
        <v>46</v>
      </c>
      <c r="P3425" t="s">
        <v>388</v>
      </c>
      <c r="Q3425" t="s">
        <v>2441</v>
      </c>
      <c r="S3425">
        <v>65.5</v>
      </c>
      <c r="T3425">
        <v>0.54</v>
      </c>
      <c r="U3425">
        <v>15.81</v>
      </c>
      <c r="W3425">
        <v>1.49</v>
      </c>
      <c r="Y3425">
        <v>2.4700000000000002</v>
      </c>
      <c r="AB3425">
        <v>0.09</v>
      </c>
      <c r="AC3425">
        <v>1.73</v>
      </c>
      <c r="AD3425">
        <v>4.16</v>
      </c>
      <c r="AE3425">
        <v>4.04</v>
      </c>
      <c r="AF3425">
        <v>2.54</v>
      </c>
      <c r="AG3425">
        <v>0.17</v>
      </c>
      <c r="AI3425">
        <v>0.55000000000000004</v>
      </c>
      <c r="AL3425" s="11">
        <f t="shared" si="212"/>
        <v>0</v>
      </c>
      <c r="AM3425" s="12">
        <f t="shared" si="213"/>
        <v>1</v>
      </c>
      <c r="AN3425" s="12">
        <f t="shared" si="214"/>
        <v>0</v>
      </c>
      <c r="AO3425" s="13">
        <f t="shared" si="215"/>
        <v>0</v>
      </c>
    </row>
    <row r="3426" spans="1:41" x14ac:dyDescent="0.25">
      <c r="A3426" t="s">
        <v>3763</v>
      </c>
      <c r="C3426" t="s">
        <v>43</v>
      </c>
      <c r="D3426" t="s">
        <v>3717</v>
      </c>
      <c r="E3426">
        <v>55.621099999999998</v>
      </c>
      <c r="F3426">
        <v>157.65799999999999</v>
      </c>
      <c r="G3426" t="s">
        <v>2317</v>
      </c>
      <c r="J3426" t="s">
        <v>3</v>
      </c>
      <c r="N3426" t="s">
        <v>293</v>
      </c>
      <c r="O3426" t="s">
        <v>46</v>
      </c>
      <c r="P3426" t="s">
        <v>341</v>
      </c>
      <c r="Q3426" t="s">
        <v>386</v>
      </c>
      <c r="S3426">
        <v>55.8</v>
      </c>
      <c r="T3426">
        <v>0.9</v>
      </c>
      <c r="U3426">
        <v>16.850000000000001</v>
      </c>
      <c r="W3426">
        <v>1.89</v>
      </c>
      <c r="Y3426">
        <v>5.18</v>
      </c>
      <c r="AB3426">
        <v>0.13</v>
      </c>
      <c r="AC3426">
        <v>4.97</v>
      </c>
      <c r="AD3426">
        <v>7.71</v>
      </c>
      <c r="AE3426">
        <v>3.57</v>
      </c>
      <c r="AF3426">
        <v>1.31</v>
      </c>
      <c r="AG3426">
        <v>0.32</v>
      </c>
      <c r="AI3426">
        <v>0.51</v>
      </c>
      <c r="AL3426" s="11">
        <f t="shared" si="212"/>
        <v>0</v>
      </c>
      <c r="AM3426" s="12">
        <f t="shared" si="213"/>
        <v>1</v>
      </c>
      <c r="AN3426" s="12">
        <f t="shared" si="214"/>
        <v>0</v>
      </c>
      <c r="AO3426" s="13">
        <f t="shared" si="215"/>
        <v>0</v>
      </c>
    </row>
    <row r="3427" spans="1:41" x14ac:dyDescent="0.25">
      <c r="A3427" t="s">
        <v>3764</v>
      </c>
      <c r="C3427" t="s">
        <v>43</v>
      </c>
      <c r="D3427" t="s">
        <v>3717</v>
      </c>
      <c r="E3427">
        <v>55.624400000000001</v>
      </c>
      <c r="F3427">
        <v>157.66800000000001</v>
      </c>
      <c r="G3427" t="s">
        <v>2317</v>
      </c>
      <c r="J3427" t="s">
        <v>3</v>
      </c>
      <c r="N3427" t="s">
        <v>293</v>
      </c>
      <c r="O3427" t="s">
        <v>46</v>
      </c>
      <c r="P3427" t="s">
        <v>341</v>
      </c>
      <c r="Q3427" t="s">
        <v>386</v>
      </c>
      <c r="S3427">
        <v>53</v>
      </c>
      <c r="T3427">
        <v>1.1100000000000001</v>
      </c>
      <c r="U3427">
        <v>17.55</v>
      </c>
      <c r="W3427">
        <v>2.82</v>
      </c>
      <c r="Y3427">
        <v>5.21</v>
      </c>
      <c r="AB3427">
        <v>0.14000000000000001</v>
      </c>
      <c r="AC3427">
        <v>5.04</v>
      </c>
      <c r="AD3427">
        <v>8.4600000000000009</v>
      </c>
      <c r="AE3427">
        <v>3.49</v>
      </c>
      <c r="AF3427">
        <v>1.27</v>
      </c>
      <c r="AG3427">
        <v>0.37</v>
      </c>
      <c r="AI3427">
        <v>0.59</v>
      </c>
      <c r="AL3427" s="11">
        <f t="shared" si="212"/>
        <v>0</v>
      </c>
      <c r="AM3427" s="12">
        <f t="shared" si="213"/>
        <v>1</v>
      </c>
      <c r="AN3427" s="12">
        <f t="shared" si="214"/>
        <v>0</v>
      </c>
      <c r="AO3427" s="13">
        <f t="shared" si="215"/>
        <v>0</v>
      </c>
    </row>
    <row r="3428" spans="1:41" x14ac:dyDescent="0.25">
      <c r="A3428" t="s">
        <v>3765</v>
      </c>
      <c r="C3428" t="s">
        <v>43</v>
      </c>
      <c r="D3428" t="s">
        <v>3717</v>
      </c>
      <c r="E3428">
        <v>55.619900000000001</v>
      </c>
      <c r="F3428">
        <v>157.67099999999999</v>
      </c>
      <c r="G3428" t="s">
        <v>2317</v>
      </c>
      <c r="J3428" t="s">
        <v>3</v>
      </c>
      <c r="N3428" t="s">
        <v>293</v>
      </c>
      <c r="O3428" t="s">
        <v>46</v>
      </c>
      <c r="P3428" t="s">
        <v>294</v>
      </c>
      <c r="Q3428" t="s">
        <v>295</v>
      </c>
      <c r="S3428">
        <v>58.3</v>
      </c>
      <c r="T3428">
        <v>0.77</v>
      </c>
      <c r="U3428">
        <v>17.03</v>
      </c>
      <c r="W3428">
        <v>1.81</v>
      </c>
      <c r="Y3428">
        <v>4.3899999999999997</v>
      </c>
      <c r="AB3428">
        <v>0.12</v>
      </c>
      <c r="AC3428">
        <v>3.39</v>
      </c>
      <c r="AD3428">
        <v>6.71</v>
      </c>
      <c r="AE3428">
        <v>3.7</v>
      </c>
      <c r="AF3428">
        <v>1.53</v>
      </c>
      <c r="AG3428">
        <v>0.28999999999999998</v>
      </c>
      <c r="AI3428">
        <v>0.94</v>
      </c>
      <c r="AL3428" s="11">
        <f t="shared" si="212"/>
        <v>1</v>
      </c>
      <c r="AM3428" s="12">
        <f t="shared" si="213"/>
        <v>0</v>
      </c>
      <c r="AN3428" s="12">
        <f t="shared" si="214"/>
        <v>0</v>
      </c>
      <c r="AO3428" s="13">
        <f t="shared" si="215"/>
        <v>0</v>
      </c>
    </row>
    <row r="3429" spans="1:41" x14ac:dyDescent="0.25">
      <c r="A3429" t="s">
        <v>3766</v>
      </c>
      <c r="C3429" t="s">
        <v>43</v>
      </c>
      <c r="D3429" t="s">
        <v>3717</v>
      </c>
      <c r="E3429">
        <v>55.6145</v>
      </c>
      <c r="F3429">
        <v>157.672</v>
      </c>
      <c r="G3429" t="s">
        <v>2317</v>
      </c>
      <c r="J3429" t="s">
        <v>3</v>
      </c>
      <c r="N3429" t="s">
        <v>293</v>
      </c>
      <c r="O3429" t="s">
        <v>46</v>
      </c>
      <c r="P3429" t="s">
        <v>341</v>
      </c>
      <c r="Q3429" t="s">
        <v>386</v>
      </c>
      <c r="S3429">
        <v>54.5</v>
      </c>
      <c r="T3429">
        <v>0.91</v>
      </c>
      <c r="U3429">
        <v>17.61</v>
      </c>
      <c r="W3429">
        <v>2.4900000000000002</v>
      </c>
      <c r="Y3429">
        <v>4.91</v>
      </c>
      <c r="AB3429">
        <v>0.13</v>
      </c>
      <c r="AC3429">
        <v>4.5999999999999996</v>
      </c>
      <c r="AD3429">
        <v>8.08</v>
      </c>
      <c r="AE3429">
        <v>3.47</v>
      </c>
      <c r="AF3429">
        <v>1.31</v>
      </c>
      <c r="AG3429">
        <v>0.3</v>
      </c>
      <c r="AI3429">
        <v>0.69</v>
      </c>
      <c r="AL3429" s="11">
        <f t="shared" si="212"/>
        <v>0</v>
      </c>
      <c r="AM3429" s="12">
        <f t="shared" si="213"/>
        <v>1</v>
      </c>
      <c r="AN3429" s="12">
        <f t="shared" si="214"/>
        <v>0</v>
      </c>
      <c r="AO3429" s="13">
        <f t="shared" si="215"/>
        <v>0</v>
      </c>
    </row>
    <row r="3430" spans="1:41" x14ac:dyDescent="0.25">
      <c r="A3430" t="s">
        <v>3767</v>
      </c>
      <c r="C3430" t="s">
        <v>43</v>
      </c>
      <c r="D3430" t="s">
        <v>3717</v>
      </c>
      <c r="E3430">
        <v>55.615400000000001</v>
      </c>
      <c r="F3430">
        <v>157.684</v>
      </c>
      <c r="G3430" t="s">
        <v>2317</v>
      </c>
      <c r="J3430" t="s">
        <v>3</v>
      </c>
      <c r="N3430" t="s">
        <v>293</v>
      </c>
      <c r="O3430" t="s">
        <v>46</v>
      </c>
      <c r="P3430" t="s">
        <v>341</v>
      </c>
      <c r="Q3430" t="s">
        <v>386</v>
      </c>
      <c r="S3430">
        <v>53.8</v>
      </c>
      <c r="T3430">
        <v>1.24</v>
      </c>
      <c r="U3430">
        <v>16.78</v>
      </c>
      <c r="W3430">
        <v>2.12</v>
      </c>
      <c r="Y3430">
        <v>5.88</v>
      </c>
      <c r="AB3430">
        <v>0.15</v>
      </c>
      <c r="AC3430">
        <v>5.2</v>
      </c>
      <c r="AD3430">
        <v>7.48</v>
      </c>
      <c r="AE3430">
        <v>3.91</v>
      </c>
      <c r="AF3430">
        <v>1.49</v>
      </c>
      <c r="AG3430">
        <v>0.48</v>
      </c>
      <c r="AI3430">
        <v>0.92</v>
      </c>
      <c r="AL3430" s="11">
        <f t="shared" si="212"/>
        <v>0</v>
      </c>
      <c r="AM3430" s="12">
        <f t="shared" si="213"/>
        <v>1</v>
      </c>
      <c r="AN3430" s="12">
        <f t="shared" si="214"/>
        <v>0</v>
      </c>
      <c r="AO3430" s="13">
        <f t="shared" si="215"/>
        <v>0</v>
      </c>
    </row>
    <row r="3431" spans="1:41" x14ac:dyDescent="0.25">
      <c r="A3431" t="s">
        <v>3768</v>
      </c>
      <c r="C3431" t="s">
        <v>43</v>
      </c>
      <c r="D3431" t="s">
        <v>3717</v>
      </c>
      <c r="E3431">
        <v>55.571199999999997</v>
      </c>
      <c r="F3431">
        <v>157.608</v>
      </c>
      <c r="G3431" t="s">
        <v>2317</v>
      </c>
      <c r="J3431" t="s">
        <v>3</v>
      </c>
      <c r="N3431" t="s">
        <v>293</v>
      </c>
      <c r="O3431" t="s">
        <v>46</v>
      </c>
      <c r="P3431" t="s">
        <v>341</v>
      </c>
      <c r="Q3431" t="s">
        <v>386</v>
      </c>
      <c r="S3431">
        <v>61.8</v>
      </c>
      <c r="T3431">
        <v>0.71</v>
      </c>
      <c r="U3431">
        <v>16.100000000000001</v>
      </c>
      <c r="W3431">
        <v>1.58</v>
      </c>
      <c r="Y3431">
        <v>3.66</v>
      </c>
      <c r="AB3431">
        <v>0.12</v>
      </c>
      <c r="AC3431">
        <v>3</v>
      </c>
      <c r="AD3431">
        <v>5.35</v>
      </c>
      <c r="AE3431">
        <v>3.89</v>
      </c>
      <c r="AF3431">
        <v>2.19</v>
      </c>
      <c r="AG3431">
        <v>0.25</v>
      </c>
      <c r="AI3431">
        <v>0.58299999999999996</v>
      </c>
      <c r="AL3431" s="11">
        <f t="shared" si="212"/>
        <v>0</v>
      </c>
      <c r="AM3431" s="12">
        <f t="shared" si="213"/>
        <v>1</v>
      </c>
      <c r="AN3431" s="12">
        <f t="shared" si="214"/>
        <v>0</v>
      </c>
      <c r="AO3431" s="13">
        <f t="shared" si="215"/>
        <v>0</v>
      </c>
    </row>
    <row r="3432" spans="1:41" x14ac:dyDescent="0.25">
      <c r="A3432" t="s">
        <v>3769</v>
      </c>
      <c r="C3432" t="s">
        <v>43</v>
      </c>
      <c r="D3432" t="s">
        <v>3717</v>
      </c>
      <c r="E3432">
        <v>55.7104</v>
      </c>
      <c r="F3432">
        <v>157.76300000000001</v>
      </c>
      <c r="G3432" t="s">
        <v>2317</v>
      </c>
      <c r="J3432" t="s">
        <v>3</v>
      </c>
      <c r="N3432" t="s">
        <v>293</v>
      </c>
      <c r="O3432" t="s">
        <v>46</v>
      </c>
      <c r="P3432" t="s">
        <v>388</v>
      </c>
      <c r="Q3432" t="s">
        <v>389</v>
      </c>
      <c r="S3432">
        <v>68.3</v>
      </c>
      <c r="T3432">
        <v>0.56000000000000005</v>
      </c>
      <c r="U3432">
        <v>15.58</v>
      </c>
      <c r="W3432">
        <v>1.06</v>
      </c>
      <c r="Y3432">
        <v>1.49</v>
      </c>
      <c r="AB3432">
        <v>0.09</v>
      </c>
      <c r="AC3432">
        <v>0.74</v>
      </c>
      <c r="AD3432">
        <v>2.12</v>
      </c>
      <c r="AE3432">
        <v>4.6900000000000004</v>
      </c>
      <c r="AF3432">
        <v>3.8</v>
      </c>
      <c r="AG3432">
        <v>0.13</v>
      </c>
      <c r="AI3432">
        <v>0.33</v>
      </c>
      <c r="AL3432" s="11">
        <f t="shared" si="212"/>
        <v>0</v>
      </c>
      <c r="AM3432" s="12">
        <f t="shared" si="213"/>
        <v>1</v>
      </c>
      <c r="AN3432" s="12">
        <f t="shared" si="214"/>
        <v>0</v>
      </c>
      <c r="AO3432" s="13">
        <f t="shared" si="215"/>
        <v>0</v>
      </c>
    </row>
    <row r="3433" spans="1:41" x14ac:dyDescent="0.25">
      <c r="A3433" t="s">
        <v>3770</v>
      </c>
      <c r="C3433" t="s">
        <v>43</v>
      </c>
      <c r="D3433" t="s">
        <v>3717</v>
      </c>
      <c r="E3433">
        <v>55.706499999999998</v>
      </c>
      <c r="F3433">
        <v>157.72200000000001</v>
      </c>
      <c r="G3433" t="s">
        <v>2317</v>
      </c>
      <c r="J3433" t="s">
        <v>3</v>
      </c>
      <c r="N3433" t="s">
        <v>293</v>
      </c>
      <c r="O3433" t="s">
        <v>46</v>
      </c>
      <c r="P3433" t="s">
        <v>341</v>
      </c>
      <c r="Q3433" t="s">
        <v>386</v>
      </c>
      <c r="S3433">
        <v>62.1</v>
      </c>
      <c r="T3433">
        <v>0.71</v>
      </c>
      <c r="U3433">
        <v>16.79</v>
      </c>
      <c r="W3433">
        <v>2.2999999999999998</v>
      </c>
      <c r="Y3433">
        <v>2.92</v>
      </c>
      <c r="AB3433">
        <v>0.1</v>
      </c>
      <c r="AC3433">
        <v>2.08</v>
      </c>
      <c r="AD3433">
        <v>4.97</v>
      </c>
      <c r="AE3433">
        <v>4</v>
      </c>
      <c r="AF3433">
        <v>2.48</v>
      </c>
      <c r="AG3433">
        <v>0.21</v>
      </c>
      <c r="AI3433">
        <v>1.8</v>
      </c>
      <c r="AL3433" s="11">
        <f t="shared" si="212"/>
        <v>0</v>
      </c>
      <c r="AM3433" s="12">
        <f t="shared" si="213"/>
        <v>1</v>
      </c>
      <c r="AN3433" s="12">
        <f t="shared" si="214"/>
        <v>0</v>
      </c>
      <c r="AO3433" s="13">
        <f t="shared" si="215"/>
        <v>0</v>
      </c>
    </row>
    <row r="3434" spans="1:41" x14ac:dyDescent="0.25">
      <c r="A3434" t="s">
        <v>3771</v>
      </c>
      <c r="C3434" t="s">
        <v>43</v>
      </c>
      <c r="D3434" t="s">
        <v>3717</v>
      </c>
      <c r="E3434">
        <v>55.703699999999998</v>
      </c>
      <c r="F3434">
        <v>157.71600000000001</v>
      </c>
      <c r="G3434" t="s">
        <v>2317</v>
      </c>
      <c r="J3434" t="s">
        <v>3</v>
      </c>
      <c r="N3434" t="s">
        <v>293</v>
      </c>
      <c r="O3434" t="s">
        <v>46</v>
      </c>
      <c r="P3434" t="s">
        <v>341</v>
      </c>
      <c r="Q3434" t="s">
        <v>386</v>
      </c>
      <c r="S3434">
        <v>59.1</v>
      </c>
      <c r="T3434">
        <v>0.7</v>
      </c>
      <c r="U3434">
        <v>16.52</v>
      </c>
      <c r="W3434">
        <v>2.23</v>
      </c>
      <c r="Y3434">
        <v>3.51</v>
      </c>
      <c r="AB3434">
        <v>0.11</v>
      </c>
      <c r="AC3434">
        <v>3.27</v>
      </c>
      <c r="AD3434">
        <v>6.28</v>
      </c>
      <c r="AE3434">
        <v>3.35</v>
      </c>
      <c r="AF3434">
        <v>2.11</v>
      </c>
      <c r="AG3434">
        <v>0.21</v>
      </c>
      <c r="AI3434">
        <v>1.44</v>
      </c>
      <c r="AL3434" s="11">
        <f t="shared" si="212"/>
        <v>0</v>
      </c>
      <c r="AM3434" s="12">
        <f t="shared" si="213"/>
        <v>1</v>
      </c>
      <c r="AN3434" s="12">
        <f t="shared" si="214"/>
        <v>0</v>
      </c>
      <c r="AO3434" s="13">
        <f t="shared" si="215"/>
        <v>0</v>
      </c>
    </row>
    <row r="3435" spans="1:41" x14ac:dyDescent="0.25">
      <c r="A3435" t="s">
        <v>3772</v>
      </c>
      <c r="C3435" t="s">
        <v>43</v>
      </c>
      <c r="D3435" t="s">
        <v>3717</v>
      </c>
      <c r="E3435">
        <v>55.756399999999999</v>
      </c>
      <c r="F3435">
        <v>157.94300000000001</v>
      </c>
      <c r="G3435" t="s">
        <v>2317</v>
      </c>
      <c r="J3435" t="s">
        <v>3</v>
      </c>
      <c r="N3435" t="s">
        <v>293</v>
      </c>
      <c r="O3435" t="s">
        <v>46</v>
      </c>
      <c r="P3435" t="s">
        <v>341</v>
      </c>
      <c r="Q3435" t="s">
        <v>386</v>
      </c>
      <c r="S3435">
        <v>55.6</v>
      </c>
      <c r="T3435">
        <v>0.96</v>
      </c>
      <c r="U3435">
        <v>18.11</v>
      </c>
      <c r="W3435">
        <v>2.2200000000000002</v>
      </c>
      <c r="Y3435">
        <v>4.7699999999999996</v>
      </c>
      <c r="AB3435">
        <v>0.13</v>
      </c>
      <c r="AC3435">
        <v>4.22</v>
      </c>
      <c r="AD3435">
        <v>7.92</v>
      </c>
      <c r="AE3435">
        <v>3.73</v>
      </c>
      <c r="AF3435">
        <v>1.74</v>
      </c>
      <c r="AG3435">
        <v>0.38</v>
      </c>
      <c r="AI3435">
        <v>1</v>
      </c>
      <c r="AL3435" s="11">
        <f t="shared" si="212"/>
        <v>0</v>
      </c>
      <c r="AM3435" s="12">
        <f t="shared" si="213"/>
        <v>1</v>
      </c>
      <c r="AN3435" s="12">
        <f t="shared" si="214"/>
        <v>0</v>
      </c>
      <c r="AO3435" s="13">
        <f t="shared" si="215"/>
        <v>0</v>
      </c>
    </row>
    <row r="3436" spans="1:41" x14ac:dyDescent="0.25">
      <c r="A3436" t="s">
        <v>3773</v>
      </c>
      <c r="C3436" t="s">
        <v>43</v>
      </c>
      <c r="D3436" t="s">
        <v>3717</v>
      </c>
      <c r="E3436">
        <v>55.735599999999998</v>
      </c>
      <c r="F3436">
        <v>157.80099999999999</v>
      </c>
      <c r="G3436" t="s">
        <v>2317</v>
      </c>
      <c r="J3436" t="s">
        <v>3</v>
      </c>
      <c r="N3436" t="s">
        <v>293</v>
      </c>
      <c r="O3436" t="s">
        <v>46</v>
      </c>
      <c r="P3436" t="s">
        <v>388</v>
      </c>
      <c r="Q3436" t="s">
        <v>2441</v>
      </c>
      <c r="S3436">
        <v>67.400000000000006</v>
      </c>
      <c r="T3436">
        <v>0.53</v>
      </c>
      <c r="U3436">
        <v>15.68</v>
      </c>
      <c r="W3436">
        <v>1.35</v>
      </c>
      <c r="Y3436">
        <v>2.23</v>
      </c>
      <c r="AB3436">
        <v>0.09</v>
      </c>
      <c r="AC3436">
        <v>1.54</v>
      </c>
      <c r="AD3436">
        <v>3.56</v>
      </c>
      <c r="AE3436">
        <v>4.37</v>
      </c>
      <c r="AF3436">
        <v>3.03</v>
      </c>
      <c r="AG3436">
        <v>0.17</v>
      </c>
      <c r="AI3436">
        <v>0.6</v>
      </c>
      <c r="AL3436" s="11">
        <f t="shared" si="212"/>
        <v>0</v>
      </c>
      <c r="AM3436" s="12">
        <f t="shared" si="213"/>
        <v>1</v>
      </c>
      <c r="AN3436" s="12">
        <f t="shared" si="214"/>
        <v>0</v>
      </c>
      <c r="AO3436" s="13">
        <f t="shared" si="215"/>
        <v>0</v>
      </c>
    </row>
    <row r="3437" spans="1:41" x14ac:dyDescent="0.25">
      <c r="A3437" t="s">
        <v>3774</v>
      </c>
      <c r="C3437" t="s">
        <v>43</v>
      </c>
      <c r="D3437" t="s">
        <v>3717</v>
      </c>
      <c r="E3437">
        <v>55.817399999999999</v>
      </c>
      <c r="F3437">
        <v>157.76</v>
      </c>
      <c r="G3437" t="s">
        <v>2317</v>
      </c>
      <c r="J3437" t="s">
        <v>3</v>
      </c>
      <c r="N3437" t="s">
        <v>293</v>
      </c>
      <c r="O3437" t="s">
        <v>46</v>
      </c>
      <c r="P3437" t="s">
        <v>341</v>
      </c>
      <c r="Q3437" t="s">
        <v>386</v>
      </c>
      <c r="S3437">
        <v>57.1</v>
      </c>
      <c r="T3437">
        <v>1.1100000000000001</v>
      </c>
      <c r="U3437">
        <v>17.38</v>
      </c>
      <c r="W3437">
        <v>2.41</v>
      </c>
      <c r="Y3437">
        <v>4.8</v>
      </c>
      <c r="AB3437">
        <v>0.13</v>
      </c>
      <c r="AC3437">
        <v>3.93</v>
      </c>
      <c r="AD3437">
        <v>7.01</v>
      </c>
      <c r="AE3437">
        <v>3.79</v>
      </c>
      <c r="AF3437">
        <v>1.79</v>
      </c>
      <c r="AG3437">
        <v>0.37</v>
      </c>
      <c r="AI3437">
        <v>0.9</v>
      </c>
      <c r="AL3437" s="11">
        <f t="shared" si="212"/>
        <v>0</v>
      </c>
      <c r="AM3437" s="12">
        <f t="shared" si="213"/>
        <v>1</v>
      </c>
      <c r="AN3437" s="12">
        <f t="shared" si="214"/>
        <v>0</v>
      </c>
      <c r="AO3437" s="13">
        <f t="shared" si="215"/>
        <v>0</v>
      </c>
    </row>
    <row r="3438" spans="1:41" x14ac:dyDescent="0.25">
      <c r="A3438" t="s">
        <v>3775</v>
      </c>
      <c r="C3438" t="s">
        <v>43</v>
      </c>
      <c r="D3438" t="s">
        <v>3717</v>
      </c>
      <c r="E3438">
        <v>55.122900000000001</v>
      </c>
      <c r="F3438">
        <v>160.32900000000001</v>
      </c>
      <c r="G3438" t="s">
        <v>2317</v>
      </c>
      <c r="J3438" t="s">
        <v>3</v>
      </c>
      <c r="N3438" t="s">
        <v>293</v>
      </c>
      <c r="O3438" t="s">
        <v>46</v>
      </c>
      <c r="P3438" t="s">
        <v>341</v>
      </c>
      <c r="Q3438" t="s">
        <v>386</v>
      </c>
      <c r="S3438">
        <v>49.7</v>
      </c>
      <c r="T3438">
        <v>1.22</v>
      </c>
      <c r="U3438">
        <v>18.84</v>
      </c>
      <c r="W3438">
        <v>5.32</v>
      </c>
      <c r="Y3438">
        <v>5.56</v>
      </c>
      <c r="AB3438">
        <v>0.19</v>
      </c>
      <c r="AC3438">
        <v>5.2</v>
      </c>
      <c r="AD3438">
        <v>9.25</v>
      </c>
      <c r="AE3438">
        <v>2.74</v>
      </c>
      <c r="AF3438">
        <v>0.76</v>
      </c>
      <c r="AG3438">
        <v>0.17</v>
      </c>
      <c r="AI3438">
        <v>0.73</v>
      </c>
      <c r="AL3438" s="11">
        <f t="shared" si="212"/>
        <v>0</v>
      </c>
      <c r="AM3438" s="12">
        <f t="shared" si="213"/>
        <v>1</v>
      </c>
      <c r="AN3438" s="12">
        <f t="shared" si="214"/>
        <v>0</v>
      </c>
      <c r="AO3438" s="13">
        <f t="shared" si="215"/>
        <v>0</v>
      </c>
    </row>
    <row r="3439" spans="1:41" x14ac:dyDescent="0.25">
      <c r="A3439" t="s">
        <v>3776</v>
      </c>
      <c r="C3439" t="s">
        <v>43</v>
      </c>
      <c r="D3439" t="s">
        <v>3717</v>
      </c>
      <c r="E3439">
        <v>55.1248</v>
      </c>
      <c r="F3439">
        <v>160.31899999999999</v>
      </c>
      <c r="G3439" t="s">
        <v>2317</v>
      </c>
      <c r="J3439" t="s">
        <v>3</v>
      </c>
      <c r="N3439" t="s">
        <v>293</v>
      </c>
      <c r="O3439" t="s">
        <v>46</v>
      </c>
      <c r="P3439" t="s">
        <v>341</v>
      </c>
      <c r="Q3439" t="s">
        <v>386</v>
      </c>
      <c r="S3439">
        <v>56.2</v>
      </c>
      <c r="T3439">
        <v>0.89</v>
      </c>
      <c r="U3439">
        <v>17.260000000000002</v>
      </c>
      <c r="W3439">
        <v>3.43</v>
      </c>
      <c r="Y3439">
        <v>4.75</v>
      </c>
      <c r="AB3439">
        <v>0.17</v>
      </c>
      <c r="AC3439">
        <v>3.99</v>
      </c>
      <c r="AD3439">
        <v>7.17</v>
      </c>
      <c r="AE3439">
        <v>3.27</v>
      </c>
      <c r="AF3439">
        <v>1.1399999999999999</v>
      </c>
      <c r="AG3439">
        <v>0.16</v>
      </c>
      <c r="AI3439">
        <v>1.17</v>
      </c>
      <c r="AL3439" s="11">
        <f t="shared" si="212"/>
        <v>0</v>
      </c>
      <c r="AM3439" s="12">
        <f t="shared" si="213"/>
        <v>1</v>
      </c>
      <c r="AN3439" s="12">
        <f t="shared" si="214"/>
        <v>0</v>
      </c>
      <c r="AO3439" s="13">
        <f t="shared" si="215"/>
        <v>0</v>
      </c>
    </row>
    <row r="3440" spans="1:41" x14ac:dyDescent="0.25">
      <c r="A3440" t="s">
        <v>3777</v>
      </c>
      <c r="C3440" t="s">
        <v>43</v>
      </c>
      <c r="D3440" t="s">
        <v>3717</v>
      </c>
      <c r="E3440">
        <v>56.108199999999997</v>
      </c>
      <c r="F3440">
        <v>160.82599999999999</v>
      </c>
      <c r="G3440" t="s">
        <v>2317</v>
      </c>
      <c r="J3440" t="s">
        <v>3</v>
      </c>
      <c r="N3440" t="s">
        <v>293</v>
      </c>
      <c r="O3440" t="s">
        <v>46</v>
      </c>
      <c r="P3440" t="s">
        <v>294</v>
      </c>
      <c r="Q3440" t="s">
        <v>295</v>
      </c>
      <c r="S3440">
        <v>54.2</v>
      </c>
      <c r="T3440">
        <v>1.1100000000000001</v>
      </c>
      <c r="U3440">
        <v>18.13</v>
      </c>
      <c r="W3440">
        <v>2.58</v>
      </c>
      <c r="Y3440">
        <v>5.98</v>
      </c>
      <c r="AB3440">
        <v>0.16</v>
      </c>
      <c r="AC3440">
        <v>5.21</v>
      </c>
      <c r="AD3440">
        <v>8.24</v>
      </c>
      <c r="AE3440">
        <v>3.62</v>
      </c>
      <c r="AF3440">
        <v>1.18</v>
      </c>
      <c r="AG3440">
        <v>0.22</v>
      </c>
      <c r="AI3440">
        <v>0.32</v>
      </c>
      <c r="AL3440" s="11">
        <f t="shared" si="212"/>
        <v>1</v>
      </c>
      <c r="AM3440" s="12">
        <f t="shared" si="213"/>
        <v>0</v>
      </c>
      <c r="AN3440" s="12">
        <f t="shared" si="214"/>
        <v>0</v>
      </c>
      <c r="AO3440" s="13">
        <f t="shared" si="215"/>
        <v>0</v>
      </c>
    </row>
    <row r="3441" spans="1:41" x14ac:dyDescent="0.25">
      <c r="A3441" t="s">
        <v>3778</v>
      </c>
      <c r="C3441" t="s">
        <v>43</v>
      </c>
      <c r="D3441" t="s">
        <v>3717</v>
      </c>
      <c r="E3441">
        <v>56.104599999999998</v>
      </c>
      <c r="F3441">
        <v>160.79499999999999</v>
      </c>
      <c r="G3441" t="s">
        <v>2317</v>
      </c>
      <c r="J3441" t="s">
        <v>3</v>
      </c>
      <c r="N3441" t="s">
        <v>293</v>
      </c>
      <c r="O3441" t="s">
        <v>46</v>
      </c>
      <c r="P3441" t="s">
        <v>294</v>
      </c>
      <c r="Q3441" t="s">
        <v>295</v>
      </c>
      <c r="S3441">
        <v>52.2</v>
      </c>
      <c r="T3441">
        <v>1.07</v>
      </c>
      <c r="U3441">
        <v>15.99</v>
      </c>
      <c r="W3441">
        <v>2.81</v>
      </c>
      <c r="Y3441">
        <v>6.34</v>
      </c>
      <c r="AB3441">
        <v>0.17</v>
      </c>
      <c r="AC3441">
        <v>7.7</v>
      </c>
      <c r="AD3441">
        <v>9.39</v>
      </c>
      <c r="AE3441">
        <v>3.13</v>
      </c>
      <c r="AF3441">
        <v>0.71</v>
      </c>
      <c r="AG3441">
        <v>0.19</v>
      </c>
      <c r="AI3441">
        <v>0.51</v>
      </c>
      <c r="AL3441" s="11">
        <f t="shared" si="212"/>
        <v>1</v>
      </c>
      <c r="AM3441" s="12">
        <f t="shared" si="213"/>
        <v>0</v>
      </c>
      <c r="AN3441" s="12">
        <f t="shared" si="214"/>
        <v>0</v>
      </c>
      <c r="AO3441" s="13">
        <f t="shared" si="215"/>
        <v>0</v>
      </c>
    </row>
    <row r="3442" spans="1:41" x14ac:dyDescent="0.25">
      <c r="A3442" t="s">
        <v>3779</v>
      </c>
      <c r="C3442" t="s">
        <v>43</v>
      </c>
      <c r="D3442" t="s">
        <v>3717</v>
      </c>
      <c r="E3442">
        <v>56.104599999999998</v>
      </c>
      <c r="F3442">
        <v>160.79499999999999</v>
      </c>
      <c r="G3442" t="s">
        <v>2317</v>
      </c>
      <c r="J3442" t="s">
        <v>3</v>
      </c>
      <c r="N3442" t="s">
        <v>293</v>
      </c>
      <c r="O3442" t="s">
        <v>46</v>
      </c>
      <c r="P3442" t="s">
        <v>294</v>
      </c>
      <c r="Q3442" t="s">
        <v>295</v>
      </c>
      <c r="S3442">
        <v>52.5</v>
      </c>
      <c r="T3442">
        <v>0.99</v>
      </c>
      <c r="U3442">
        <v>16.350000000000001</v>
      </c>
      <c r="W3442">
        <v>2.29</v>
      </c>
      <c r="Y3442">
        <v>6.51</v>
      </c>
      <c r="AB3442">
        <v>0.16</v>
      </c>
      <c r="AC3442">
        <v>7.49</v>
      </c>
      <c r="AD3442">
        <v>9.3699999999999992</v>
      </c>
      <c r="AE3442">
        <v>3.18</v>
      </c>
      <c r="AF3442">
        <v>0.79</v>
      </c>
      <c r="AG3442">
        <v>0.19</v>
      </c>
      <c r="AI3442">
        <v>0.48</v>
      </c>
      <c r="AL3442" s="11">
        <f t="shared" si="212"/>
        <v>1</v>
      </c>
      <c r="AM3442" s="12">
        <f t="shared" si="213"/>
        <v>0</v>
      </c>
      <c r="AN3442" s="12">
        <f t="shared" si="214"/>
        <v>0</v>
      </c>
      <c r="AO3442" s="13">
        <f t="shared" si="215"/>
        <v>0</v>
      </c>
    </row>
    <row r="3443" spans="1:41" x14ac:dyDescent="0.25">
      <c r="A3443" t="s">
        <v>3780</v>
      </c>
      <c r="C3443" t="s">
        <v>43</v>
      </c>
      <c r="D3443" t="s">
        <v>3717</v>
      </c>
      <c r="E3443">
        <v>56.108400000000003</v>
      </c>
      <c r="F3443">
        <v>160.80199999999999</v>
      </c>
      <c r="G3443" t="s">
        <v>2317</v>
      </c>
      <c r="J3443" t="s">
        <v>3</v>
      </c>
      <c r="N3443" t="s">
        <v>293</v>
      </c>
      <c r="O3443" t="s">
        <v>46</v>
      </c>
      <c r="P3443" t="s">
        <v>294</v>
      </c>
      <c r="Q3443" t="s">
        <v>295</v>
      </c>
      <c r="S3443">
        <v>53.5</v>
      </c>
      <c r="T3443">
        <v>0.84</v>
      </c>
      <c r="U3443">
        <v>14.59</v>
      </c>
      <c r="W3443">
        <v>2.59</v>
      </c>
      <c r="Y3443">
        <v>5.88</v>
      </c>
      <c r="AB3443">
        <v>0.16</v>
      </c>
      <c r="AC3443">
        <v>9.44</v>
      </c>
      <c r="AD3443">
        <v>9.59</v>
      </c>
      <c r="AE3443">
        <v>2.78</v>
      </c>
      <c r="AF3443">
        <v>0.74</v>
      </c>
      <c r="AG3443">
        <v>0.15</v>
      </c>
      <c r="AI3443">
        <v>0.43</v>
      </c>
      <c r="AL3443" s="11">
        <f t="shared" si="212"/>
        <v>1</v>
      </c>
      <c r="AM3443" s="12">
        <f t="shared" si="213"/>
        <v>0</v>
      </c>
      <c r="AN3443" s="12">
        <f t="shared" si="214"/>
        <v>0</v>
      </c>
      <c r="AO3443" s="13">
        <f t="shared" si="215"/>
        <v>0</v>
      </c>
    </row>
    <row r="3444" spans="1:41" x14ac:dyDescent="0.25">
      <c r="A3444" t="s">
        <v>3781</v>
      </c>
      <c r="C3444" t="s">
        <v>43</v>
      </c>
      <c r="D3444" t="s">
        <v>3717</v>
      </c>
      <c r="E3444">
        <v>56.091500000000003</v>
      </c>
      <c r="F3444">
        <v>160.76400000000001</v>
      </c>
      <c r="G3444" t="s">
        <v>2317</v>
      </c>
      <c r="J3444" t="s">
        <v>3</v>
      </c>
      <c r="N3444" t="s">
        <v>293</v>
      </c>
      <c r="O3444" t="s">
        <v>46</v>
      </c>
      <c r="P3444" t="s">
        <v>294</v>
      </c>
      <c r="Q3444" t="s">
        <v>295</v>
      </c>
      <c r="S3444">
        <v>52.9</v>
      </c>
      <c r="T3444">
        <v>1</v>
      </c>
      <c r="U3444">
        <v>16.66</v>
      </c>
      <c r="W3444">
        <v>2.84</v>
      </c>
      <c r="Y3444">
        <v>6</v>
      </c>
      <c r="AB3444">
        <v>0.16</v>
      </c>
      <c r="AC3444">
        <v>7.43</v>
      </c>
      <c r="AD3444">
        <v>9.41</v>
      </c>
      <c r="AE3444">
        <v>3.15</v>
      </c>
      <c r="AF3444">
        <v>0.8</v>
      </c>
      <c r="AG3444">
        <v>0.2</v>
      </c>
      <c r="AI3444">
        <v>0.51</v>
      </c>
      <c r="AL3444" s="11">
        <f t="shared" si="212"/>
        <v>1</v>
      </c>
      <c r="AM3444" s="12">
        <f t="shared" si="213"/>
        <v>0</v>
      </c>
      <c r="AN3444" s="12">
        <f t="shared" si="214"/>
        <v>0</v>
      </c>
      <c r="AO3444" s="13">
        <f t="shared" si="215"/>
        <v>0</v>
      </c>
    </row>
    <row r="3445" spans="1:41" x14ac:dyDescent="0.25">
      <c r="A3445" t="s">
        <v>3782</v>
      </c>
      <c r="C3445" t="s">
        <v>43</v>
      </c>
      <c r="D3445" t="s">
        <v>3717</v>
      </c>
      <c r="E3445">
        <v>56.1265</v>
      </c>
      <c r="F3445">
        <v>160.77099999999999</v>
      </c>
      <c r="G3445" t="s">
        <v>2317</v>
      </c>
      <c r="J3445" t="s">
        <v>3</v>
      </c>
      <c r="N3445" t="s">
        <v>293</v>
      </c>
      <c r="O3445" t="s">
        <v>46</v>
      </c>
      <c r="P3445" t="s">
        <v>294</v>
      </c>
      <c r="Q3445" t="s">
        <v>295</v>
      </c>
      <c r="S3445">
        <v>52.7</v>
      </c>
      <c r="T3445">
        <v>0.96</v>
      </c>
      <c r="U3445">
        <v>15.55</v>
      </c>
      <c r="W3445">
        <v>3.01</v>
      </c>
      <c r="Y3445">
        <v>6.01</v>
      </c>
      <c r="AB3445">
        <v>0.17</v>
      </c>
      <c r="AC3445">
        <v>8.31</v>
      </c>
      <c r="AD3445">
        <v>9.7100000000000009</v>
      </c>
      <c r="AE3445">
        <v>2.98</v>
      </c>
      <c r="AF3445">
        <v>0.66</v>
      </c>
      <c r="AG3445">
        <v>0.17</v>
      </c>
      <c r="AI3445">
        <v>0.54</v>
      </c>
      <c r="AL3445" s="11">
        <f t="shared" si="212"/>
        <v>1</v>
      </c>
      <c r="AM3445" s="12">
        <f t="shared" si="213"/>
        <v>0</v>
      </c>
      <c r="AN3445" s="12">
        <f t="shared" si="214"/>
        <v>0</v>
      </c>
      <c r="AO3445" s="13">
        <f t="shared" si="215"/>
        <v>0</v>
      </c>
    </row>
    <row r="3446" spans="1:41" x14ac:dyDescent="0.25">
      <c r="A3446" t="s">
        <v>3783</v>
      </c>
      <c r="C3446" t="s">
        <v>43</v>
      </c>
      <c r="D3446" t="s">
        <v>3717</v>
      </c>
      <c r="E3446">
        <v>56.122900000000001</v>
      </c>
      <c r="F3446">
        <v>160.773</v>
      </c>
      <c r="G3446" t="s">
        <v>2317</v>
      </c>
      <c r="J3446" t="s">
        <v>3</v>
      </c>
      <c r="N3446" t="s">
        <v>293</v>
      </c>
      <c r="O3446" t="s">
        <v>46</v>
      </c>
      <c r="P3446" t="s">
        <v>294</v>
      </c>
      <c r="Q3446" t="s">
        <v>295</v>
      </c>
      <c r="S3446">
        <v>52.6</v>
      </c>
      <c r="T3446">
        <v>0.97</v>
      </c>
      <c r="U3446">
        <v>15.72</v>
      </c>
      <c r="W3446">
        <v>2.31</v>
      </c>
      <c r="Y3446">
        <v>6.63</v>
      </c>
      <c r="AB3446">
        <v>0.17</v>
      </c>
      <c r="AC3446">
        <v>8.1999999999999993</v>
      </c>
      <c r="AD3446">
        <v>9.7200000000000006</v>
      </c>
      <c r="AE3446">
        <v>2.87</v>
      </c>
      <c r="AF3446">
        <v>0.65</v>
      </c>
      <c r="AG3446">
        <v>0.17</v>
      </c>
      <c r="AI3446">
        <v>0.45</v>
      </c>
      <c r="AL3446" s="11">
        <f t="shared" si="212"/>
        <v>1</v>
      </c>
      <c r="AM3446" s="12">
        <f t="shared" si="213"/>
        <v>0</v>
      </c>
      <c r="AN3446" s="12">
        <f t="shared" si="214"/>
        <v>0</v>
      </c>
      <c r="AO3446" s="13">
        <f t="shared" si="215"/>
        <v>0</v>
      </c>
    </row>
    <row r="3447" spans="1:41" x14ac:dyDescent="0.25">
      <c r="A3447" t="s">
        <v>3784</v>
      </c>
      <c r="C3447" t="s">
        <v>43</v>
      </c>
      <c r="D3447" t="s">
        <v>3717</v>
      </c>
      <c r="E3447">
        <v>56.122900000000001</v>
      </c>
      <c r="F3447">
        <v>160.773</v>
      </c>
      <c r="G3447" t="s">
        <v>2317</v>
      </c>
      <c r="J3447" t="s">
        <v>3</v>
      </c>
      <c r="N3447" t="s">
        <v>293</v>
      </c>
      <c r="O3447" t="s">
        <v>46</v>
      </c>
      <c r="P3447" t="s">
        <v>294</v>
      </c>
      <c r="Q3447" t="s">
        <v>295</v>
      </c>
      <c r="S3447">
        <v>52.6</v>
      </c>
      <c r="T3447">
        <v>0.97</v>
      </c>
      <c r="U3447">
        <v>15.82</v>
      </c>
      <c r="W3447">
        <v>2.31</v>
      </c>
      <c r="Y3447">
        <v>6.79</v>
      </c>
      <c r="AB3447">
        <v>0.17</v>
      </c>
      <c r="AC3447">
        <v>8.23</v>
      </c>
      <c r="AD3447">
        <v>9.7899999999999991</v>
      </c>
      <c r="AE3447">
        <v>2.97</v>
      </c>
      <c r="AF3447">
        <v>0.63</v>
      </c>
      <c r="AG3447">
        <v>0.16</v>
      </c>
      <c r="AI3447">
        <v>0.4</v>
      </c>
      <c r="AL3447" s="11">
        <f t="shared" si="212"/>
        <v>1</v>
      </c>
      <c r="AM3447" s="12">
        <f t="shared" si="213"/>
        <v>0</v>
      </c>
      <c r="AN3447" s="12">
        <f t="shared" si="214"/>
        <v>0</v>
      </c>
      <c r="AO3447" s="13">
        <f t="shared" si="215"/>
        <v>0</v>
      </c>
    </row>
    <row r="3448" spans="1:41" x14ac:dyDescent="0.25">
      <c r="A3448" t="s">
        <v>3785</v>
      </c>
      <c r="C3448" t="s">
        <v>43</v>
      </c>
      <c r="D3448" t="s">
        <v>3717</v>
      </c>
      <c r="E3448">
        <v>56.133200000000002</v>
      </c>
      <c r="F3448">
        <v>160.774</v>
      </c>
      <c r="G3448" t="s">
        <v>2317</v>
      </c>
      <c r="J3448" t="s">
        <v>3</v>
      </c>
      <c r="N3448" t="s">
        <v>293</v>
      </c>
      <c r="O3448" t="s">
        <v>46</v>
      </c>
      <c r="P3448" t="s">
        <v>294</v>
      </c>
      <c r="Q3448" t="s">
        <v>295</v>
      </c>
      <c r="S3448">
        <v>54.2</v>
      </c>
      <c r="T3448">
        <v>1.1299999999999999</v>
      </c>
      <c r="U3448">
        <v>18.52</v>
      </c>
      <c r="W3448">
        <v>3.23</v>
      </c>
      <c r="Y3448">
        <v>5.33</v>
      </c>
      <c r="AB3448">
        <v>0.16</v>
      </c>
      <c r="AC3448">
        <v>4.6100000000000003</v>
      </c>
      <c r="AD3448">
        <v>8.01</v>
      </c>
      <c r="AE3448">
        <v>3.6</v>
      </c>
      <c r="AF3448">
        <v>1.2</v>
      </c>
      <c r="AG3448">
        <v>0.23</v>
      </c>
      <c r="AI3448">
        <v>0.43</v>
      </c>
      <c r="AL3448" s="11">
        <f t="shared" si="212"/>
        <v>1</v>
      </c>
      <c r="AM3448" s="12">
        <f t="shared" si="213"/>
        <v>0</v>
      </c>
      <c r="AN3448" s="12">
        <f t="shared" si="214"/>
        <v>0</v>
      </c>
      <c r="AO3448" s="13">
        <f t="shared" si="215"/>
        <v>0</v>
      </c>
    </row>
    <row r="3449" spans="1:41" x14ac:dyDescent="0.25">
      <c r="A3449" t="s">
        <v>3786</v>
      </c>
      <c r="C3449" t="s">
        <v>43</v>
      </c>
      <c r="D3449" t="s">
        <v>3717</v>
      </c>
      <c r="E3449">
        <v>56.142200000000003</v>
      </c>
      <c r="F3449">
        <v>160.76400000000001</v>
      </c>
      <c r="G3449" t="s">
        <v>2317</v>
      </c>
      <c r="J3449" t="s">
        <v>3</v>
      </c>
      <c r="N3449" t="s">
        <v>293</v>
      </c>
      <c r="O3449" t="s">
        <v>46</v>
      </c>
      <c r="P3449" t="s">
        <v>294</v>
      </c>
      <c r="Q3449" t="s">
        <v>295</v>
      </c>
      <c r="S3449">
        <v>54.3</v>
      </c>
      <c r="T3449">
        <v>1.1000000000000001</v>
      </c>
      <c r="U3449">
        <v>17.850000000000001</v>
      </c>
      <c r="W3449">
        <v>3.48</v>
      </c>
      <c r="Y3449">
        <v>5.2</v>
      </c>
      <c r="AB3449">
        <v>0.17</v>
      </c>
      <c r="AC3449">
        <v>4.9400000000000004</v>
      </c>
      <c r="AD3449">
        <v>8.18</v>
      </c>
      <c r="AE3449">
        <v>3.47</v>
      </c>
      <c r="AF3449">
        <v>1.17</v>
      </c>
      <c r="AG3449">
        <v>0.22</v>
      </c>
      <c r="AI3449">
        <v>0.22</v>
      </c>
      <c r="AL3449" s="11">
        <f t="shared" si="212"/>
        <v>1</v>
      </c>
      <c r="AM3449" s="12">
        <f t="shared" si="213"/>
        <v>0</v>
      </c>
      <c r="AN3449" s="12">
        <f t="shared" si="214"/>
        <v>0</v>
      </c>
      <c r="AO3449" s="13">
        <f t="shared" si="215"/>
        <v>0</v>
      </c>
    </row>
    <row r="3450" spans="1:41" x14ac:dyDescent="0.25">
      <c r="A3450" t="s">
        <v>3787</v>
      </c>
      <c r="C3450" t="s">
        <v>43</v>
      </c>
      <c r="D3450" t="s">
        <v>3717</v>
      </c>
      <c r="E3450">
        <v>56.193399999999997</v>
      </c>
      <c r="F3450">
        <v>160.79499999999999</v>
      </c>
      <c r="G3450" t="s">
        <v>2317</v>
      </c>
      <c r="J3450" t="s">
        <v>3</v>
      </c>
      <c r="N3450" t="s">
        <v>293</v>
      </c>
      <c r="O3450" t="s">
        <v>46</v>
      </c>
      <c r="P3450" t="s">
        <v>294</v>
      </c>
      <c r="Q3450" t="s">
        <v>295</v>
      </c>
      <c r="S3450">
        <v>53.7</v>
      </c>
      <c r="T3450">
        <v>0.94</v>
      </c>
      <c r="U3450">
        <v>15.86</v>
      </c>
      <c r="W3450">
        <v>2.66</v>
      </c>
      <c r="Y3450">
        <v>6.13</v>
      </c>
      <c r="AB3450">
        <v>0.17</v>
      </c>
      <c r="AC3450">
        <v>7.32</v>
      </c>
      <c r="AD3450">
        <v>9.3800000000000008</v>
      </c>
      <c r="AE3450">
        <v>2.95</v>
      </c>
      <c r="AF3450">
        <v>0.94</v>
      </c>
      <c r="AG3450">
        <v>0.18</v>
      </c>
      <c r="AI3450">
        <v>0.3</v>
      </c>
      <c r="AL3450" s="11">
        <f t="shared" si="212"/>
        <v>1</v>
      </c>
      <c r="AM3450" s="12">
        <f t="shared" si="213"/>
        <v>0</v>
      </c>
      <c r="AN3450" s="12">
        <f t="shared" si="214"/>
        <v>0</v>
      </c>
      <c r="AO3450" s="13">
        <f t="shared" si="215"/>
        <v>0</v>
      </c>
    </row>
    <row r="3451" spans="1:41" x14ac:dyDescent="0.25">
      <c r="A3451" t="s">
        <v>3788</v>
      </c>
      <c r="C3451" t="s">
        <v>43</v>
      </c>
      <c r="D3451" t="s">
        <v>3717</v>
      </c>
      <c r="E3451">
        <v>55.006999999999998</v>
      </c>
      <c r="F3451">
        <v>160.773</v>
      </c>
      <c r="G3451" t="s">
        <v>2317</v>
      </c>
      <c r="J3451" t="s">
        <v>3</v>
      </c>
      <c r="N3451" t="s">
        <v>293</v>
      </c>
      <c r="O3451" t="s">
        <v>46</v>
      </c>
      <c r="P3451" t="s">
        <v>341</v>
      </c>
      <c r="Q3451" t="s">
        <v>386</v>
      </c>
      <c r="S3451">
        <v>52.6</v>
      </c>
      <c r="T3451">
        <v>0.84</v>
      </c>
      <c r="U3451">
        <v>17.149999999999999</v>
      </c>
      <c r="W3451">
        <v>2.2000000000000002</v>
      </c>
      <c r="Y3451">
        <v>7.01</v>
      </c>
      <c r="AB3451">
        <v>0.18</v>
      </c>
      <c r="AC3451">
        <v>6.39</v>
      </c>
      <c r="AD3451">
        <v>9.66</v>
      </c>
      <c r="AE3451">
        <v>2.58</v>
      </c>
      <c r="AF3451">
        <v>0.79</v>
      </c>
      <c r="AG3451">
        <v>0.13</v>
      </c>
      <c r="AI3451">
        <v>0.41</v>
      </c>
      <c r="AL3451" s="11">
        <f t="shared" si="212"/>
        <v>0</v>
      </c>
      <c r="AM3451" s="12">
        <f t="shared" si="213"/>
        <v>1</v>
      </c>
      <c r="AN3451" s="12">
        <f t="shared" si="214"/>
        <v>0</v>
      </c>
      <c r="AO3451" s="13">
        <f t="shared" si="215"/>
        <v>0</v>
      </c>
    </row>
    <row r="3452" spans="1:41" x14ac:dyDescent="0.25">
      <c r="A3452" t="s">
        <v>3789</v>
      </c>
      <c r="C3452" t="s">
        <v>43</v>
      </c>
      <c r="D3452" t="s">
        <v>3717</v>
      </c>
      <c r="E3452">
        <v>55.03</v>
      </c>
      <c r="F3452">
        <v>160.80099999999999</v>
      </c>
      <c r="G3452" t="s">
        <v>2317</v>
      </c>
      <c r="J3452" t="s">
        <v>3</v>
      </c>
      <c r="N3452" t="s">
        <v>293</v>
      </c>
      <c r="O3452" t="s">
        <v>46</v>
      </c>
      <c r="P3452" t="s">
        <v>341</v>
      </c>
      <c r="Q3452" t="s">
        <v>386</v>
      </c>
      <c r="S3452">
        <v>61</v>
      </c>
      <c r="T3452">
        <v>0.82</v>
      </c>
      <c r="U3452">
        <v>16.48</v>
      </c>
      <c r="W3452">
        <v>2.19</v>
      </c>
      <c r="Y3452">
        <v>4.43</v>
      </c>
      <c r="AB3452">
        <v>0.14000000000000001</v>
      </c>
      <c r="AC3452">
        <v>2.82</v>
      </c>
      <c r="AD3452">
        <v>6.24</v>
      </c>
      <c r="AE3452">
        <v>3.42</v>
      </c>
      <c r="AF3452">
        <v>1.4</v>
      </c>
      <c r="AG3452">
        <v>0.14000000000000001</v>
      </c>
      <c r="AI3452">
        <v>0.32</v>
      </c>
      <c r="AL3452" s="11">
        <f t="shared" si="212"/>
        <v>0</v>
      </c>
      <c r="AM3452" s="12">
        <f t="shared" si="213"/>
        <v>1</v>
      </c>
      <c r="AN3452" s="12">
        <f t="shared" si="214"/>
        <v>0</v>
      </c>
      <c r="AO3452" s="13">
        <f t="shared" si="215"/>
        <v>0</v>
      </c>
    </row>
    <row r="3453" spans="1:41" x14ac:dyDescent="0.25">
      <c r="A3453" t="s">
        <v>3790</v>
      </c>
      <c r="C3453" t="s">
        <v>43</v>
      </c>
      <c r="D3453" t="s">
        <v>3717</v>
      </c>
      <c r="E3453">
        <v>55.011699999999998</v>
      </c>
      <c r="F3453">
        <v>160.756</v>
      </c>
      <c r="G3453" t="s">
        <v>2317</v>
      </c>
      <c r="J3453" t="s">
        <v>3</v>
      </c>
      <c r="N3453" t="s">
        <v>293</v>
      </c>
      <c r="O3453" t="s">
        <v>46</v>
      </c>
      <c r="P3453" t="s">
        <v>341</v>
      </c>
      <c r="Q3453" t="s">
        <v>386</v>
      </c>
      <c r="S3453">
        <v>53.5</v>
      </c>
      <c r="T3453">
        <v>0.81</v>
      </c>
      <c r="U3453">
        <v>17.84</v>
      </c>
      <c r="W3453">
        <v>3.19</v>
      </c>
      <c r="Y3453">
        <v>6.24</v>
      </c>
      <c r="AB3453">
        <v>0.18</v>
      </c>
      <c r="AC3453">
        <v>5.36</v>
      </c>
      <c r="AD3453">
        <v>9.33</v>
      </c>
      <c r="AE3453">
        <v>2.83</v>
      </c>
      <c r="AF3453">
        <v>0.56000000000000005</v>
      </c>
      <c r="AG3453">
        <v>0.12</v>
      </c>
      <c r="AI3453">
        <v>0.36</v>
      </c>
      <c r="AL3453" s="11">
        <f t="shared" si="212"/>
        <v>0</v>
      </c>
      <c r="AM3453" s="12">
        <f t="shared" si="213"/>
        <v>1</v>
      </c>
      <c r="AN3453" s="12">
        <f t="shared" si="214"/>
        <v>0</v>
      </c>
      <c r="AO3453" s="13">
        <f t="shared" si="215"/>
        <v>0</v>
      </c>
    </row>
    <row r="3454" spans="1:41" x14ac:dyDescent="0.25">
      <c r="A3454" t="s">
        <v>3791</v>
      </c>
      <c r="C3454" t="s">
        <v>43</v>
      </c>
      <c r="D3454" t="s">
        <v>3717</v>
      </c>
      <c r="E3454">
        <v>55.2258</v>
      </c>
      <c r="F3454">
        <v>160.38200000000001</v>
      </c>
      <c r="G3454" t="s">
        <v>2317</v>
      </c>
      <c r="J3454" t="s">
        <v>3</v>
      </c>
      <c r="N3454" t="s">
        <v>293</v>
      </c>
      <c r="O3454" t="s">
        <v>46</v>
      </c>
      <c r="P3454" t="s">
        <v>294</v>
      </c>
      <c r="Q3454" t="s">
        <v>295</v>
      </c>
      <c r="S3454">
        <v>51.4</v>
      </c>
      <c r="T3454">
        <v>0.83</v>
      </c>
      <c r="U3454">
        <v>15.76</v>
      </c>
      <c r="W3454">
        <v>9.3699999999999992</v>
      </c>
      <c r="Y3454">
        <v>0.43</v>
      </c>
      <c r="AB3454">
        <v>0.19</v>
      </c>
      <c r="AC3454">
        <v>8.43</v>
      </c>
      <c r="AD3454">
        <v>9.23</v>
      </c>
      <c r="AE3454">
        <v>2.72</v>
      </c>
      <c r="AF3454">
        <v>0.73</v>
      </c>
      <c r="AG3454">
        <v>0.23</v>
      </c>
      <c r="AI3454">
        <v>0.66</v>
      </c>
      <c r="AL3454" s="11">
        <f t="shared" si="212"/>
        <v>1</v>
      </c>
      <c r="AM3454" s="12">
        <f t="shared" si="213"/>
        <v>0</v>
      </c>
      <c r="AN3454" s="12">
        <f t="shared" si="214"/>
        <v>0</v>
      </c>
      <c r="AO3454" s="13">
        <f t="shared" si="215"/>
        <v>0</v>
      </c>
    </row>
    <row r="3455" spans="1:41" x14ac:dyDescent="0.25">
      <c r="A3455" t="s">
        <v>3792</v>
      </c>
      <c r="C3455" t="s">
        <v>43</v>
      </c>
      <c r="D3455" t="s">
        <v>3717</v>
      </c>
      <c r="E3455">
        <v>55.709600000000002</v>
      </c>
      <c r="F3455">
        <v>160.27600000000001</v>
      </c>
      <c r="G3455" t="s">
        <v>2317</v>
      </c>
      <c r="J3455" t="s">
        <v>3</v>
      </c>
      <c r="N3455" t="s">
        <v>293</v>
      </c>
      <c r="O3455" t="s">
        <v>46</v>
      </c>
      <c r="P3455" t="s">
        <v>294</v>
      </c>
      <c r="Q3455" t="s">
        <v>295</v>
      </c>
      <c r="S3455">
        <v>50.9</v>
      </c>
      <c r="T3455">
        <v>1.22</v>
      </c>
      <c r="U3455">
        <v>14.57</v>
      </c>
      <c r="W3455">
        <v>3.59</v>
      </c>
      <c r="Y3455">
        <v>6.31</v>
      </c>
      <c r="AB3455">
        <v>0.18</v>
      </c>
      <c r="AC3455">
        <v>9.1</v>
      </c>
      <c r="AD3455">
        <v>10.19</v>
      </c>
      <c r="AE3455">
        <v>2.73</v>
      </c>
      <c r="AF3455">
        <v>1.29</v>
      </c>
      <c r="AG3455">
        <v>0.35</v>
      </c>
      <c r="AI3455">
        <v>0.36</v>
      </c>
      <c r="AL3455" s="11">
        <f t="shared" si="212"/>
        <v>1</v>
      </c>
      <c r="AM3455" s="12">
        <f t="shared" si="213"/>
        <v>0</v>
      </c>
      <c r="AN3455" s="12">
        <f t="shared" si="214"/>
        <v>0</v>
      </c>
      <c r="AO3455" s="13">
        <f t="shared" si="215"/>
        <v>0</v>
      </c>
    </row>
    <row r="3456" spans="1:41" x14ac:dyDescent="0.25">
      <c r="A3456" t="s">
        <v>3793</v>
      </c>
      <c r="C3456" t="s">
        <v>43</v>
      </c>
      <c r="D3456" t="s">
        <v>3717</v>
      </c>
      <c r="E3456">
        <v>55.709600000000002</v>
      </c>
      <c r="F3456">
        <v>160.27600000000001</v>
      </c>
      <c r="G3456" t="s">
        <v>2317</v>
      </c>
      <c r="J3456" t="s">
        <v>3</v>
      </c>
      <c r="N3456" t="s">
        <v>293</v>
      </c>
      <c r="O3456" t="s">
        <v>46</v>
      </c>
      <c r="P3456" t="s">
        <v>294</v>
      </c>
      <c r="Q3456" t="s">
        <v>295</v>
      </c>
      <c r="S3456">
        <v>51.4</v>
      </c>
      <c r="T3456">
        <v>1.1499999999999999</v>
      </c>
      <c r="U3456">
        <v>14.51</v>
      </c>
      <c r="W3456">
        <v>3.64</v>
      </c>
      <c r="Y3456">
        <v>6.09</v>
      </c>
      <c r="AB3456">
        <v>0.18</v>
      </c>
      <c r="AC3456">
        <v>8.86</v>
      </c>
      <c r="AD3456">
        <v>10.29</v>
      </c>
      <c r="AE3456">
        <v>2.54</v>
      </c>
      <c r="AF3456">
        <v>1.1499999999999999</v>
      </c>
      <c r="AG3456">
        <v>0.32</v>
      </c>
      <c r="AI3456">
        <v>0.6</v>
      </c>
      <c r="AL3456" s="11">
        <f t="shared" si="212"/>
        <v>1</v>
      </c>
      <c r="AM3456" s="12">
        <f t="shared" si="213"/>
        <v>0</v>
      </c>
      <c r="AN3456" s="12">
        <f t="shared" si="214"/>
        <v>0</v>
      </c>
      <c r="AO3456" s="13">
        <f t="shared" si="215"/>
        <v>0</v>
      </c>
    </row>
    <row r="3457" spans="1:41" x14ac:dyDescent="0.25">
      <c r="A3457" t="s">
        <v>3794</v>
      </c>
      <c r="C3457" t="s">
        <v>43</v>
      </c>
      <c r="D3457" t="s">
        <v>3717</v>
      </c>
      <c r="E3457">
        <v>56.103900000000003</v>
      </c>
      <c r="F3457">
        <v>160.84100000000001</v>
      </c>
      <c r="G3457" t="s">
        <v>2317</v>
      </c>
      <c r="J3457" t="s">
        <v>3</v>
      </c>
      <c r="N3457" t="s">
        <v>293</v>
      </c>
      <c r="O3457" t="s">
        <v>46</v>
      </c>
      <c r="P3457" t="s">
        <v>294</v>
      </c>
      <c r="Q3457" t="s">
        <v>295</v>
      </c>
      <c r="S3457">
        <v>53.7</v>
      </c>
      <c r="T3457">
        <v>0.85</v>
      </c>
      <c r="U3457">
        <v>15.33</v>
      </c>
      <c r="W3457">
        <v>2.06</v>
      </c>
      <c r="Y3457">
        <v>6.42</v>
      </c>
      <c r="AB3457">
        <v>0.16</v>
      </c>
      <c r="AC3457">
        <v>8.8800000000000008</v>
      </c>
      <c r="AD3457">
        <v>9.4</v>
      </c>
      <c r="AE3457">
        <v>2.89</v>
      </c>
      <c r="AF3457">
        <v>0.76</v>
      </c>
      <c r="AG3457">
        <v>0.16</v>
      </c>
      <c r="AI3457">
        <v>0.33</v>
      </c>
      <c r="AL3457" s="11">
        <f t="shared" si="212"/>
        <v>1</v>
      </c>
      <c r="AM3457" s="12">
        <f t="shared" si="213"/>
        <v>0</v>
      </c>
      <c r="AN3457" s="12">
        <f t="shared" si="214"/>
        <v>0</v>
      </c>
      <c r="AO3457" s="13">
        <f t="shared" si="215"/>
        <v>0</v>
      </c>
    </row>
    <row r="3458" spans="1:41" x14ac:dyDescent="0.25">
      <c r="A3458" t="s">
        <v>3795</v>
      </c>
      <c r="C3458" t="s">
        <v>43</v>
      </c>
      <c r="D3458" t="s">
        <v>3717</v>
      </c>
      <c r="E3458">
        <v>55.959600000000002</v>
      </c>
      <c r="F3458">
        <v>160.44399999999999</v>
      </c>
      <c r="G3458" t="s">
        <v>2317</v>
      </c>
      <c r="J3458" t="s">
        <v>3</v>
      </c>
      <c r="N3458" t="s">
        <v>293</v>
      </c>
      <c r="O3458" t="s">
        <v>46</v>
      </c>
      <c r="P3458" t="s">
        <v>294</v>
      </c>
      <c r="Q3458" t="s">
        <v>295</v>
      </c>
      <c r="S3458">
        <v>50.54</v>
      </c>
      <c r="T3458">
        <v>1.1200000000000001</v>
      </c>
      <c r="U3458">
        <v>16.829999999999998</v>
      </c>
      <c r="W3458">
        <v>3.05</v>
      </c>
      <c r="Y3458">
        <v>6.81</v>
      </c>
      <c r="AB3458">
        <v>0.18</v>
      </c>
      <c r="AC3458">
        <v>7.13</v>
      </c>
      <c r="AD3458">
        <v>10.32</v>
      </c>
      <c r="AE3458">
        <v>2.74</v>
      </c>
      <c r="AF3458">
        <v>0.56999999999999995</v>
      </c>
      <c r="AG3458">
        <v>0.15</v>
      </c>
      <c r="AI3458">
        <v>0.57999999999999996</v>
      </c>
      <c r="AL3458" s="11">
        <f t="shared" si="212"/>
        <v>1</v>
      </c>
      <c r="AM3458" s="12">
        <f t="shared" si="213"/>
        <v>0</v>
      </c>
      <c r="AN3458" s="12">
        <f t="shared" si="214"/>
        <v>0</v>
      </c>
      <c r="AO3458" s="13">
        <f t="shared" si="215"/>
        <v>0</v>
      </c>
    </row>
    <row r="3459" spans="1:41" x14ac:dyDescent="0.25">
      <c r="A3459" t="s">
        <v>3796</v>
      </c>
      <c r="C3459" t="s">
        <v>43</v>
      </c>
      <c r="D3459" t="s">
        <v>3717</v>
      </c>
      <c r="E3459">
        <v>55.958199999999998</v>
      </c>
      <c r="F3459">
        <v>160.447</v>
      </c>
      <c r="G3459" t="s">
        <v>2317</v>
      </c>
      <c r="J3459" t="s">
        <v>3</v>
      </c>
      <c r="N3459" t="s">
        <v>293</v>
      </c>
      <c r="O3459" t="s">
        <v>46</v>
      </c>
      <c r="P3459" t="s">
        <v>341</v>
      </c>
      <c r="Q3459" t="s">
        <v>386</v>
      </c>
      <c r="S3459">
        <v>51.83</v>
      </c>
      <c r="T3459">
        <v>0.96</v>
      </c>
      <c r="U3459">
        <v>17.16</v>
      </c>
      <c r="W3459">
        <v>3.36</v>
      </c>
      <c r="Y3459">
        <v>5.69</v>
      </c>
      <c r="AB3459">
        <v>0.16</v>
      </c>
      <c r="AC3459">
        <v>6.39</v>
      </c>
      <c r="AD3459">
        <v>9.43</v>
      </c>
      <c r="AE3459">
        <v>3.12</v>
      </c>
      <c r="AF3459">
        <v>0.68</v>
      </c>
      <c r="AG3459">
        <v>0.16</v>
      </c>
      <c r="AI3459">
        <v>0.7</v>
      </c>
      <c r="AL3459" s="11">
        <f t="shared" si="212"/>
        <v>0</v>
      </c>
      <c r="AM3459" s="12">
        <f t="shared" si="213"/>
        <v>1</v>
      </c>
      <c r="AN3459" s="12">
        <f t="shared" si="214"/>
        <v>0</v>
      </c>
      <c r="AO3459" s="13">
        <f t="shared" si="215"/>
        <v>0</v>
      </c>
    </row>
    <row r="3460" spans="1:41" x14ac:dyDescent="0.25">
      <c r="A3460" t="s">
        <v>3797</v>
      </c>
      <c r="C3460" t="s">
        <v>43</v>
      </c>
      <c r="D3460" t="s">
        <v>3717</v>
      </c>
      <c r="E3460">
        <v>56.057000000000002</v>
      </c>
      <c r="F3460">
        <v>160.404</v>
      </c>
      <c r="G3460" t="s">
        <v>2317</v>
      </c>
      <c r="J3460" t="s">
        <v>3</v>
      </c>
      <c r="N3460" t="s">
        <v>293</v>
      </c>
      <c r="O3460" t="s">
        <v>46</v>
      </c>
      <c r="P3460" t="s">
        <v>294</v>
      </c>
      <c r="Q3460" t="s">
        <v>295</v>
      </c>
      <c r="S3460">
        <v>50.41</v>
      </c>
      <c r="T3460">
        <v>0.99</v>
      </c>
      <c r="U3460">
        <v>15.27</v>
      </c>
      <c r="W3460">
        <v>3.47</v>
      </c>
      <c r="Y3460">
        <v>6.64</v>
      </c>
      <c r="AB3460">
        <v>0.19</v>
      </c>
      <c r="AC3460">
        <v>7.97</v>
      </c>
      <c r="AD3460">
        <v>10.3</v>
      </c>
      <c r="AE3460">
        <v>2.59</v>
      </c>
      <c r="AF3460">
        <v>0.87</v>
      </c>
      <c r="AG3460">
        <v>0.22</v>
      </c>
      <c r="AI3460">
        <v>0.67</v>
      </c>
      <c r="AL3460" s="11">
        <f t="shared" si="212"/>
        <v>1</v>
      </c>
      <c r="AM3460" s="12">
        <f t="shared" si="213"/>
        <v>0</v>
      </c>
      <c r="AN3460" s="12">
        <f t="shared" si="214"/>
        <v>0</v>
      </c>
      <c r="AO3460" s="13">
        <f t="shared" si="215"/>
        <v>0</v>
      </c>
    </row>
    <row r="3461" spans="1:41" x14ac:dyDescent="0.25">
      <c r="A3461" t="s">
        <v>3798</v>
      </c>
      <c r="C3461" t="s">
        <v>43</v>
      </c>
      <c r="D3461" t="s">
        <v>3717</v>
      </c>
      <c r="E3461">
        <v>56.724899999999998</v>
      </c>
      <c r="F3461">
        <v>161.34700000000001</v>
      </c>
      <c r="G3461" t="s">
        <v>2317</v>
      </c>
      <c r="J3461" t="s">
        <v>3</v>
      </c>
      <c r="N3461" t="s">
        <v>293</v>
      </c>
      <c r="O3461" t="s">
        <v>46</v>
      </c>
      <c r="P3461" t="s">
        <v>341</v>
      </c>
      <c r="Q3461" t="s">
        <v>386</v>
      </c>
      <c r="S3461">
        <v>54.99</v>
      </c>
      <c r="T3461">
        <v>0.71</v>
      </c>
      <c r="U3461">
        <v>14.97</v>
      </c>
      <c r="W3461">
        <v>5.17</v>
      </c>
      <c r="Y3461">
        <v>2.8</v>
      </c>
      <c r="AB3461">
        <v>0.15</v>
      </c>
      <c r="AC3461">
        <v>7.01</v>
      </c>
      <c r="AD3461">
        <v>8.5399999999999991</v>
      </c>
      <c r="AE3461">
        <v>3.24</v>
      </c>
      <c r="AF3461">
        <v>1.33</v>
      </c>
      <c r="AG3461">
        <v>0.23</v>
      </c>
      <c r="AI3461">
        <v>0.59</v>
      </c>
      <c r="AL3461" s="11">
        <f t="shared" si="212"/>
        <v>0</v>
      </c>
      <c r="AM3461" s="12">
        <f t="shared" si="213"/>
        <v>1</v>
      </c>
      <c r="AN3461" s="12">
        <f t="shared" si="214"/>
        <v>0</v>
      </c>
      <c r="AO3461" s="13">
        <f t="shared" si="215"/>
        <v>0</v>
      </c>
    </row>
    <row r="3462" spans="1:41" x14ac:dyDescent="0.25">
      <c r="A3462" t="s">
        <v>3799</v>
      </c>
      <c r="C3462" t="s">
        <v>43</v>
      </c>
      <c r="D3462" t="s">
        <v>3717</v>
      </c>
      <c r="E3462">
        <v>56.6295</v>
      </c>
      <c r="F3462">
        <v>161.46899999999999</v>
      </c>
      <c r="G3462" t="s">
        <v>2317</v>
      </c>
      <c r="J3462" t="s">
        <v>3</v>
      </c>
      <c r="N3462" t="s">
        <v>293</v>
      </c>
      <c r="O3462" t="s">
        <v>46</v>
      </c>
      <c r="P3462" t="s">
        <v>341</v>
      </c>
      <c r="Q3462" t="s">
        <v>386</v>
      </c>
      <c r="S3462">
        <v>52.65</v>
      </c>
      <c r="T3462">
        <v>0.83</v>
      </c>
      <c r="U3462">
        <v>15.19</v>
      </c>
      <c r="W3462">
        <v>6</v>
      </c>
      <c r="Y3462">
        <v>3.3</v>
      </c>
      <c r="AB3462">
        <v>0.17</v>
      </c>
      <c r="AC3462">
        <v>6.78</v>
      </c>
      <c r="AD3462">
        <v>9.3000000000000007</v>
      </c>
      <c r="AE3462">
        <v>3.26</v>
      </c>
      <c r="AF3462">
        <v>1.29</v>
      </c>
      <c r="AG3462">
        <v>0.32</v>
      </c>
      <c r="AI3462">
        <v>0.61</v>
      </c>
      <c r="AL3462" s="11">
        <f t="shared" si="212"/>
        <v>0</v>
      </c>
      <c r="AM3462" s="12">
        <f t="shared" si="213"/>
        <v>1</v>
      </c>
      <c r="AN3462" s="12">
        <f t="shared" si="214"/>
        <v>0</v>
      </c>
      <c r="AO3462" s="13">
        <f t="shared" si="215"/>
        <v>0</v>
      </c>
    </row>
    <row r="3463" spans="1:41" x14ac:dyDescent="0.25">
      <c r="A3463" t="s">
        <v>3800</v>
      </c>
      <c r="C3463" t="s">
        <v>43</v>
      </c>
      <c r="D3463" t="s">
        <v>3717</v>
      </c>
      <c r="E3463">
        <v>56.689700000000002</v>
      </c>
      <c r="F3463">
        <v>161.453</v>
      </c>
      <c r="G3463" t="s">
        <v>2317</v>
      </c>
      <c r="J3463" t="s">
        <v>3</v>
      </c>
      <c r="N3463" t="s">
        <v>293</v>
      </c>
      <c r="O3463" t="s">
        <v>46</v>
      </c>
      <c r="P3463" t="s">
        <v>341</v>
      </c>
      <c r="Q3463" t="s">
        <v>386</v>
      </c>
      <c r="S3463">
        <v>55.93</v>
      </c>
      <c r="T3463">
        <v>0.69</v>
      </c>
      <c r="U3463">
        <v>15.16</v>
      </c>
      <c r="W3463">
        <v>2.62</v>
      </c>
      <c r="Y3463">
        <v>4.88</v>
      </c>
      <c r="AB3463">
        <v>0.15</v>
      </c>
      <c r="AC3463">
        <v>7.42</v>
      </c>
      <c r="AD3463">
        <v>8.56</v>
      </c>
      <c r="AE3463">
        <v>3.39</v>
      </c>
      <c r="AF3463">
        <v>1.29</v>
      </c>
      <c r="AG3463">
        <v>0.23</v>
      </c>
      <c r="AI3463">
        <v>0.28999999999999998</v>
      </c>
      <c r="AL3463" s="11">
        <f t="shared" si="212"/>
        <v>0</v>
      </c>
      <c r="AM3463" s="12">
        <f t="shared" si="213"/>
        <v>1</v>
      </c>
      <c r="AN3463" s="12">
        <f t="shared" si="214"/>
        <v>0</v>
      </c>
      <c r="AO3463" s="13">
        <f t="shared" si="215"/>
        <v>0</v>
      </c>
    </row>
    <row r="3464" spans="1:41" x14ac:dyDescent="0.25">
      <c r="A3464" t="s">
        <v>3801</v>
      </c>
      <c r="C3464" t="s">
        <v>43</v>
      </c>
      <c r="D3464" t="s">
        <v>3717</v>
      </c>
      <c r="E3464">
        <v>56.42</v>
      </c>
      <c r="F3464">
        <v>160.80500000000001</v>
      </c>
      <c r="G3464" t="s">
        <v>2317</v>
      </c>
      <c r="J3464" t="s">
        <v>3</v>
      </c>
      <c r="N3464" t="s">
        <v>293</v>
      </c>
      <c r="O3464" t="s">
        <v>46</v>
      </c>
      <c r="P3464" t="s">
        <v>294</v>
      </c>
      <c r="Q3464" t="s">
        <v>295</v>
      </c>
      <c r="S3464">
        <v>50.64</v>
      </c>
      <c r="T3464">
        <v>0.9</v>
      </c>
      <c r="U3464">
        <v>13.86</v>
      </c>
      <c r="W3464">
        <v>4.49</v>
      </c>
      <c r="Y3464">
        <v>4.74</v>
      </c>
      <c r="AB3464">
        <v>0.16</v>
      </c>
      <c r="AC3464">
        <v>11.3</v>
      </c>
      <c r="AD3464">
        <v>9.6199999999999992</v>
      </c>
      <c r="AE3464">
        <v>2.84</v>
      </c>
      <c r="AF3464">
        <v>0.95</v>
      </c>
      <c r="AG3464">
        <v>0.19</v>
      </c>
      <c r="AI3464">
        <v>0.74</v>
      </c>
      <c r="AL3464" s="11">
        <f t="shared" si="212"/>
        <v>1</v>
      </c>
      <c r="AM3464" s="12">
        <f t="shared" si="213"/>
        <v>0</v>
      </c>
      <c r="AN3464" s="12">
        <f t="shared" si="214"/>
        <v>0</v>
      </c>
      <c r="AO3464" s="13">
        <f t="shared" si="215"/>
        <v>0</v>
      </c>
    </row>
    <row r="3465" spans="1:41" x14ac:dyDescent="0.25">
      <c r="A3465" t="s">
        <v>3802</v>
      </c>
      <c r="C3465" t="s">
        <v>43</v>
      </c>
      <c r="D3465" t="s">
        <v>3717</v>
      </c>
      <c r="E3465">
        <v>56.152099999999997</v>
      </c>
      <c r="F3465">
        <v>160.53200000000001</v>
      </c>
      <c r="G3465" t="s">
        <v>2317</v>
      </c>
      <c r="J3465" t="s">
        <v>3</v>
      </c>
      <c r="N3465" t="s">
        <v>293</v>
      </c>
      <c r="O3465" t="s">
        <v>46</v>
      </c>
      <c r="P3465" t="s">
        <v>294</v>
      </c>
      <c r="Q3465" t="s">
        <v>295</v>
      </c>
      <c r="S3465">
        <v>50.1</v>
      </c>
      <c r="T3465">
        <v>0.86</v>
      </c>
      <c r="U3465">
        <v>15.79</v>
      </c>
      <c r="W3465">
        <v>3</v>
      </c>
      <c r="Y3465">
        <v>6.68</v>
      </c>
      <c r="AB3465">
        <v>0.17</v>
      </c>
      <c r="AC3465">
        <v>7.84</v>
      </c>
      <c r="AD3465">
        <v>10.26</v>
      </c>
      <c r="AE3465">
        <v>2.57</v>
      </c>
      <c r="AF3465">
        <v>0.99</v>
      </c>
      <c r="AG3465">
        <v>0.22</v>
      </c>
      <c r="AI3465">
        <v>0.65</v>
      </c>
      <c r="AL3465" s="11">
        <f t="shared" ref="AL3465:AL3528" si="216">IF(AND(J3465="VOLCANIC_ARC",OR(Q3465="BASALT",Q3465="BASALTIC ANDESITE",Q3465="GABBRO",Q3465="PICRITE",Q3465="TRACHYBASALT")),1,0)</f>
        <v>1</v>
      </c>
      <c r="AM3465" s="12">
        <f t="shared" ref="AM3465:AM3528" si="217">IF(AND(J3465="VOLCANIC_ARC",OR(Q3465="ANDESITE",Q3465="TRACHYANDESITE",Q3465="DACITE",Q3465="RHYODACITE",Q3465="RHYOLITE")),1,0)</f>
        <v>0</v>
      </c>
      <c r="AN3465" s="12">
        <f t="shared" ref="AN3465:AN3528" si="218">IF(AND(Q3465="TEPHRA",S3465&lt;57),1,0)</f>
        <v>0</v>
      </c>
      <c r="AO3465" s="13">
        <f t="shared" ref="AO3465:AO3528" si="219">IF(AND(Q3465="TEPHRA",S3465&gt;=57),1,0)</f>
        <v>0</v>
      </c>
    </row>
    <row r="3466" spans="1:41" x14ac:dyDescent="0.25">
      <c r="A3466" t="s">
        <v>3803</v>
      </c>
      <c r="C3466" t="s">
        <v>43</v>
      </c>
      <c r="D3466" t="s">
        <v>3717</v>
      </c>
      <c r="E3466">
        <v>56.382300000000001</v>
      </c>
      <c r="F3466">
        <v>160.83199999999999</v>
      </c>
      <c r="G3466" t="s">
        <v>2317</v>
      </c>
      <c r="J3466" t="s">
        <v>3</v>
      </c>
      <c r="N3466" t="s">
        <v>293</v>
      </c>
      <c r="O3466" t="s">
        <v>46</v>
      </c>
      <c r="P3466" t="s">
        <v>341</v>
      </c>
      <c r="Q3466" t="s">
        <v>386</v>
      </c>
      <c r="S3466">
        <v>51.71</v>
      </c>
      <c r="T3466">
        <v>0.85</v>
      </c>
      <c r="U3466">
        <v>13.64</v>
      </c>
      <c r="W3466">
        <v>1.78</v>
      </c>
      <c r="Y3466">
        <v>7.34</v>
      </c>
      <c r="AB3466">
        <v>0.17</v>
      </c>
      <c r="AC3466">
        <v>10.43</v>
      </c>
      <c r="AD3466">
        <v>9.35</v>
      </c>
      <c r="AE3466">
        <v>2.7</v>
      </c>
      <c r="AF3466">
        <v>1.05</v>
      </c>
      <c r="AG3466">
        <v>0.19</v>
      </c>
      <c r="AI3466">
        <v>0.61299999999999999</v>
      </c>
      <c r="AL3466" s="11">
        <f t="shared" si="216"/>
        <v>0</v>
      </c>
      <c r="AM3466" s="12">
        <f t="shared" si="217"/>
        <v>1</v>
      </c>
      <c r="AN3466" s="12">
        <f t="shared" si="218"/>
        <v>0</v>
      </c>
      <c r="AO3466" s="13">
        <f t="shared" si="219"/>
        <v>0</v>
      </c>
    </row>
    <row r="3467" spans="1:41" x14ac:dyDescent="0.25">
      <c r="A3467" t="s">
        <v>3804</v>
      </c>
      <c r="C3467" t="s">
        <v>43</v>
      </c>
      <c r="D3467" t="s">
        <v>3717</v>
      </c>
      <c r="E3467">
        <v>55.335900000000002</v>
      </c>
      <c r="F3467">
        <v>158.47999999999999</v>
      </c>
      <c r="G3467" t="s">
        <v>2317</v>
      </c>
      <c r="J3467" t="s">
        <v>3</v>
      </c>
      <c r="N3467" t="s">
        <v>293</v>
      </c>
      <c r="O3467" t="s">
        <v>46</v>
      </c>
      <c r="P3467" t="s">
        <v>341</v>
      </c>
      <c r="Q3467" t="s">
        <v>386</v>
      </c>
      <c r="S3467">
        <v>54.4</v>
      </c>
      <c r="T3467">
        <v>0.9</v>
      </c>
      <c r="U3467">
        <v>17.28</v>
      </c>
      <c r="W3467">
        <v>2.2799999999999998</v>
      </c>
      <c r="Y3467">
        <v>5.19</v>
      </c>
      <c r="AB3467">
        <v>0.15</v>
      </c>
      <c r="AC3467">
        <v>5.13</v>
      </c>
      <c r="AD3467">
        <v>7.62</v>
      </c>
      <c r="AE3467">
        <v>3.28</v>
      </c>
      <c r="AF3467">
        <v>1.54</v>
      </c>
      <c r="AG3467">
        <v>0.31</v>
      </c>
      <c r="AI3467">
        <v>1.1000000000000001</v>
      </c>
      <c r="AL3467" s="11">
        <f t="shared" si="216"/>
        <v>0</v>
      </c>
      <c r="AM3467" s="12">
        <f t="shared" si="217"/>
        <v>1</v>
      </c>
      <c r="AN3467" s="12">
        <f t="shared" si="218"/>
        <v>0</v>
      </c>
      <c r="AO3467" s="13">
        <f t="shared" si="219"/>
        <v>0</v>
      </c>
    </row>
    <row r="3468" spans="1:41" x14ac:dyDescent="0.25">
      <c r="A3468" t="s">
        <v>3805</v>
      </c>
      <c r="C3468" t="s">
        <v>43</v>
      </c>
      <c r="D3468" t="s">
        <v>3717</v>
      </c>
      <c r="E3468">
        <v>54.982199999999999</v>
      </c>
      <c r="F3468">
        <v>160.72300000000001</v>
      </c>
      <c r="G3468" t="s">
        <v>2317</v>
      </c>
      <c r="J3468" t="s">
        <v>3</v>
      </c>
      <c r="N3468" t="s">
        <v>293</v>
      </c>
      <c r="O3468" t="s">
        <v>46</v>
      </c>
      <c r="P3468" t="s">
        <v>341</v>
      </c>
      <c r="Q3468" t="s">
        <v>386</v>
      </c>
      <c r="S3468">
        <v>51.6</v>
      </c>
      <c r="T3468">
        <v>0.85</v>
      </c>
      <c r="U3468">
        <v>18.61</v>
      </c>
      <c r="W3468">
        <v>3.43</v>
      </c>
      <c r="Y3468">
        <v>5.73</v>
      </c>
      <c r="AB3468">
        <v>0.18</v>
      </c>
      <c r="AC3468">
        <v>5.35</v>
      </c>
      <c r="AD3468">
        <v>9.1199999999999992</v>
      </c>
      <c r="AE3468">
        <v>2.72</v>
      </c>
      <c r="AF3468">
        <v>0.49</v>
      </c>
      <c r="AG3468">
        <v>0.12</v>
      </c>
      <c r="AI3468">
        <v>1.58</v>
      </c>
      <c r="AL3468" s="11">
        <f t="shared" si="216"/>
        <v>0</v>
      </c>
      <c r="AM3468" s="12">
        <f t="shared" si="217"/>
        <v>1</v>
      </c>
      <c r="AN3468" s="12">
        <f t="shared" si="218"/>
        <v>0</v>
      </c>
      <c r="AO3468" s="13">
        <f t="shared" si="219"/>
        <v>0</v>
      </c>
    </row>
    <row r="3469" spans="1:41" x14ac:dyDescent="0.25">
      <c r="A3469" t="s">
        <v>3806</v>
      </c>
      <c r="C3469" t="s">
        <v>43</v>
      </c>
      <c r="D3469" t="s">
        <v>3717</v>
      </c>
      <c r="E3469">
        <v>54.9636</v>
      </c>
      <c r="F3469">
        <v>160.72</v>
      </c>
      <c r="G3469" t="s">
        <v>2317</v>
      </c>
      <c r="J3469" t="s">
        <v>3</v>
      </c>
      <c r="N3469" t="s">
        <v>293</v>
      </c>
      <c r="O3469" t="s">
        <v>46</v>
      </c>
      <c r="P3469" t="s">
        <v>341</v>
      </c>
      <c r="Q3469" t="s">
        <v>386</v>
      </c>
      <c r="S3469">
        <v>55.8</v>
      </c>
      <c r="T3469">
        <v>0.86</v>
      </c>
      <c r="U3469">
        <v>18.510000000000002</v>
      </c>
      <c r="W3469">
        <v>3.38</v>
      </c>
      <c r="Y3469">
        <v>5.39</v>
      </c>
      <c r="AB3469">
        <v>0.18</v>
      </c>
      <c r="AC3469">
        <v>3.62</v>
      </c>
      <c r="AD3469">
        <v>7.96</v>
      </c>
      <c r="AE3469">
        <v>3.26</v>
      </c>
      <c r="AF3469">
        <v>0.33</v>
      </c>
      <c r="AG3469">
        <v>0.13</v>
      </c>
      <c r="AI3469">
        <v>0.46</v>
      </c>
      <c r="AL3469" s="11">
        <f t="shared" si="216"/>
        <v>0</v>
      </c>
      <c r="AM3469" s="12">
        <f t="shared" si="217"/>
        <v>1</v>
      </c>
      <c r="AN3469" s="12">
        <f t="shared" si="218"/>
        <v>0</v>
      </c>
      <c r="AO3469" s="13">
        <f t="shared" si="219"/>
        <v>0</v>
      </c>
    </row>
    <row r="3470" spans="1:41" x14ac:dyDescent="0.25">
      <c r="A3470" t="s">
        <v>3807</v>
      </c>
      <c r="C3470" t="s">
        <v>43</v>
      </c>
      <c r="D3470" t="s">
        <v>3717</v>
      </c>
      <c r="E3470">
        <v>54.936799999999998</v>
      </c>
      <c r="F3470">
        <v>160.815</v>
      </c>
      <c r="G3470" t="s">
        <v>2317</v>
      </c>
      <c r="J3470" t="s">
        <v>3</v>
      </c>
      <c r="N3470" t="s">
        <v>293</v>
      </c>
      <c r="O3470" t="s">
        <v>46</v>
      </c>
      <c r="P3470" t="s">
        <v>294</v>
      </c>
      <c r="Q3470" t="s">
        <v>295</v>
      </c>
      <c r="S3470">
        <v>50.6</v>
      </c>
      <c r="T3470">
        <v>1</v>
      </c>
      <c r="U3470">
        <v>18.510000000000002</v>
      </c>
      <c r="W3470">
        <v>2.87</v>
      </c>
      <c r="Y3470">
        <v>8.48</v>
      </c>
      <c r="AB3470">
        <v>0.2</v>
      </c>
      <c r="AC3470">
        <v>4.9400000000000004</v>
      </c>
      <c r="AD3470">
        <v>9.93</v>
      </c>
      <c r="AE3470">
        <v>2.6</v>
      </c>
      <c r="AF3470">
        <v>0.61</v>
      </c>
      <c r="AG3470">
        <v>0.11</v>
      </c>
      <c r="AI3470">
        <v>0.46</v>
      </c>
      <c r="AL3470" s="11">
        <f t="shared" si="216"/>
        <v>1</v>
      </c>
      <c r="AM3470" s="12">
        <f t="shared" si="217"/>
        <v>0</v>
      </c>
      <c r="AN3470" s="12">
        <f t="shared" si="218"/>
        <v>0</v>
      </c>
      <c r="AO3470" s="13">
        <f t="shared" si="219"/>
        <v>0</v>
      </c>
    </row>
    <row r="3471" spans="1:41" x14ac:dyDescent="0.25">
      <c r="A3471" t="s">
        <v>3808</v>
      </c>
      <c r="C3471" t="s">
        <v>43</v>
      </c>
      <c r="D3471" t="s">
        <v>3717</v>
      </c>
      <c r="E3471">
        <v>54.929699999999997</v>
      </c>
      <c r="F3471">
        <v>160.82599999999999</v>
      </c>
      <c r="G3471" t="s">
        <v>2317</v>
      </c>
      <c r="J3471" t="s">
        <v>3</v>
      </c>
      <c r="N3471" t="s">
        <v>293</v>
      </c>
      <c r="O3471" t="s">
        <v>46</v>
      </c>
      <c r="P3471" t="s">
        <v>294</v>
      </c>
      <c r="Q3471" t="s">
        <v>295</v>
      </c>
      <c r="S3471">
        <v>49.8</v>
      </c>
      <c r="T3471">
        <v>0.83</v>
      </c>
      <c r="U3471">
        <v>17.89</v>
      </c>
      <c r="W3471">
        <v>2.59</v>
      </c>
      <c r="Y3471">
        <v>7.96</v>
      </c>
      <c r="AB3471">
        <v>0.2</v>
      </c>
      <c r="AC3471">
        <v>6.24</v>
      </c>
      <c r="AD3471">
        <v>10.93</v>
      </c>
      <c r="AE3471">
        <v>2.37</v>
      </c>
      <c r="AF3471">
        <v>0.66</v>
      </c>
      <c r="AG3471">
        <v>0.13</v>
      </c>
      <c r="AI3471">
        <v>0.21</v>
      </c>
      <c r="AL3471" s="11">
        <f t="shared" si="216"/>
        <v>1</v>
      </c>
      <c r="AM3471" s="12">
        <f t="shared" si="217"/>
        <v>0</v>
      </c>
      <c r="AN3471" s="12">
        <f t="shared" si="218"/>
        <v>0</v>
      </c>
      <c r="AO3471" s="13">
        <f t="shared" si="219"/>
        <v>0</v>
      </c>
    </row>
    <row r="3472" spans="1:41" x14ac:dyDescent="0.25">
      <c r="A3472" t="s">
        <v>3809</v>
      </c>
      <c r="C3472" t="s">
        <v>43</v>
      </c>
      <c r="D3472" t="s">
        <v>3717</v>
      </c>
      <c r="E3472">
        <v>55.509099999999997</v>
      </c>
      <c r="F3472">
        <v>157.596</v>
      </c>
      <c r="G3472" t="s">
        <v>2317</v>
      </c>
      <c r="J3472" t="s">
        <v>3</v>
      </c>
      <c r="N3472" t="s">
        <v>293</v>
      </c>
      <c r="O3472" t="s">
        <v>46</v>
      </c>
      <c r="P3472" t="s">
        <v>341</v>
      </c>
      <c r="Q3472" t="s">
        <v>386</v>
      </c>
      <c r="S3472">
        <v>54.9</v>
      </c>
      <c r="T3472">
        <v>1.19</v>
      </c>
      <c r="U3472">
        <v>16.739999999999998</v>
      </c>
      <c r="W3472">
        <v>2.02</v>
      </c>
      <c r="Y3472">
        <v>5.87</v>
      </c>
      <c r="AB3472">
        <v>0.15</v>
      </c>
      <c r="AC3472">
        <v>4.8</v>
      </c>
      <c r="AD3472">
        <v>7.44</v>
      </c>
      <c r="AE3472">
        <v>3.73</v>
      </c>
      <c r="AF3472">
        <v>1.49</v>
      </c>
      <c r="AG3472">
        <v>0.48</v>
      </c>
      <c r="AI3472">
        <v>0.6</v>
      </c>
      <c r="AL3472" s="11">
        <f t="shared" si="216"/>
        <v>0</v>
      </c>
      <c r="AM3472" s="12">
        <f t="shared" si="217"/>
        <v>1</v>
      </c>
      <c r="AN3472" s="12">
        <f t="shared" si="218"/>
        <v>0</v>
      </c>
      <c r="AO3472" s="13">
        <f t="shared" si="219"/>
        <v>0</v>
      </c>
    </row>
    <row r="3473" spans="1:41" x14ac:dyDescent="0.25">
      <c r="A3473" t="s">
        <v>3810</v>
      </c>
      <c r="C3473" t="s">
        <v>43</v>
      </c>
      <c r="D3473" t="s">
        <v>3717</v>
      </c>
      <c r="E3473">
        <v>55.622799999999998</v>
      </c>
      <c r="F3473">
        <v>157.53399999999999</v>
      </c>
      <c r="G3473" t="s">
        <v>2317</v>
      </c>
      <c r="J3473" t="s">
        <v>3</v>
      </c>
      <c r="N3473" t="s">
        <v>293</v>
      </c>
      <c r="O3473" t="s">
        <v>46</v>
      </c>
      <c r="P3473" t="s">
        <v>294</v>
      </c>
      <c r="Q3473" t="s">
        <v>295</v>
      </c>
      <c r="S3473">
        <v>47.4</v>
      </c>
      <c r="T3473">
        <v>1.85</v>
      </c>
      <c r="U3473">
        <v>16.809999999999999</v>
      </c>
      <c r="W3473">
        <v>3.87</v>
      </c>
      <c r="Y3473">
        <v>6.44</v>
      </c>
      <c r="AB3473">
        <v>0.17</v>
      </c>
      <c r="AC3473">
        <v>7.38</v>
      </c>
      <c r="AD3473">
        <v>9.83</v>
      </c>
      <c r="AE3473">
        <v>3.57</v>
      </c>
      <c r="AF3473">
        <v>1.22</v>
      </c>
      <c r="AG3473">
        <v>0.47</v>
      </c>
      <c r="AI3473">
        <v>0.35</v>
      </c>
      <c r="AL3473" s="11">
        <f t="shared" si="216"/>
        <v>1</v>
      </c>
      <c r="AM3473" s="12">
        <f t="shared" si="217"/>
        <v>0</v>
      </c>
      <c r="AN3473" s="12">
        <f t="shared" si="218"/>
        <v>0</v>
      </c>
      <c r="AO3473" s="13">
        <f t="shared" si="219"/>
        <v>0</v>
      </c>
    </row>
    <row r="3474" spans="1:41" x14ac:dyDescent="0.25">
      <c r="A3474" t="s">
        <v>3811</v>
      </c>
      <c r="C3474" t="s">
        <v>43</v>
      </c>
      <c r="D3474" t="s">
        <v>3717</v>
      </c>
      <c r="E3474">
        <v>55.6539</v>
      </c>
      <c r="F3474">
        <v>157.51599999999999</v>
      </c>
      <c r="G3474" t="s">
        <v>2317</v>
      </c>
      <c r="J3474" t="s">
        <v>3</v>
      </c>
      <c r="N3474" t="s">
        <v>293</v>
      </c>
      <c r="O3474" t="s">
        <v>46</v>
      </c>
      <c r="P3474" t="s">
        <v>294</v>
      </c>
      <c r="Q3474" t="s">
        <v>295</v>
      </c>
      <c r="S3474">
        <v>47.8</v>
      </c>
      <c r="T3474">
        <v>1.8</v>
      </c>
      <c r="U3474">
        <v>16.420000000000002</v>
      </c>
      <c r="W3474">
        <v>3.77</v>
      </c>
      <c r="Y3474">
        <v>6.52</v>
      </c>
      <c r="AB3474">
        <v>0.17</v>
      </c>
      <c r="AC3474">
        <v>8.64</v>
      </c>
      <c r="AD3474">
        <v>8.51</v>
      </c>
      <c r="AE3474">
        <v>3.43</v>
      </c>
      <c r="AF3474">
        <v>1.38</v>
      </c>
      <c r="AG3474">
        <v>0.51</v>
      </c>
      <c r="AI3474">
        <v>0.38</v>
      </c>
      <c r="AL3474" s="11">
        <f t="shared" si="216"/>
        <v>1</v>
      </c>
      <c r="AM3474" s="12">
        <f t="shared" si="217"/>
        <v>0</v>
      </c>
      <c r="AN3474" s="12">
        <f t="shared" si="218"/>
        <v>0</v>
      </c>
      <c r="AO3474" s="13">
        <f t="shared" si="219"/>
        <v>0</v>
      </c>
    </row>
    <row r="3475" spans="1:41" x14ac:dyDescent="0.25">
      <c r="A3475" t="s">
        <v>3812</v>
      </c>
      <c r="C3475" t="s">
        <v>43</v>
      </c>
      <c r="D3475" t="s">
        <v>3717</v>
      </c>
      <c r="E3475">
        <v>55.788800000000002</v>
      </c>
      <c r="F3475">
        <v>157.78399999999999</v>
      </c>
      <c r="G3475" t="s">
        <v>2317</v>
      </c>
      <c r="J3475" t="s">
        <v>3</v>
      </c>
      <c r="N3475" t="s">
        <v>293</v>
      </c>
      <c r="O3475" t="s">
        <v>46</v>
      </c>
      <c r="P3475" t="s">
        <v>294</v>
      </c>
      <c r="Q3475" t="s">
        <v>295</v>
      </c>
      <c r="S3475">
        <v>50.5</v>
      </c>
      <c r="T3475">
        <v>1.48</v>
      </c>
      <c r="U3475">
        <v>16.829999999999998</v>
      </c>
      <c r="W3475">
        <v>5.41</v>
      </c>
      <c r="Y3475">
        <v>4.17</v>
      </c>
      <c r="AB3475">
        <v>0.17</v>
      </c>
      <c r="AC3475">
        <v>6.94</v>
      </c>
      <c r="AD3475">
        <v>8.92</v>
      </c>
      <c r="AE3475">
        <v>3.69</v>
      </c>
      <c r="AF3475">
        <v>1.33</v>
      </c>
      <c r="AG3475">
        <v>0.59</v>
      </c>
      <c r="AI3475">
        <v>0.37</v>
      </c>
      <c r="AL3475" s="11">
        <f t="shared" si="216"/>
        <v>1</v>
      </c>
      <c r="AM3475" s="12">
        <f t="shared" si="217"/>
        <v>0</v>
      </c>
      <c r="AN3475" s="12">
        <f t="shared" si="218"/>
        <v>0</v>
      </c>
      <c r="AO3475" s="13">
        <f t="shared" si="219"/>
        <v>0</v>
      </c>
    </row>
    <row r="3476" spans="1:41" x14ac:dyDescent="0.25">
      <c r="A3476" t="s">
        <v>3813</v>
      </c>
      <c r="C3476" t="s">
        <v>43</v>
      </c>
      <c r="D3476" t="s">
        <v>3717</v>
      </c>
      <c r="E3476">
        <v>55.121899999999997</v>
      </c>
      <c r="F3476">
        <v>160.32900000000001</v>
      </c>
      <c r="G3476" t="s">
        <v>2317</v>
      </c>
      <c r="J3476" t="s">
        <v>3</v>
      </c>
      <c r="N3476" t="s">
        <v>293</v>
      </c>
      <c r="O3476" t="s">
        <v>46</v>
      </c>
      <c r="P3476" t="s">
        <v>388</v>
      </c>
      <c r="Q3476" t="s">
        <v>2441</v>
      </c>
      <c r="S3476">
        <v>63.6</v>
      </c>
      <c r="T3476">
        <v>0.57999999999999996</v>
      </c>
      <c r="U3476">
        <v>16.170000000000002</v>
      </c>
      <c r="W3476">
        <v>2.41</v>
      </c>
      <c r="Y3476">
        <v>3.03</v>
      </c>
      <c r="AB3476">
        <v>0.13</v>
      </c>
      <c r="AC3476">
        <v>2.44</v>
      </c>
      <c r="AD3476">
        <v>5.34</v>
      </c>
      <c r="AE3476">
        <v>3.69</v>
      </c>
      <c r="AF3476">
        <v>1.66</v>
      </c>
      <c r="AG3476">
        <v>0.16</v>
      </c>
      <c r="AI3476">
        <v>0.61</v>
      </c>
      <c r="AL3476" s="11">
        <f t="shared" si="216"/>
        <v>0</v>
      </c>
      <c r="AM3476" s="12">
        <f t="shared" si="217"/>
        <v>1</v>
      </c>
      <c r="AN3476" s="12">
        <f t="shared" si="218"/>
        <v>0</v>
      </c>
      <c r="AO3476" s="13">
        <f t="shared" si="219"/>
        <v>0</v>
      </c>
    </row>
    <row r="3477" spans="1:41" x14ac:dyDescent="0.25">
      <c r="A3477" t="s">
        <v>3814</v>
      </c>
      <c r="C3477" t="s">
        <v>43</v>
      </c>
      <c r="D3477" t="s">
        <v>3717</v>
      </c>
      <c r="E3477">
        <v>55.1387</v>
      </c>
      <c r="F3477">
        <v>160.36600000000001</v>
      </c>
      <c r="G3477" t="s">
        <v>2317</v>
      </c>
      <c r="J3477" t="s">
        <v>3</v>
      </c>
      <c r="N3477" t="s">
        <v>293</v>
      </c>
      <c r="O3477" t="s">
        <v>46</v>
      </c>
      <c r="P3477" t="s">
        <v>294</v>
      </c>
      <c r="Q3477" t="s">
        <v>295</v>
      </c>
      <c r="S3477">
        <v>50.3</v>
      </c>
      <c r="T3477">
        <v>1.2</v>
      </c>
      <c r="U3477">
        <v>16.503</v>
      </c>
      <c r="W3477">
        <v>2.9729999999999999</v>
      </c>
      <c r="Y3477">
        <v>8.01</v>
      </c>
      <c r="AB3477">
        <v>0.21</v>
      </c>
      <c r="AC3477">
        <v>5.22</v>
      </c>
      <c r="AD3477">
        <v>9.59</v>
      </c>
      <c r="AE3477">
        <v>2.7</v>
      </c>
      <c r="AF3477">
        <v>0.71</v>
      </c>
      <c r="AG3477">
        <v>0.21</v>
      </c>
      <c r="AI3477">
        <v>1.87</v>
      </c>
      <c r="AL3477" s="11">
        <f t="shared" si="216"/>
        <v>1</v>
      </c>
      <c r="AM3477" s="12">
        <f t="shared" si="217"/>
        <v>0</v>
      </c>
      <c r="AN3477" s="12">
        <f t="shared" si="218"/>
        <v>0</v>
      </c>
      <c r="AO3477" s="13">
        <f t="shared" si="219"/>
        <v>0</v>
      </c>
    </row>
    <row r="3478" spans="1:41" x14ac:dyDescent="0.25">
      <c r="A3478" t="s">
        <v>3815</v>
      </c>
      <c r="C3478" t="s">
        <v>43</v>
      </c>
      <c r="D3478" t="s">
        <v>3717</v>
      </c>
      <c r="E3478">
        <v>55.128399999999999</v>
      </c>
      <c r="F3478">
        <v>160.30000000000001</v>
      </c>
      <c r="G3478" t="s">
        <v>2317</v>
      </c>
      <c r="J3478" t="s">
        <v>3</v>
      </c>
      <c r="N3478" t="s">
        <v>293</v>
      </c>
      <c r="O3478" t="s">
        <v>46</v>
      </c>
      <c r="P3478" t="s">
        <v>341</v>
      </c>
      <c r="Q3478" t="s">
        <v>386</v>
      </c>
      <c r="S3478">
        <v>54.7</v>
      </c>
      <c r="T3478">
        <v>1.03</v>
      </c>
      <c r="U3478">
        <v>17.440000000000001</v>
      </c>
      <c r="W3478">
        <v>3.07</v>
      </c>
      <c r="Y3478">
        <v>5.49</v>
      </c>
      <c r="AB3478">
        <v>0.17</v>
      </c>
      <c r="AC3478">
        <v>4.16</v>
      </c>
      <c r="AD3478">
        <v>8.18</v>
      </c>
      <c r="AE3478">
        <v>3.18</v>
      </c>
      <c r="AF3478">
        <v>1.1000000000000001</v>
      </c>
      <c r="AG3478">
        <v>0.17</v>
      </c>
      <c r="AI3478">
        <v>0.47</v>
      </c>
      <c r="AL3478" s="11">
        <f t="shared" si="216"/>
        <v>0</v>
      </c>
      <c r="AM3478" s="12">
        <f t="shared" si="217"/>
        <v>1</v>
      </c>
      <c r="AN3478" s="12">
        <f t="shared" si="218"/>
        <v>0</v>
      </c>
      <c r="AO3478" s="13">
        <f t="shared" si="219"/>
        <v>0</v>
      </c>
    </row>
    <row r="3479" spans="1:41" x14ac:dyDescent="0.25">
      <c r="A3479" t="s">
        <v>3816</v>
      </c>
      <c r="C3479" t="s">
        <v>43</v>
      </c>
      <c r="D3479" t="s">
        <v>3717</v>
      </c>
      <c r="E3479">
        <v>55.128399999999999</v>
      </c>
      <c r="F3479">
        <v>160.30000000000001</v>
      </c>
      <c r="G3479" t="s">
        <v>2317</v>
      </c>
      <c r="J3479" t="s">
        <v>3</v>
      </c>
      <c r="N3479" t="s">
        <v>293</v>
      </c>
      <c r="O3479" t="s">
        <v>46</v>
      </c>
      <c r="P3479" t="s">
        <v>341</v>
      </c>
      <c r="Q3479" t="s">
        <v>342</v>
      </c>
      <c r="S3479">
        <v>51.6</v>
      </c>
      <c r="T3479">
        <v>1.28</v>
      </c>
      <c r="U3479">
        <v>17.91</v>
      </c>
      <c r="W3479">
        <v>4.29</v>
      </c>
      <c r="Y3479">
        <v>5.78</v>
      </c>
      <c r="AB3479">
        <v>0.19</v>
      </c>
      <c r="AC3479">
        <v>4.42</v>
      </c>
      <c r="AD3479">
        <v>9.1300000000000008</v>
      </c>
      <c r="AE3479">
        <v>3.03</v>
      </c>
      <c r="AF3479">
        <v>0.87</v>
      </c>
      <c r="AG3479">
        <v>0.19</v>
      </c>
      <c r="AI3479">
        <v>0.85</v>
      </c>
      <c r="AL3479" s="11">
        <f t="shared" si="216"/>
        <v>1</v>
      </c>
      <c r="AM3479" s="12">
        <f t="shared" si="217"/>
        <v>0</v>
      </c>
      <c r="AN3479" s="12">
        <f t="shared" si="218"/>
        <v>0</v>
      </c>
      <c r="AO3479" s="13">
        <f t="shared" si="219"/>
        <v>0</v>
      </c>
    </row>
    <row r="3480" spans="1:41" x14ac:dyDescent="0.25">
      <c r="A3480" t="s">
        <v>3817</v>
      </c>
      <c r="C3480" t="s">
        <v>43</v>
      </c>
      <c r="D3480" t="s">
        <v>3717</v>
      </c>
      <c r="E3480">
        <v>56.099899999999998</v>
      </c>
      <c r="F3480">
        <v>160.786</v>
      </c>
      <c r="G3480" t="s">
        <v>2317</v>
      </c>
      <c r="J3480" t="s">
        <v>3</v>
      </c>
      <c r="N3480" t="s">
        <v>293</v>
      </c>
      <c r="O3480" t="s">
        <v>46</v>
      </c>
      <c r="P3480" t="s">
        <v>294</v>
      </c>
      <c r="Q3480" t="s">
        <v>295</v>
      </c>
      <c r="S3480">
        <v>53.5</v>
      </c>
      <c r="T3480">
        <v>0.89</v>
      </c>
      <c r="U3480">
        <v>15.25</v>
      </c>
      <c r="W3480">
        <v>2.5299999999999998</v>
      </c>
      <c r="Y3480">
        <v>6.25</v>
      </c>
      <c r="AB3480">
        <v>0.16</v>
      </c>
      <c r="AC3480">
        <v>8.33</v>
      </c>
      <c r="AD3480">
        <v>9.6999999999999993</v>
      </c>
      <c r="AE3480">
        <v>2.84</v>
      </c>
      <c r="AF3480">
        <v>0.76</v>
      </c>
      <c r="AG3480">
        <v>0.16</v>
      </c>
      <c r="AI3480">
        <v>0.31</v>
      </c>
      <c r="AL3480" s="11">
        <f t="shared" si="216"/>
        <v>1</v>
      </c>
      <c r="AM3480" s="12">
        <f t="shared" si="217"/>
        <v>0</v>
      </c>
      <c r="AN3480" s="12">
        <f t="shared" si="218"/>
        <v>0</v>
      </c>
      <c r="AO3480" s="13">
        <f t="shared" si="219"/>
        <v>0</v>
      </c>
    </row>
    <row r="3481" spans="1:41" x14ac:dyDescent="0.25">
      <c r="A3481" t="s">
        <v>3818</v>
      </c>
      <c r="C3481" t="s">
        <v>43</v>
      </c>
      <c r="D3481" t="s">
        <v>3717</v>
      </c>
      <c r="E3481">
        <v>56.1113</v>
      </c>
      <c r="F3481">
        <v>160.82400000000001</v>
      </c>
      <c r="G3481" t="s">
        <v>2317</v>
      </c>
      <c r="J3481" t="s">
        <v>3</v>
      </c>
      <c r="N3481" t="s">
        <v>293</v>
      </c>
      <c r="O3481" t="s">
        <v>46</v>
      </c>
      <c r="P3481" t="s">
        <v>294</v>
      </c>
      <c r="Q3481" t="s">
        <v>295</v>
      </c>
      <c r="S3481">
        <v>54</v>
      </c>
      <c r="T3481">
        <v>1.1100000000000001</v>
      </c>
      <c r="U3481">
        <v>18.079999999999998</v>
      </c>
      <c r="W3481">
        <v>2.89</v>
      </c>
      <c r="Y3481">
        <v>5.61</v>
      </c>
      <c r="AB3481">
        <v>0.16</v>
      </c>
      <c r="AC3481">
        <v>5.03</v>
      </c>
      <c r="AD3481">
        <v>8.14</v>
      </c>
      <c r="AE3481">
        <v>3.6</v>
      </c>
      <c r="AF3481">
        <v>1.19</v>
      </c>
      <c r="AG3481">
        <v>0.22</v>
      </c>
      <c r="AI3481">
        <v>0.4</v>
      </c>
      <c r="AL3481" s="11">
        <f t="shared" si="216"/>
        <v>1</v>
      </c>
      <c r="AM3481" s="12">
        <f t="shared" si="217"/>
        <v>0</v>
      </c>
      <c r="AN3481" s="12">
        <f t="shared" si="218"/>
        <v>0</v>
      </c>
      <c r="AO3481" s="13">
        <f t="shared" si="219"/>
        <v>0</v>
      </c>
    </row>
    <row r="3482" spans="1:41" x14ac:dyDescent="0.25">
      <c r="A3482" t="s">
        <v>3819</v>
      </c>
      <c r="C3482" t="s">
        <v>43</v>
      </c>
      <c r="D3482" t="s">
        <v>3717</v>
      </c>
      <c r="E3482">
        <v>56.2104</v>
      </c>
      <c r="F3482">
        <v>160.81399999999999</v>
      </c>
      <c r="G3482" t="s">
        <v>2317</v>
      </c>
      <c r="J3482" t="s">
        <v>3</v>
      </c>
      <c r="N3482" t="s">
        <v>293</v>
      </c>
      <c r="O3482" t="s">
        <v>46</v>
      </c>
      <c r="P3482" t="s">
        <v>294</v>
      </c>
      <c r="Q3482" t="s">
        <v>295</v>
      </c>
      <c r="S3482">
        <v>53.4</v>
      </c>
      <c r="T3482">
        <v>0.86</v>
      </c>
      <c r="U3482">
        <v>14.6</v>
      </c>
      <c r="W3482">
        <v>3.71</v>
      </c>
      <c r="Y3482">
        <v>4.9400000000000004</v>
      </c>
      <c r="AB3482">
        <v>0.17</v>
      </c>
      <c r="AC3482">
        <v>8.67</v>
      </c>
      <c r="AD3482">
        <v>10.029999999999999</v>
      </c>
      <c r="AE3482">
        <v>2.74</v>
      </c>
      <c r="AF3482">
        <v>0.91</v>
      </c>
      <c r="AG3482">
        <v>0.17</v>
      </c>
      <c r="AI3482">
        <v>0.38</v>
      </c>
      <c r="AL3482" s="11">
        <f t="shared" si="216"/>
        <v>1</v>
      </c>
      <c r="AM3482" s="12">
        <f t="shared" si="217"/>
        <v>0</v>
      </c>
      <c r="AN3482" s="12">
        <f t="shared" si="218"/>
        <v>0</v>
      </c>
      <c r="AO3482" s="13">
        <f t="shared" si="219"/>
        <v>0</v>
      </c>
    </row>
    <row r="3483" spans="1:41" x14ac:dyDescent="0.25">
      <c r="A3483" t="s">
        <v>3820</v>
      </c>
      <c r="C3483" t="s">
        <v>43</v>
      </c>
      <c r="D3483" t="s">
        <v>3717</v>
      </c>
      <c r="E3483">
        <v>55.012300000000003</v>
      </c>
      <c r="F3483">
        <v>160.77199999999999</v>
      </c>
      <c r="G3483" t="s">
        <v>2317</v>
      </c>
      <c r="J3483" t="s">
        <v>3</v>
      </c>
      <c r="N3483" t="s">
        <v>293</v>
      </c>
      <c r="O3483" t="s">
        <v>46</v>
      </c>
      <c r="P3483" t="s">
        <v>341</v>
      </c>
      <c r="Q3483" t="s">
        <v>342</v>
      </c>
      <c r="S3483">
        <v>53.7</v>
      </c>
      <c r="T3483">
        <v>0.75</v>
      </c>
      <c r="U3483">
        <v>16</v>
      </c>
      <c r="W3483">
        <v>1.86</v>
      </c>
      <c r="Y3483">
        <v>6.48</v>
      </c>
      <c r="AB3483">
        <v>0.17</v>
      </c>
      <c r="AC3483">
        <v>7.33</v>
      </c>
      <c r="AD3483">
        <v>9.36</v>
      </c>
      <c r="AE3483">
        <v>2.5499999999999998</v>
      </c>
      <c r="AF3483">
        <v>0.8</v>
      </c>
      <c r="AG3483">
        <v>0.12</v>
      </c>
      <c r="AI3483">
        <v>0.7</v>
      </c>
      <c r="AL3483" s="11">
        <f t="shared" si="216"/>
        <v>1</v>
      </c>
      <c r="AM3483" s="12">
        <f t="shared" si="217"/>
        <v>0</v>
      </c>
      <c r="AN3483" s="12">
        <f t="shared" si="218"/>
        <v>0</v>
      </c>
      <c r="AO3483" s="13">
        <f t="shared" si="219"/>
        <v>0</v>
      </c>
    </row>
    <row r="3484" spans="1:41" x14ac:dyDescent="0.25">
      <c r="A3484" t="s">
        <v>3821</v>
      </c>
      <c r="C3484" t="s">
        <v>43</v>
      </c>
      <c r="D3484" t="s">
        <v>3717</v>
      </c>
      <c r="E3484">
        <v>55.005200000000002</v>
      </c>
      <c r="F3484">
        <v>160.75899999999999</v>
      </c>
      <c r="G3484" t="s">
        <v>2317</v>
      </c>
      <c r="J3484" t="s">
        <v>3</v>
      </c>
      <c r="N3484" t="s">
        <v>293</v>
      </c>
      <c r="O3484" t="s">
        <v>46</v>
      </c>
      <c r="P3484" t="s">
        <v>294</v>
      </c>
      <c r="Q3484" t="s">
        <v>295</v>
      </c>
      <c r="S3484">
        <v>51.7</v>
      </c>
      <c r="T3484">
        <v>0.83</v>
      </c>
      <c r="U3484">
        <v>16.32</v>
      </c>
      <c r="W3484">
        <v>2.0299999999999998</v>
      </c>
      <c r="Y3484">
        <v>7.47</v>
      </c>
      <c r="AB3484">
        <v>0.18</v>
      </c>
      <c r="AC3484">
        <v>8.1999999999999993</v>
      </c>
      <c r="AD3484">
        <v>9.68</v>
      </c>
      <c r="AE3484">
        <v>2.41</v>
      </c>
      <c r="AF3484">
        <v>0.68</v>
      </c>
      <c r="AG3484">
        <v>0.11</v>
      </c>
      <c r="AI3484">
        <v>0.56000000000000005</v>
      </c>
      <c r="AL3484" s="11">
        <f t="shared" si="216"/>
        <v>1</v>
      </c>
      <c r="AM3484" s="12">
        <f t="shared" si="217"/>
        <v>0</v>
      </c>
      <c r="AN3484" s="12">
        <f t="shared" si="218"/>
        <v>0</v>
      </c>
      <c r="AO3484" s="13">
        <f t="shared" si="219"/>
        <v>0</v>
      </c>
    </row>
    <row r="3485" spans="1:41" x14ac:dyDescent="0.25">
      <c r="A3485" t="s">
        <v>3822</v>
      </c>
      <c r="C3485" t="s">
        <v>43</v>
      </c>
      <c r="D3485" t="s">
        <v>3717</v>
      </c>
      <c r="E3485">
        <v>54.866700000000002</v>
      </c>
      <c r="F3485">
        <v>160.77600000000001</v>
      </c>
      <c r="G3485" t="s">
        <v>2317</v>
      </c>
      <c r="J3485" t="s">
        <v>3</v>
      </c>
      <c r="N3485" t="s">
        <v>293</v>
      </c>
      <c r="O3485" t="s">
        <v>46</v>
      </c>
      <c r="P3485" t="s">
        <v>294</v>
      </c>
      <c r="Q3485" t="s">
        <v>295</v>
      </c>
      <c r="S3485">
        <v>50.6</v>
      </c>
      <c r="T3485">
        <v>0.89</v>
      </c>
      <c r="U3485">
        <v>16.170000000000002</v>
      </c>
      <c r="W3485">
        <v>3.75</v>
      </c>
      <c r="Y3485">
        <v>5.94</v>
      </c>
      <c r="AB3485">
        <v>0.18</v>
      </c>
      <c r="AC3485">
        <v>8.07</v>
      </c>
      <c r="AD3485">
        <v>10.39</v>
      </c>
      <c r="AE3485">
        <v>2.34</v>
      </c>
      <c r="AF3485">
        <v>0.56999999999999995</v>
      </c>
      <c r="AG3485">
        <v>0.12</v>
      </c>
      <c r="AI3485">
        <v>0.45</v>
      </c>
      <c r="AL3485" s="11">
        <f t="shared" si="216"/>
        <v>1</v>
      </c>
      <c r="AM3485" s="12">
        <f t="shared" si="217"/>
        <v>0</v>
      </c>
      <c r="AN3485" s="12">
        <f t="shared" si="218"/>
        <v>0</v>
      </c>
      <c r="AO3485" s="13">
        <f t="shared" si="219"/>
        <v>0</v>
      </c>
    </row>
    <row r="3486" spans="1:41" x14ac:dyDescent="0.25">
      <c r="A3486" t="s">
        <v>3823</v>
      </c>
      <c r="C3486" t="s">
        <v>43</v>
      </c>
      <c r="D3486" t="s">
        <v>3717</v>
      </c>
      <c r="E3486">
        <v>54.816299999999998</v>
      </c>
      <c r="F3486">
        <v>160.77600000000001</v>
      </c>
      <c r="G3486" t="s">
        <v>2317</v>
      </c>
      <c r="J3486" t="s">
        <v>3</v>
      </c>
      <c r="N3486" t="s">
        <v>293</v>
      </c>
      <c r="O3486" t="s">
        <v>46</v>
      </c>
      <c r="P3486" t="s">
        <v>341</v>
      </c>
      <c r="Q3486" t="s">
        <v>386</v>
      </c>
      <c r="S3486">
        <v>59.1</v>
      </c>
      <c r="T3486">
        <v>0.7</v>
      </c>
      <c r="U3486">
        <v>18.440000000000001</v>
      </c>
      <c r="W3486">
        <v>3.78</v>
      </c>
      <c r="Y3486">
        <v>3.49</v>
      </c>
      <c r="AB3486">
        <v>0.21</v>
      </c>
      <c r="AC3486">
        <v>2.21</v>
      </c>
      <c r="AD3486">
        <v>6.99</v>
      </c>
      <c r="AE3486">
        <v>3.6</v>
      </c>
      <c r="AF3486">
        <v>0.46</v>
      </c>
      <c r="AG3486">
        <v>0.06</v>
      </c>
      <c r="AI3486">
        <v>0.96</v>
      </c>
      <c r="AL3486" s="11">
        <f t="shared" si="216"/>
        <v>0</v>
      </c>
      <c r="AM3486" s="12">
        <f t="shared" si="217"/>
        <v>1</v>
      </c>
      <c r="AN3486" s="12">
        <f t="shared" si="218"/>
        <v>0</v>
      </c>
      <c r="AO3486" s="13">
        <f t="shared" si="219"/>
        <v>0</v>
      </c>
    </row>
    <row r="3487" spans="1:41" x14ac:dyDescent="0.25">
      <c r="A3487" t="s">
        <v>3824</v>
      </c>
      <c r="C3487" t="s">
        <v>43</v>
      </c>
      <c r="D3487" t="s">
        <v>3717</v>
      </c>
      <c r="E3487">
        <v>54.882899999999999</v>
      </c>
      <c r="F3487">
        <v>160.761</v>
      </c>
      <c r="G3487" t="s">
        <v>2317</v>
      </c>
      <c r="J3487" t="s">
        <v>3</v>
      </c>
      <c r="N3487" t="s">
        <v>293</v>
      </c>
      <c r="O3487" t="s">
        <v>46</v>
      </c>
      <c r="P3487" t="s">
        <v>294</v>
      </c>
      <c r="Q3487" t="s">
        <v>295</v>
      </c>
      <c r="S3487">
        <v>50.9</v>
      </c>
      <c r="T3487">
        <v>0.77</v>
      </c>
      <c r="U3487">
        <v>18.13</v>
      </c>
      <c r="W3487">
        <v>2.92</v>
      </c>
      <c r="Y3487">
        <v>6.44</v>
      </c>
      <c r="AB3487">
        <v>0.18</v>
      </c>
      <c r="AC3487">
        <v>6.91</v>
      </c>
      <c r="AD3487">
        <v>10.39</v>
      </c>
      <c r="AE3487">
        <v>2.5</v>
      </c>
      <c r="AF3487">
        <v>0.56999999999999995</v>
      </c>
      <c r="AG3487">
        <v>0.11</v>
      </c>
      <c r="AI3487">
        <v>0.55000000000000004</v>
      </c>
      <c r="AL3487" s="11">
        <f t="shared" si="216"/>
        <v>1</v>
      </c>
      <c r="AM3487" s="12">
        <f t="shared" si="217"/>
        <v>0</v>
      </c>
      <c r="AN3487" s="12">
        <f t="shared" si="218"/>
        <v>0</v>
      </c>
      <c r="AO3487" s="13">
        <f t="shared" si="219"/>
        <v>0</v>
      </c>
    </row>
    <row r="3488" spans="1:41" x14ac:dyDescent="0.25">
      <c r="A3488" t="s">
        <v>3825</v>
      </c>
      <c r="C3488" t="s">
        <v>43</v>
      </c>
      <c r="D3488" t="s">
        <v>3826</v>
      </c>
      <c r="E3488">
        <v>-62.19</v>
      </c>
      <c r="F3488">
        <v>-58.97</v>
      </c>
      <c r="G3488">
        <v>0.01</v>
      </c>
      <c r="J3488" t="s">
        <v>3</v>
      </c>
      <c r="L3488">
        <v>51</v>
      </c>
      <c r="N3488" t="s">
        <v>421</v>
      </c>
      <c r="O3488" t="s">
        <v>46</v>
      </c>
      <c r="P3488" t="s">
        <v>294</v>
      </c>
      <c r="Q3488" t="s">
        <v>295</v>
      </c>
      <c r="S3488">
        <v>47.97</v>
      </c>
      <c r="T3488">
        <v>0.51</v>
      </c>
      <c r="U3488">
        <v>20.059999999999999</v>
      </c>
      <c r="Z3488">
        <v>7.66</v>
      </c>
      <c r="AB3488">
        <v>0.13</v>
      </c>
      <c r="AC3488">
        <v>6.82</v>
      </c>
      <c r="AD3488">
        <v>12.7</v>
      </c>
      <c r="AE3488">
        <v>2.04</v>
      </c>
      <c r="AF3488">
        <v>0.57999999999999996</v>
      </c>
      <c r="AG3488">
        <v>0.11</v>
      </c>
      <c r="AI3488">
        <v>0.95</v>
      </c>
      <c r="AL3488" s="11">
        <f t="shared" si="216"/>
        <v>1</v>
      </c>
      <c r="AM3488" s="12">
        <f t="shared" si="217"/>
        <v>0</v>
      </c>
      <c r="AN3488" s="12">
        <f t="shared" si="218"/>
        <v>0</v>
      </c>
      <c r="AO3488" s="13">
        <f t="shared" si="219"/>
        <v>0</v>
      </c>
    </row>
    <row r="3489" spans="1:41" x14ac:dyDescent="0.25">
      <c r="A3489" t="s">
        <v>3827</v>
      </c>
      <c r="C3489" t="s">
        <v>43</v>
      </c>
      <c r="D3489" t="s">
        <v>3826</v>
      </c>
      <c r="E3489">
        <v>-62.37</v>
      </c>
      <c r="F3489">
        <v>-59.72</v>
      </c>
      <c r="G3489">
        <v>0.01</v>
      </c>
      <c r="J3489" t="s">
        <v>3</v>
      </c>
      <c r="L3489">
        <v>82</v>
      </c>
      <c r="N3489" t="s">
        <v>421</v>
      </c>
      <c r="O3489" t="s">
        <v>46</v>
      </c>
      <c r="P3489" t="s">
        <v>294</v>
      </c>
      <c r="Q3489" t="s">
        <v>295</v>
      </c>
      <c r="S3489">
        <v>50.3</v>
      </c>
      <c r="T3489">
        <v>1.1000000000000001</v>
      </c>
      <c r="U3489">
        <v>16.5</v>
      </c>
      <c r="Z3489">
        <v>2.31</v>
      </c>
      <c r="AB3489">
        <v>0.17</v>
      </c>
      <c r="AC3489">
        <v>8.9</v>
      </c>
      <c r="AD3489">
        <v>10.48</v>
      </c>
      <c r="AE3489">
        <v>2.56</v>
      </c>
      <c r="AF3489">
        <v>0.54</v>
      </c>
      <c r="AG3489">
        <v>0.48</v>
      </c>
      <c r="AL3489" s="11">
        <f t="shared" si="216"/>
        <v>1</v>
      </c>
      <c r="AM3489" s="12">
        <f t="shared" si="217"/>
        <v>0</v>
      </c>
      <c r="AN3489" s="12">
        <f t="shared" si="218"/>
        <v>0</v>
      </c>
      <c r="AO3489" s="13">
        <f t="shared" si="219"/>
        <v>0</v>
      </c>
    </row>
    <row r="3490" spans="1:41" x14ac:dyDescent="0.25">
      <c r="A3490" t="s">
        <v>3828</v>
      </c>
      <c r="C3490" t="s">
        <v>43</v>
      </c>
      <c r="D3490" t="s">
        <v>3826</v>
      </c>
      <c r="E3490">
        <v>-62.65</v>
      </c>
      <c r="F3490">
        <v>-61</v>
      </c>
      <c r="G3490">
        <v>0.01</v>
      </c>
      <c r="J3490" t="s">
        <v>3</v>
      </c>
      <c r="L3490">
        <v>95</v>
      </c>
      <c r="N3490" t="s">
        <v>421</v>
      </c>
      <c r="O3490" t="s">
        <v>46</v>
      </c>
      <c r="P3490" t="s">
        <v>294</v>
      </c>
      <c r="Q3490" t="s">
        <v>3201</v>
      </c>
      <c r="S3490">
        <v>49.86</v>
      </c>
      <c r="T3490">
        <v>1.02</v>
      </c>
      <c r="U3490">
        <v>16.91</v>
      </c>
      <c r="Z3490">
        <v>9.66</v>
      </c>
      <c r="AB3490">
        <v>0.17</v>
      </c>
      <c r="AC3490">
        <v>6.47</v>
      </c>
      <c r="AD3490">
        <v>11.65</v>
      </c>
      <c r="AE3490">
        <v>2.4500000000000002</v>
      </c>
      <c r="AF3490">
        <v>0.23</v>
      </c>
      <c r="AG3490">
        <v>0.14000000000000001</v>
      </c>
      <c r="AI3490">
        <v>0.14000000000000001</v>
      </c>
      <c r="AL3490" s="11">
        <f t="shared" si="216"/>
        <v>0</v>
      </c>
      <c r="AM3490" s="12">
        <f t="shared" si="217"/>
        <v>0</v>
      </c>
      <c r="AN3490" s="12">
        <f t="shared" si="218"/>
        <v>0</v>
      </c>
      <c r="AO3490" s="13">
        <f t="shared" si="219"/>
        <v>0</v>
      </c>
    </row>
    <row r="3491" spans="1:41" x14ac:dyDescent="0.25">
      <c r="A3491" t="s">
        <v>3829</v>
      </c>
      <c r="C3491" t="s">
        <v>43</v>
      </c>
      <c r="D3491" t="s">
        <v>3826</v>
      </c>
      <c r="E3491">
        <v>-62.67</v>
      </c>
      <c r="F3491">
        <v>-61.12</v>
      </c>
      <c r="G3491">
        <v>0.01</v>
      </c>
      <c r="J3491" t="s">
        <v>3</v>
      </c>
      <c r="L3491">
        <v>109</v>
      </c>
      <c r="N3491" t="s">
        <v>421</v>
      </c>
      <c r="O3491" t="s">
        <v>46</v>
      </c>
      <c r="P3491" t="s">
        <v>294</v>
      </c>
      <c r="Q3491" t="s">
        <v>3201</v>
      </c>
      <c r="S3491">
        <v>46.57</v>
      </c>
      <c r="T3491">
        <v>1.33</v>
      </c>
      <c r="U3491">
        <v>19.7</v>
      </c>
      <c r="Z3491">
        <v>10.82</v>
      </c>
      <c r="AB3491">
        <v>0.17</v>
      </c>
      <c r="AC3491">
        <v>5.09</v>
      </c>
      <c r="AD3491">
        <v>11.47</v>
      </c>
      <c r="AE3491">
        <v>2.59</v>
      </c>
      <c r="AF3491">
        <v>0.3</v>
      </c>
      <c r="AG3491">
        <v>0.17</v>
      </c>
      <c r="AI3491">
        <v>0.34</v>
      </c>
      <c r="AL3491" s="11">
        <f t="shared" si="216"/>
        <v>0</v>
      </c>
      <c r="AM3491" s="12">
        <f t="shared" si="217"/>
        <v>0</v>
      </c>
      <c r="AN3491" s="12">
        <f t="shared" si="218"/>
        <v>0</v>
      </c>
      <c r="AO3491" s="13">
        <f t="shared" si="219"/>
        <v>0</v>
      </c>
    </row>
    <row r="3492" spans="1:41" x14ac:dyDescent="0.25">
      <c r="A3492" t="s">
        <v>3830</v>
      </c>
      <c r="C3492" t="s">
        <v>43</v>
      </c>
      <c r="D3492" t="s">
        <v>3826</v>
      </c>
      <c r="E3492">
        <v>-62.6</v>
      </c>
      <c r="F3492">
        <v>-61.14</v>
      </c>
      <c r="G3492">
        <v>0.01</v>
      </c>
      <c r="J3492" t="s">
        <v>3</v>
      </c>
      <c r="L3492">
        <v>123</v>
      </c>
      <c r="N3492" t="s">
        <v>421</v>
      </c>
      <c r="O3492" t="s">
        <v>46</v>
      </c>
      <c r="P3492" t="s">
        <v>294</v>
      </c>
      <c r="Q3492" t="s">
        <v>295</v>
      </c>
      <c r="S3492">
        <v>47.97</v>
      </c>
      <c r="T3492">
        <v>0.76</v>
      </c>
      <c r="U3492">
        <v>22.1</v>
      </c>
      <c r="Z3492">
        <v>9.0399999999999991</v>
      </c>
      <c r="AB3492">
        <v>0.16</v>
      </c>
      <c r="AC3492">
        <v>3.55</v>
      </c>
      <c r="AD3492">
        <v>12.46</v>
      </c>
      <c r="AE3492">
        <v>2.3199999999999998</v>
      </c>
      <c r="AF3492">
        <v>0.51</v>
      </c>
      <c r="AG3492">
        <v>0.11</v>
      </c>
      <c r="AI3492">
        <v>0.26</v>
      </c>
      <c r="AL3492" s="11">
        <f t="shared" si="216"/>
        <v>1</v>
      </c>
      <c r="AM3492" s="12">
        <f t="shared" si="217"/>
        <v>0</v>
      </c>
      <c r="AN3492" s="12">
        <f t="shared" si="218"/>
        <v>0</v>
      </c>
      <c r="AO3492" s="13">
        <f t="shared" si="219"/>
        <v>0</v>
      </c>
    </row>
    <row r="3493" spans="1:41" x14ac:dyDescent="0.25">
      <c r="A3493" t="s">
        <v>3831</v>
      </c>
      <c r="C3493" t="s">
        <v>43</v>
      </c>
      <c r="D3493" t="s">
        <v>3832</v>
      </c>
      <c r="E3493">
        <v>-76.05</v>
      </c>
      <c r="F3493">
        <v>-135.13</v>
      </c>
      <c r="G3493">
        <v>0.1</v>
      </c>
      <c r="J3493" t="s">
        <v>3</v>
      </c>
      <c r="N3493" t="s">
        <v>421</v>
      </c>
      <c r="O3493" t="s">
        <v>847</v>
      </c>
      <c r="P3493" t="s">
        <v>388</v>
      </c>
      <c r="Q3493" t="s">
        <v>389</v>
      </c>
      <c r="S3493">
        <v>72.260000000000005</v>
      </c>
      <c r="T3493">
        <v>0.32</v>
      </c>
      <c r="U3493">
        <v>7.81</v>
      </c>
      <c r="W3493">
        <v>2</v>
      </c>
      <c r="Y3493">
        <v>5.62</v>
      </c>
      <c r="Z3493">
        <v>7.42</v>
      </c>
      <c r="AB3493">
        <v>0.28000000000000003</v>
      </c>
      <c r="AC3493">
        <v>0.01</v>
      </c>
      <c r="AD3493">
        <v>0.28000000000000003</v>
      </c>
      <c r="AE3493">
        <v>5</v>
      </c>
      <c r="AF3493">
        <v>4.51</v>
      </c>
      <c r="AG3493">
        <v>0</v>
      </c>
      <c r="AL3493" s="11">
        <f t="shared" si="216"/>
        <v>0</v>
      </c>
      <c r="AM3493" s="12">
        <f t="shared" si="217"/>
        <v>1</v>
      </c>
      <c r="AN3493" s="12">
        <f t="shared" si="218"/>
        <v>0</v>
      </c>
      <c r="AO3493" s="13">
        <f t="shared" si="219"/>
        <v>0</v>
      </c>
    </row>
    <row r="3494" spans="1:41" x14ac:dyDescent="0.25">
      <c r="A3494" t="s">
        <v>3833</v>
      </c>
      <c r="C3494" t="s">
        <v>43</v>
      </c>
      <c r="D3494" t="s">
        <v>3832</v>
      </c>
      <c r="E3494">
        <v>-75.33</v>
      </c>
      <c r="F3494">
        <v>-110.73</v>
      </c>
      <c r="G3494">
        <v>0.1</v>
      </c>
      <c r="J3494" t="s">
        <v>3</v>
      </c>
      <c r="N3494" t="s">
        <v>421</v>
      </c>
      <c r="O3494" t="s">
        <v>847</v>
      </c>
      <c r="P3494" t="s">
        <v>294</v>
      </c>
      <c r="Q3494" t="s">
        <v>3152</v>
      </c>
      <c r="S3494">
        <v>46.1</v>
      </c>
      <c r="T3494">
        <v>2.2200000000000002</v>
      </c>
      <c r="U3494">
        <v>13.76</v>
      </c>
      <c r="W3494">
        <v>2.91</v>
      </c>
      <c r="Y3494">
        <v>9.6</v>
      </c>
      <c r="Z3494">
        <v>12.22</v>
      </c>
      <c r="AB3494">
        <v>0.15</v>
      </c>
      <c r="AC3494">
        <v>11.87</v>
      </c>
      <c r="AD3494">
        <v>9.5299999999999994</v>
      </c>
      <c r="AE3494">
        <v>3.04</v>
      </c>
      <c r="AF3494">
        <v>0.79</v>
      </c>
      <c r="AG3494">
        <v>0.42</v>
      </c>
      <c r="AL3494" s="11">
        <f t="shared" si="216"/>
        <v>0</v>
      </c>
      <c r="AM3494" s="12">
        <f t="shared" si="217"/>
        <v>0</v>
      </c>
      <c r="AN3494" s="12">
        <f t="shared" si="218"/>
        <v>0</v>
      </c>
      <c r="AO3494" s="13">
        <f t="shared" si="219"/>
        <v>0</v>
      </c>
    </row>
    <row r="3495" spans="1:41" x14ac:dyDescent="0.25">
      <c r="A3495" t="s">
        <v>3834</v>
      </c>
      <c r="C3495" t="s">
        <v>43</v>
      </c>
      <c r="D3495" t="s">
        <v>3832</v>
      </c>
      <c r="E3495">
        <v>-76.05</v>
      </c>
      <c r="F3495">
        <v>-135.13</v>
      </c>
      <c r="G3495">
        <v>0.1</v>
      </c>
      <c r="J3495" t="s">
        <v>3</v>
      </c>
      <c r="N3495" t="s">
        <v>421</v>
      </c>
      <c r="O3495" t="s">
        <v>847</v>
      </c>
      <c r="P3495" t="s">
        <v>341</v>
      </c>
      <c r="Q3495" t="s">
        <v>3835</v>
      </c>
      <c r="S3495">
        <v>60.54</v>
      </c>
      <c r="T3495">
        <v>0.26</v>
      </c>
      <c r="U3495">
        <v>15.45</v>
      </c>
      <c r="W3495">
        <v>5.24</v>
      </c>
      <c r="Y3495">
        <v>2.25</v>
      </c>
      <c r="Z3495">
        <v>6.96</v>
      </c>
      <c r="AB3495">
        <v>0.23</v>
      </c>
      <c r="AC3495">
        <v>0</v>
      </c>
      <c r="AD3495">
        <v>0.92</v>
      </c>
      <c r="AE3495">
        <v>8.84</v>
      </c>
      <c r="AF3495">
        <v>5</v>
      </c>
      <c r="AG3495">
        <v>0.03</v>
      </c>
      <c r="AL3495" s="11">
        <f t="shared" si="216"/>
        <v>0</v>
      </c>
      <c r="AM3495" s="12">
        <f t="shared" si="217"/>
        <v>0</v>
      </c>
      <c r="AN3495" s="12">
        <f t="shared" si="218"/>
        <v>0</v>
      </c>
      <c r="AO3495" s="13">
        <f t="shared" si="219"/>
        <v>0</v>
      </c>
    </row>
    <row r="3496" spans="1:41" x14ac:dyDescent="0.25">
      <c r="A3496" t="s">
        <v>3836</v>
      </c>
      <c r="C3496" t="s">
        <v>43</v>
      </c>
      <c r="D3496" t="s">
        <v>3832</v>
      </c>
      <c r="E3496">
        <v>-76.05</v>
      </c>
      <c r="F3496">
        <v>-135.13</v>
      </c>
      <c r="G3496">
        <v>0.1</v>
      </c>
      <c r="J3496" t="s">
        <v>3</v>
      </c>
      <c r="N3496" t="s">
        <v>421</v>
      </c>
      <c r="O3496" t="s">
        <v>847</v>
      </c>
      <c r="P3496" t="s">
        <v>388</v>
      </c>
      <c r="Q3496" t="s">
        <v>389</v>
      </c>
      <c r="S3496">
        <v>69.8</v>
      </c>
      <c r="T3496">
        <v>0.37</v>
      </c>
      <c r="U3496">
        <v>10.87</v>
      </c>
      <c r="W3496">
        <v>4.03</v>
      </c>
      <c r="Y3496">
        <v>3.08</v>
      </c>
      <c r="Z3496">
        <v>6.71</v>
      </c>
      <c r="AB3496">
        <v>0.22</v>
      </c>
      <c r="AC3496">
        <v>0.65</v>
      </c>
      <c r="AD3496">
        <v>0.28999999999999998</v>
      </c>
      <c r="AE3496">
        <v>6.2</v>
      </c>
      <c r="AF3496">
        <v>4.53</v>
      </c>
      <c r="AG3496">
        <v>0.03</v>
      </c>
      <c r="AL3496" s="11">
        <f t="shared" si="216"/>
        <v>0</v>
      </c>
      <c r="AM3496" s="12">
        <f t="shared" si="217"/>
        <v>1</v>
      </c>
      <c r="AN3496" s="12">
        <f t="shared" si="218"/>
        <v>0</v>
      </c>
      <c r="AO3496" s="13">
        <f t="shared" si="219"/>
        <v>0</v>
      </c>
    </row>
    <row r="3497" spans="1:41" x14ac:dyDescent="0.25">
      <c r="A3497" t="s">
        <v>3837</v>
      </c>
      <c r="C3497" t="s">
        <v>43</v>
      </c>
      <c r="D3497" t="s">
        <v>3832</v>
      </c>
      <c r="E3497">
        <v>-75.8</v>
      </c>
      <c r="F3497">
        <v>-132.22999999999999</v>
      </c>
      <c r="G3497">
        <v>0.1</v>
      </c>
      <c r="J3497" t="s">
        <v>3</v>
      </c>
      <c r="N3497" t="s">
        <v>421</v>
      </c>
      <c r="O3497" t="s">
        <v>847</v>
      </c>
      <c r="P3497" t="s">
        <v>341</v>
      </c>
      <c r="Q3497" t="s">
        <v>3047</v>
      </c>
      <c r="S3497">
        <v>62.74</v>
      </c>
      <c r="T3497">
        <v>0.56000000000000005</v>
      </c>
      <c r="U3497">
        <v>14.32</v>
      </c>
      <c r="W3497">
        <v>2.89</v>
      </c>
      <c r="Y3497">
        <v>5.48</v>
      </c>
      <c r="Z3497">
        <v>8.08</v>
      </c>
      <c r="AB3497">
        <v>0.24</v>
      </c>
      <c r="AC3497">
        <v>0.14000000000000001</v>
      </c>
      <c r="AD3497">
        <v>1.19</v>
      </c>
      <c r="AE3497">
        <v>7.6</v>
      </c>
      <c r="AF3497">
        <v>4.51</v>
      </c>
      <c r="AG3497">
        <v>7.0000000000000007E-2</v>
      </c>
      <c r="AL3497" s="11">
        <f t="shared" si="216"/>
        <v>0</v>
      </c>
      <c r="AM3497" s="12">
        <f t="shared" si="217"/>
        <v>0</v>
      </c>
      <c r="AN3497" s="12">
        <f t="shared" si="218"/>
        <v>0</v>
      </c>
      <c r="AO3497" s="13">
        <f t="shared" si="219"/>
        <v>0</v>
      </c>
    </row>
    <row r="3498" spans="1:41" x14ac:dyDescent="0.25">
      <c r="A3498" t="s">
        <v>3838</v>
      </c>
      <c r="C3498" t="s">
        <v>43</v>
      </c>
      <c r="D3498" t="s">
        <v>3832</v>
      </c>
      <c r="E3498">
        <v>-76.02</v>
      </c>
      <c r="F3498">
        <v>-132.63</v>
      </c>
      <c r="G3498">
        <v>0.1</v>
      </c>
      <c r="J3498" t="s">
        <v>3</v>
      </c>
      <c r="N3498" t="s">
        <v>421</v>
      </c>
      <c r="O3498" t="s">
        <v>847</v>
      </c>
      <c r="P3498" t="s">
        <v>341</v>
      </c>
      <c r="Q3498" t="s">
        <v>3047</v>
      </c>
      <c r="S3498">
        <v>60.6</v>
      </c>
      <c r="T3498">
        <v>1</v>
      </c>
      <c r="U3498">
        <v>14.5</v>
      </c>
      <c r="W3498">
        <v>5.2</v>
      </c>
      <c r="Y3498">
        <v>3.2</v>
      </c>
      <c r="Z3498">
        <v>7.88</v>
      </c>
      <c r="AB3498">
        <v>0.13</v>
      </c>
      <c r="AC3498">
        <v>0.95</v>
      </c>
      <c r="AD3498">
        <v>2.6</v>
      </c>
      <c r="AE3498">
        <v>7.2</v>
      </c>
      <c r="AF3498">
        <v>3.6</v>
      </c>
      <c r="AG3498">
        <v>0.17</v>
      </c>
      <c r="AL3498" s="11">
        <f t="shared" si="216"/>
        <v>0</v>
      </c>
      <c r="AM3498" s="12">
        <f t="shared" si="217"/>
        <v>0</v>
      </c>
      <c r="AN3498" s="12">
        <f t="shared" si="218"/>
        <v>0</v>
      </c>
      <c r="AO3498" s="13">
        <f t="shared" si="219"/>
        <v>0</v>
      </c>
    </row>
    <row r="3499" spans="1:41" x14ac:dyDescent="0.25">
      <c r="A3499" t="s">
        <v>3839</v>
      </c>
      <c r="C3499" t="s">
        <v>43</v>
      </c>
      <c r="D3499" t="s">
        <v>3832</v>
      </c>
      <c r="E3499">
        <v>-76.05</v>
      </c>
      <c r="F3499">
        <v>-135.87</v>
      </c>
      <c r="G3499">
        <v>0.1</v>
      </c>
      <c r="J3499" t="s">
        <v>3</v>
      </c>
      <c r="N3499" t="s">
        <v>421</v>
      </c>
      <c r="O3499" t="s">
        <v>847</v>
      </c>
      <c r="P3499" t="s">
        <v>341</v>
      </c>
      <c r="Q3499" t="s">
        <v>3840</v>
      </c>
      <c r="S3499">
        <v>54.55</v>
      </c>
      <c r="T3499">
        <v>1.78</v>
      </c>
      <c r="U3499">
        <v>18.59</v>
      </c>
      <c r="W3499">
        <v>0.45</v>
      </c>
      <c r="Y3499">
        <v>7.96</v>
      </c>
      <c r="Z3499">
        <v>8.36</v>
      </c>
      <c r="AB3499">
        <v>0.21</v>
      </c>
      <c r="AC3499">
        <v>2.0099999999999998</v>
      </c>
      <c r="AD3499">
        <v>4.72</v>
      </c>
      <c r="AE3499">
        <v>5.92</v>
      </c>
      <c r="AF3499">
        <v>3.13</v>
      </c>
      <c r="AG3499">
        <v>0.86</v>
      </c>
      <c r="AL3499" s="11">
        <f t="shared" si="216"/>
        <v>0</v>
      </c>
      <c r="AM3499" s="12">
        <f t="shared" si="217"/>
        <v>0</v>
      </c>
      <c r="AN3499" s="12">
        <f t="shared" si="218"/>
        <v>0</v>
      </c>
      <c r="AO3499" s="13">
        <f t="shared" si="219"/>
        <v>0</v>
      </c>
    </row>
    <row r="3500" spans="1:41" x14ac:dyDescent="0.25">
      <c r="A3500" t="s">
        <v>3841</v>
      </c>
      <c r="C3500" t="s">
        <v>43</v>
      </c>
      <c r="D3500" t="s">
        <v>3832</v>
      </c>
      <c r="E3500">
        <v>-76.02</v>
      </c>
      <c r="F3500">
        <v>-132.63</v>
      </c>
      <c r="G3500">
        <v>0.1</v>
      </c>
      <c r="J3500" t="s">
        <v>3</v>
      </c>
      <c r="N3500" t="s">
        <v>421</v>
      </c>
      <c r="O3500" t="s">
        <v>847</v>
      </c>
      <c r="P3500" t="s">
        <v>341</v>
      </c>
      <c r="Q3500" t="s">
        <v>3047</v>
      </c>
      <c r="S3500">
        <v>61.4</v>
      </c>
      <c r="T3500">
        <v>0.44</v>
      </c>
      <c r="U3500">
        <v>14.9</v>
      </c>
      <c r="W3500">
        <v>6.8</v>
      </c>
      <c r="Y3500">
        <v>1.8</v>
      </c>
      <c r="Z3500">
        <v>7.92</v>
      </c>
      <c r="AB3500">
        <v>0.06</v>
      </c>
      <c r="AC3500">
        <v>0.14000000000000001</v>
      </c>
      <c r="AD3500">
        <v>2.2000000000000002</v>
      </c>
      <c r="AE3500">
        <v>6.6</v>
      </c>
      <c r="AF3500">
        <v>5.5</v>
      </c>
      <c r="AG3500">
        <v>0.04</v>
      </c>
      <c r="AL3500" s="11">
        <f t="shared" si="216"/>
        <v>0</v>
      </c>
      <c r="AM3500" s="12">
        <f t="shared" si="217"/>
        <v>0</v>
      </c>
      <c r="AN3500" s="12">
        <f t="shared" si="218"/>
        <v>0</v>
      </c>
      <c r="AO3500" s="13">
        <f t="shared" si="219"/>
        <v>0</v>
      </c>
    </row>
    <row r="3501" spans="1:41" x14ac:dyDescent="0.25">
      <c r="A3501" t="s">
        <v>3842</v>
      </c>
      <c r="C3501" t="s">
        <v>43</v>
      </c>
      <c r="D3501" t="s">
        <v>3832</v>
      </c>
      <c r="E3501">
        <v>-75.8</v>
      </c>
      <c r="F3501">
        <v>-132.22999999999999</v>
      </c>
      <c r="G3501">
        <v>0.1</v>
      </c>
      <c r="J3501" t="s">
        <v>3</v>
      </c>
      <c r="N3501" t="s">
        <v>421</v>
      </c>
      <c r="O3501" t="s">
        <v>847</v>
      </c>
      <c r="P3501" t="s">
        <v>341</v>
      </c>
      <c r="Q3501" t="s">
        <v>3843</v>
      </c>
      <c r="S3501">
        <v>51</v>
      </c>
      <c r="T3501">
        <v>2</v>
      </c>
      <c r="U3501">
        <v>15.1</v>
      </c>
      <c r="W3501">
        <v>8</v>
      </c>
      <c r="Y3501">
        <v>5.5</v>
      </c>
      <c r="Z3501">
        <v>12.7</v>
      </c>
      <c r="AB3501">
        <v>0.18</v>
      </c>
      <c r="AC3501">
        <v>3.2</v>
      </c>
      <c r="AD3501">
        <v>5.3</v>
      </c>
      <c r="AE3501">
        <v>5.5</v>
      </c>
      <c r="AF3501">
        <v>2.2999999999999998</v>
      </c>
      <c r="AG3501">
        <v>1.4</v>
      </c>
      <c r="AL3501" s="11">
        <f t="shared" si="216"/>
        <v>0</v>
      </c>
      <c r="AM3501" s="12">
        <f t="shared" si="217"/>
        <v>0</v>
      </c>
      <c r="AN3501" s="12">
        <f t="shared" si="218"/>
        <v>0</v>
      </c>
      <c r="AO3501" s="13">
        <f t="shared" si="219"/>
        <v>0</v>
      </c>
    </row>
    <row r="3502" spans="1:41" x14ac:dyDescent="0.25">
      <c r="A3502" t="s">
        <v>3844</v>
      </c>
      <c r="C3502" t="s">
        <v>43</v>
      </c>
      <c r="D3502" t="s">
        <v>3832</v>
      </c>
      <c r="E3502">
        <v>-75.72</v>
      </c>
      <c r="F3502">
        <v>-132.22</v>
      </c>
      <c r="G3502">
        <v>0.1</v>
      </c>
      <c r="J3502" t="s">
        <v>3</v>
      </c>
      <c r="N3502" t="s">
        <v>421</v>
      </c>
      <c r="O3502" t="s">
        <v>847</v>
      </c>
      <c r="P3502" t="s">
        <v>341</v>
      </c>
      <c r="Q3502" t="s">
        <v>3047</v>
      </c>
      <c r="S3502">
        <v>62.5</v>
      </c>
      <c r="T3502">
        <v>0.65</v>
      </c>
      <c r="U3502">
        <v>14.2</v>
      </c>
      <c r="W3502">
        <v>6.6</v>
      </c>
      <c r="Y3502">
        <v>1.6</v>
      </c>
      <c r="Z3502">
        <v>7.54</v>
      </c>
      <c r="AB3502">
        <v>0.06</v>
      </c>
      <c r="AC3502">
        <v>0.25</v>
      </c>
      <c r="AD3502">
        <v>1.4</v>
      </c>
      <c r="AE3502">
        <v>7</v>
      </c>
      <c r="AF3502">
        <v>5.4</v>
      </c>
      <c r="AG3502">
        <v>0.04</v>
      </c>
      <c r="AL3502" s="11">
        <f t="shared" si="216"/>
        <v>0</v>
      </c>
      <c r="AM3502" s="12">
        <f t="shared" si="217"/>
        <v>0</v>
      </c>
      <c r="AN3502" s="12">
        <f t="shared" si="218"/>
        <v>0</v>
      </c>
      <c r="AO3502" s="13">
        <f t="shared" si="219"/>
        <v>0</v>
      </c>
    </row>
    <row r="3503" spans="1:41" x14ac:dyDescent="0.25">
      <c r="A3503" t="s">
        <v>3845</v>
      </c>
      <c r="C3503" t="s">
        <v>43</v>
      </c>
      <c r="D3503" t="s">
        <v>3832</v>
      </c>
      <c r="E3503">
        <v>-75.62</v>
      </c>
      <c r="F3503">
        <v>-132.41999999999999</v>
      </c>
      <c r="G3503">
        <v>0.1</v>
      </c>
      <c r="J3503" t="s">
        <v>3</v>
      </c>
      <c r="N3503" t="s">
        <v>421</v>
      </c>
      <c r="O3503" t="s">
        <v>847</v>
      </c>
      <c r="P3503" t="s">
        <v>341</v>
      </c>
      <c r="Q3503" t="s">
        <v>3835</v>
      </c>
      <c r="S3503">
        <v>61</v>
      </c>
      <c r="T3503">
        <v>0.27</v>
      </c>
      <c r="U3503">
        <v>16.600000000000001</v>
      </c>
      <c r="W3503">
        <v>4.5999999999999996</v>
      </c>
      <c r="Y3503">
        <v>1.6</v>
      </c>
      <c r="Z3503">
        <v>5.74</v>
      </c>
      <c r="AB3503">
        <v>0.04</v>
      </c>
      <c r="AC3503">
        <v>0.18</v>
      </c>
      <c r="AD3503">
        <v>1.4</v>
      </c>
      <c r="AE3503">
        <v>8.3000000000000007</v>
      </c>
      <c r="AF3503">
        <v>5.7</v>
      </c>
      <c r="AG3503">
        <v>0.02</v>
      </c>
      <c r="AL3503" s="11">
        <f t="shared" si="216"/>
        <v>0</v>
      </c>
      <c r="AM3503" s="12">
        <f t="shared" si="217"/>
        <v>0</v>
      </c>
      <c r="AN3503" s="12">
        <f t="shared" si="218"/>
        <v>0</v>
      </c>
      <c r="AO3503" s="13">
        <f t="shared" si="219"/>
        <v>0</v>
      </c>
    </row>
    <row r="3504" spans="1:41" x14ac:dyDescent="0.25">
      <c r="A3504" t="s">
        <v>3846</v>
      </c>
      <c r="C3504" t="s">
        <v>43</v>
      </c>
      <c r="D3504" t="s">
        <v>3832</v>
      </c>
      <c r="E3504">
        <v>-75.8</v>
      </c>
      <c r="F3504">
        <v>-132.22999999999999</v>
      </c>
      <c r="G3504">
        <v>0.1</v>
      </c>
      <c r="J3504" t="s">
        <v>3</v>
      </c>
      <c r="N3504" t="s">
        <v>421</v>
      </c>
      <c r="O3504" t="s">
        <v>847</v>
      </c>
      <c r="P3504" t="s">
        <v>388</v>
      </c>
      <c r="Q3504" t="s">
        <v>389</v>
      </c>
      <c r="S3504">
        <v>64.8</v>
      </c>
      <c r="T3504">
        <v>0.73</v>
      </c>
      <c r="U3504">
        <v>8.9</v>
      </c>
      <c r="W3504">
        <v>3.6</v>
      </c>
      <c r="Y3504">
        <v>7.7</v>
      </c>
      <c r="Z3504">
        <v>10.94</v>
      </c>
      <c r="AB3504">
        <v>0.02</v>
      </c>
      <c r="AC3504">
        <v>0.06</v>
      </c>
      <c r="AD3504">
        <v>0.76</v>
      </c>
      <c r="AE3504">
        <v>8.5</v>
      </c>
      <c r="AF3504">
        <v>4.5999999999999996</v>
      </c>
      <c r="AG3504">
        <v>0</v>
      </c>
      <c r="AL3504" s="11">
        <f t="shared" si="216"/>
        <v>0</v>
      </c>
      <c r="AM3504" s="12">
        <f t="shared" si="217"/>
        <v>1</v>
      </c>
      <c r="AN3504" s="12">
        <f t="shared" si="218"/>
        <v>0</v>
      </c>
      <c r="AO3504" s="13">
        <f t="shared" si="219"/>
        <v>0</v>
      </c>
    </row>
    <row r="3505" spans="1:41" x14ac:dyDescent="0.25">
      <c r="A3505" t="s">
        <v>3847</v>
      </c>
      <c r="C3505" t="s">
        <v>43</v>
      </c>
      <c r="D3505" t="s">
        <v>3832</v>
      </c>
      <c r="E3505">
        <v>-75.73</v>
      </c>
      <c r="F3505">
        <v>-129.1</v>
      </c>
      <c r="G3505">
        <v>0.1</v>
      </c>
      <c r="J3505" t="s">
        <v>3</v>
      </c>
      <c r="N3505" t="s">
        <v>421</v>
      </c>
      <c r="O3505" t="s">
        <v>847</v>
      </c>
      <c r="P3505" t="s">
        <v>294</v>
      </c>
      <c r="Q3505" t="s">
        <v>3152</v>
      </c>
      <c r="S3505">
        <v>46.02</v>
      </c>
      <c r="T3505">
        <v>2.56</v>
      </c>
      <c r="U3505">
        <v>16.45</v>
      </c>
      <c r="W3505">
        <v>4.6100000000000003</v>
      </c>
      <c r="Y3505">
        <v>7.19</v>
      </c>
      <c r="Z3505">
        <v>11.34</v>
      </c>
      <c r="AB3505">
        <v>0.18</v>
      </c>
      <c r="AC3505">
        <v>7.27</v>
      </c>
      <c r="AD3505">
        <v>9.14</v>
      </c>
      <c r="AE3505">
        <v>4.03</v>
      </c>
      <c r="AF3505">
        <v>1.74</v>
      </c>
      <c r="AG3505">
        <v>0.71</v>
      </c>
      <c r="AL3505" s="11">
        <f t="shared" si="216"/>
        <v>0</v>
      </c>
      <c r="AM3505" s="12">
        <f t="shared" si="217"/>
        <v>0</v>
      </c>
      <c r="AN3505" s="12">
        <f t="shared" si="218"/>
        <v>0</v>
      </c>
      <c r="AO3505" s="13">
        <f t="shared" si="219"/>
        <v>0</v>
      </c>
    </row>
    <row r="3506" spans="1:41" x14ac:dyDescent="0.25">
      <c r="A3506" t="s">
        <v>3848</v>
      </c>
      <c r="C3506" t="s">
        <v>43</v>
      </c>
      <c r="D3506" t="s">
        <v>3832</v>
      </c>
      <c r="E3506">
        <v>-75.62</v>
      </c>
      <c r="F3506">
        <v>-132.41999999999999</v>
      </c>
      <c r="G3506">
        <v>0.1</v>
      </c>
      <c r="J3506" t="s">
        <v>3</v>
      </c>
      <c r="N3506" t="s">
        <v>421</v>
      </c>
      <c r="O3506" t="s">
        <v>847</v>
      </c>
      <c r="P3506" t="s">
        <v>341</v>
      </c>
      <c r="Q3506" t="s">
        <v>3835</v>
      </c>
      <c r="S3506">
        <v>60.24</v>
      </c>
      <c r="T3506">
        <v>0.28000000000000003</v>
      </c>
      <c r="U3506">
        <v>17.93</v>
      </c>
      <c r="W3506">
        <v>3.93</v>
      </c>
      <c r="Y3506">
        <v>2.14</v>
      </c>
      <c r="Z3506">
        <v>5.68</v>
      </c>
      <c r="AB3506">
        <v>0.17</v>
      </c>
      <c r="AC3506">
        <v>0.04</v>
      </c>
      <c r="AD3506">
        <v>1.36</v>
      </c>
      <c r="AE3506">
        <v>7.88</v>
      </c>
      <c r="AF3506">
        <v>5.45</v>
      </c>
      <c r="AG3506">
        <v>0.04</v>
      </c>
      <c r="AL3506" s="11">
        <f t="shared" si="216"/>
        <v>0</v>
      </c>
      <c r="AM3506" s="12">
        <f t="shared" si="217"/>
        <v>0</v>
      </c>
      <c r="AN3506" s="12">
        <f t="shared" si="218"/>
        <v>0</v>
      </c>
      <c r="AO3506" s="13">
        <f t="shared" si="219"/>
        <v>0</v>
      </c>
    </row>
    <row r="3507" spans="1:41" x14ac:dyDescent="0.25">
      <c r="A3507" t="s">
        <v>3849</v>
      </c>
      <c r="C3507" t="s">
        <v>43</v>
      </c>
      <c r="D3507" t="s">
        <v>3832</v>
      </c>
      <c r="E3507">
        <v>-75.72</v>
      </c>
      <c r="F3507">
        <v>-132.22</v>
      </c>
      <c r="G3507">
        <v>0.1</v>
      </c>
      <c r="J3507" t="s">
        <v>3</v>
      </c>
      <c r="N3507" t="s">
        <v>421</v>
      </c>
      <c r="O3507" t="s">
        <v>847</v>
      </c>
      <c r="P3507" t="s">
        <v>341</v>
      </c>
      <c r="Q3507" t="s">
        <v>3047</v>
      </c>
      <c r="S3507">
        <v>59.78</v>
      </c>
      <c r="T3507">
        <v>0.3</v>
      </c>
      <c r="U3507">
        <v>16.78</v>
      </c>
      <c r="W3507">
        <v>6.19</v>
      </c>
      <c r="Y3507">
        <v>0.72</v>
      </c>
      <c r="Z3507">
        <v>6.29</v>
      </c>
      <c r="AB3507">
        <v>0.21</v>
      </c>
      <c r="AC3507">
        <v>0.34</v>
      </c>
      <c r="AD3507">
        <v>1.91</v>
      </c>
      <c r="AE3507">
        <v>7.14</v>
      </c>
      <c r="AF3507">
        <v>4.88</v>
      </c>
      <c r="AG3507">
        <v>0.1</v>
      </c>
      <c r="AL3507" s="11">
        <f t="shared" si="216"/>
        <v>0</v>
      </c>
      <c r="AM3507" s="12">
        <f t="shared" si="217"/>
        <v>0</v>
      </c>
      <c r="AN3507" s="12">
        <f t="shared" si="218"/>
        <v>0</v>
      </c>
      <c r="AO3507" s="13">
        <f t="shared" si="219"/>
        <v>0</v>
      </c>
    </row>
    <row r="3508" spans="1:41" x14ac:dyDescent="0.25">
      <c r="A3508" t="s">
        <v>3850</v>
      </c>
      <c r="C3508" t="s">
        <v>43</v>
      </c>
      <c r="D3508" t="s">
        <v>3832</v>
      </c>
      <c r="E3508">
        <v>-75.72</v>
      </c>
      <c r="F3508">
        <v>-132.22</v>
      </c>
      <c r="G3508">
        <v>0.1</v>
      </c>
      <c r="J3508" t="s">
        <v>3</v>
      </c>
      <c r="N3508" t="s">
        <v>421</v>
      </c>
      <c r="O3508" t="s">
        <v>847</v>
      </c>
      <c r="P3508" t="s">
        <v>341</v>
      </c>
      <c r="Q3508" t="s">
        <v>3851</v>
      </c>
      <c r="S3508">
        <v>46.68</v>
      </c>
      <c r="T3508">
        <v>3.06</v>
      </c>
      <c r="U3508">
        <v>15.68</v>
      </c>
      <c r="W3508">
        <v>3.23</v>
      </c>
      <c r="Y3508">
        <v>9.56</v>
      </c>
      <c r="Z3508">
        <v>12.47</v>
      </c>
      <c r="AB3508">
        <v>0.18</v>
      </c>
      <c r="AC3508">
        <v>5.36</v>
      </c>
      <c r="AD3508">
        <v>7.86</v>
      </c>
      <c r="AE3508">
        <v>4.21</v>
      </c>
      <c r="AF3508">
        <v>1.55</v>
      </c>
      <c r="AG3508">
        <v>0.88</v>
      </c>
      <c r="AL3508" s="11">
        <f t="shared" si="216"/>
        <v>0</v>
      </c>
      <c r="AM3508" s="12">
        <f t="shared" si="217"/>
        <v>0</v>
      </c>
      <c r="AN3508" s="12">
        <f t="shared" si="218"/>
        <v>0</v>
      </c>
      <c r="AO3508" s="13">
        <f t="shared" si="219"/>
        <v>0</v>
      </c>
    </row>
    <row r="3509" spans="1:41" x14ac:dyDescent="0.25">
      <c r="A3509" t="s">
        <v>3852</v>
      </c>
      <c r="C3509" t="s">
        <v>43</v>
      </c>
      <c r="D3509" t="s">
        <v>3832</v>
      </c>
      <c r="E3509">
        <v>-75.8</v>
      </c>
      <c r="F3509">
        <v>-132.22999999999999</v>
      </c>
      <c r="G3509">
        <v>0.1</v>
      </c>
      <c r="J3509" t="s">
        <v>3</v>
      </c>
      <c r="N3509" t="s">
        <v>421</v>
      </c>
      <c r="O3509" t="s">
        <v>847</v>
      </c>
      <c r="P3509" t="s">
        <v>294</v>
      </c>
      <c r="Q3509" t="s">
        <v>295</v>
      </c>
      <c r="S3509">
        <v>42.35</v>
      </c>
      <c r="T3509">
        <v>3.76</v>
      </c>
      <c r="U3509">
        <v>14.79</v>
      </c>
      <c r="W3509">
        <v>14.72</v>
      </c>
      <c r="Y3509">
        <v>0</v>
      </c>
      <c r="Z3509">
        <v>13.25</v>
      </c>
      <c r="AB3509">
        <v>0.21</v>
      </c>
      <c r="AC3509">
        <v>7.02</v>
      </c>
      <c r="AD3509">
        <v>10.029999999999999</v>
      </c>
      <c r="AE3509">
        <v>4.17</v>
      </c>
      <c r="AF3509">
        <v>1.73</v>
      </c>
      <c r="AG3509">
        <v>0.86</v>
      </c>
      <c r="AL3509" s="11">
        <f t="shared" si="216"/>
        <v>1</v>
      </c>
      <c r="AM3509" s="12">
        <f t="shared" si="217"/>
        <v>0</v>
      </c>
      <c r="AN3509" s="12">
        <f t="shared" si="218"/>
        <v>0</v>
      </c>
      <c r="AO3509" s="13">
        <f t="shared" si="219"/>
        <v>0</v>
      </c>
    </row>
    <row r="3510" spans="1:41" x14ac:dyDescent="0.25">
      <c r="A3510" t="s">
        <v>3853</v>
      </c>
      <c r="C3510" t="s">
        <v>43</v>
      </c>
      <c r="D3510" t="s">
        <v>3832</v>
      </c>
      <c r="E3510">
        <v>-75.8</v>
      </c>
      <c r="F3510">
        <v>-132.22999999999999</v>
      </c>
      <c r="G3510">
        <v>0.1</v>
      </c>
      <c r="J3510" t="s">
        <v>3</v>
      </c>
      <c r="N3510" t="s">
        <v>421</v>
      </c>
      <c r="O3510" t="s">
        <v>847</v>
      </c>
      <c r="P3510" t="s">
        <v>388</v>
      </c>
      <c r="Q3510" t="s">
        <v>389</v>
      </c>
      <c r="S3510">
        <v>64.72</v>
      </c>
      <c r="T3510">
        <v>0.68</v>
      </c>
      <c r="U3510">
        <v>8.6199999999999992</v>
      </c>
      <c r="W3510">
        <v>3.18</v>
      </c>
      <c r="Y3510">
        <v>7.87</v>
      </c>
      <c r="Z3510">
        <v>10.73</v>
      </c>
      <c r="AB3510">
        <v>0.34</v>
      </c>
      <c r="AC3510">
        <v>0</v>
      </c>
      <c r="AD3510">
        <v>0.59</v>
      </c>
      <c r="AE3510">
        <v>8.2100000000000009</v>
      </c>
      <c r="AF3510">
        <v>4.3499999999999996</v>
      </c>
      <c r="AG3510">
        <v>0.05</v>
      </c>
      <c r="AL3510" s="11">
        <f t="shared" si="216"/>
        <v>0</v>
      </c>
      <c r="AM3510" s="12">
        <f t="shared" si="217"/>
        <v>1</v>
      </c>
      <c r="AN3510" s="12">
        <f t="shared" si="218"/>
        <v>0</v>
      </c>
      <c r="AO3510" s="13">
        <f t="shared" si="219"/>
        <v>0</v>
      </c>
    </row>
    <row r="3511" spans="1:41" x14ac:dyDescent="0.25">
      <c r="A3511" t="s">
        <v>3854</v>
      </c>
      <c r="C3511" t="s">
        <v>43</v>
      </c>
      <c r="D3511" t="s">
        <v>3832</v>
      </c>
      <c r="E3511">
        <v>-75.72</v>
      </c>
      <c r="F3511">
        <v>-132.22</v>
      </c>
      <c r="G3511">
        <v>0.1</v>
      </c>
      <c r="J3511" t="s">
        <v>3</v>
      </c>
      <c r="N3511" t="s">
        <v>421</v>
      </c>
      <c r="O3511" t="s">
        <v>847</v>
      </c>
      <c r="P3511" t="s">
        <v>388</v>
      </c>
      <c r="Q3511" t="s">
        <v>389</v>
      </c>
      <c r="S3511">
        <v>69.55</v>
      </c>
      <c r="T3511">
        <v>0.5</v>
      </c>
      <c r="U3511">
        <v>9.99</v>
      </c>
      <c r="W3511">
        <v>4</v>
      </c>
      <c r="Y3511">
        <v>3.82</v>
      </c>
      <c r="Z3511">
        <v>7.42</v>
      </c>
      <c r="AB3511">
        <v>0.19</v>
      </c>
      <c r="AC3511">
        <v>0</v>
      </c>
      <c r="AD3511">
        <v>0.45</v>
      </c>
      <c r="AE3511">
        <v>6.03</v>
      </c>
      <c r="AF3511">
        <v>4.4800000000000004</v>
      </c>
      <c r="AG3511">
        <v>0.02</v>
      </c>
      <c r="AL3511" s="11">
        <f t="shared" si="216"/>
        <v>0</v>
      </c>
      <c r="AM3511" s="12">
        <f t="shared" si="217"/>
        <v>1</v>
      </c>
      <c r="AN3511" s="12">
        <f t="shared" si="218"/>
        <v>0</v>
      </c>
      <c r="AO3511" s="13">
        <f t="shared" si="219"/>
        <v>0</v>
      </c>
    </row>
    <row r="3512" spans="1:41" x14ac:dyDescent="0.25">
      <c r="A3512" t="s">
        <v>3855</v>
      </c>
      <c r="C3512" t="s">
        <v>43</v>
      </c>
      <c r="D3512" t="s">
        <v>3832</v>
      </c>
      <c r="E3512">
        <v>-75.72</v>
      </c>
      <c r="F3512">
        <v>-132.22</v>
      </c>
      <c r="G3512">
        <v>0.1</v>
      </c>
      <c r="J3512" t="s">
        <v>3</v>
      </c>
      <c r="N3512" t="s">
        <v>421</v>
      </c>
      <c r="O3512" t="s">
        <v>847</v>
      </c>
      <c r="P3512" t="s">
        <v>341</v>
      </c>
      <c r="Q3512" t="s">
        <v>3843</v>
      </c>
      <c r="S3512">
        <v>49.85</v>
      </c>
      <c r="T3512">
        <v>2.0699999999999998</v>
      </c>
      <c r="U3512">
        <v>15.55</v>
      </c>
      <c r="W3512">
        <v>8.09</v>
      </c>
      <c r="Y3512">
        <v>5.59</v>
      </c>
      <c r="Z3512">
        <v>12.87</v>
      </c>
      <c r="AB3512">
        <v>0.26</v>
      </c>
      <c r="AC3512">
        <v>2.66</v>
      </c>
      <c r="AD3512">
        <v>5.95</v>
      </c>
      <c r="AE3512">
        <v>5.15</v>
      </c>
      <c r="AF3512">
        <v>2.38</v>
      </c>
      <c r="AG3512">
        <v>1.37</v>
      </c>
      <c r="AL3512" s="11">
        <f t="shared" si="216"/>
        <v>0</v>
      </c>
      <c r="AM3512" s="12">
        <f t="shared" si="217"/>
        <v>0</v>
      </c>
      <c r="AN3512" s="12">
        <f t="shared" si="218"/>
        <v>0</v>
      </c>
      <c r="AO3512" s="13">
        <f t="shared" si="219"/>
        <v>0</v>
      </c>
    </row>
    <row r="3513" spans="1:41" x14ac:dyDescent="0.25">
      <c r="A3513" t="s">
        <v>3856</v>
      </c>
      <c r="C3513" t="s">
        <v>43</v>
      </c>
      <c r="D3513" t="s">
        <v>3832</v>
      </c>
      <c r="E3513">
        <v>-75.72</v>
      </c>
      <c r="F3513">
        <v>-132.22</v>
      </c>
      <c r="G3513">
        <v>0.1</v>
      </c>
      <c r="J3513" t="s">
        <v>3</v>
      </c>
      <c r="N3513" t="s">
        <v>421</v>
      </c>
      <c r="O3513" t="s">
        <v>847</v>
      </c>
      <c r="P3513" t="s">
        <v>341</v>
      </c>
      <c r="Q3513" t="s">
        <v>3843</v>
      </c>
      <c r="S3513">
        <v>54.38</v>
      </c>
      <c r="T3513">
        <v>1.6</v>
      </c>
      <c r="U3513">
        <v>15.6</v>
      </c>
      <c r="W3513">
        <v>2.5499999999999998</v>
      </c>
      <c r="Y3513">
        <v>6.31</v>
      </c>
      <c r="Z3513">
        <v>8.6</v>
      </c>
      <c r="AB3513">
        <v>0.16</v>
      </c>
      <c r="AC3513">
        <v>4.0599999999999996</v>
      </c>
      <c r="AD3513">
        <v>6.52</v>
      </c>
      <c r="AE3513">
        <v>4.5999999999999996</v>
      </c>
      <c r="AF3513">
        <v>2.65</v>
      </c>
      <c r="AG3513">
        <v>0.28000000000000003</v>
      </c>
      <c r="AL3513" s="11">
        <f t="shared" si="216"/>
        <v>0</v>
      </c>
      <c r="AM3513" s="12">
        <f t="shared" si="217"/>
        <v>0</v>
      </c>
      <c r="AN3513" s="12">
        <f t="shared" si="218"/>
        <v>0</v>
      </c>
      <c r="AO3513" s="13">
        <f t="shared" si="219"/>
        <v>0</v>
      </c>
    </row>
    <row r="3514" spans="1:41" x14ac:dyDescent="0.25">
      <c r="A3514" t="s">
        <v>3857</v>
      </c>
      <c r="C3514" t="s">
        <v>43</v>
      </c>
      <c r="D3514" t="s">
        <v>3832</v>
      </c>
      <c r="E3514">
        <v>-75.8</v>
      </c>
      <c r="F3514">
        <v>-132.22999999999999</v>
      </c>
      <c r="G3514">
        <v>0.1</v>
      </c>
      <c r="J3514" t="s">
        <v>3</v>
      </c>
      <c r="N3514" t="s">
        <v>421</v>
      </c>
      <c r="O3514" t="s">
        <v>847</v>
      </c>
      <c r="P3514" t="s">
        <v>388</v>
      </c>
      <c r="Q3514" t="s">
        <v>389</v>
      </c>
      <c r="S3514">
        <v>68.47</v>
      </c>
      <c r="T3514">
        <v>0.48</v>
      </c>
      <c r="U3514">
        <v>9</v>
      </c>
      <c r="W3514">
        <v>2.58</v>
      </c>
      <c r="Y3514">
        <v>5.71</v>
      </c>
      <c r="Z3514">
        <v>8.0299999999999994</v>
      </c>
      <c r="AB3514">
        <v>0.21</v>
      </c>
      <c r="AC3514">
        <v>0</v>
      </c>
      <c r="AD3514">
        <v>0.31</v>
      </c>
      <c r="AE3514">
        <v>7.06</v>
      </c>
      <c r="AF3514">
        <v>4.3899999999999997</v>
      </c>
      <c r="AG3514">
        <v>0.02</v>
      </c>
      <c r="AL3514" s="11">
        <f t="shared" si="216"/>
        <v>0</v>
      </c>
      <c r="AM3514" s="12">
        <f t="shared" si="217"/>
        <v>1</v>
      </c>
      <c r="AN3514" s="12">
        <f t="shared" si="218"/>
        <v>0</v>
      </c>
      <c r="AO3514" s="13">
        <f t="shared" si="219"/>
        <v>0</v>
      </c>
    </row>
    <row r="3515" spans="1:41" x14ac:dyDescent="0.25">
      <c r="A3515" t="s">
        <v>3858</v>
      </c>
      <c r="C3515" t="s">
        <v>43</v>
      </c>
      <c r="D3515" t="s">
        <v>3832</v>
      </c>
      <c r="E3515">
        <v>-75.72</v>
      </c>
      <c r="F3515">
        <v>-132.22</v>
      </c>
      <c r="G3515">
        <v>0.1</v>
      </c>
      <c r="J3515" t="s">
        <v>3</v>
      </c>
      <c r="N3515" t="s">
        <v>421</v>
      </c>
      <c r="O3515" t="s">
        <v>847</v>
      </c>
      <c r="P3515" t="s">
        <v>388</v>
      </c>
      <c r="Q3515" t="s">
        <v>389</v>
      </c>
      <c r="S3515">
        <v>68.61</v>
      </c>
      <c r="T3515">
        <v>0.5</v>
      </c>
      <c r="U3515">
        <v>9.33</v>
      </c>
      <c r="W3515">
        <v>2.79</v>
      </c>
      <c r="Y3515">
        <v>5.79</v>
      </c>
      <c r="Z3515">
        <v>8.3000000000000007</v>
      </c>
      <c r="AB3515">
        <v>0.21</v>
      </c>
      <c r="AC3515">
        <v>0</v>
      </c>
      <c r="AD3515">
        <v>0.42</v>
      </c>
      <c r="AE3515">
        <v>7.2</v>
      </c>
      <c r="AF3515">
        <v>4.3099999999999996</v>
      </c>
      <c r="AG3515">
        <v>0.01</v>
      </c>
      <c r="AL3515" s="11">
        <f t="shared" si="216"/>
        <v>0</v>
      </c>
      <c r="AM3515" s="12">
        <f t="shared" si="217"/>
        <v>1</v>
      </c>
      <c r="AN3515" s="12">
        <f t="shared" si="218"/>
        <v>0</v>
      </c>
      <c r="AO3515" s="13">
        <f t="shared" si="219"/>
        <v>0</v>
      </c>
    </row>
    <row r="3516" spans="1:41" x14ac:dyDescent="0.25">
      <c r="A3516" t="s">
        <v>3859</v>
      </c>
      <c r="C3516" t="s">
        <v>43</v>
      </c>
      <c r="D3516" t="s">
        <v>3832</v>
      </c>
      <c r="E3516">
        <v>-75.8</v>
      </c>
      <c r="F3516">
        <v>-132.22999999999999</v>
      </c>
      <c r="G3516">
        <v>0.1</v>
      </c>
      <c r="J3516" t="s">
        <v>3</v>
      </c>
      <c r="N3516" t="s">
        <v>421</v>
      </c>
      <c r="O3516" t="s">
        <v>847</v>
      </c>
      <c r="P3516" t="s">
        <v>341</v>
      </c>
      <c r="Q3516" t="s">
        <v>3047</v>
      </c>
      <c r="S3516">
        <v>62.98</v>
      </c>
      <c r="T3516">
        <v>0.7</v>
      </c>
      <c r="U3516">
        <v>12.17</v>
      </c>
      <c r="W3516">
        <v>5.05</v>
      </c>
      <c r="Y3516">
        <v>5.16</v>
      </c>
      <c r="Z3516">
        <v>9.6999999999999993</v>
      </c>
      <c r="AB3516">
        <v>0.32</v>
      </c>
      <c r="AC3516">
        <v>0.06</v>
      </c>
      <c r="AD3516">
        <v>1.68</v>
      </c>
      <c r="AE3516">
        <v>5.51</v>
      </c>
      <c r="AF3516">
        <v>4.79</v>
      </c>
      <c r="AG3516">
        <v>0.08</v>
      </c>
      <c r="AL3516" s="11">
        <f t="shared" si="216"/>
        <v>0</v>
      </c>
      <c r="AM3516" s="12">
        <f t="shared" si="217"/>
        <v>0</v>
      </c>
      <c r="AN3516" s="12">
        <f t="shared" si="218"/>
        <v>0</v>
      </c>
      <c r="AO3516" s="13">
        <f t="shared" si="219"/>
        <v>0</v>
      </c>
    </row>
    <row r="3517" spans="1:41" x14ac:dyDescent="0.25">
      <c r="A3517" t="s">
        <v>3860</v>
      </c>
      <c r="C3517" t="s">
        <v>43</v>
      </c>
      <c r="D3517" t="s">
        <v>3832</v>
      </c>
      <c r="E3517">
        <v>-75.8</v>
      </c>
      <c r="F3517">
        <v>-132.22999999999999</v>
      </c>
      <c r="G3517">
        <v>0.1</v>
      </c>
      <c r="J3517" t="s">
        <v>3</v>
      </c>
      <c r="N3517" t="s">
        <v>421</v>
      </c>
      <c r="O3517" t="s">
        <v>847</v>
      </c>
      <c r="P3517" t="s">
        <v>341</v>
      </c>
      <c r="Q3517" t="s">
        <v>3843</v>
      </c>
      <c r="S3517">
        <v>49.53</v>
      </c>
      <c r="T3517">
        <v>2.08</v>
      </c>
      <c r="U3517">
        <v>15.3</v>
      </c>
      <c r="W3517">
        <v>4.51</v>
      </c>
      <c r="Y3517">
        <v>8.1999999999999993</v>
      </c>
      <c r="Z3517">
        <v>12.26</v>
      </c>
      <c r="AB3517">
        <v>0.26</v>
      </c>
      <c r="AC3517">
        <v>3.06</v>
      </c>
      <c r="AD3517">
        <v>6.11</v>
      </c>
      <c r="AE3517">
        <v>5.73</v>
      </c>
      <c r="AF3517">
        <v>2.17</v>
      </c>
      <c r="AG3517">
        <v>1.61</v>
      </c>
      <c r="AL3517" s="11">
        <f t="shared" si="216"/>
        <v>0</v>
      </c>
      <c r="AM3517" s="12">
        <f t="shared" si="217"/>
        <v>0</v>
      </c>
      <c r="AN3517" s="12">
        <f t="shared" si="218"/>
        <v>0</v>
      </c>
      <c r="AO3517" s="13">
        <f t="shared" si="219"/>
        <v>0</v>
      </c>
    </row>
    <row r="3518" spans="1:41" x14ac:dyDescent="0.25">
      <c r="A3518" t="s">
        <v>3861</v>
      </c>
      <c r="C3518" t="s">
        <v>43</v>
      </c>
      <c r="D3518" t="s">
        <v>3832</v>
      </c>
      <c r="E3518">
        <v>-75.8</v>
      </c>
      <c r="F3518">
        <v>-132.22999999999999</v>
      </c>
      <c r="G3518">
        <v>0.1</v>
      </c>
      <c r="J3518" t="s">
        <v>3</v>
      </c>
      <c r="N3518" t="s">
        <v>421</v>
      </c>
      <c r="O3518" t="s">
        <v>847</v>
      </c>
      <c r="P3518" t="s">
        <v>294</v>
      </c>
      <c r="Q3518" t="s">
        <v>3152</v>
      </c>
      <c r="S3518">
        <v>46.26</v>
      </c>
      <c r="T3518">
        <v>3.97</v>
      </c>
      <c r="U3518">
        <v>15.07</v>
      </c>
      <c r="W3518">
        <v>3.86</v>
      </c>
      <c r="Y3518">
        <v>9.5</v>
      </c>
      <c r="Z3518">
        <v>12.97</v>
      </c>
      <c r="AB3518">
        <v>0.17</v>
      </c>
      <c r="AC3518">
        <v>4.87</v>
      </c>
      <c r="AD3518">
        <v>7.88</v>
      </c>
      <c r="AE3518">
        <v>4.59</v>
      </c>
      <c r="AF3518">
        <v>1.41</v>
      </c>
      <c r="AG3518">
        <v>1.4</v>
      </c>
      <c r="AL3518" s="11">
        <f t="shared" si="216"/>
        <v>0</v>
      </c>
      <c r="AM3518" s="12">
        <f t="shared" si="217"/>
        <v>0</v>
      </c>
      <c r="AN3518" s="12">
        <f t="shared" si="218"/>
        <v>0</v>
      </c>
      <c r="AO3518" s="13">
        <f t="shared" si="219"/>
        <v>0</v>
      </c>
    </row>
    <row r="3519" spans="1:41" x14ac:dyDescent="0.25">
      <c r="A3519" t="s">
        <v>3862</v>
      </c>
      <c r="C3519" t="s">
        <v>43</v>
      </c>
      <c r="D3519" t="s">
        <v>3832</v>
      </c>
      <c r="E3519">
        <v>-75.8</v>
      </c>
      <c r="F3519">
        <v>-132.22999999999999</v>
      </c>
      <c r="G3519">
        <v>0.1</v>
      </c>
      <c r="J3519" t="s">
        <v>3</v>
      </c>
      <c r="N3519" t="s">
        <v>421</v>
      </c>
      <c r="O3519" t="s">
        <v>847</v>
      </c>
      <c r="P3519" t="s">
        <v>341</v>
      </c>
      <c r="Q3519" t="s">
        <v>3047</v>
      </c>
      <c r="S3519">
        <v>59.73</v>
      </c>
      <c r="T3519">
        <v>0.54</v>
      </c>
      <c r="U3519">
        <v>15.64</v>
      </c>
      <c r="W3519">
        <v>6.86</v>
      </c>
      <c r="Y3519">
        <v>1.56</v>
      </c>
      <c r="Z3519">
        <v>7.73</v>
      </c>
      <c r="AB3519">
        <v>0.27</v>
      </c>
      <c r="AC3519">
        <v>0.38</v>
      </c>
      <c r="AD3519">
        <v>1.31</v>
      </c>
      <c r="AE3519">
        <v>7.17</v>
      </c>
      <c r="AF3519">
        <v>4.9800000000000004</v>
      </c>
      <c r="AG3519">
        <v>0.06</v>
      </c>
      <c r="AL3519" s="11">
        <f t="shared" si="216"/>
        <v>0</v>
      </c>
      <c r="AM3519" s="12">
        <f t="shared" si="217"/>
        <v>0</v>
      </c>
      <c r="AN3519" s="12">
        <f t="shared" si="218"/>
        <v>0</v>
      </c>
      <c r="AO3519" s="13">
        <f t="shared" si="219"/>
        <v>0</v>
      </c>
    </row>
    <row r="3520" spans="1:41" x14ac:dyDescent="0.25">
      <c r="A3520" t="s">
        <v>3863</v>
      </c>
      <c r="C3520" t="s">
        <v>43</v>
      </c>
      <c r="D3520" t="s">
        <v>3832</v>
      </c>
      <c r="E3520">
        <v>-75.8</v>
      </c>
      <c r="F3520">
        <v>-132.22999999999999</v>
      </c>
      <c r="G3520">
        <v>0.1</v>
      </c>
      <c r="J3520" t="s">
        <v>3</v>
      </c>
      <c r="N3520" t="s">
        <v>421</v>
      </c>
      <c r="O3520" t="s">
        <v>847</v>
      </c>
      <c r="P3520" t="s">
        <v>341</v>
      </c>
      <c r="Q3520" t="s">
        <v>3047</v>
      </c>
      <c r="S3520">
        <v>63.7</v>
      </c>
      <c r="T3520">
        <v>0.57999999999999996</v>
      </c>
      <c r="U3520">
        <v>12.2</v>
      </c>
      <c r="W3520">
        <v>5.21</v>
      </c>
      <c r="Y3520">
        <v>3.96</v>
      </c>
      <c r="Z3520">
        <v>8.65</v>
      </c>
      <c r="AB3520">
        <v>0.26</v>
      </c>
      <c r="AC3520">
        <v>0.04</v>
      </c>
      <c r="AD3520">
        <v>1.18</v>
      </c>
      <c r="AE3520">
        <v>6.46</v>
      </c>
      <c r="AF3520">
        <v>4.67</v>
      </c>
      <c r="AG3520">
        <v>0.05</v>
      </c>
      <c r="AL3520" s="11">
        <f t="shared" si="216"/>
        <v>0</v>
      </c>
      <c r="AM3520" s="12">
        <f t="shared" si="217"/>
        <v>0</v>
      </c>
      <c r="AN3520" s="12">
        <f t="shared" si="218"/>
        <v>0</v>
      </c>
      <c r="AO3520" s="13">
        <f t="shared" si="219"/>
        <v>0</v>
      </c>
    </row>
    <row r="3521" spans="1:41" x14ac:dyDescent="0.25">
      <c r="A3521" t="s">
        <v>3864</v>
      </c>
      <c r="C3521" t="s">
        <v>43</v>
      </c>
      <c r="D3521" t="s">
        <v>3832</v>
      </c>
      <c r="E3521">
        <v>-75.8</v>
      </c>
      <c r="F3521">
        <v>-132.22999999999999</v>
      </c>
      <c r="G3521">
        <v>0.1</v>
      </c>
      <c r="J3521" t="s">
        <v>3</v>
      </c>
      <c r="N3521" t="s">
        <v>421</v>
      </c>
      <c r="O3521" t="s">
        <v>847</v>
      </c>
      <c r="P3521" t="s">
        <v>388</v>
      </c>
      <c r="Q3521" t="s">
        <v>389</v>
      </c>
      <c r="S3521">
        <v>67.12</v>
      </c>
      <c r="T3521">
        <v>0.44</v>
      </c>
      <c r="U3521">
        <v>12.11</v>
      </c>
      <c r="W3521">
        <v>3.13</v>
      </c>
      <c r="Y3521">
        <v>3.74</v>
      </c>
      <c r="Z3521">
        <v>6.56</v>
      </c>
      <c r="AB3521">
        <v>0.2</v>
      </c>
      <c r="AC3521">
        <v>0</v>
      </c>
      <c r="AD3521">
        <v>0.65</v>
      </c>
      <c r="AE3521">
        <v>6.63</v>
      </c>
      <c r="AF3521">
        <v>4.84</v>
      </c>
      <c r="AG3521">
        <v>0.03</v>
      </c>
      <c r="AL3521" s="11">
        <f t="shared" si="216"/>
        <v>0</v>
      </c>
      <c r="AM3521" s="12">
        <f t="shared" si="217"/>
        <v>1</v>
      </c>
      <c r="AN3521" s="12">
        <f t="shared" si="218"/>
        <v>0</v>
      </c>
      <c r="AO3521" s="13">
        <f t="shared" si="219"/>
        <v>0</v>
      </c>
    </row>
    <row r="3522" spans="1:41" x14ac:dyDescent="0.25">
      <c r="A3522" t="s">
        <v>3865</v>
      </c>
      <c r="C3522" t="s">
        <v>43</v>
      </c>
      <c r="D3522" t="s">
        <v>3832</v>
      </c>
      <c r="E3522">
        <v>-76.007000000000005</v>
      </c>
      <c r="F3522">
        <v>-136.25</v>
      </c>
      <c r="G3522">
        <v>1E-3</v>
      </c>
      <c r="J3522" t="s">
        <v>3</v>
      </c>
      <c r="N3522" t="s">
        <v>421</v>
      </c>
      <c r="O3522" t="s">
        <v>847</v>
      </c>
      <c r="P3522" t="s">
        <v>341</v>
      </c>
      <c r="Q3522" t="s">
        <v>3047</v>
      </c>
      <c r="S3522">
        <v>59.74</v>
      </c>
      <c r="T3522">
        <v>0.62</v>
      </c>
      <c r="U3522">
        <v>16</v>
      </c>
      <c r="W3522">
        <v>5.42</v>
      </c>
      <c r="Y3522">
        <v>2.36</v>
      </c>
      <c r="Z3522">
        <v>7.24</v>
      </c>
      <c r="AB3522">
        <v>0.23</v>
      </c>
      <c r="AC3522">
        <v>0.32</v>
      </c>
      <c r="AD3522">
        <v>2.12</v>
      </c>
      <c r="AE3522">
        <v>6.41</v>
      </c>
      <c r="AF3522">
        <v>5.21</v>
      </c>
      <c r="AG3522">
        <v>0.62</v>
      </c>
      <c r="AL3522" s="11">
        <f t="shared" si="216"/>
        <v>0</v>
      </c>
      <c r="AM3522" s="12">
        <f t="shared" si="217"/>
        <v>0</v>
      </c>
      <c r="AN3522" s="12">
        <f t="shared" si="218"/>
        <v>0</v>
      </c>
      <c r="AO3522" s="13">
        <f t="shared" si="219"/>
        <v>0</v>
      </c>
    </row>
    <row r="3523" spans="1:41" x14ac:dyDescent="0.25">
      <c r="A3523" t="s">
        <v>3866</v>
      </c>
      <c r="C3523" t="s">
        <v>43</v>
      </c>
      <c r="D3523" t="s">
        <v>3832</v>
      </c>
      <c r="E3523">
        <v>-76.007000000000005</v>
      </c>
      <c r="F3523">
        <v>-136.25</v>
      </c>
      <c r="G3523">
        <v>1E-3</v>
      </c>
      <c r="J3523" t="s">
        <v>3</v>
      </c>
      <c r="N3523" t="s">
        <v>421</v>
      </c>
      <c r="O3523" t="s">
        <v>847</v>
      </c>
      <c r="P3523" t="s">
        <v>294</v>
      </c>
      <c r="Q3523" t="s">
        <v>3152</v>
      </c>
      <c r="S3523">
        <v>44.99</v>
      </c>
      <c r="T3523">
        <v>2.81</v>
      </c>
      <c r="U3523">
        <v>14.24</v>
      </c>
      <c r="W3523">
        <v>2.82</v>
      </c>
      <c r="Y3523">
        <v>9.6</v>
      </c>
      <c r="Z3523">
        <v>12.14</v>
      </c>
      <c r="AB3523">
        <v>0.19</v>
      </c>
      <c r="AC3523">
        <v>7.88</v>
      </c>
      <c r="AD3523">
        <v>9.16</v>
      </c>
      <c r="AE3523">
        <v>3.84</v>
      </c>
      <c r="AF3523">
        <v>1.6</v>
      </c>
      <c r="AG3523">
        <v>0.78</v>
      </c>
      <c r="AL3523" s="11">
        <f t="shared" si="216"/>
        <v>0</v>
      </c>
      <c r="AM3523" s="12">
        <f t="shared" si="217"/>
        <v>0</v>
      </c>
      <c r="AN3523" s="12">
        <f t="shared" si="218"/>
        <v>0</v>
      </c>
      <c r="AO3523" s="13">
        <f t="shared" si="219"/>
        <v>0</v>
      </c>
    </row>
    <row r="3524" spans="1:41" x14ac:dyDescent="0.25">
      <c r="A3524" t="s">
        <v>3867</v>
      </c>
      <c r="C3524" t="s">
        <v>43</v>
      </c>
      <c r="D3524" t="s">
        <v>3832</v>
      </c>
      <c r="E3524">
        <v>-76.052999999999997</v>
      </c>
      <c r="F3524">
        <v>-135.88499999999999</v>
      </c>
      <c r="G3524">
        <v>1E-3</v>
      </c>
      <c r="J3524" t="s">
        <v>3</v>
      </c>
      <c r="N3524" t="s">
        <v>421</v>
      </c>
      <c r="O3524" t="s">
        <v>847</v>
      </c>
      <c r="P3524" t="s">
        <v>341</v>
      </c>
      <c r="Q3524" t="s">
        <v>3047</v>
      </c>
      <c r="S3524">
        <v>61.63</v>
      </c>
      <c r="T3524">
        <v>0.51</v>
      </c>
      <c r="U3524">
        <v>12.88</v>
      </c>
      <c r="W3524">
        <v>6.92</v>
      </c>
      <c r="Y3524">
        <v>2.57</v>
      </c>
      <c r="Z3524">
        <v>8.8000000000000007</v>
      </c>
      <c r="AB3524">
        <v>0.28000000000000003</v>
      </c>
      <c r="AC3524">
        <v>0</v>
      </c>
      <c r="AD3524">
        <v>1.0900000000000001</v>
      </c>
      <c r="AE3524">
        <v>8</v>
      </c>
      <c r="AF3524">
        <v>4.6900000000000004</v>
      </c>
      <c r="AG3524">
        <v>0.05</v>
      </c>
      <c r="AL3524" s="11">
        <f t="shared" si="216"/>
        <v>0</v>
      </c>
      <c r="AM3524" s="12">
        <f t="shared" si="217"/>
        <v>0</v>
      </c>
      <c r="AN3524" s="12">
        <f t="shared" si="218"/>
        <v>0</v>
      </c>
      <c r="AO3524" s="13">
        <f t="shared" si="219"/>
        <v>0</v>
      </c>
    </row>
    <row r="3525" spans="1:41" x14ac:dyDescent="0.25">
      <c r="A3525" t="s">
        <v>3868</v>
      </c>
      <c r="C3525" t="s">
        <v>43</v>
      </c>
      <c r="D3525" t="s">
        <v>3832</v>
      </c>
      <c r="E3525">
        <v>-76.055000000000007</v>
      </c>
      <c r="F3525">
        <v>-135.83500000000001</v>
      </c>
      <c r="G3525">
        <v>1E-3</v>
      </c>
      <c r="J3525" t="s">
        <v>3</v>
      </c>
      <c r="N3525" t="s">
        <v>421</v>
      </c>
      <c r="O3525" t="s">
        <v>847</v>
      </c>
      <c r="P3525" t="s">
        <v>341</v>
      </c>
      <c r="Q3525" t="s">
        <v>3047</v>
      </c>
      <c r="S3525">
        <v>61.32</v>
      </c>
      <c r="T3525">
        <v>0.52</v>
      </c>
      <c r="U3525">
        <v>14.89</v>
      </c>
      <c r="W3525">
        <v>3.78</v>
      </c>
      <c r="Y3525">
        <v>4.3</v>
      </c>
      <c r="Z3525">
        <v>7.7</v>
      </c>
      <c r="AB3525">
        <v>0.28000000000000003</v>
      </c>
      <c r="AC3525">
        <v>0</v>
      </c>
      <c r="AD3525">
        <v>1.63</v>
      </c>
      <c r="AE3525">
        <v>6.79</v>
      </c>
      <c r="AF3525">
        <v>5.19</v>
      </c>
      <c r="AG3525">
        <v>0.06</v>
      </c>
      <c r="AL3525" s="11">
        <f t="shared" si="216"/>
        <v>0</v>
      </c>
      <c r="AM3525" s="12">
        <f t="shared" si="217"/>
        <v>0</v>
      </c>
      <c r="AN3525" s="12">
        <f t="shared" si="218"/>
        <v>0</v>
      </c>
      <c r="AO3525" s="13">
        <f t="shared" si="219"/>
        <v>0</v>
      </c>
    </row>
    <row r="3526" spans="1:41" x14ac:dyDescent="0.25">
      <c r="A3526" t="s">
        <v>3869</v>
      </c>
      <c r="C3526" t="s">
        <v>43</v>
      </c>
      <c r="D3526" t="s">
        <v>3832</v>
      </c>
      <c r="E3526">
        <v>-76.055000000000007</v>
      </c>
      <c r="F3526">
        <v>-135.83500000000001</v>
      </c>
      <c r="G3526">
        <v>1E-3</v>
      </c>
      <c r="J3526" t="s">
        <v>3</v>
      </c>
      <c r="N3526" t="s">
        <v>421</v>
      </c>
      <c r="O3526" t="s">
        <v>847</v>
      </c>
      <c r="P3526" t="s">
        <v>341</v>
      </c>
      <c r="Q3526" t="s">
        <v>3047</v>
      </c>
      <c r="S3526">
        <v>60.71</v>
      </c>
      <c r="T3526">
        <v>0.5</v>
      </c>
      <c r="U3526">
        <v>14.97</v>
      </c>
      <c r="W3526">
        <v>5.94</v>
      </c>
      <c r="Y3526">
        <v>2.66</v>
      </c>
      <c r="Z3526">
        <v>8</v>
      </c>
      <c r="AB3526">
        <v>0.21</v>
      </c>
      <c r="AC3526">
        <v>0.3</v>
      </c>
      <c r="AD3526">
        <v>1.3</v>
      </c>
      <c r="AE3526">
        <v>7.66</v>
      </c>
      <c r="AF3526">
        <v>4.6100000000000003</v>
      </c>
      <c r="AG3526">
        <v>0.04</v>
      </c>
      <c r="AL3526" s="11">
        <f t="shared" si="216"/>
        <v>0</v>
      </c>
      <c r="AM3526" s="12">
        <f t="shared" si="217"/>
        <v>0</v>
      </c>
      <c r="AN3526" s="12">
        <f t="shared" si="218"/>
        <v>0</v>
      </c>
      <c r="AO3526" s="13">
        <f t="shared" si="219"/>
        <v>0</v>
      </c>
    </row>
    <row r="3527" spans="1:41" x14ac:dyDescent="0.25">
      <c r="A3527" t="s">
        <v>3870</v>
      </c>
      <c r="C3527" t="s">
        <v>43</v>
      </c>
      <c r="D3527" t="s">
        <v>3832</v>
      </c>
      <c r="E3527">
        <v>-76.043000000000006</v>
      </c>
      <c r="F3527">
        <v>-136.04599999999999</v>
      </c>
      <c r="G3527">
        <v>1E-3</v>
      </c>
      <c r="J3527" t="s">
        <v>3</v>
      </c>
      <c r="N3527" t="s">
        <v>421</v>
      </c>
      <c r="O3527" t="s">
        <v>847</v>
      </c>
      <c r="P3527" t="s">
        <v>341</v>
      </c>
      <c r="Q3527" t="s">
        <v>3047</v>
      </c>
      <c r="S3527">
        <v>60.81</v>
      </c>
      <c r="T3527">
        <v>0.56999999999999995</v>
      </c>
      <c r="U3527">
        <v>14.8</v>
      </c>
      <c r="W3527">
        <v>4.12</v>
      </c>
      <c r="Y3527">
        <v>4.8</v>
      </c>
      <c r="Z3527">
        <v>8.51</v>
      </c>
      <c r="AB3527">
        <v>0.28000000000000003</v>
      </c>
      <c r="AC3527">
        <v>0.1</v>
      </c>
      <c r="AD3527">
        <v>1.42</v>
      </c>
      <c r="AE3527">
        <v>7.49</v>
      </c>
      <c r="AF3527">
        <v>4.8499999999999996</v>
      </c>
      <c r="AG3527">
        <v>0.05</v>
      </c>
      <c r="AL3527" s="11">
        <f t="shared" si="216"/>
        <v>0</v>
      </c>
      <c r="AM3527" s="12">
        <f t="shared" si="217"/>
        <v>0</v>
      </c>
      <c r="AN3527" s="12">
        <f t="shared" si="218"/>
        <v>0</v>
      </c>
      <c r="AO3527" s="13">
        <f t="shared" si="219"/>
        <v>0</v>
      </c>
    </row>
    <row r="3528" spans="1:41" x14ac:dyDescent="0.25">
      <c r="A3528" t="s">
        <v>3871</v>
      </c>
      <c r="C3528" t="s">
        <v>43</v>
      </c>
      <c r="D3528" t="s">
        <v>3832</v>
      </c>
      <c r="E3528">
        <v>-76.043000000000006</v>
      </c>
      <c r="F3528">
        <v>-136.04599999999999</v>
      </c>
      <c r="G3528">
        <v>1E-3</v>
      </c>
      <c r="J3528" t="s">
        <v>3</v>
      </c>
      <c r="N3528" t="s">
        <v>421</v>
      </c>
      <c r="O3528" t="s">
        <v>847</v>
      </c>
      <c r="P3528" t="s">
        <v>341</v>
      </c>
      <c r="Q3528" t="s">
        <v>3840</v>
      </c>
      <c r="S3528">
        <v>57.23</v>
      </c>
      <c r="T3528">
        <v>1.33</v>
      </c>
      <c r="U3528">
        <v>17.940000000000001</v>
      </c>
      <c r="W3528">
        <v>4.26</v>
      </c>
      <c r="Y3528">
        <v>3.89</v>
      </c>
      <c r="Z3528">
        <v>7.72</v>
      </c>
      <c r="AB3528">
        <v>0.26</v>
      </c>
      <c r="AC3528">
        <v>0.82</v>
      </c>
      <c r="AD3528">
        <v>3.78</v>
      </c>
      <c r="AE3528">
        <v>5.6</v>
      </c>
      <c r="AF3528">
        <v>3.06</v>
      </c>
      <c r="AG3528">
        <v>0.52</v>
      </c>
      <c r="AL3528" s="11">
        <f t="shared" si="216"/>
        <v>0</v>
      </c>
      <c r="AM3528" s="12">
        <f t="shared" si="217"/>
        <v>0</v>
      </c>
      <c r="AN3528" s="12">
        <f t="shared" si="218"/>
        <v>0</v>
      </c>
      <c r="AO3528" s="13">
        <f t="shared" si="219"/>
        <v>0</v>
      </c>
    </row>
    <row r="3529" spans="1:41" x14ac:dyDescent="0.25">
      <c r="A3529" t="s">
        <v>3872</v>
      </c>
      <c r="C3529" t="s">
        <v>43</v>
      </c>
      <c r="D3529" t="s">
        <v>3832</v>
      </c>
      <c r="E3529">
        <v>-76.043000000000006</v>
      </c>
      <c r="F3529">
        <v>-136.04599999999999</v>
      </c>
      <c r="G3529">
        <v>1E-3</v>
      </c>
      <c r="J3529" t="s">
        <v>3</v>
      </c>
      <c r="N3529" t="s">
        <v>421</v>
      </c>
      <c r="O3529" t="s">
        <v>847</v>
      </c>
      <c r="P3529" t="s">
        <v>341</v>
      </c>
      <c r="Q3529" t="s">
        <v>3047</v>
      </c>
      <c r="S3529">
        <v>62.21</v>
      </c>
      <c r="T3529">
        <v>0.52</v>
      </c>
      <c r="U3529">
        <v>13.11</v>
      </c>
      <c r="W3529">
        <v>2.59</v>
      </c>
      <c r="Y3529">
        <v>6.07</v>
      </c>
      <c r="Z3529">
        <v>8.4</v>
      </c>
      <c r="AB3529">
        <v>0.27</v>
      </c>
      <c r="AC3529">
        <v>0</v>
      </c>
      <c r="AD3529">
        <v>1.0900000000000001</v>
      </c>
      <c r="AE3529">
        <v>8.75</v>
      </c>
      <c r="AF3529">
        <v>4.71</v>
      </c>
      <c r="AG3529">
        <v>0.05</v>
      </c>
      <c r="AL3529" s="11">
        <f t="shared" ref="AL3529:AL3592" si="220">IF(AND(J3529="VOLCANIC_ARC",OR(Q3529="BASALT",Q3529="BASALTIC ANDESITE",Q3529="GABBRO",Q3529="PICRITE",Q3529="TRACHYBASALT")),1,0)</f>
        <v>0</v>
      </c>
      <c r="AM3529" s="12">
        <f t="shared" ref="AM3529:AM3592" si="221">IF(AND(J3529="VOLCANIC_ARC",OR(Q3529="ANDESITE",Q3529="TRACHYANDESITE",Q3529="DACITE",Q3529="RHYODACITE",Q3529="RHYOLITE")),1,0)</f>
        <v>0</v>
      </c>
      <c r="AN3529" s="12">
        <f t="shared" ref="AN3529:AN3592" si="222">IF(AND(Q3529="TEPHRA",S3529&lt;57),1,0)</f>
        <v>0</v>
      </c>
      <c r="AO3529" s="13">
        <f t="shared" ref="AO3529:AO3592" si="223">IF(AND(Q3529="TEPHRA",S3529&gt;=57),1,0)</f>
        <v>0</v>
      </c>
    </row>
    <row r="3530" spans="1:41" x14ac:dyDescent="0.25">
      <c r="A3530" t="s">
        <v>3873</v>
      </c>
      <c r="C3530" t="s">
        <v>43</v>
      </c>
      <c r="D3530" t="s">
        <v>3832</v>
      </c>
      <c r="E3530">
        <v>-76.087999999999994</v>
      </c>
      <c r="F3530">
        <v>-136.02000000000001</v>
      </c>
      <c r="G3530">
        <v>1E-3</v>
      </c>
      <c r="J3530" t="s">
        <v>3</v>
      </c>
      <c r="N3530" t="s">
        <v>421</v>
      </c>
      <c r="O3530" t="s">
        <v>847</v>
      </c>
      <c r="P3530" t="s">
        <v>341</v>
      </c>
      <c r="Q3530" t="s">
        <v>3840</v>
      </c>
      <c r="S3530">
        <v>54.97</v>
      </c>
      <c r="T3530">
        <v>0.78</v>
      </c>
      <c r="U3530">
        <v>15.81</v>
      </c>
      <c r="W3530">
        <v>2.63</v>
      </c>
      <c r="Y3530">
        <v>7.29</v>
      </c>
      <c r="Z3530">
        <v>9.66</v>
      </c>
      <c r="AB3530">
        <v>0.26</v>
      </c>
      <c r="AC3530">
        <v>1.59</v>
      </c>
      <c r="AD3530">
        <v>4.6500000000000004</v>
      </c>
      <c r="AE3530">
        <v>6.04</v>
      </c>
      <c r="AF3530">
        <v>2.92</v>
      </c>
      <c r="AG3530">
        <v>0.83</v>
      </c>
      <c r="AL3530" s="11">
        <f t="shared" si="220"/>
        <v>0</v>
      </c>
      <c r="AM3530" s="12">
        <f t="shared" si="221"/>
        <v>0</v>
      </c>
      <c r="AN3530" s="12">
        <f t="shared" si="222"/>
        <v>0</v>
      </c>
      <c r="AO3530" s="13">
        <f t="shared" si="223"/>
        <v>0</v>
      </c>
    </row>
    <row r="3531" spans="1:41" x14ac:dyDescent="0.25">
      <c r="A3531" t="s">
        <v>3874</v>
      </c>
      <c r="C3531" t="s">
        <v>43</v>
      </c>
      <c r="D3531" t="s">
        <v>3832</v>
      </c>
      <c r="E3531">
        <v>-75.957999999999998</v>
      </c>
      <c r="F3531">
        <v>-136.07599999999999</v>
      </c>
      <c r="G3531">
        <v>1E-3</v>
      </c>
      <c r="J3531" t="s">
        <v>3</v>
      </c>
      <c r="N3531" t="s">
        <v>421</v>
      </c>
      <c r="O3531" t="s">
        <v>847</v>
      </c>
      <c r="P3531" t="s">
        <v>341</v>
      </c>
      <c r="Q3531" t="s">
        <v>3047</v>
      </c>
      <c r="S3531">
        <v>58.08</v>
      </c>
      <c r="T3531">
        <v>0.3</v>
      </c>
      <c r="U3531">
        <v>17.63</v>
      </c>
      <c r="W3531">
        <v>4.29</v>
      </c>
      <c r="Y3531">
        <v>3.29</v>
      </c>
      <c r="Z3531">
        <v>7.15</v>
      </c>
      <c r="AB3531">
        <v>0.23</v>
      </c>
      <c r="AC3531">
        <v>0.1</v>
      </c>
      <c r="AD3531">
        <v>2.13</v>
      </c>
      <c r="AE3531">
        <v>7.68</v>
      </c>
      <c r="AF3531">
        <v>4.55</v>
      </c>
      <c r="AG3531">
        <v>0.1</v>
      </c>
      <c r="AL3531" s="11">
        <f t="shared" si="220"/>
        <v>0</v>
      </c>
      <c r="AM3531" s="12">
        <f t="shared" si="221"/>
        <v>0</v>
      </c>
      <c r="AN3531" s="12">
        <f t="shared" si="222"/>
        <v>0</v>
      </c>
      <c r="AO3531" s="13">
        <f t="shared" si="223"/>
        <v>0</v>
      </c>
    </row>
    <row r="3532" spans="1:41" x14ac:dyDescent="0.25">
      <c r="A3532" t="s">
        <v>3875</v>
      </c>
      <c r="C3532" t="s">
        <v>43</v>
      </c>
      <c r="D3532" t="s">
        <v>3832</v>
      </c>
      <c r="E3532">
        <v>-75.957999999999998</v>
      </c>
      <c r="F3532">
        <v>-136.07599999999999</v>
      </c>
      <c r="G3532">
        <v>1E-3</v>
      </c>
      <c r="J3532" t="s">
        <v>3</v>
      </c>
      <c r="N3532" t="s">
        <v>421</v>
      </c>
      <c r="O3532" t="s">
        <v>847</v>
      </c>
      <c r="P3532" t="s">
        <v>341</v>
      </c>
      <c r="Q3532" t="s">
        <v>3835</v>
      </c>
      <c r="S3532">
        <v>58.09</v>
      </c>
      <c r="T3532">
        <v>0.31</v>
      </c>
      <c r="U3532">
        <v>17.63</v>
      </c>
      <c r="W3532">
        <v>3.46</v>
      </c>
      <c r="Y3532">
        <v>4.01</v>
      </c>
      <c r="Z3532">
        <v>7.12</v>
      </c>
      <c r="AB3532">
        <v>0.23</v>
      </c>
      <c r="AC3532">
        <v>0.15</v>
      </c>
      <c r="AD3532">
        <v>2.13</v>
      </c>
      <c r="AE3532">
        <v>7.82</v>
      </c>
      <c r="AF3532">
        <v>4.5199999999999996</v>
      </c>
      <c r="AG3532">
        <v>0.11</v>
      </c>
      <c r="AL3532" s="11">
        <f t="shared" si="220"/>
        <v>0</v>
      </c>
      <c r="AM3532" s="12">
        <f t="shared" si="221"/>
        <v>0</v>
      </c>
      <c r="AN3532" s="12">
        <f t="shared" si="222"/>
        <v>0</v>
      </c>
      <c r="AO3532" s="13">
        <f t="shared" si="223"/>
        <v>0</v>
      </c>
    </row>
    <row r="3533" spans="1:41" x14ac:dyDescent="0.25">
      <c r="A3533" t="s">
        <v>3876</v>
      </c>
      <c r="C3533" t="s">
        <v>43</v>
      </c>
      <c r="D3533" t="s">
        <v>3832</v>
      </c>
      <c r="E3533">
        <v>-76.061000000000007</v>
      </c>
      <c r="F3533">
        <v>-136.16</v>
      </c>
      <c r="G3533">
        <v>1E-3</v>
      </c>
      <c r="J3533" t="s">
        <v>3</v>
      </c>
      <c r="N3533" t="s">
        <v>421</v>
      </c>
      <c r="O3533" t="s">
        <v>847</v>
      </c>
      <c r="P3533" t="s">
        <v>341</v>
      </c>
      <c r="Q3533" t="s">
        <v>3840</v>
      </c>
      <c r="S3533">
        <v>58.17</v>
      </c>
      <c r="T3533">
        <v>1.25</v>
      </c>
      <c r="U3533">
        <v>16.54</v>
      </c>
      <c r="W3533">
        <v>4</v>
      </c>
      <c r="Y3533">
        <v>4.01</v>
      </c>
      <c r="Z3533">
        <v>7.61</v>
      </c>
      <c r="AB3533">
        <v>0.21</v>
      </c>
      <c r="AC3533">
        <v>1.0900000000000001</v>
      </c>
      <c r="AD3533">
        <v>3.63</v>
      </c>
      <c r="AE3533">
        <v>6.32</v>
      </c>
      <c r="AF3533">
        <v>3.54</v>
      </c>
      <c r="AG3533">
        <v>0.47</v>
      </c>
      <c r="AL3533" s="11">
        <f t="shared" si="220"/>
        <v>0</v>
      </c>
      <c r="AM3533" s="12">
        <f t="shared" si="221"/>
        <v>0</v>
      </c>
      <c r="AN3533" s="12">
        <f t="shared" si="222"/>
        <v>0</v>
      </c>
      <c r="AO3533" s="13">
        <f t="shared" si="223"/>
        <v>0</v>
      </c>
    </row>
    <row r="3534" spans="1:41" x14ac:dyDescent="0.25">
      <c r="A3534" t="s">
        <v>3877</v>
      </c>
      <c r="C3534" t="s">
        <v>43</v>
      </c>
      <c r="D3534" t="s">
        <v>3832</v>
      </c>
      <c r="E3534">
        <v>-76.061000000000007</v>
      </c>
      <c r="F3534">
        <v>-136.16</v>
      </c>
      <c r="G3534">
        <v>1E-3</v>
      </c>
      <c r="J3534" t="s">
        <v>3</v>
      </c>
      <c r="N3534" t="s">
        <v>421</v>
      </c>
      <c r="O3534" t="s">
        <v>847</v>
      </c>
      <c r="P3534" t="s">
        <v>341</v>
      </c>
      <c r="Q3534" t="s">
        <v>3835</v>
      </c>
      <c r="S3534">
        <v>59.89</v>
      </c>
      <c r="T3534">
        <v>0.14000000000000001</v>
      </c>
      <c r="U3534">
        <v>15.84</v>
      </c>
      <c r="W3534">
        <v>5.3</v>
      </c>
      <c r="Y3534">
        <v>1.99</v>
      </c>
      <c r="Z3534">
        <v>6.76</v>
      </c>
      <c r="AB3534">
        <v>0.23</v>
      </c>
      <c r="AC3534">
        <v>0</v>
      </c>
      <c r="AD3534">
        <v>0.79</v>
      </c>
      <c r="AE3534">
        <v>9.9600000000000009</v>
      </c>
      <c r="AF3534">
        <v>4.74</v>
      </c>
      <c r="AG3534">
        <v>0.05</v>
      </c>
      <c r="AL3534" s="11">
        <f t="shared" si="220"/>
        <v>0</v>
      </c>
      <c r="AM3534" s="12">
        <f t="shared" si="221"/>
        <v>0</v>
      </c>
      <c r="AN3534" s="12">
        <f t="shared" si="222"/>
        <v>0</v>
      </c>
      <c r="AO3534" s="13">
        <f t="shared" si="223"/>
        <v>0</v>
      </c>
    </row>
    <row r="3535" spans="1:41" x14ac:dyDescent="0.25">
      <c r="A3535" t="s">
        <v>3878</v>
      </c>
      <c r="C3535" t="s">
        <v>43</v>
      </c>
      <c r="D3535" t="s">
        <v>3832</v>
      </c>
      <c r="E3535">
        <v>-76.061000000000007</v>
      </c>
      <c r="F3535">
        <v>-136.16</v>
      </c>
      <c r="G3535">
        <v>1E-3</v>
      </c>
      <c r="J3535" t="s">
        <v>3</v>
      </c>
      <c r="N3535" t="s">
        <v>421</v>
      </c>
      <c r="O3535" t="s">
        <v>847</v>
      </c>
      <c r="P3535" t="s">
        <v>341</v>
      </c>
      <c r="Q3535" t="s">
        <v>3840</v>
      </c>
      <c r="S3535">
        <v>58.37</v>
      </c>
      <c r="T3535">
        <v>0.56000000000000005</v>
      </c>
      <c r="U3535">
        <v>15.8</v>
      </c>
      <c r="W3535">
        <v>8.06</v>
      </c>
      <c r="Y3535">
        <v>1.32</v>
      </c>
      <c r="Z3535">
        <v>8.57</v>
      </c>
      <c r="AB3535">
        <v>0.26</v>
      </c>
      <c r="AC3535">
        <v>0.34</v>
      </c>
      <c r="AD3535">
        <v>2.33</v>
      </c>
      <c r="AE3535">
        <v>7.28</v>
      </c>
      <c r="AF3535">
        <v>4.5</v>
      </c>
      <c r="AG3535">
        <v>0.18</v>
      </c>
      <c r="AL3535" s="11">
        <f t="shared" si="220"/>
        <v>0</v>
      </c>
      <c r="AM3535" s="12">
        <f t="shared" si="221"/>
        <v>0</v>
      </c>
      <c r="AN3535" s="12">
        <f t="shared" si="222"/>
        <v>0</v>
      </c>
      <c r="AO3535" s="13">
        <f t="shared" si="223"/>
        <v>0</v>
      </c>
    </row>
    <row r="3536" spans="1:41" x14ac:dyDescent="0.25">
      <c r="A3536" t="s">
        <v>3879</v>
      </c>
      <c r="C3536" t="s">
        <v>43</v>
      </c>
      <c r="D3536" t="s">
        <v>3832</v>
      </c>
      <c r="E3536">
        <v>-76.02</v>
      </c>
      <c r="F3536">
        <v>-132.63</v>
      </c>
      <c r="G3536">
        <v>0.1</v>
      </c>
      <c r="J3536" t="s">
        <v>3</v>
      </c>
      <c r="N3536" t="s">
        <v>421</v>
      </c>
      <c r="O3536" t="s">
        <v>847</v>
      </c>
      <c r="P3536" t="s">
        <v>294</v>
      </c>
      <c r="Q3536" t="s">
        <v>3152</v>
      </c>
      <c r="S3536">
        <v>48.5</v>
      </c>
      <c r="T3536">
        <v>2.6</v>
      </c>
      <c r="U3536">
        <v>16.59</v>
      </c>
      <c r="Z3536">
        <v>12.06</v>
      </c>
      <c r="AB3536">
        <v>0.219</v>
      </c>
      <c r="AC3536">
        <v>3.63</v>
      </c>
      <c r="AD3536">
        <v>6.35</v>
      </c>
      <c r="AE3536">
        <v>4.93</v>
      </c>
      <c r="AF3536">
        <v>1.89</v>
      </c>
      <c r="AG3536">
        <v>1.3</v>
      </c>
      <c r="AL3536" s="11">
        <f t="shared" si="220"/>
        <v>0</v>
      </c>
      <c r="AM3536" s="12">
        <f t="shared" si="221"/>
        <v>0</v>
      </c>
      <c r="AN3536" s="12">
        <f t="shared" si="222"/>
        <v>0</v>
      </c>
      <c r="AO3536" s="13">
        <f t="shared" si="223"/>
        <v>0</v>
      </c>
    </row>
    <row r="3537" spans="1:41" x14ac:dyDescent="0.25">
      <c r="A3537" t="s">
        <v>3880</v>
      </c>
      <c r="C3537" t="s">
        <v>43</v>
      </c>
      <c r="D3537" t="s">
        <v>3832</v>
      </c>
      <c r="E3537">
        <v>-76.02</v>
      </c>
      <c r="F3537">
        <v>-132.63</v>
      </c>
      <c r="G3537">
        <v>0.1</v>
      </c>
      <c r="J3537" t="s">
        <v>3</v>
      </c>
      <c r="N3537" t="s">
        <v>421</v>
      </c>
      <c r="O3537" t="s">
        <v>847</v>
      </c>
      <c r="P3537" t="s">
        <v>341</v>
      </c>
      <c r="Q3537" t="s">
        <v>3047</v>
      </c>
      <c r="S3537">
        <v>60.79</v>
      </c>
      <c r="T3537">
        <v>0.37</v>
      </c>
      <c r="U3537">
        <v>15.49</v>
      </c>
      <c r="W3537">
        <v>4.66</v>
      </c>
      <c r="Y3537">
        <v>3.46</v>
      </c>
      <c r="Z3537">
        <v>7.65</v>
      </c>
      <c r="AB3537">
        <v>0.24</v>
      </c>
      <c r="AC3537">
        <v>0</v>
      </c>
      <c r="AD3537">
        <v>2.1800000000000002</v>
      </c>
      <c r="AE3537">
        <v>6.43</v>
      </c>
      <c r="AF3537">
        <v>5.36</v>
      </c>
      <c r="AG3537">
        <v>0.11</v>
      </c>
      <c r="AL3537" s="11">
        <f t="shared" si="220"/>
        <v>0</v>
      </c>
      <c r="AM3537" s="12">
        <f t="shared" si="221"/>
        <v>0</v>
      </c>
      <c r="AN3537" s="12">
        <f t="shared" si="222"/>
        <v>0</v>
      </c>
      <c r="AO3537" s="13">
        <f t="shared" si="223"/>
        <v>0</v>
      </c>
    </row>
    <row r="3538" spans="1:41" x14ac:dyDescent="0.25">
      <c r="A3538" t="s">
        <v>3881</v>
      </c>
      <c r="C3538" t="s">
        <v>43</v>
      </c>
      <c r="D3538" t="s">
        <v>3832</v>
      </c>
      <c r="E3538">
        <v>-76.02</v>
      </c>
      <c r="F3538">
        <v>-132.63</v>
      </c>
      <c r="G3538">
        <v>0.1</v>
      </c>
      <c r="J3538" t="s">
        <v>3</v>
      </c>
      <c r="N3538" t="s">
        <v>421</v>
      </c>
      <c r="O3538" t="s">
        <v>847</v>
      </c>
      <c r="P3538" t="s">
        <v>388</v>
      </c>
      <c r="Q3538" t="s">
        <v>389</v>
      </c>
      <c r="S3538">
        <v>63.1</v>
      </c>
      <c r="T3538">
        <v>0.76</v>
      </c>
      <c r="U3538">
        <v>10.23</v>
      </c>
      <c r="W3538">
        <v>6</v>
      </c>
      <c r="Y3538">
        <v>5.63</v>
      </c>
      <c r="Z3538">
        <v>11.03</v>
      </c>
      <c r="AB3538">
        <v>0.34</v>
      </c>
      <c r="AC3538">
        <v>0.1</v>
      </c>
      <c r="AD3538">
        <v>1</v>
      </c>
      <c r="AE3538">
        <v>7.26</v>
      </c>
      <c r="AF3538">
        <v>4.3499999999999996</v>
      </c>
      <c r="AG3538">
        <v>7.0000000000000007E-2</v>
      </c>
      <c r="AL3538" s="11">
        <f t="shared" si="220"/>
        <v>0</v>
      </c>
      <c r="AM3538" s="12">
        <f t="shared" si="221"/>
        <v>1</v>
      </c>
      <c r="AN3538" s="12">
        <f t="shared" si="222"/>
        <v>0</v>
      </c>
      <c r="AO3538" s="13">
        <f t="shared" si="223"/>
        <v>0</v>
      </c>
    </row>
    <row r="3539" spans="1:41" x14ac:dyDescent="0.25">
      <c r="A3539" t="s">
        <v>3882</v>
      </c>
      <c r="C3539" t="s">
        <v>43</v>
      </c>
      <c r="D3539" t="s">
        <v>3832</v>
      </c>
      <c r="E3539">
        <v>-76.02</v>
      </c>
      <c r="F3539">
        <v>-132.63</v>
      </c>
      <c r="G3539">
        <v>0.1</v>
      </c>
      <c r="J3539" t="s">
        <v>3</v>
      </c>
      <c r="N3539" t="s">
        <v>421</v>
      </c>
      <c r="O3539" t="s">
        <v>847</v>
      </c>
      <c r="P3539" t="s">
        <v>341</v>
      </c>
      <c r="Q3539" t="s">
        <v>3835</v>
      </c>
      <c r="S3539">
        <v>60.64</v>
      </c>
      <c r="T3539">
        <v>0.1</v>
      </c>
      <c r="U3539">
        <v>17.89</v>
      </c>
      <c r="W3539">
        <v>4.3099999999999996</v>
      </c>
      <c r="Y3539">
        <v>0.84</v>
      </c>
      <c r="Z3539">
        <v>4.72</v>
      </c>
      <c r="AB3539">
        <v>0.2</v>
      </c>
      <c r="AC3539">
        <v>0</v>
      </c>
      <c r="AD3539">
        <v>0.88</v>
      </c>
      <c r="AE3539">
        <v>8.86</v>
      </c>
      <c r="AF3539">
        <v>5.0999999999999996</v>
      </c>
      <c r="AG3539">
        <v>0.01</v>
      </c>
      <c r="AL3539" s="11">
        <f t="shared" si="220"/>
        <v>0</v>
      </c>
      <c r="AM3539" s="12">
        <f t="shared" si="221"/>
        <v>0</v>
      </c>
      <c r="AN3539" s="12">
        <f t="shared" si="222"/>
        <v>0</v>
      </c>
      <c r="AO3539" s="13">
        <f t="shared" si="223"/>
        <v>0</v>
      </c>
    </row>
    <row r="3540" spans="1:41" x14ac:dyDescent="0.25">
      <c r="A3540" t="s">
        <v>3883</v>
      </c>
      <c r="C3540" t="s">
        <v>43</v>
      </c>
      <c r="D3540" t="s">
        <v>3832</v>
      </c>
      <c r="E3540">
        <v>-76.02</v>
      </c>
      <c r="F3540">
        <v>-132.63</v>
      </c>
      <c r="G3540">
        <v>0.1</v>
      </c>
      <c r="J3540" t="s">
        <v>3</v>
      </c>
      <c r="N3540" t="s">
        <v>421</v>
      </c>
      <c r="O3540" t="s">
        <v>847</v>
      </c>
      <c r="P3540" t="s">
        <v>341</v>
      </c>
      <c r="Q3540" t="s">
        <v>3047</v>
      </c>
      <c r="S3540">
        <v>62.45</v>
      </c>
      <c r="T3540">
        <v>0.6</v>
      </c>
      <c r="U3540">
        <v>11.35</v>
      </c>
      <c r="W3540">
        <v>4.26</v>
      </c>
      <c r="Y3540">
        <v>6.59</v>
      </c>
      <c r="Z3540">
        <v>10.42</v>
      </c>
      <c r="AB3540">
        <v>0.32</v>
      </c>
      <c r="AC3540">
        <v>0.03</v>
      </c>
      <c r="AD3540">
        <v>1.0900000000000001</v>
      </c>
      <c r="AE3540">
        <v>7.62</v>
      </c>
      <c r="AF3540">
        <v>4.47</v>
      </c>
      <c r="AG3540">
        <v>0.05</v>
      </c>
      <c r="AL3540" s="11">
        <f t="shared" si="220"/>
        <v>0</v>
      </c>
      <c r="AM3540" s="12">
        <f t="shared" si="221"/>
        <v>0</v>
      </c>
      <c r="AN3540" s="12">
        <f t="shared" si="222"/>
        <v>0</v>
      </c>
      <c r="AO3540" s="13">
        <f t="shared" si="223"/>
        <v>0</v>
      </c>
    </row>
    <row r="3541" spans="1:41" x14ac:dyDescent="0.25">
      <c r="A3541" t="s">
        <v>3884</v>
      </c>
      <c r="C3541" t="s">
        <v>43</v>
      </c>
      <c r="D3541" t="s">
        <v>3832</v>
      </c>
      <c r="E3541">
        <v>-76.02</v>
      </c>
      <c r="F3541">
        <v>-132.63</v>
      </c>
      <c r="G3541">
        <v>0.1</v>
      </c>
      <c r="J3541" t="s">
        <v>3</v>
      </c>
      <c r="N3541" t="s">
        <v>421</v>
      </c>
      <c r="O3541" t="s">
        <v>847</v>
      </c>
      <c r="P3541" t="s">
        <v>341</v>
      </c>
      <c r="Q3541" t="s">
        <v>3047</v>
      </c>
      <c r="S3541">
        <v>63.72</v>
      </c>
      <c r="T3541">
        <v>0.69</v>
      </c>
      <c r="U3541">
        <v>12.44</v>
      </c>
      <c r="W3541">
        <v>2.69</v>
      </c>
      <c r="Y3541">
        <v>6.3</v>
      </c>
      <c r="Z3541">
        <v>8.7200000000000006</v>
      </c>
      <c r="AB3541">
        <v>0.3</v>
      </c>
      <c r="AC3541">
        <v>0.12</v>
      </c>
      <c r="AD3541">
        <v>1.21</v>
      </c>
      <c r="AE3541">
        <v>6.47</v>
      </c>
      <c r="AF3541">
        <v>4.92</v>
      </c>
      <c r="AG3541">
        <v>7.0000000000000007E-2</v>
      </c>
      <c r="AL3541" s="11">
        <f t="shared" si="220"/>
        <v>0</v>
      </c>
      <c r="AM3541" s="12">
        <f t="shared" si="221"/>
        <v>0</v>
      </c>
      <c r="AN3541" s="12">
        <f t="shared" si="222"/>
        <v>0</v>
      </c>
      <c r="AO3541" s="13">
        <f t="shared" si="223"/>
        <v>0</v>
      </c>
    </row>
    <row r="3542" spans="1:41" x14ac:dyDescent="0.25">
      <c r="A3542" t="s">
        <v>3885</v>
      </c>
      <c r="C3542" t="s">
        <v>43</v>
      </c>
      <c r="D3542" t="s">
        <v>3832</v>
      </c>
      <c r="E3542">
        <v>-76.02</v>
      </c>
      <c r="F3542">
        <v>-132.63</v>
      </c>
      <c r="G3542">
        <v>0.1</v>
      </c>
      <c r="J3542" t="s">
        <v>3</v>
      </c>
      <c r="N3542" t="s">
        <v>421</v>
      </c>
      <c r="O3542" t="s">
        <v>847</v>
      </c>
      <c r="P3542" t="s">
        <v>341</v>
      </c>
      <c r="Q3542" t="s">
        <v>3047</v>
      </c>
      <c r="S3542">
        <v>62.17</v>
      </c>
      <c r="T3542">
        <v>0.66</v>
      </c>
      <c r="U3542">
        <v>11.87</v>
      </c>
      <c r="W3542">
        <v>7.32</v>
      </c>
      <c r="Y3542">
        <v>3.58</v>
      </c>
      <c r="Z3542">
        <v>10.17</v>
      </c>
      <c r="AB3542">
        <v>0.28999999999999998</v>
      </c>
      <c r="AC3542">
        <v>0.17</v>
      </c>
      <c r="AD3542">
        <v>1.1599999999999999</v>
      </c>
      <c r="AE3542">
        <v>6.92</v>
      </c>
      <c r="AF3542">
        <v>4.5999999999999996</v>
      </c>
      <c r="AG3542">
        <v>7.0000000000000007E-2</v>
      </c>
      <c r="AL3542" s="11">
        <f t="shared" si="220"/>
        <v>0</v>
      </c>
      <c r="AM3542" s="12">
        <f t="shared" si="221"/>
        <v>0</v>
      </c>
      <c r="AN3542" s="12">
        <f t="shared" si="222"/>
        <v>0</v>
      </c>
      <c r="AO3542" s="13">
        <f t="shared" si="223"/>
        <v>0</v>
      </c>
    </row>
    <row r="3543" spans="1:41" x14ac:dyDescent="0.25">
      <c r="A3543" t="s">
        <v>3886</v>
      </c>
      <c r="C3543" t="s">
        <v>43</v>
      </c>
      <c r="D3543" t="s">
        <v>3832</v>
      </c>
      <c r="E3543">
        <v>-76.02</v>
      </c>
      <c r="F3543">
        <v>-132.63</v>
      </c>
      <c r="G3543">
        <v>0.1</v>
      </c>
      <c r="J3543" t="s">
        <v>3</v>
      </c>
      <c r="N3543" t="s">
        <v>421</v>
      </c>
      <c r="O3543" t="s">
        <v>847</v>
      </c>
      <c r="P3543" t="s">
        <v>294</v>
      </c>
      <c r="Q3543" t="s">
        <v>3152</v>
      </c>
      <c r="S3543">
        <v>45.51</v>
      </c>
      <c r="T3543">
        <v>4.43</v>
      </c>
      <c r="U3543">
        <v>14.9</v>
      </c>
      <c r="W3543">
        <v>2.2400000000000002</v>
      </c>
      <c r="Y3543">
        <v>10.36</v>
      </c>
      <c r="Z3543">
        <v>12.38</v>
      </c>
      <c r="AB3543">
        <v>0.18</v>
      </c>
      <c r="AC3543">
        <v>5.03</v>
      </c>
      <c r="AD3543">
        <v>8.4</v>
      </c>
      <c r="AE3543">
        <v>4.66</v>
      </c>
      <c r="AF3543">
        <v>1.39</v>
      </c>
      <c r="AG3543">
        <v>1.57</v>
      </c>
      <c r="AL3543" s="11">
        <f t="shared" si="220"/>
        <v>0</v>
      </c>
      <c r="AM3543" s="12">
        <f t="shared" si="221"/>
        <v>0</v>
      </c>
      <c r="AN3543" s="12">
        <f t="shared" si="222"/>
        <v>0</v>
      </c>
      <c r="AO3543" s="13">
        <f t="shared" si="223"/>
        <v>0</v>
      </c>
    </row>
    <row r="3544" spans="1:41" x14ac:dyDescent="0.25">
      <c r="A3544" t="s">
        <v>3887</v>
      </c>
      <c r="C3544" t="s">
        <v>43</v>
      </c>
      <c r="D3544" t="s">
        <v>3832</v>
      </c>
      <c r="E3544">
        <v>-76.02</v>
      </c>
      <c r="F3544">
        <v>-132.63</v>
      </c>
      <c r="G3544">
        <v>0.1</v>
      </c>
      <c r="J3544" t="s">
        <v>3</v>
      </c>
      <c r="N3544" t="s">
        <v>421</v>
      </c>
      <c r="O3544" t="s">
        <v>847</v>
      </c>
      <c r="P3544" t="s">
        <v>341</v>
      </c>
      <c r="Q3544" t="s">
        <v>3047</v>
      </c>
      <c r="S3544">
        <v>60.56</v>
      </c>
      <c r="T3544">
        <v>0.57999999999999996</v>
      </c>
      <c r="U3544">
        <v>16.32</v>
      </c>
      <c r="W3544">
        <v>3.47</v>
      </c>
      <c r="Y3544">
        <v>3.48</v>
      </c>
      <c r="Z3544">
        <v>6.6</v>
      </c>
      <c r="AB3544">
        <v>0.18</v>
      </c>
      <c r="AC3544">
        <v>0.42</v>
      </c>
      <c r="AD3544">
        <v>1.63</v>
      </c>
      <c r="AE3544">
        <v>8.06</v>
      </c>
      <c r="AF3544">
        <v>4.59</v>
      </c>
      <c r="AG3544">
        <v>0.12</v>
      </c>
      <c r="AL3544" s="11">
        <f t="shared" si="220"/>
        <v>0</v>
      </c>
      <c r="AM3544" s="12">
        <f t="shared" si="221"/>
        <v>0</v>
      </c>
      <c r="AN3544" s="12">
        <f t="shared" si="222"/>
        <v>0</v>
      </c>
      <c r="AO3544" s="13">
        <f t="shared" si="223"/>
        <v>0</v>
      </c>
    </row>
    <row r="3545" spans="1:41" x14ac:dyDescent="0.25">
      <c r="A3545" t="s">
        <v>3888</v>
      </c>
      <c r="C3545" t="s">
        <v>43</v>
      </c>
      <c r="D3545" t="s">
        <v>3832</v>
      </c>
      <c r="E3545">
        <v>-76.02</v>
      </c>
      <c r="F3545">
        <v>-132.63</v>
      </c>
      <c r="G3545">
        <v>0.1</v>
      </c>
      <c r="J3545" t="s">
        <v>3</v>
      </c>
      <c r="N3545" t="s">
        <v>421</v>
      </c>
      <c r="O3545" t="s">
        <v>847</v>
      </c>
      <c r="P3545" t="s">
        <v>341</v>
      </c>
      <c r="Q3545" t="s">
        <v>3047</v>
      </c>
      <c r="S3545">
        <v>58.45</v>
      </c>
      <c r="T3545">
        <v>0.7</v>
      </c>
      <c r="U3545">
        <v>16.149999999999999</v>
      </c>
      <c r="W3545">
        <v>5.2</v>
      </c>
      <c r="Y3545">
        <v>3.98</v>
      </c>
      <c r="Z3545">
        <v>8.66</v>
      </c>
      <c r="AB3545">
        <v>0.22</v>
      </c>
      <c r="AC3545">
        <v>0.47</v>
      </c>
      <c r="AD3545">
        <v>2.64</v>
      </c>
      <c r="AE3545">
        <v>6.42</v>
      </c>
      <c r="AF3545">
        <v>4.32</v>
      </c>
      <c r="AG3545">
        <v>0.23</v>
      </c>
      <c r="AL3545" s="11">
        <f t="shared" si="220"/>
        <v>0</v>
      </c>
      <c r="AM3545" s="12">
        <f t="shared" si="221"/>
        <v>0</v>
      </c>
      <c r="AN3545" s="12">
        <f t="shared" si="222"/>
        <v>0</v>
      </c>
      <c r="AO3545" s="13">
        <f t="shared" si="223"/>
        <v>0</v>
      </c>
    </row>
    <row r="3546" spans="1:41" x14ac:dyDescent="0.25">
      <c r="A3546" t="s">
        <v>3889</v>
      </c>
      <c r="C3546" t="s">
        <v>43</v>
      </c>
      <c r="D3546" t="s">
        <v>3832</v>
      </c>
      <c r="E3546">
        <v>-76.02</v>
      </c>
      <c r="F3546">
        <v>-132.63</v>
      </c>
      <c r="G3546">
        <v>0.1</v>
      </c>
      <c r="J3546" t="s">
        <v>3</v>
      </c>
      <c r="N3546" t="s">
        <v>421</v>
      </c>
      <c r="O3546" t="s">
        <v>847</v>
      </c>
      <c r="P3546" t="s">
        <v>341</v>
      </c>
      <c r="Q3546" t="s">
        <v>3047</v>
      </c>
      <c r="S3546">
        <v>58.91</v>
      </c>
      <c r="T3546">
        <v>0.67</v>
      </c>
      <c r="U3546">
        <v>16.079999999999998</v>
      </c>
      <c r="W3546">
        <v>4.62</v>
      </c>
      <c r="Y3546">
        <v>4.0999999999999996</v>
      </c>
      <c r="Z3546">
        <v>8.26</v>
      </c>
      <c r="AB3546">
        <v>0.25</v>
      </c>
      <c r="AC3546">
        <v>0.42</v>
      </c>
      <c r="AD3546">
        <v>2.72</v>
      </c>
      <c r="AE3546">
        <v>6.11</v>
      </c>
      <c r="AF3546">
        <v>4.47</v>
      </c>
      <c r="AG3546">
        <v>0.25</v>
      </c>
      <c r="AL3546" s="11">
        <f t="shared" si="220"/>
        <v>0</v>
      </c>
      <c r="AM3546" s="12">
        <f t="shared" si="221"/>
        <v>0</v>
      </c>
      <c r="AN3546" s="12">
        <f t="shared" si="222"/>
        <v>0</v>
      </c>
      <c r="AO3546" s="13">
        <f t="shared" si="223"/>
        <v>0</v>
      </c>
    </row>
    <row r="3547" spans="1:41" x14ac:dyDescent="0.25">
      <c r="A3547" t="s">
        <v>3890</v>
      </c>
      <c r="C3547" t="s">
        <v>43</v>
      </c>
      <c r="D3547" t="s">
        <v>3832</v>
      </c>
      <c r="E3547">
        <v>-74.453999999999994</v>
      </c>
      <c r="F3547">
        <v>-131.84</v>
      </c>
      <c r="G3547">
        <v>1E-3</v>
      </c>
      <c r="J3547" t="s">
        <v>3</v>
      </c>
      <c r="N3547" t="s">
        <v>421</v>
      </c>
      <c r="O3547" t="s">
        <v>847</v>
      </c>
      <c r="P3547" t="s">
        <v>341</v>
      </c>
      <c r="Q3547" t="s">
        <v>3840</v>
      </c>
      <c r="S3547">
        <v>55.11</v>
      </c>
      <c r="T3547">
        <v>0.72</v>
      </c>
      <c r="U3547">
        <v>15.04</v>
      </c>
      <c r="W3547">
        <v>5</v>
      </c>
      <c r="Y3547">
        <v>7.19</v>
      </c>
      <c r="Z3547">
        <v>11.69</v>
      </c>
      <c r="AB3547">
        <v>0.4</v>
      </c>
      <c r="AC3547">
        <v>0.69</v>
      </c>
      <c r="AD3547">
        <v>4.09</v>
      </c>
      <c r="AE3547">
        <v>4.92</v>
      </c>
      <c r="AF3547">
        <v>3.45</v>
      </c>
      <c r="AG3547">
        <v>0.25</v>
      </c>
      <c r="AL3547" s="11">
        <f t="shared" si="220"/>
        <v>0</v>
      </c>
      <c r="AM3547" s="12">
        <f t="shared" si="221"/>
        <v>0</v>
      </c>
      <c r="AN3547" s="12">
        <f t="shared" si="222"/>
        <v>0</v>
      </c>
      <c r="AO3547" s="13">
        <f t="shared" si="223"/>
        <v>0</v>
      </c>
    </row>
    <row r="3548" spans="1:41" x14ac:dyDescent="0.25">
      <c r="A3548" t="s">
        <v>3891</v>
      </c>
      <c r="C3548" t="s">
        <v>43</v>
      </c>
      <c r="D3548" t="s">
        <v>3832</v>
      </c>
      <c r="E3548">
        <v>-75.203999999999994</v>
      </c>
      <c r="F3548">
        <v>-133.66499999999999</v>
      </c>
      <c r="G3548">
        <v>1E-3</v>
      </c>
      <c r="J3548" t="s">
        <v>3</v>
      </c>
      <c r="N3548" t="s">
        <v>421</v>
      </c>
      <c r="O3548" t="s">
        <v>847</v>
      </c>
      <c r="P3548" t="s">
        <v>294</v>
      </c>
      <c r="Q3548" t="s">
        <v>3152</v>
      </c>
      <c r="S3548">
        <v>47.01</v>
      </c>
      <c r="T3548">
        <v>2.69</v>
      </c>
      <c r="U3548">
        <v>15.2</v>
      </c>
      <c r="W3548">
        <v>3.48</v>
      </c>
      <c r="Y3548">
        <v>8.27</v>
      </c>
      <c r="Z3548">
        <v>11.4</v>
      </c>
      <c r="AB3548">
        <v>0.08</v>
      </c>
      <c r="AC3548">
        <v>9.42</v>
      </c>
      <c r="AD3548">
        <v>9.43</v>
      </c>
      <c r="AE3548">
        <v>2.58</v>
      </c>
      <c r="AF3548">
        <v>1.28</v>
      </c>
      <c r="AG3548">
        <v>0.57999999999999996</v>
      </c>
      <c r="AL3548" s="11">
        <f t="shared" si="220"/>
        <v>0</v>
      </c>
      <c r="AM3548" s="12">
        <f t="shared" si="221"/>
        <v>0</v>
      </c>
      <c r="AN3548" s="12">
        <f t="shared" si="222"/>
        <v>0</v>
      </c>
      <c r="AO3548" s="13">
        <f t="shared" si="223"/>
        <v>0</v>
      </c>
    </row>
    <row r="3549" spans="1:41" x14ac:dyDescent="0.25">
      <c r="A3549" t="s">
        <v>3892</v>
      </c>
      <c r="C3549" t="s">
        <v>43</v>
      </c>
      <c r="D3549" t="s">
        <v>3832</v>
      </c>
      <c r="E3549">
        <v>-74.414000000000001</v>
      </c>
      <c r="F3549">
        <v>-132.69999999999999</v>
      </c>
      <c r="G3549">
        <v>1E-3</v>
      </c>
      <c r="J3549" t="s">
        <v>3</v>
      </c>
      <c r="N3549" t="s">
        <v>421</v>
      </c>
      <c r="O3549" t="s">
        <v>847</v>
      </c>
      <c r="P3549" t="s">
        <v>341</v>
      </c>
      <c r="Q3549" t="s">
        <v>3851</v>
      </c>
      <c r="S3549">
        <v>48.86</v>
      </c>
      <c r="T3549">
        <v>3.33</v>
      </c>
      <c r="U3549">
        <v>14.14</v>
      </c>
      <c r="W3549">
        <v>3.23</v>
      </c>
      <c r="Y3549">
        <v>9.7200000000000006</v>
      </c>
      <c r="Z3549">
        <v>12.63</v>
      </c>
      <c r="AB3549">
        <v>0.18</v>
      </c>
      <c r="AC3549">
        <v>4.42</v>
      </c>
      <c r="AD3549">
        <v>8.3800000000000008</v>
      </c>
      <c r="AE3549">
        <v>4.1900000000000004</v>
      </c>
      <c r="AF3549">
        <v>1.61</v>
      </c>
      <c r="AG3549">
        <v>0.79</v>
      </c>
      <c r="AL3549" s="11">
        <f t="shared" si="220"/>
        <v>0</v>
      </c>
      <c r="AM3549" s="12">
        <f t="shared" si="221"/>
        <v>0</v>
      </c>
      <c r="AN3549" s="12">
        <f t="shared" si="222"/>
        <v>0</v>
      </c>
      <c r="AO3549" s="13">
        <f t="shared" si="223"/>
        <v>0</v>
      </c>
    </row>
    <row r="3550" spans="1:41" x14ac:dyDescent="0.25">
      <c r="A3550" t="s">
        <v>3893</v>
      </c>
      <c r="C3550" t="s">
        <v>43</v>
      </c>
      <c r="D3550" t="s">
        <v>3832</v>
      </c>
      <c r="E3550">
        <v>-73.459999999999994</v>
      </c>
      <c r="F3550">
        <v>-126.48</v>
      </c>
      <c r="G3550">
        <v>0.1</v>
      </c>
      <c r="J3550" t="s">
        <v>3</v>
      </c>
      <c r="N3550" t="s">
        <v>421</v>
      </c>
      <c r="O3550" t="s">
        <v>847</v>
      </c>
      <c r="P3550" t="s">
        <v>341</v>
      </c>
      <c r="Q3550" t="s">
        <v>3851</v>
      </c>
      <c r="S3550">
        <v>45.46</v>
      </c>
      <c r="T3550">
        <v>3.21</v>
      </c>
      <c r="U3550">
        <v>15.15</v>
      </c>
      <c r="W3550">
        <v>1.28</v>
      </c>
      <c r="Y3550">
        <v>11.67</v>
      </c>
      <c r="Z3550">
        <v>12.82</v>
      </c>
      <c r="AB3550">
        <v>0.19</v>
      </c>
      <c r="AC3550">
        <v>6.34</v>
      </c>
      <c r="AD3550">
        <v>8.42</v>
      </c>
      <c r="AE3550">
        <v>3.54</v>
      </c>
      <c r="AF3550">
        <v>1.42</v>
      </c>
      <c r="AG3550">
        <v>0.71</v>
      </c>
      <c r="AL3550" s="11">
        <f t="shared" si="220"/>
        <v>0</v>
      </c>
      <c r="AM3550" s="12">
        <f t="shared" si="221"/>
        <v>0</v>
      </c>
      <c r="AN3550" s="12">
        <f t="shared" si="222"/>
        <v>0</v>
      </c>
      <c r="AO3550" s="13">
        <f t="shared" si="223"/>
        <v>0</v>
      </c>
    </row>
    <row r="3551" spans="1:41" x14ac:dyDescent="0.25">
      <c r="A3551" t="s">
        <v>3894</v>
      </c>
      <c r="C3551" t="s">
        <v>43</v>
      </c>
      <c r="D3551" t="s">
        <v>3832</v>
      </c>
      <c r="E3551">
        <v>-73.459999999999994</v>
      </c>
      <c r="F3551">
        <v>-126.48</v>
      </c>
      <c r="G3551">
        <v>0.1</v>
      </c>
      <c r="J3551" t="s">
        <v>3</v>
      </c>
      <c r="N3551" t="s">
        <v>421</v>
      </c>
      <c r="O3551" t="s">
        <v>847</v>
      </c>
      <c r="P3551" t="s">
        <v>294</v>
      </c>
      <c r="Q3551" t="s">
        <v>295</v>
      </c>
      <c r="S3551">
        <v>48.98</v>
      </c>
      <c r="T3551">
        <v>1.77</v>
      </c>
      <c r="U3551">
        <v>14.74</v>
      </c>
      <c r="W3551">
        <v>1.54</v>
      </c>
      <c r="Y3551">
        <v>9.43</v>
      </c>
      <c r="Z3551">
        <v>10.82</v>
      </c>
      <c r="AB3551">
        <v>0.18</v>
      </c>
      <c r="AC3551">
        <v>7</v>
      </c>
      <c r="AD3551">
        <v>9.0299999999999994</v>
      </c>
      <c r="AE3551">
        <v>3.51</v>
      </c>
      <c r="AF3551">
        <v>1.1299999999999999</v>
      </c>
      <c r="AG3551">
        <v>0.91</v>
      </c>
      <c r="AL3551" s="11">
        <f t="shared" si="220"/>
        <v>1</v>
      </c>
      <c r="AM3551" s="12">
        <f t="shared" si="221"/>
        <v>0</v>
      </c>
      <c r="AN3551" s="12">
        <f t="shared" si="222"/>
        <v>0</v>
      </c>
      <c r="AO3551" s="13">
        <f t="shared" si="223"/>
        <v>0</v>
      </c>
    </row>
    <row r="3552" spans="1:41" x14ac:dyDescent="0.25">
      <c r="A3552" t="s">
        <v>3895</v>
      </c>
      <c r="C3552" t="s">
        <v>43</v>
      </c>
      <c r="D3552" t="s">
        <v>3896</v>
      </c>
      <c r="E3552">
        <v>-29.25</v>
      </c>
      <c r="F3552">
        <v>-178</v>
      </c>
      <c r="G3552">
        <v>0.01</v>
      </c>
      <c r="J3552" t="s">
        <v>3</v>
      </c>
      <c r="N3552" t="s">
        <v>293</v>
      </c>
      <c r="O3552" t="s">
        <v>46</v>
      </c>
      <c r="P3552" t="s">
        <v>294</v>
      </c>
      <c r="Q3552" t="s">
        <v>295</v>
      </c>
      <c r="S3552">
        <v>52.93</v>
      </c>
      <c r="T3552">
        <v>0.92</v>
      </c>
      <c r="U3552">
        <v>17.75</v>
      </c>
      <c r="W3552">
        <v>1.25</v>
      </c>
      <c r="Y3552">
        <v>8.32</v>
      </c>
      <c r="AB3552">
        <v>0.17</v>
      </c>
      <c r="AC3552">
        <v>4.18</v>
      </c>
      <c r="AD3552">
        <v>9.8800000000000008</v>
      </c>
      <c r="AE3552">
        <v>2.7</v>
      </c>
      <c r="AF3552">
        <v>0.24</v>
      </c>
      <c r="AG3552">
        <v>0.08</v>
      </c>
      <c r="AI3552">
        <v>1.3</v>
      </c>
      <c r="AL3552" s="11">
        <f t="shared" si="220"/>
        <v>1</v>
      </c>
      <c r="AM3552" s="12">
        <f t="shared" si="221"/>
        <v>0</v>
      </c>
      <c r="AN3552" s="12">
        <f t="shared" si="222"/>
        <v>0</v>
      </c>
      <c r="AO3552" s="13">
        <f t="shared" si="223"/>
        <v>0</v>
      </c>
    </row>
    <row r="3553" spans="1:41" x14ac:dyDescent="0.25">
      <c r="A3553" t="s">
        <v>3897</v>
      </c>
      <c r="C3553" t="s">
        <v>43</v>
      </c>
      <c r="D3553" t="s">
        <v>3896</v>
      </c>
      <c r="E3553">
        <v>-29.25</v>
      </c>
      <c r="F3553">
        <v>-178</v>
      </c>
      <c r="G3553">
        <v>0.01</v>
      </c>
      <c r="J3553" t="s">
        <v>3</v>
      </c>
      <c r="N3553" t="s">
        <v>293</v>
      </c>
      <c r="O3553" t="s">
        <v>46</v>
      </c>
      <c r="P3553" t="s">
        <v>294</v>
      </c>
      <c r="Q3553" t="s">
        <v>295</v>
      </c>
      <c r="S3553">
        <v>48.76</v>
      </c>
      <c r="T3553">
        <v>0.79</v>
      </c>
      <c r="U3553">
        <v>17.75</v>
      </c>
      <c r="W3553">
        <v>1.39</v>
      </c>
      <c r="Y3553">
        <v>9.24</v>
      </c>
      <c r="AB3553">
        <v>0.19</v>
      </c>
      <c r="AC3553">
        <v>7.33</v>
      </c>
      <c r="AD3553">
        <v>11.44</v>
      </c>
      <c r="AE3553">
        <v>1.75</v>
      </c>
      <c r="AF3553">
        <v>0.12</v>
      </c>
      <c r="AG3553">
        <v>0.08</v>
      </c>
      <c r="AI3553">
        <v>1.28</v>
      </c>
      <c r="AL3553" s="11">
        <f t="shared" si="220"/>
        <v>1</v>
      </c>
      <c r="AM3553" s="12">
        <f t="shared" si="221"/>
        <v>0</v>
      </c>
      <c r="AN3553" s="12">
        <f t="shared" si="222"/>
        <v>0</v>
      </c>
      <c r="AO3553" s="13">
        <f t="shared" si="223"/>
        <v>0</v>
      </c>
    </row>
    <row r="3554" spans="1:41" x14ac:dyDescent="0.25">
      <c r="A3554" t="s">
        <v>3898</v>
      </c>
      <c r="C3554" t="s">
        <v>43</v>
      </c>
      <c r="D3554" t="s">
        <v>3896</v>
      </c>
      <c r="E3554">
        <v>-31.433299999999999</v>
      </c>
      <c r="F3554">
        <v>-178</v>
      </c>
      <c r="G3554">
        <v>1E-4</v>
      </c>
      <c r="J3554" t="s">
        <v>3</v>
      </c>
      <c r="N3554" t="s">
        <v>293</v>
      </c>
      <c r="O3554" t="s">
        <v>46</v>
      </c>
      <c r="P3554" t="s">
        <v>294</v>
      </c>
      <c r="Q3554" t="s">
        <v>295</v>
      </c>
      <c r="S3554">
        <v>51.64</v>
      </c>
      <c r="T3554">
        <v>1.01</v>
      </c>
      <c r="U3554">
        <v>18.18</v>
      </c>
      <c r="W3554">
        <v>1.57</v>
      </c>
      <c r="Y3554">
        <v>10.46</v>
      </c>
      <c r="AB3554">
        <v>0.24</v>
      </c>
      <c r="AC3554">
        <v>4.97</v>
      </c>
      <c r="AD3554">
        <v>9.27</v>
      </c>
      <c r="AE3554">
        <v>1.33</v>
      </c>
      <c r="AF3554">
        <v>0.3</v>
      </c>
      <c r="AG3554">
        <v>0.06</v>
      </c>
      <c r="AI3554">
        <v>0.44</v>
      </c>
      <c r="AL3554" s="11">
        <f t="shared" si="220"/>
        <v>1</v>
      </c>
      <c r="AM3554" s="12">
        <f t="shared" si="221"/>
        <v>0</v>
      </c>
      <c r="AN3554" s="12">
        <f t="shared" si="222"/>
        <v>0</v>
      </c>
      <c r="AO3554" s="13">
        <f t="shared" si="223"/>
        <v>0</v>
      </c>
    </row>
    <row r="3555" spans="1:41" x14ac:dyDescent="0.25">
      <c r="A3555" t="s">
        <v>3899</v>
      </c>
      <c r="C3555" t="s">
        <v>43</v>
      </c>
      <c r="D3555" t="s">
        <v>3896</v>
      </c>
      <c r="E3555">
        <v>-30.25</v>
      </c>
      <c r="F3555">
        <v>-178</v>
      </c>
      <c r="G3555">
        <v>0.01</v>
      </c>
      <c r="J3555" t="s">
        <v>3</v>
      </c>
      <c r="N3555" t="s">
        <v>421</v>
      </c>
      <c r="O3555" t="s">
        <v>46</v>
      </c>
      <c r="P3555" t="s">
        <v>294</v>
      </c>
      <c r="Q3555" t="s">
        <v>295</v>
      </c>
      <c r="S3555">
        <v>47.95</v>
      </c>
      <c r="T3555">
        <v>0.49</v>
      </c>
      <c r="U3555">
        <v>20.57</v>
      </c>
      <c r="W3555">
        <v>1.05</v>
      </c>
      <c r="Y3555">
        <v>6.97</v>
      </c>
      <c r="AB3555">
        <v>0.14000000000000001</v>
      </c>
      <c r="AC3555">
        <v>6.07</v>
      </c>
      <c r="AD3555">
        <v>13.84</v>
      </c>
      <c r="AE3555">
        <v>1.49</v>
      </c>
      <c r="AF3555">
        <v>0.35</v>
      </c>
      <c r="AG3555">
        <v>0.09</v>
      </c>
      <c r="AL3555" s="11">
        <f t="shared" si="220"/>
        <v>1</v>
      </c>
      <c r="AM3555" s="12">
        <f t="shared" si="221"/>
        <v>0</v>
      </c>
      <c r="AN3555" s="12">
        <f t="shared" si="222"/>
        <v>0</v>
      </c>
      <c r="AO3555" s="13">
        <f t="shared" si="223"/>
        <v>0</v>
      </c>
    </row>
    <row r="3556" spans="1:41" x14ac:dyDescent="0.25">
      <c r="A3556" t="s">
        <v>3900</v>
      </c>
      <c r="C3556" t="s">
        <v>43</v>
      </c>
      <c r="D3556" t="s">
        <v>3896</v>
      </c>
      <c r="E3556">
        <v>-30.25</v>
      </c>
      <c r="F3556">
        <v>-178</v>
      </c>
      <c r="G3556">
        <v>0.01</v>
      </c>
      <c r="J3556" t="s">
        <v>3</v>
      </c>
      <c r="N3556" t="s">
        <v>293</v>
      </c>
      <c r="O3556" t="s">
        <v>46</v>
      </c>
      <c r="P3556" t="s">
        <v>294</v>
      </c>
      <c r="Q3556" t="s">
        <v>295</v>
      </c>
      <c r="S3556">
        <v>48.97</v>
      </c>
      <c r="T3556">
        <v>0.72</v>
      </c>
      <c r="U3556">
        <v>17.02</v>
      </c>
      <c r="W3556">
        <v>1.46</v>
      </c>
      <c r="Y3556">
        <v>9.6999999999999993</v>
      </c>
      <c r="AB3556">
        <v>0.2</v>
      </c>
      <c r="AC3556">
        <v>5.81</v>
      </c>
      <c r="AD3556">
        <v>12.22</v>
      </c>
      <c r="AE3556">
        <v>1.83</v>
      </c>
      <c r="AF3556">
        <v>0.56000000000000005</v>
      </c>
      <c r="AG3556">
        <v>0.15</v>
      </c>
      <c r="AI3556">
        <v>0.33</v>
      </c>
      <c r="AL3556" s="11">
        <f t="shared" si="220"/>
        <v>1</v>
      </c>
      <c r="AM3556" s="12">
        <f t="shared" si="221"/>
        <v>0</v>
      </c>
      <c r="AN3556" s="12">
        <f t="shared" si="222"/>
        <v>0</v>
      </c>
      <c r="AO3556" s="13">
        <f t="shared" si="223"/>
        <v>0</v>
      </c>
    </row>
    <row r="3557" spans="1:41" x14ac:dyDescent="0.25">
      <c r="A3557" t="s">
        <v>3901</v>
      </c>
      <c r="C3557" t="s">
        <v>43</v>
      </c>
      <c r="D3557" t="s">
        <v>3896</v>
      </c>
      <c r="E3557">
        <v>-30.25</v>
      </c>
      <c r="F3557">
        <v>-178</v>
      </c>
      <c r="G3557">
        <v>0.01</v>
      </c>
      <c r="J3557" t="s">
        <v>3</v>
      </c>
      <c r="N3557" t="s">
        <v>293</v>
      </c>
      <c r="O3557" t="s">
        <v>46</v>
      </c>
      <c r="P3557" t="s">
        <v>294</v>
      </c>
      <c r="Q3557" t="s">
        <v>295</v>
      </c>
      <c r="S3557">
        <v>48.36</v>
      </c>
      <c r="T3557">
        <v>0.52</v>
      </c>
      <c r="U3557">
        <v>17.37</v>
      </c>
      <c r="W3557">
        <v>1.2</v>
      </c>
      <c r="Y3557">
        <v>8.98</v>
      </c>
      <c r="AB3557">
        <v>0.17</v>
      </c>
      <c r="AC3557">
        <v>8.06</v>
      </c>
      <c r="AD3557">
        <v>14.19</v>
      </c>
      <c r="AE3557">
        <v>1.25</v>
      </c>
      <c r="AF3557">
        <v>0.16</v>
      </c>
      <c r="AG3557">
        <v>0.16</v>
      </c>
      <c r="AI3557">
        <v>0.04</v>
      </c>
      <c r="AL3557" s="11">
        <f t="shared" si="220"/>
        <v>1</v>
      </c>
      <c r="AM3557" s="12">
        <f t="shared" si="221"/>
        <v>0</v>
      </c>
      <c r="AN3557" s="12">
        <f t="shared" si="222"/>
        <v>0</v>
      </c>
      <c r="AO3557" s="13">
        <f t="shared" si="223"/>
        <v>0</v>
      </c>
    </row>
    <row r="3558" spans="1:41" x14ac:dyDescent="0.25">
      <c r="A3558" t="s">
        <v>3902</v>
      </c>
      <c r="C3558" t="s">
        <v>43</v>
      </c>
      <c r="D3558" t="s">
        <v>3896</v>
      </c>
      <c r="E3558">
        <v>-30.25</v>
      </c>
      <c r="F3558">
        <v>-178</v>
      </c>
      <c r="G3558">
        <v>0.01</v>
      </c>
      <c r="J3558" t="s">
        <v>3</v>
      </c>
      <c r="N3558" t="s">
        <v>293</v>
      </c>
      <c r="O3558" t="s">
        <v>46</v>
      </c>
      <c r="P3558" t="s">
        <v>294</v>
      </c>
      <c r="Q3558" t="s">
        <v>295</v>
      </c>
      <c r="S3558">
        <v>48.39</v>
      </c>
      <c r="T3558">
        <v>0.52</v>
      </c>
      <c r="U3558">
        <v>17.34</v>
      </c>
      <c r="W3558">
        <v>1.2</v>
      </c>
      <c r="Y3558">
        <v>7.98</v>
      </c>
      <c r="AB3558">
        <v>0.18</v>
      </c>
      <c r="AC3558">
        <v>8.01</v>
      </c>
      <c r="AD3558">
        <v>14.15</v>
      </c>
      <c r="AE3558">
        <v>1.23</v>
      </c>
      <c r="AF3558">
        <v>0.16</v>
      </c>
      <c r="AG3558">
        <v>0.04</v>
      </c>
      <c r="AI3558">
        <v>0.12</v>
      </c>
      <c r="AL3558" s="11">
        <f t="shared" si="220"/>
        <v>1</v>
      </c>
      <c r="AM3558" s="12">
        <f t="shared" si="221"/>
        <v>0</v>
      </c>
      <c r="AN3558" s="12">
        <f t="shared" si="222"/>
        <v>0</v>
      </c>
      <c r="AO3558" s="13">
        <f t="shared" si="223"/>
        <v>0</v>
      </c>
    </row>
    <row r="3559" spans="1:41" x14ac:dyDescent="0.25">
      <c r="A3559" t="s">
        <v>3903</v>
      </c>
      <c r="C3559" t="s">
        <v>43</v>
      </c>
      <c r="D3559" t="s">
        <v>3896</v>
      </c>
      <c r="E3559">
        <v>-30.25</v>
      </c>
      <c r="F3559">
        <v>-178</v>
      </c>
      <c r="G3559">
        <v>0.01</v>
      </c>
      <c r="J3559" t="s">
        <v>3</v>
      </c>
      <c r="N3559" t="s">
        <v>293</v>
      </c>
      <c r="O3559" t="s">
        <v>46</v>
      </c>
      <c r="P3559" t="s">
        <v>294</v>
      </c>
      <c r="Q3559" t="s">
        <v>295</v>
      </c>
      <c r="S3559">
        <v>48.98</v>
      </c>
      <c r="T3559">
        <v>0.45</v>
      </c>
      <c r="U3559">
        <v>17.09</v>
      </c>
      <c r="W3559">
        <v>0.99</v>
      </c>
      <c r="Y3559">
        <v>6.61</v>
      </c>
      <c r="AB3559">
        <v>0.14000000000000001</v>
      </c>
      <c r="AC3559">
        <v>7.66</v>
      </c>
      <c r="AD3559">
        <v>15.47</v>
      </c>
      <c r="AE3559">
        <v>1.35</v>
      </c>
      <c r="AF3559">
        <v>0.1</v>
      </c>
      <c r="AG3559">
        <v>0.05</v>
      </c>
      <c r="AI3559">
        <v>0.02</v>
      </c>
      <c r="AL3559" s="11">
        <f t="shared" si="220"/>
        <v>1</v>
      </c>
      <c r="AM3559" s="12">
        <f t="shared" si="221"/>
        <v>0</v>
      </c>
      <c r="AN3559" s="12">
        <f t="shared" si="222"/>
        <v>0</v>
      </c>
      <c r="AO3559" s="13">
        <f t="shared" si="223"/>
        <v>0</v>
      </c>
    </row>
    <row r="3560" spans="1:41" x14ac:dyDescent="0.25">
      <c r="A3560" t="s">
        <v>3904</v>
      </c>
      <c r="C3560" t="s">
        <v>43</v>
      </c>
      <c r="D3560" t="s">
        <v>3896</v>
      </c>
      <c r="E3560">
        <v>-30.25</v>
      </c>
      <c r="F3560">
        <v>-178</v>
      </c>
      <c r="G3560">
        <v>0.01</v>
      </c>
      <c r="J3560" t="s">
        <v>3</v>
      </c>
      <c r="N3560" t="s">
        <v>293</v>
      </c>
      <c r="O3560" t="s">
        <v>46</v>
      </c>
      <c r="P3560" t="s">
        <v>294</v>
      </c>
      <c r="Q3560" t="s">
        <v>295</v>
      </c>
      <c r="S3560">
        <v>48.68</v>
      </c>
      <c r="T3560">
        <v>0.41</v>
      </c>
      <c r="U3560">
        <v>20.329999999999998</v>
      </c>
      <c r="W3560">
        <v>0.97</v>
      </c>
      <c r="Y3560">
        <v>6.46</v>
      </c>
      <c r="AB3560">
        <v>0.15</v>
      </c>
      <c r="AC3560">
        <v>6.02</v>
      </c>
      <c r="AD3560">
        <v>14.32</v>
      </c>
      <c r="AE3560">
        <v>1.67</v>
      </c>
      <c r="AF3560">
        <v>0.2</v>
      </c>
      <c r="AG3560">
        <v>0.06</v>
      </c>
      <c r="AI3560">
        <v>0.26</v>
      </c>
      <c r="AL3560" s="11">
        <f t="shared" si="220"/>
        <v>1</v>
      </c>
      <c r="AM3560" s="12">
        <f t="shared" si="221"/>
        <v>0</v>
      </c>
      <c r="AN3560" s="12">
        <f t="shared" si="222"/>
        <v>0</v>
      </c>
      <c r="AO3560" s="13">
        <f t="shared" si="223"/>
        <v>0</v>
      </c>
    </row>
    <row r="3561" spans="1:41" x14ac:dyDescent="0.25">
      <c r="A3561" t="s">
        <v>3905</v>
      </c>
      <c r="C3561" t="s">
        <v>43</v>
      </c>
      <c r="D3561" t="s">
        <v>3896</v>
      </c>
      <c r="E3561">
        <v>-30.25</v>
      </c>
      <c r="F3561">
        <v>-178</v>
      </c>
      <c r="G3561">
        <v>0.01</v>
      </c>
      <c r="J3561" t="s">
        <v>3</v>
      </c>
      <c r="N3561" t="s">
        <v>293</v>
      </c>
      <c r="O3561" t="s">
        <v>46</v>
      </c>
      <c r="P3561" t="s">
        <v>294</v>
      </c>
      <c r="Q3561" t="s">
        <v>295</v>
      </c>
      <c r="S3561">
        <v>48.25</v>
      </c>
      <c r="T3561">
        <v>0.36</v>
      </c>
      <c r="U3561">
        <v>17.37</v>
      </c>
      <c r="W3561">
        <v>1.05</v>
      </c>
      <c r="Y3561">
        <v>6.98</v>
      </c>
      <c r="AB3561">
        <v>0.14000000000000001</v>
      </c>
      <c r="AC3561">
        <v>8.16</v>
      </c>
      <c r="AD3561">
        <v>15.14</v>
      </c>
      <c r="AE3561">
        <v>0.96</v>
      </c>
      <c r="AF3561">
        <v>0.09</v>
      </c>
      <c r="AG3561">
        <v>0.03</v>
      </c>
      <c r="AI3561">
        <v>0.44</v>
      </c>
      <c r="AL3561" s="11">
        <f t="shared" si="220"/>
        <v>1</v>
      </c>
      <c r="AM3561" s="12">
        <f t="shared" si="221"/>
        <v>0</v>
      </c>
      <c r="AN3561" s="12">
        <f t="shared" si="222"/>
        <v>0</v>
      </c>
      <c r="AO3561" s="13">
        <f t="shared" si="223"/>
        <v>0</v>
      </c>
    </row>
    <row r="3562" spans="1:41" x14ac:dyDescent="0.25">
      <c r="A3562" t="s">
        <v>3906</v>
      </c>
      <c r="C3562" t="s">
        <v>43</v>
      </c>
      <c r="D3562" t="s">
        <v>3896</v>
      </c>
      <c r="E3562">
        <v>-29.25</v>
      </c>
      <c r="F3562">
        <v>-178</v>
      </c>
      <c r="G3562">
        <v>0.01</v>
      </c>
      <c r="J3562" t="s">
        <v>3</v>
      </c>
      <c r="N3562" t="s">
        <v>293</v>
      </c>
      <c r="O3562" t="s">
        <v>46</v>
      </c>
      <c r="P3562" t="s">
        <v>294</v>
      </c>
      <c r="Q3562" t="s">
        <v>295</v>
      </c>
      <c r="S3562">
        <v>48.72</v>
      </c>
      <c r="T3562">
        <v>0.73</v>
      </c>
      <c r="U3562">
        <v>16.850000000000001</v>
      </c>
      <c r="W3562">
        <v>1.43</v>
      </c>
      <c r="Y3562">
        <v>9.51</v>
      </c>
      <c r="AB3562">
        <v>0.17</v>
      </c>
      <c r="AC3562">
        <v>7.75</v>
      </c>
      <c r="AD3562">
        <v>12</v>
      </c>
      <c r="AE3562">
        <v>1.91</v>
      </c>
      <c r="AF3562">
        <v>0.24</v>
      </c>
      <c r="AG3562">
        <v>0.11</v>
      </c>
      <c r="AI3562">
        <v>0.36</v>
      </c>
      <c r="AL3562" s="11">
        <f t="shared" si="220"/>
        <v>1</v>
      </c>
      <c r="AM3562" s="12">
        <f t="shared" si="221"/>
        <v>0</v>
      </c>
      <c r="AN3562" s="12">
        <f t="shared" si="222"/>
        <v>0</v>
      </c>
      <c r="AO3562" s="13">
        <f t="shared" si="223"/>
        <v>0</v>
      </c>
    </row>
    <row r="3563" spans="1:41" x14ac:dyDescent="0.25">
      <c r="A3563" t="s">
        <v>3907</v>
      </c>
      <c r="C3563" t="s">
        <v>43</v>
      </c>
      <c r="D3563" t="s">
        <v>3896</v>
      </c>
      <c r="E3563">
        <v>-29.25</v>
      </c>
      <c r="F3563">
        <v>-178</v>
      </c>
      <c r="G3563">
        <v>0.01</v>
      </c>
      <c r="J3563" t="s">
        <v>3</v>
      </c>
      <c r="N3563" t="s">
        <v>293</v>
      </c>
      <c r="O3563" t="s">
        <v>46</v>
      </c>
      <c r="P3563" t="s">
        <v>294</v>
      </c>
      <c r="Q3563" t="s">
        <v>295</v>
      </c>
      <c r="S3563">
        <v>50.78</v>
      </c>
      <c r="T3563">
        <v>0.77</v>
      </c>
      <c r="U3563">
        <v>14.01</v>
      </c>
      <c r="W3563">
        <v>1.35</v>
      </c>
      <c r="Y3563">
        <v>9.01</v>
      </c>
      <c r="AB3563">
        <v>0.25</v>
      </c>
      <c r="AC3563">
        <v>11.98</v>
      </c>
      <c r="AD3563">
        <v>9.64</v>
      </c>
      <c r="AE3563">
        <v>1.32</v>
      </c>
      <c r="AF3563">
        <v>0.17</v>
      </c>
      <c r="AG3563">
        <v>0.12</v>
      </c>
      <c r="AI3563">
        <v>0.5</v>
      </c>
      <c r="AL3563" s="11">
        <f t="shared" si="220"/>
        <v>1</v>
      </c>
      <c r="AM3563" s="12">
        <f t="shared" si="221"/>
        <v>0</v>
      </c>
      <c r="AN3563" s="12">
        <f t="shared" si="222"/>
        <v>0</v>
      </c>
      <c r="AO3563" s="13">
        <f t="shared" si="223"/>
        <v>0</v>
      </c>
    </row>
    <row r="3564" spans="1:41" x14ac:dyDescent="0.25">
      <c r="A3564" t="s">
        <v>3908</v>
      </c>
      <c r="C3564" t="s">
        <v>43</v>
      </c>
      <c r="D3564" t="s">
        <v>3896</v>
      </c>
      <c r="E3564">
        <v>-29.25</v>
      </c>
      <c r="F3564">
        <v>-178</v>
      </c>
      <c r="G3564">
        <v>0.01</v>
      </c>
      <c r="J3564" t="s">
        <v>3</v>
      </c>
      <c r="N3564" t="s">
        <v>293</v>
      </c>
      <c r="O3564" t="s">
        <v>46</v>
      </c>
      <c r="P3564" t="s">
        <v>294</v>
      </c>
      <c r="Q3564" t="s">
        <v>295</v>
      </c>
      <c r="S3564">
        <v>51.98</v>
      </c>
      <c r="T3564">
        <v>0.68</v>
      </c>
      <c r="U3564">
        <v>14.91</v>
      </c>
      <c r="W3564">
        <v>1.31</v>
      </c>
      <c r="Y3564">
        <v>8.7100000000000009</v>
      </c>
      <c r="AB3564">
        <v>0.2</v>
      </c>
      <c r="AC3564">
        <v>7.13</v>
      </c>
      <c r="AD3564">
        <v>11.68</v>
      </c>
      <c r="AE3564">
        <v>2.21</v>
      </c>
      <c r="AF3564">
        <v>0.18</v>
      </c>
      <c r="AG3564">
        <v>0.08</v>
      </c>
      <c r="AI3564">
        <v>0.22</v>
      </c>
      <c r="AL3564" s="11">
        <f t="shared" si="220"/>
        <v>1</v>
      </c>
      <c r="AM3564" s="12">
        <f t="shared" si="221"/>
        <v>0</v>
      </c>
      <c r="AN3564" s="12">
        <f t="shared" si="222"/>
        <v>0</v>
      </c>
      <c r="AO3564" s="13">
        <f t="shared" si="223"/>
        <v>0</v>
      </c>
    </row>
    <row r="3565" spans="1:41" x14ac:dyDescent="0.25">
      <c r="A3565" t="s">
        <v>3909</v>
      </c>
      <c r="C3565" t="s">
        <v>43</v>
      </c>
      <c r="D3565" t="s">
        <v>3896</v>
      </c>
      <c r="E3565">
        <v>-29.25</v>
      </c>
      <c r="F3565">
        <v>-178</v>
      </c>
      <c r="G3565">
        <v>0.01</v>
      </c>
      <c r="J3565" t="s">
        <v>3</v>
      </c>
      <c r="N3565" t="s">
        <v>293</v>
      </c>
      <c r="O3565" t="s">
        <v>46</v>
      </c>
      <c r="P3565" t="s">
        <v>294</v>
      </c>
      <c r="Q3565" t="s">
        <v>295</v>
      </c>
      <c r="S3565">
        <v>52.95</v>
      </c>
      <c r="T3565">
        <v>0.6</v>
      </c>
      <c r="U3565">
        <v>14.28</v>
      </c>
      <c r="W3565">
        <v>1.28</v>
      </c>
      <c r="Y3565">
        <v>8.52</v>
      </c>
      <c r="AB3565">
        <v>0.19</v>
      </c>
      <c r="AC3565">
        <v>7.57</v>
      </c>
      <c r="AD3565">
        <v>11.18</v>
      </c>
      <c r="AE3565">
        <v>2.13</v>
      </c>
      <c r="AF3565">
        <v>0.26</v>
      </c>
      <c r="AG3565">
        <v>0.12</v>
      </c>
      <c r="AI3565">
        <v>0.02</v>
      </c>
      <c r="AL3565" s="11">
        <f t="shared" si="220"/>
        <v>1</v>
      </c>
      <c r="AM3565" s="12">
        <f t="shared" si="221"/>
        <v>0</v>
      </c>
      <c r="AN3565" s="12">
        <f t="shared" si="222"/>
        <v>0</v>
      </c>
      <c r="AO3565" s="13">
        <f t="shared" si="223"/>
        <v>0</v>
      </c>
    </row>
    <row r="3566" spans="1:41" x14ac:dyDescent="0.25">
      <c r="A3566" t="s">
        <v>3910</v>
      </c>
      <c r="C3566" t="s">
        <v>43</v>
      </c>
      <c r="D3566" t="s">
        <v>3896</v>
      </c>
      <c r="E3566">
        <v>-29.25</v>
      </c>
      <c r="F3566">
        <v>-178</v>
      </c>
      <c r="G3566">
        <v>0.01</v>
      </c>
      <c r="J3566" t="s">
        <v>3</v>
      </c>
      <c r="N3566" t="s">
        <v>293</v>
      </c>
      <c r="O3566" t="s">
        <v>46</v>
      </c>
      <c r="P3566" t="s">
        <v>294</v>
      </c>
      <c r="Q3566" t="s">
        <v>295</v>
      </c>
      <c r="S3566">
        <v>51.68</v>
      </c>
      <c r="T3566">
        <v>0.61</v>
      </c>
      <c r="U3566">
        <v>15.29</v>
      </c>
      <c r="W3566">
        <v>1.26</v>
      </c>
      <c r="Y3566">
        <v>8.3800000000000008</v>
      </c>
      <c r="AB3566">
        <v>0.2</v>
      </c>
      <c r="AC3566">
        <v>8.34</v>
      </c>
      <c r="AD3566">
        <v>11.55</v>
      </c>
      <c r="AE3566">
        <v>1.71</v>
      </c>
      <c r="AF3566">
        <v>0.2</v>
      </c>
      <c r="AG3566">
        <v>0.1</v>
      </c>
      <c r="AI3566">
        <v>0.46</v>
      </c>
      <c r="AL3566" s="11">
        <f t="shared" si="220"/>
        <v>1</v>
      </c>
      <c r="AM3566" s="12">
        <f t="shared" si="221"/>
        <v>0</v>
      </c>
      <c r="AN3566" s="12">
        <f t="shared" si="222"/>
        <v>0</v>
      </c>
      <c r="AO3566" s="13">
        <f t="shared" si="223"/>
        <v>0</v>
      </c>
    </row>
    <row r="3567" spans="1:41" x14ac:dyDescent="0.25">
      <c r="A3567" t="s">
        <v>3911</v>
      </c>
      <c r="C3567" t="s">
        <v>43</v>
      </c>
      <c r="D3567" t="s">
        <v>3912</v>
      </c>
      <c r="E3567">
        <v>-29.25</v>
      </c>
      <c r="F3567">
        <v>-178</v>
      </c>
      <c r="G3567">
        <v>0.01</v>
      </c>
      <c r="J3567" t="s">
        <v>3</v>
      </c>
      <c r="N3567" t="s">
        <v>293</v>
      </c>
      <c r="O3567" t="s">
        <v>46</v>
      </c>
      <c r="P3567" t="s">
        <v>294</v>
      </c>
      <c r="Q3567" t="s">
        <v>295</v>
      </c>
      <c r="S3567">
        <v>48.72</v>
      </c>
      <c r="T3567">
        <v>0.73</v>
      </c>
      <c r="U3567">
        <v>16.850000000000001</v>
      </c>
      <c r="W3567">
        <v>11.99</v>
      </c>
      <c r="AB3567">
        <v>0.17</v>
      </c>
      <c r="AC3567">
        <v>7.75</v>
      </c>
      <c r="AD3567">
        <v>12</v>
      </c>
      <c r="AE3567">
        <v>1.91</v>
      </c>
      <c r="AF3567">
        <v>0.24</v>
      </c>
      <c r="AG3567">
        <v>0.11</v>
      </c>
      <c r="AI3567">
        <v>0.36</v>
      </c>
      <c r="AL3567" s="11">
        <f t="shared" si="220"/>
        <v>1</v>
      </c>
      <c r="AM3567" s="12">
        <f t="shared" si="221"/>
        <v>0</v>
      </c>
      <c r="AN3567" s="12">
        <f t="shared" si="222"/>
        <v>0</v>
      </c>
      <c r="AO3567" s="13">
        <f t="shared" si="223"/>
        <v>0</v>
      </c>
    </row>
    <row r="3568" spans="1:41" x14ac:dyDescent="0.25">
      <c r="A3568" t="s">
        <v>3913</v>
      </c>
      <c r="C3568" t="s">
        <v>43</v>
      </c>
      <c r="D3568" t="s">
        <v>3896</v>
      </c>
      <c r="E3568">
        <v>-36</v>
      </c>
      <c r="F3568">
        <v>178</v>
      </c>
      <c r="G3568">
        <v>1</v>
      </c>
      <c r="J3568" t="s">
        <v>3</v>
      </c>
      <c r="N3568" t="s">
        <v>293</v>
      </c>
      <c r="O3568" t="s">
        <v>46</v>
      </c>
      <c r="P3568" t="s">
        <v>294</v>
      </c>
      <c r="Q3568" t="s">
        <v>295</v>
      </c>
      <c r="S3568">
        <v>50.83</v>
      </c>
      <c r="T3568">
        <v>0.61</v>
      </c>
      <c r="U3568">
        <v>13.7</v>
      </c>
      <c r="W3568">
        <v>1.22</v>
      </c>
      <c r="Y3568">
        <v>8.1300000000000008</v>
      </c>
      <c r="AB3568">
        <v>0.18</v>
      </c>
      <c r="AC3568">
        <v>9.2200000000000006</v>
      </c>
      <c r="AD3568">
        <v>12.97</v>
      </c>
      <c r="AE3568">
        <v>1.45</v>
      </c>
      <c r="AF3568">
        <v>0.53</v>
      </c>
      <c r="AG3568">
        <v>0.15</v>
      </c>
      <c r="AI3568">
        <v>0.26</v>
      </c>
      <c r="AL3568" s="11">
        <f t="shared" si="220"/>
        <v>1</v>
      </c>
      <c r="AM3568" s="12">
        <f t="shared" si="221"/>
        <v>0</v>
      </c>
      <c r="AN3568" s="12">
        <f t="shared" si="222"/>
        <v>0</v>
      </c>
      <c r="AO3568" s="13">
        <f t="shared" si="223"/>
        <v>0</v>
      </c>
    </row>
    <row r="3569" spans="1:41" x14ac:dyDescent="0.25">
      <c r="A3569" t="s">
        <v>3914</v>
      </c>
      <c r="C3569" t="s">
        <v>43</v>
      </c>
      <c r="D3569" t="s">
        <v>3896</v>
      </c>
      <c r="E3569">
        <v>-35.666699999999999</v>
      </c>
      <c r="F3569">
        <v>178</v>
      </c>
      <c r="G3569">
        <v>1E-4</v>
      </c>
      <c r="J3569" t="s">
        <v>3</v>
      </c>
      <c r="N3569" t="s">
        <v>293</v>
      </c>
      <c r="O3569" t="s">
        <v>46</v>
      </c>
      <c r="P3569" t="s">
        <v>294</v>
      </c>
      <c r="Q3569" t="s">
        <v>295</v>
      </c>
      <c r="S3569">
        <v>51.69</v>
      </c>
      <c r="T3569">
        <v>0.71</v>
      </c>
      <c r="U3569">
        <v>15.19</v>
      </c>
      <c r="W3569">
        <v>1.32</v>
      </c>
      <c r="Y3569">
        <v>8.81</v>
      </c>
      <c r="AB3569">
        <v>0.2</v>
      </c>
      <c r="AC3569">
        <v>6.47</v>
      </c>
      <c r="AD3569">
        <v>11.08</v>
      </c>
      <c r="AE3569">
        <v>2.42</v>
      </c>
      <c r="AF3569">
        <v>0.47</v>
      </c>
      <c r="AG3569">
        <v>0.11</v>
      </c>
      <c r="AI3569">
        <v>0.25</v>
      </c>
      <c r="AL3569" s="11">
        <f t="shared" si="220"/>
        <v>1</v>
      </c>
      <c r="AM3569" s="12">
        <f t="shared" si="221"/>
        <v>0</v>
      </c>
      <c r="AN3569" s="12">
        <f t="shared" si="222"/>
        <v>0</v>
      </c>
      <c r="AO3569" s="13">
        <f t="shared" si="223"/>
        <v>0</v>
      </c>
    </row>
    <row r="3570" spans="1:41" x14ac:dyDescent="0.25">
      <c r="A3570" t="s">
        <v>3915</v>
      </c>
      <c r="C3570" t="s">
        <v>43</v>
      </c>
      <c r="D3570" t="s">
        <v>3896</v>
      </c>
      <c r="E3570">
        <v>-36.033299999999997</v>
      </c>
      <c r="F3570">
        <v>178</v>
      </c>
      <c r="G3570">
        <v>1E-4</v>
      </c>
      <c r="J3570" t="s">
        <v>3</v>
      </c>
      <c r="N3570" t="s">
        <v>293</v>
      </c>
      <c r="O3570" t="s">
        <v>46</v>
      </c>
      <c r="P3570" t="s">
        <v>294</v>
      </c>
      <c r="Q3570" t="s">
        <v>295</v>
      </c>
      <c r="S3570">
        <v>48.4</v>
      </c>
      <c r="T3570">
        <v>0.38</v>
      </c>
      <c r="U3570">
        <v>21.04</v>
      </c>
      <c r="W3570">
        <v>1.05</v>
      </c>
      <c r="Y3570">
        <v>7.02</v>
      </c>
      <c r="AB3570">
        <v>0.15</v>
      </c>
      <c r="AC3570">
        <v>5.96</v>
      </c>
      <c r="AD3570">
        <v>14.41</v>
      </c>
      <c r="AE3570">
        <v>1.41</v>
      </c>
      <c r="AF3570">
        <v>0.14000000000000001</v>
      </c>
      <c r="AG3570">
        <v>0.05</v>
      </c>
      <c r="AI3570">
        <v>0.03</v>
      </c>
      <c r="AL3570" s="11">
        <f t="shared" si="220"/>
        <v>1</v>
      </c>
      <c r="AM3570" s="12">
        <f t="shared" si="221"/>
        <v>0</v>
      </c>
      <c r="AN3570" s="12">
        <f t="shared" si="222"/>
        <v>0</v>
      </c>
      <c r="AO3570" s="13">
        <f t="shared" si="223"/>
        <v>0</v>
      </c>
    </row>
    <row r="3571" spans="1:41" x14ac:dyDescent="0.25">
      <c r="A3571" t="s">
        <v>3916</v>
      </c>
      <c r="C3571" t="s">
        <v>3917</v>
      </c>
      <c r="D3571" t="s">
        <v>3918</v>
      </c>
      <c r="E3571">
        <v>16.2119</v>
      </c>
      <c r="F3571">
        <v>145.63399999999999</v>
      </c>
      <c r="G3571">
        <v>1E-4</v>
      </c>
      <c r="J3571" t="s">
        <v>3</v>
      </c>
      <c r="N3571" t="s">
        <v>846</v>
      </c>
      <c r="O3571" t="s">
        <v>847</v>
      </c>
      <c r="P3571" t="s">
        <v>47</v>
      </c>
      <c r="Q3571" t="s">
        <v>48</v>
      </c>
      <c r="S3571">
        <v>62.21</v>
      </c>
      <c r="T3571">
        <v>0.98</v>
      </c>
      <c r="U3571">
        <v>14.97</v>
      </c>
      <c r="Y3571">
        <v>8.83</v>
      </c>
      <c r="AB3571">
        <v>0.25</v>
      </c>
      <c r="AC3571">
        <v>1.94</v>
      </c>
      <c r="AD3571">
        <v>4.99</v>
      </c>
      <c r="AE3571">
        <v>3.91</v>
      </c>
      <c r="AF3571">
        <v>1.64</v>
      </c>
      <c r="AG3571">
        <v>0.32</v>
      </c>
      <c r="AL3571" s="11">
        <f t="shared" si="220"/>
        <v>0</v>
      </c>
      <c r="AM3571" s="12">
        <f t="shared" si="221"/>
        <v>0</v>
      </c>
      <c r="AN3571" s="12">
        <f t="shared" si="222"/>
        <v>0</v>
      </c>
      <c r="AO3571" s="13">
        <f t="shared" si="223"/>
        <v>1</v>
      </c>
    </row>
    <row r="3572" spans="1:41" x14ac:dyDescent="0.25">
      <c r="A3572" t="s">
        <v>3916</v>
      </c>
      <c r="C3572" t="s">
        <v>3917</v>
      </c>
      <c r="D3572" t="s">
        <v>3918</v>
      </c>
      <c r="E3572">
        <v>16.2119</v>
      </c>
      <c r="F3572">
        <v>145.63399999999999</v>
      </c>
      <c r="G3572">
        <v>1E-4</v>
      </c>
      <c r="J3572" t="s">
        <v>3</v>
      </c>
      <c r="N3572" t="s">
        <v>290</v>
      </c>
      <c r="O3572" t="s">
        <v>46</v>
      </c>
      <c r="P3572" t="s">
        <v>47</v>
      </c>
      <c r="Q3572" t="s">
        <v>48</v>
      </c>
      <c r="S3572">
        <v>60.02</v>
      </c>
      <c r="T3572">
        <v>0.89</v>
      </c>
      <c r="U3572">
        <v>15.93</v>
      </c>
      <c r="W3572">
        <v>9.08</v>
      </c>
      <c r="AB3572">
        <v>0.2</v>
      </c>
      <c r="AC3572">
        <v>2.12</v>
      </c>
      <c r="AD3572">
        <v>5.78</v>
      </c>
      <c r="AE3572">
        <v>3.91</v>
      </c>
      <c r="AF3572">
        <v>1.31</v>
      </c>
      <c r="AG3572">
        <v>0.27</v>
      </c>
      <c r="AI3572">
        <v>0.67</v>
      </c>
      <c r="AL3572" s="11">
        <f t="shared" si="220"/>
        <v>0</v>
      </c>
      <c r="AM3572" s="12">
        <f t="shared" si="221"/>
        <v>0</v>
      </c>
      <c r="AN3572" s="12">
        <f t="shared" si="222"/>
        <v>0</v>
      </c>
      <c r="AO3572" s="13">
        <f t="shared" si="223"/>
        <v>1</v>
      </c>
    </row>
    <row r="3573" spans="1:41" x14ac:dyDescent="0.25">
      <c r="A3573" t="s">
        <v>3919</v>
      </c>
      <c r="C3573" t="s">
        <v>3917</v>
      </c>
      <c r="D3573" t="s">
        <v>3918</v>
      </c>
      <c r="E3573">
        <v>16.2119</v>
      </c>
      <c r="F3573">
        <v>145.63399999999999</v>
      </c>
      <c r="G3573">
        <v>1E-4</v>
      </c>
      <c r="J3573" t="s">
        <v>3</v>
      </c>
      <c r="N3573" t="s">
        <v>846</v>
      </c>
      <c r="O3573" t="s">
        <v>847</v>
      </c>
      <c r="P3573" t="s">
        <v>47</v>
      </c>
      <c r="Q3573" t="s">
        <v>48</v>
      </c>
      <c r="S3573">
        <v>61.91</v>
      </c>
      <c r="T3573">
        <v>0.88</v>
      </c>
      <c r="U3573">
        <v>15.77</v>
      </c>
      <c r="Y3573">
        <v>8.19</v>
      </c>
      <c r="AB3573">
        <v>0.24</v>
      </c>
      <c r="AC3573">
        <v>1.92</v>
      </c>
      <c r="AD3573">
        <v>5.38</v>
      </c>
      <c r="AE3573">
        <v>4.03</v>
      </c>
      <c r="AF3573">
        <v>1.71</v>
      </c>
      <c r="AG3573">
        <v>0.26</v>
      </c>
      <c r="AL3573" s="11">
        <f t="shared" si="220"/>
        <v>0</v>
      </c>
      <c r="AM3573" s="12">
        <f t="shared" si="221"/>
        <v>0</v>
      </c>
      <c r="AN3573" s="12">
        <f t="shared" si="222"/>
        <v>0</v>
      </c>
      <c r="AO3573" s="13">
        <f t="shared" si="223"/>
        <v>1</v>
      </c>
    </row>
    <row r="3574" spans="1:41" x14ac:dyDescent="0.25">
      <c r="A3574" t="s">
        <v>3919</v>
      </c>
      <c r="C3574" t="s">
        <v>3917</v>
      </c>
      <c r="D3574" t="s">
        <v>3918</v>
      </c>
      <c r="E3574">
        <v>16.2119</v>
      </c>
      <c r="F3574">
        <v>145.63399999999999</v>
      </c>
      <c r="G3574">
        <v>1E-4</v>
      </c>
      <c r="J3574" t="s">
        <v>3</v>
      </c>
      <c r="N3574" t="s">
        <v>290</v>
      </c>
      <c r="O3574" t="s">
        <v>46</v>
      </c>
      <c r="P3574" t="s">
        <v>47</v>
      </c>
      <c r="Q3574" t="s">
        <v>48</v>
      </c>
      <c r="S3574">
        <v>60.31</v>
      </c>
      <c r="T3574">
        <v>0.91</v>
      </c>
      <c r="U3574">
        <v>15.47</v>
      </c>
      <c r="W3574">
        <v>9.1300000000000008</v>
      </c>
      <c r="AB3574">
        <v>0.21</v>
      </c>
      <c r="AC3574">
        <v>2.09</v>
      </c>
      <c r="AD3574">
        <v>5.69</v>
      </c>
      <c r="AE3574">
        <v>4.08</v>
      </c>
      <c r="AF3574">
        <v>1.41</v>
      </c>
      <c r="AG3574">
        <v>0.27</v>
      </c>
      <c r="AI3574">
        <v>0.28000000000000003</v>
      </c>
      <c r="AL3574" s="11">
        <f t="shared" si="220"/>
        <v>0</v>
      </c>
      <c r="AM3574" s="12">
        <f t="shared" si="221"/>
        <v>0</v>
      </c>
      <c r="AN3574" s="12">
        <f t="shared" si="222"/>
        <v>0</v>
      </c>
      <c r="AO3574" s="13">
        <f t="shared" si="223"/>
        <v>1</v>
      </c>
    </row>
    <row r="3575" spans="1:41" x14ac:dyDescent="0.25">
      <c r="A3575" t="s">
        <v>3920</v>
      </c>
      <c r="C3575" t="s">
        <v>3917</v>
      </c>
      <c r="D3575" t="s">
        <v>3918</v>
      </c>
      <c r="E3575">
        <v>16.2119</v>
      </c>
      <c r="F3575">
        <v>145.63399999999999</v>
      </c>
      <c r="G3575">
        <v>1E-4</v>
      </c>
      <c r="J3575" t="s">
        <v>3</v>
      </c>
      <c r="N3575" t="s">
        <v>846</v>
      </c>
      <c r="O3575" t="s">
        <v>847</v>
      </c>
      <c r="P3575" t="s">
        <v>47</v>
      </c>
      <c r="Q3575" t="s">
        <v>48</v>
      </c>
      <c r="S3575">
        <v>62.17</v>
      </c>
      <c r="T3575">
        <v>0.94</v>
      </c>
      <c r="U3575">
        <v>15.06</v>
      </c>
      <c r="Y3575">
        <v>8.67</v>
      </c>
      <c r="AB3575">
        <v>0.24</v>
      </c>
      <c r="AC3575">
        <v>1.97</v>
      </c>
      <c r="AD3575">
        <v>5.17</v>
      </c>
      <c r="AE3575">
        <v>3.92</v>
      </c>
      <c r="AF3575">
        <v>1.59</v>
      </c>
      <c r="AG3575">
        <v>0.31</v>
      </c>
      <c r="AL3575" s="11">
        <f t="shared" si="220"/>
        <v>0</v>
      </c>
      <c r="AM3575" s="12">
        <f t="shared" si="221"/>
        <v>0</v>
      </c>
      <c r="AN3575" s="12">
        <f t="shared" si="222"/>
        <v>0</v>
      </c>
      <c r="AO3575" s="13">
        <f t="shared" si="223"/>
        <v>1</v>
      </c>
    </row>
    <row r="3576" spans="1:41" x14ac:dyDescent="0.25">
      <c r="A3576" t="s">
        <v>3920</v>
      </c>
      <c r="C3576" t="s">
        <v>3917</v>
      </c>
      <c r="D3576" t="s">
        <v>3918</v>
      </c>
      <c r="E3576">
        <v>16.2119</v>
      </c>
      <c r="F3576">
        <v>145.63399999999999</v>
      </c>
      <c r="G3576">
        <v>1E-4</v>
      </c>
      <c r="J3576" t="s">
        <v>3</v>
      </c>
      <c r="N3576" t="s">
        <v>290</v>
      </c>
      <c r="O3576" t="s">
        <v>46</v>
      </c>
      <c r="P3576" t="s">
        <v>47</v>
      </c>
      <c r="Q3576" t="s">
        <v>48</v>
      </c>
      <c r="S3576">
        <v>60.65</v>
      </c>
      <c r="T3576">
        <v>0.91</v>
      </c>
      <c r="U3576">
        <v>15.55</v>
      </c>
      <c r="W3576">
        <v>9.11</v>
      </c>
      <c r="AB3576">
        <v>0.21</v>
      </c>
      <c r="AC3576">
        <v>2.09</v>
      </c>
      <c r="AD3576">
        <v>5.69</v>
      </c>
      <c r="AE3576">
        <v>4.1100000000000003</v>
      </c>
      <c r="AF3576">
        <v>1.41</v>
      </c>
      <c r="AG3576">
        <v>0.27</v>
      </c>
      <c r="AI3576">
        <v>0.19</v>
      </c>
      <c r="AL3576" s="11">
        <f t="shared" si="220"/>
        <v>0</v>
      </c>
      <c r="AM3576" s="12">
        <f t="shared" si="221"/>
        <v>0</v>
      </c>
      <c r="AN3576" s="12">
        <f t="shared" si="222"/>
        <v>0</v>
      </c>
      <c r="AO3576" s="13">
        <f t="shared" si="223"/>
        <v>1</v>
      </c>
    </row>
    <row r="3577" spans="1:41" x14ac:dyDescent="0.25">
      <c r="A3577" t="s">
        <v>3921</v>
      </c>
      <c r="C3577" t="s">
        <v>3917</v>
      </c>
      <c r="D3577" t="s">
        <v>3918</v>
      </c>
      <c r="E3577">
        <v>16.2119</v>
      </c>
      <c r="F3577">
        <v>145.63399999999999</v>
      </c>
      <c r="G3577">
        <v>1E-4</v>
      </c>
      <c r="J3577" t="s">
        <v>3</v>
      </c>
      <c r="N3577" t="s">
        <v>846</v>
      </c>
      <c r="O3577" t="s">
        <v>847</v>
      </c>
      <c r="P3577" t="s">
        <v>47</v>
      </c>
      <c r="Q3577" t="s">
        <v>48</v>
      </c>
      <c r="S3577">
        <v>61.67</v>
      </c>
      <c r="T3577">
        <v>0.92</v>
      </c>
      <c r="U3577">
        <v>15.28</v>
      </c>
      <c r="Y3577">
        <v>8.8000000000000007</v>
      </c>
      <c r="AB3577">
        <v>0.25</v>
      </c>
      <c r="AC3577">
        <v>2.0699999999999998</v>
      </c>
      <c r="AD3577">
        <v>5.29</v>
      </c>
      <c r="AE3577">
        <v>4.01</v>
      </c>
      <c r="AF3577">
        <v>1.52</v>
      </c>
      <c r="AG3577">
        <v>0.28999999999999998</v>
      </c>
      <c r="AL3577" s="11">
        <f t="shared" si="220"/>
        <v>0</v>
      </c>
      <c r="AM3577" s="12">
        <f t="shared" si="221"/>
        <v>0</v>
      </c>
      <c r="AN3577" s="12">
        <f t="shared" si="222"/>
        <v>0</v>
      </c>
      <c r="AO3577" s="13">
        <f t="shared" si="223"/>
        <v>1</v>
      </c>
    </row>
    <row r="3578" spans="1:41" x14ac:dyDescent="0.25">
      <c r="A3578" t="s">
        <v>3921</v>
      </c>
      <c r="C3578" t="s">
        <v>3917</v>
      </c>
      <c r="D3578" t="s">
        <v>3918</v>
      </c>
      <c r="E3578">
        <v>16.2119</v>
      </c>
      <c r="F3578">
        <v>145.63399999999999</v>
      </c>
      <c r="G3578">
        <v>1E-4</v>
      </c>
      <c r="J3578" t="s">
        <v>3</v>
      </c>
      <c r="N3578" t="s">
        <v>290</v>
      </c>
      <c r="O3578" t="s">
        <v>46</v>
      </c>
      <c r="P3578" t="s">
        <v>47</v>
      </c>
      <c r="Q3578" t="s">
        <v>48</v>
      </c>
      <c r="S3578">
        <v>60.7</v>
      </c>
      <c r="T3578">
        <v>0.92</v>
      </c>
      <c r="U3578">
        <v>15.31</v>
      </c>
      <c r="W3578">
        <v>9.2100000000000009</v>
      </c>
      <c r="AB3578">
        <v>0.21</v>
      </c>
      <c r="AC3578">
        <v>2.14</v>
      </c>
      <c r="AD3578">
        <v>5.72</v>
      </c>
      <c r="AE3578">
        <v>4.12</v>
      </c>
      <c r="AF3578">
        <v>1.44</v>
      </c>
      <c r="AG3578">
        <v>0.26</v>
      </c>
      <c r="AI3578" t="s">
        <v>343</v>
      </c>
      <c r="AL3578" s="11">
        <f t="shared" si="220"/>
        <v>0</v>
      </c>
      <c r="AM3578" s="12">
        <f t="shared" si="221"/>
        <v>0</v>
      </c>
      <c r="AN3578" s="12">
        <f t="shared" si="222"/>
        <v>0</v>
      </c>
      <c r="AO3578" s="13">
        <f t="shared" si="223"/>
        <v>1</v>
      </c>
    </row>
    <row r="3579" spans="1:41" x14ac:dyDescent="0.25">
      <c r="A3579" t="s">
        <v>3922</v>
      </c>
      <c r="C3579" t="s">
        <v>3917</v>
      </c>
      <c r="D3579" t="s">
        <v>3918</v>
      </c>
      <c r="E3579">
        <v>16.2119</v>
      </c>
      <c r="F3579">
        <v>145.63399999999999</v>
      </c>
      <c r="G3579">
        <v>1E-4</v>
      </c>
      <c r="J3579" t="s">
        <v>3</v>
      </c>
      <c r="N3579" t="s">
        <v>846</v>
      </c>
      <c r="O3579" t="s">
        <v>847</v>
      </c>
      <c r="P3579" t="s">
        <v>47</v>
      </c>
      <c r="Q3579" t="s">
        <v>48</v>
      </c>
      <c r="S3579">
        <v>61.78</v>
      </c>
      <c r="T3579">
        <v>0.95</v>
      </c>
      <c r="U3579">
        <v>15.49</v>
      </c>
      <c r="Y3579">
        <v>8.41</v>
      </c>
      <c r="AB3579">
        <v>0.24</v>
      </c>
      <c r="AC3579">
        <v>1.86</v>
      </c>
      <c r="AD3579">
        <v>5.23</v>
      </c>
      <c r="AE3579">
        <v>3.95</v>
      </c>
      <c r="AF3579">
        <v>1.64</v>
      </c>
      <c r="AG3579">
        <v>0.3</v>
      </c>
      <c r="AL3579" s="11">
        <f t="shared" si="220"/>
        <v>0</v>
      </c>
      <c r="AM3579" s="12">
        <f t="shared" si="221"/>
        <v>0</v>
      </c>
      <c r="AN3579" s="12">
        <f t="shared" si="222"/>
        <v>0</v>
      </c>
      <c r="AO3579" s="13">
        <f t="shared" si="223"/>
        <v>1</v>
      </c>
    </row>
    <row r="3580" spans="1:41" x14ac:dyDescent="0.25">
      <c r="A3580" t="s">
        <v>3922</v>
      </c>
      <c r="C3580" t="s">
        <v>3917</v>
      </c>
      <c r="D3580" t="s">
        <v>3918</v>
      </c>
      <c r="E3580">
        <v>16.2119</v>
      </c>
      <c r="F3580">
        <v>145.63399999999999</v>
      </c>
      <c r="G3580">
        <v>1E-4</v>
      </c>
      <c r="J3580" t="s">
        <v>3</v>
      </c>
      <c r="N3580" t="s">
        <v>290</v>
      </c>
      <c r="O3580" t="s">
        <v>46</v>
      </c>
      <c r="P3580" t="s">
        <v>47</v>
      </c>
      <c r="Q3580" t="s">
        <v>48</v>
      </c>
      <c r="S3580">
        <v>60.77</v>
      </c>
      <c r="T3580">
        <v>0.93</v>
      </c>
      <c r="U3580">
        <v>15.25</v>
      </c>
      <c r="W3580">
        <v>9.27</v>
      </c>
      <c r="AB3580">
        <v>0.22</v>
      </c>
      <c r="AC3580">
        <v>2.14</v>
      </c>
      <c r="AD3580">
        <v>5.74</v>
      </c>
      <c r="AE3580">
        <v>4.18</v>
      </c>
      <c r="AF3580">
        <v>1.45</v>
      </c>
      <c r="AG3580">
        <v>0.27</v>
      </c>
      <c r="AI3580" t="s">
        <v>2771</v>
      </c>
      <c r="AL3580" s="11">
        <f t="shared" si="220"/>
        <v>0</v>
      </c>
      <c r="AM3580" s="12">
        <f t="shared" si="221"/>
        <v>0</v>
      </c>
      <c r="AN3580" s="12">
        <f t="shared" si="222"/>
        <v>0</v>
      </c>
      <c r="AO3580" s="13">
        <f t="shared" si="223"/>
        <v>1</v>
      </c>
    </row>
    <row r="3581" spans="1:41" x14ac:dyDescent="0.25">
      <c r="A3581" t="s">
        <v>3923</v>
      </c>
      <c r="C3581" t="s">
        <v>3924</v>
      </c>
      <c r="D3581" t="s">
        <v>3925</v>
      </c>
      <c r="E3581">
        <v>34.720999999999997</v>
      </c>
      <c r="F3581">
        <v>139.398</v>
      </c>
      <c r="G3581">
        <v>1E-3</v>
      </c>
      <c r="J3581" t="s">
        <v>3</v>
      </c>
      <c r="N3581" t="s">
        <v>421</v>
      </c>
      <c r="O3581" t="s">
        <v>46</v>
      </c>
      <c r="P3581" t="s">
        <v>294</v>
      </c>
      <c r="Q3581" t="s">
        <v>295</v>
      </c>
      <c r="S3581">
        <v>52</v>
      </c>
      <c r="T3581">
        <v>1.1200000000000001</v>
      </c>
      <c r="U3581">
        <v>15.07</v>
      </c>
      <c r="W3581">
        <v>14.69</v>
      </c>
      <c r="AB3581">
        <v>0.186</v>
      </c>
      <c r="AC3581">
        <v>4.75</v>
      </c>
      <c r="AD3581">
        <v>9.73</v>
      </c>
      <c r="AE3581">
        <v>1.74</v>
      </c>
      <c r="AF3581">
        <v>0.36</v>
      </c>
      <c r="AG3581">
        <v>8.2000000000000003E-2</v>
      </c>
      <c r="AL3581" s="11">
        <f t="shared" si="220"/>
        <v>1</v>
      </c>
      <c r="AM3581" s="12">
        <f t="shared" si="221"/>
        <v>0</v>
      </c>
      <c r="AN3581" s="12">
        <f t="shared" si="222"/>
        <v>0</v>
      </c>
      <c r="AO3581" s="13">
        <f t="shared" si="223"/>
        <v>0</v>
      </c>
    </row>
    <row r="3582" spans="1:41" x14ac:dyDescent="0.25">
      <c r="A3582" t="s">
        <v>3926</v>
      </c>
      <c r="C3582" t="s">
        <v>3924</v>
      </c>
      <c r="D3582" t="s">
        <v>3925</v>
      </c>
      <c r="E3582">
        <v>34.720999999999997</v>
      </c>
      <c r="F3582">
        <v>139.398</v>
      </c>
      <c r="G3582">
        <v>1E-3</v>
      </c>
      <c r="J3582" t="s">
        <v>3</v>
      </c>
      <c r="N3582" t="s">
        <v>421</v>
      </c>
      <c r="O3582" t="s">
        <v>46</v>
      </c>
      <c r="P3582" t="s">
        <v>294</v>
      </c>
      <c r="Q3582" t="s">
        <v>295</v>
      </c>
      <c r="S3582">
        <v>52.1</v>
      </c>
      <c r="T3582">
        <v>1.25</v>
      </c>
      <c r="U3582">
        <v>14.8</v>
      </c>
      <c r="W3582">
        <v>15.69</v>
      </c>
      <c r="AB3582">
        <v>0.193</v>
      </c>
      <c r="AC3582">
        <v>4.6900000000000004</v>
      </c>
      <c r="AD3582">
        <v>9.6199999999999992</v>
      </c>
      <c r="AE3582">
        <v>1.88</v>
      </c>
      <c r="AF3582">
        <v>0.43</v>
      </c>
      <c r="AG3582">
        <v>9.5000000000000001E-2</v>
      </c>
      <c r="AL3582" s="11">
        <f t="shared" si="220"/>
        <v>1</v>
      </c>
      <c r="AM3582" s="12">
        <f t="shared" si="221"/>
        <v>0</v>
      </c>
      <c r="AN3582" s="12">
        <f t="shared" si="222"/>
        <v>0</v>
      </c>
      <c r="AO3582" s="13">
        <f t="shared" si="223"/>
        <v>0</v>
      </c>
    </row>
    <row r="3583" spans="1:41" x14ac:dyDescent="0.25">
      <c r="A3583" t="s">
        <v>3927</v>
      </c>
      <c r="C3583" t="s">
        <v>3924</v>
      </c>
      <c r="D3583" t="s">
        <v>3925</v>
      </c>
      <c r="E3583">
        <v>34.720999999999997</v>
      </c>
      <c r="F3583">
        <v>139.398</v>
      </c>
      <c r="G3583">
        <v>1E-3</v>
      </c>
      <c r="J3583" t="s">
        <v>3</v>
      </c>
      <c r="N3583" t="s">
        <v>421</v>
      </c>
      <c r="O3583" t="s">
        <v>46</v>
      </c>
      <c r="P3583" t="s">
        <v>294</v>
      </c>
      <c r="Q3583" t="s">
        <v>295</v>
      </c>
      <c r="S3583">
        <v>51.96</v>
      </c>
      <c r="T3583">
        <v>1.25</v>
      </c>
      <c r="U3583">
        <v>14.35</v>
      </c>
      <c r="W3583">
        <v>15.5</v>
      </c>
      <c r="AB3583">
        <v>0.192</v>
      </c>
      <c r="AC3583">
        <v>4.74</v>
      </c>
      <c r="AD3583">
        <v>9.23</v>
      </c>
      <c r="AE3583">
        <v>1.9</v>
      </c>
      <c r="AF3583">
        <v>0.39</v>
      </c>
      <c r="AG3583">
        <v>7.4999999999999997E-2</v>
      </c>
      <c r="AL3583" s="11">
        <f t="shared" si="220"/>
        <v>1</v>
      </c>
      <c r="AM3583" s="12">
        <f t="shared" si="221"/>
        <v>0</v>
      </c>
      <c r="AN3583" s="12">
        <f t="shared" si="222"/>
        <v>0</v>
      </c>
      <c r="AO3583" s="13">
        <f t="shared" si="223"/>
        <v>0</v>
      </c>
    </row>
    <row r="3584" spans="1:41" x14ac:dyDescent="0.25">
      <c r="A3584" t="s">
        <v>3928</v>
      </c>
      <c r="C3584" t="s">
        <v>3924</v>
      </c>
      <c r="D3584" t="s">
        <v>3925</v>
      </c>
      <c r="E3584">
        <v>34.720999999999997</v>
      </c>
      <c r="F3584">
        <v>139.398</v>
      </c>
      <c r="G3584">
        <v>1E-3</v>
      </c>
      <c r="J3584" t="s">
        <v>3</v>
      </c>
      <c r="N3584" t="s">
        <v>421</v>
      </c>
      <c r="O3584" t="s">
        <v>46</v>
      </c>
      <c r="P3584" t="s">
        <v>294</v>
      </c>
      <c r="Q3584" t="s">
        <v>295</v>
      </c>
      <c r="S3584">
        <v>50.39</v>
      </c>
      <c r="T3584">
        <v>0.87</v>
      </c>
      <c r="U3584">
        <v>18.829999999999998</v>
      </c>
      <c r="W3584">
        <v>11.49</v>
      </c>
      <c r="AB3584">
        <v>0.15</v>
      </c>
      <c r="AC3584">
        <v>4.26</v>
      </c>
      <c r="AD3584">
        <v>11.32</v>
      </c>
      <c r="AE3584">
        <v>1.59</v>
      </c>
      <c r="AF3584">
        <v>0.27</v>
      </c>
      <c r="AG3584">
        <v>6.8000000000000005E-2</v>
      </c>
      <c r="AL3584" s="11">
        <f t="shared" si="220"/>
        <v>1</v>
      </c>
      <c r="AM3584" s="12">
        <f t="shared" si="221"/>
        <v>0</v>
      </c>
      <c r="AN3584" s="12">
        <f t="shared" si="222"/>
        <v>0</v>
      </c>
      <c r="AO3584" s="13">
        <f t="shared" si="223"/>
        <v>0</v>
      </c>
    </row>
    <row r="3585" spans="1:41" x14ac:dyDescent="0.25">
      <c r="A3585" t="s">
        <v>3929</v>
      </c>
      <c r="C3585" t="s">
        <v>3924</v>
      </c>
      <c r="D3585" t="s">
        <v>3925</v>
      </c>
      <c r="E3585">
        <v>34.720999999999997</v>
      </c>
      <c r="F3585">
        <v>139.398</v>
      </c>
      <c r="G3585">
        <v>1E-3</v>
      </c>
      <c r="J3585" t="s">
        <v>3</v>
      </c>
      <c r="N3585" t="s">
        <v>421</v>
      </c>
      <c r="O3585" t="s">
        <v>46</v>
      </c>
      <c r="P3585" t="s">
        <v>294</v>
      </c>
      <c r="Q3585" t="s">
        <v>295</v>
      </c>
      <c r="S3585">
        <v>49.05</v>
      </c>
      <c r="T3585">
        <v>0.56999999999999995</v>
      </c>
      <c r="U3585">
        <v>19.53</v>
      </c>
      <c r="W3585">
        <v>11.21</v>
      </c>
      <c r="AB3585">
        <v>0.154</v>
      </c>
      <c r="AC3585">
        <v>5.25</v>
      </c>
      <c r="AD3585">
        <v>11.58</v>
      </c>
      <c r="AE3585">
        <v>1.1200000000000001</v>
      </c>
      <c r="AF3585">
        <v>0.03</v>
      </c>
      <c r="AG3585">
        <v>1.4999999999999999E-2</v>
      </c>
      <c r="AL3585" s="11">
        <f t="shared" si="220"/>
        <v>1</v>
      </c>
      <c r="AM3585" s="12">
        <f t="shared" si="221"/>
        <v>0</v>
      </c>
      <c r="AN3585" s="12">
        <f t="shared" si="222"/>
        <v>0</v>
      </c>
      <c r="AO3585" s="13">
        <f t="shared" si="223"/>
        <v>0</v>
      </c>
    </row>
    <row r="3586" spans="1:41" x14ac:dyDescent="0.25">
      <c r="A3586" t="s">
        <v>3930</v>
      </c>
      <c r="C3586" t="s">
        <v>3924</v>
      </c>
      <c r="D3586" t="s">
        <v>3925</v>
      </c>
      <c r="E3586">
        <v>34.720999999999997</v>
      </c>
      <c r="F3586">
        <v>139.398</v>
      </c>
      <c r="G3586">
        <v>1E-3</v>
      </c>
      <c r="J3586" t="s">
        <v>3</v>
      </c>
      <c r="N3586" t="s">
        <v>421</v>
      </c>
      <c r="O3586" t="s">
        <v>46</v>
      </c>
      <c r="P3586" t="s">
        <v>294</v>
      </c>
      <c r="Q3586" t="s">
        <v>295</v>
      </c>
      <c r="S3586">
        <v>50</v>
      </c>
      <c r="T3586">
        <v>0.56999999999999995</v>
      </c>
      <c r="U3586">
        <v>18.97</v>
      </c>
      <c r="W3586">
        <v>10.3</v>
      </c>
      <c r="AB3586">
        <v>0.15</v>
      </c>
      <c r="AC3586">
        <v>5.52</v>
      </c>
      <c r="AD3586">
        <v>12.02</v>
      </c>
      <c r="AE3586">
        <v>1.19</v>
      </c>
      <c r="AF3586">
        <v>0.09</v>
      </c>
      <c r="AG3586">
        <v>2.3E-2</v>
      </c>
      <c r="AL3586" s="11">
        <f t="shared" si="220"/>
        <v>1</v>
      </c>
      <c r="AM3586" s="12">
        <f t="shared" si="221"/>
        <v>0</v>
      </c>
      <c r="AN3586" s="12">
        <f t="shared" si="222"/>
        <v>0</v>
      </c>
      <c r="AO3586" s="13">
        <f t="shared" si="223"/>
        <v>0</v>
      </c>
    </row>
    <row r="3587" spans="1:41" x14ac:dyDescent="0.25">
      <c r="A3587" t="s">
        <v>3931</v>
      </c>
      <c r="C3587" t="s">
        <v>3924</v>
      </c>
      <c r="D3587" t="s">
        <v>3925</v>
      </c>
      <c r="E3587">
        <v>34.720999999999997</v>
      </c>
      <c r="F3587">
        <v>139.398</v>
      </c>
      <c r="G3587">
        <v>1E-3</v>
      </c>
      <c r="J3587" t="s">
        <v>3</v>
      </c>
      <c r="N3587" t="s">
        <v>421</v>
      </c>
      <c r="O3587" t="s">
        <v>46</v>
      </c>
      <c r="P3587" t="s">
        <v>294</v>
      </c>
      <c r="Q3587" t="s">
        <v>295</v>
      </c>
      <c r="S3587">
        <v>51.52</v>
      </c>
      <c r="T3587">
        <v>0.68</v>
      </c>
      <c r="U3587">
        <v>17.22</v>
      </c>
      <c r="W3587">
        <v>11.58</v>
      </c>
      <c r="AB3587">
        <v>0.17100000000000001</v>
      </c>
      <c r="AC3587">
        <v>5.99</v>
      </c>
      <c r="AD3587">
        <v>11.46</v>
      </c>
      <c r="AE3587">
        <v>1.29</v>
      </c>
      <c r="AF3587">
        <v>0.22</v>
      </c>
      <c r="AG3587">
        <v>3.5999999999999997E-2</v>
      </c>
      <c r="AL3587" s="11">
        <f t="shared" si="220"/>
        <v>1</v>
      </c>
      <c r="AM3587" s="12">
        <f t="shared" si="221"/>
        <v>0</v>
      </c>
      <c r="AN3587" s="12">
        <f t="shared" si="222"/>
        <v>0</v>
      </c>
      <c r="AO3587" s="13">
        <f t="shared" si="223"/>
        <v>0</v>
      </c>
    </row>
    <row r="3588" spans="1:41" x14ac:dyDescent="0.25">
      <c r="A3588" t="s">
        <v>3932</v>
      </c>
      <c r="C3588" t="s">
        <v>3924</v>
      </c>
      <c r="D3588" t="s">
        <v>3925</v>
      </c>
      <c r="E3588">
        <v>34.720999999999997</v>
      </c>
      <c r="F3588">
        <v>139.398</v>
      </c>
      <c r="G3588">
        <v>1E-3</v>
      </c>
      <c r="J3588" t="s">
        <v>3</v>
      </c>
      <c r="N3588" t="s">
        <v>421</v>
      </c>
      <c r="O3588" t="s">
        <v>46</v>
      </c>
      <c r="P3588" t="s">
        <v>294</v>
      </c>
      <c r="Q3588" t="s">
        <v>295</v>
      </c>
      <c r="S3588">
        <v>52.39</v>
      </c>
      <c r="T3588">
        <v>0.87</v>
      </c>
      <c r="U3588">
        <v>17.93</v>
      </c>
      <c r="W3588">
        <v>11.97</v>
      </c>
      <c r="AB3588">
        <v>0.17299999999999999</v>
      </c>
      <c r="AC3588">
        <v>3.67</v>
      </c>
      <c r="AD3588">
        <v>10.27</v>
      </c>
      <c r="AE3588">
        <v>1.74</v>
      </c>
      <c r="AF3588">
        <v>0.2</v>
      </c>
      <c r="AG3588">
        <v>4.7E-2</v>
      </c>
      <c r="AL3588" s="11">
        <f t="shared" si="220"/>
        <v>1</v>
      </c>
      <c r="AM3588" s="12">
        <f t="shared" si="221"/>
        <v>0</v>
      </c>
      <c r="AN3588" s="12">
        <f t="shared" si="222"/>
        <v>0</v>
      </c>
      <c r="AO3588" s="13">
        <f t="shared" si="223"/>
        <v>0</v>
      </c>
    </row>
    <row r="3589" spans="1:41" x14ac:dyDescent="0.25">
      <c r="A3589" t="s">
        <v>3933</v>
      </c>
      <c r="C3589" t="s">
        <v>3924</v>
      </c>
      <c r="D3589" t="s">
        <v>3925</v>
      </c>
      <c r="E3589">
        <v>34.720999999999997</v>
      </c>
      <c r="F3589">
        <v>139.398</v>
      </c>
      <c r="G3589">
        <v>1E-3</v>
      </c>
      <c r="J3589" t="s">
        <v>3</v>
      </c>
      <c r="N3589" t="s">
        <v>421</v>
      </c>
      <c r="O3589" t="s">
        <v>46</v>
      </c>
      <c r="P3589" t="s">
        <v>294</v>
      </c>
      <c r="Q3589" t="s">
        <v>295</v>
      </c>
      <c r="S3589">
        <v>52.19</v>
      </c>
      <c r="T3589">
        <v>1.1100000000000001</v>
      </c>
      <c r="U3589">
        <v>14.28</v>
      </c>
      <c r="W3589">
        <v>14.77</v>
      </c>
      <c r="AB3589">
        <v>0.191</v>
      </c>
      <c r="AC3589">
        <v>5.04</v>
      </c>
      <c r="AD3589">
        <v>9.0500000000000007</v>
      </c>
      <c r="AE3589">
        <v>1.78</v>
      </c>
      <c r="AF3589">
        <v>0.35</v>
      </c>
      <c r="AG3589">
        <v>8.5000000000000006E-2</v>
      </c>
      <c r="AL3589" s="11">
        <f t="shared" si="220"/>
        <v>1</v>
      </c>
      <c r="AM3589" s="12">
        <f t="shared" si="221"/>
        <v>0</v>
      </c>
      <c r="AN3589" s="12">
        <f t="shared" si="222"/>
        <v>0</v>
      </c>
      <c r="AO3589" s="13">
        <f t="shared" si="223"/>
        <v>0</v>
      </c>
    </row>
    <row r="3590" spans="1:41" x14ac:dyDescent="0.25">
      <c r="A3590" t="s">
        <v>3934</v>
      </c>
      <c r="C3590" t="s">
        <v>3924</v>
      </c>
      <c r="D3590" t="s">
        <v>3925</v>
      </c>
      <c r="E3590">
        <v>34.720999999999997</v>
      </c>
      <c r="F3590">
        <v>139.398</v>
      </c>
      <c r="G3590">
        <v>1E-3</v>
      </c>
      <c r="J3590" t="s">
        <v>3</v>
      </c>
      <c r="N3590" t="s">
        <v>421</v>
      </c>
      <c r="O3590" t="s">
        <v>46</v>
      </c>
      <c r="P3590" t="s">
        <v>294</v>
      </c>
      <c r="Q3590" t="s">
        <v>295</v>
      </c>
      <c r="S3590">
        <v>48.74</v>
      </c>
      <c r="T3590">
        <v>0.48</v>
      </c>
      <c r="U3590">
        <v>20.25</v>
      </c>
      <c r="W3590">
        <v>9.77</v>
      </c>
      <c r="AB3590">
        <v>0.13900000000000001</v>
      </c>
      <c r="AC3590">
        <v>5.9</v>
      </c>
      <c r="AD3590">
        <v>12.98</v>
      </c>
      <c r="AE3590">
        <v>1.2</v>
      </c>
      <c r="AF3590">
        <v>0.16</v>
      </c>
      <c r="AG3590">
        <v>2.8000000000000001E-2</v>
      </c>
      <c r="AL3590" s="11">
        <f t="shared" si="220"/>
        <v>1</v>
      </c>
      <c r="AM3590" s="12">
        <f t="shared" si="221"/>
        <v>0</v>
      </c>
      <c r="AN3590" s="12">
        <f t="shared" si="222"/>
        <v>0</v>
      </c>
      <c r="AO3590" s="13">
        <f t="shared" si="223"/>
        <v>0</v>
      </c>
    </row>
    <row r="3591" spans="1:41" x14ac:dyDescent="0.25">
      <c r="A3591" t="s">
        <v>3935</v>
      </c>
      <c r="C3591" t="s">
        <v>3924</v>
      </c>
      <c r="D3591" t="s">
        <v>3925</v>
      </c>
      <c r="E3591">
        <v>34.720999999999997</v>
      </c>
      <c r="F3591">
        <v>139.398</v>
      </c>
      <c r="G3591">
        <v>1E-3</v>
      </c>
      <c r="J3591" t="s">
        <v>3</v>
      </c>
      <c r="N3591" t="s">
        <v>421</v>
      </c>
      <c r="O3591" t="s">
        <v>46</v>
      </c>
      <c r="P3591" t="s">
        <v>294</v>
      </c>
      <c r="Q3591" t="s">
        <v>295</v>
      </c>
      <c r="S3591">
        <v>52.36</v>
      </c>
      <c r="T3591">
        <v>1.36</v>
      </c>
      <c r="U3591">
        <v>13.37</v>
      </c>
      <c r="W3591">
        <v>16.59</v>
      </c>
      <c r="AB3591">
        <v>0.20300000000000001</v>
      </c>
      <c r="AC3591">
        <v>4.5999999999999996</v>
      </c>
      <c r="AD3591">
        <v>8.7799999999999994</v>
      </c>
      <c r="AE3591">
        <v>1.97</v>
      </c>
      <c r="AF3591">
        <v>0.45</v>
      </c>
      <c r="AG3591">
        <v>0.106</v>
      </c>
      <c r="AL3591" s="11">
        <f t="shared" si="220"/>
        <v>1</v>
      </c>
      <c r="AM3591" s="12">
        <f t="shared" si="221"/>
        <v>0</v>
      </c>
      <c r="AN3591" s="12">
        <f t="shared" si="222"/>
        <v>0</v>
      </c>
      <c r="AO3591" s="13">
        <f t="shared" si="223"/>
        <v>0</v>
      </c>
    </row>
    <row r="3592" spans="1:41" x14ac:dyDescent="0.25">
      <c r="A3592" t="s">
        <v>3936</v>
      </c>
      <c r="C3592" t="s">
        <v>3924</v>
      </c>
      <c r="D3592" t="s">
        <v>3925</v>
      </c>
      <c r="E3592">
        <v>34.720999999999997</v>
      </c>
      <c r="F3592">
        <v>139.398</v>
      </c>
      <c r="G3592">
        <v>1E-3</v>
      </c>
      <c r="J3592" t="s">
        <v>3</v>
      </c>
      <c r="N3592" t="s">
        <v>421</v>
      </c>
      <c r="O3592" t="s">
        <v>46</v>
      </c>
      <c r="P3592" t="s">
        <v>294</v>
      </c>
      <c r="Q3592" t="s">
        <v>295</v>
      </c>
      <c r="S3592">
        <v>51.97</v>
      </c>
      <c r="T3592">
        <v>1.17</v>
      </c>
      <c r="U3592">
        <v>14.18</v>
      </c>
      <c r="W3592">
        <v>15.56</v>
      </c>
      <c r="AB3592">
        <v>0.2</v>
      </c>
      <c r="AC3592">
        <v>5.05</v>
      </c>
      <c r="AD3592">
        <v>9.27</v>
      </c>
      <c r="AE3592">
        <v>1.84</v>
      </c>
      <c r="AF3592">
        <v>0.37</v>
      </c>
      <c r="AG3592">
        <v>8.6999999999999994E-2</v>
      </c>
      <c r="AL3592" s="11">
        <f t="shared" si="220"/>
        <v>1</v>
      </c>
      <c r="AM3592" s="12">
        <f t="shared" si="221"/>
        <v>0</v>
      </c>
      <c r="AN3592" s="12">
        <f t="shared" si="222"/>
        <v>0</v>
      </c>
      <c r="AO3592" s="13">
        <f t="shared" si="223"/>
        <v>0</v>
      </c>
    </row>
    <row r="3593" spans="1:41" x14ac:dyDescent="0.25">
      <c r="A3593" t="s">
        <v>3937</v>
      </c>
      <c r="C3593" t="s">
        <v>3924</v>
      </c>
      <c r="D3593" t="s">
        <v>3925</v>
      </c>
      <c r="E3593">
        <v>34.720999999999997</v>
      </c>
      <c r="F3593">
        <v>139.398</v>
      </c>
      <c r="G3593">
        <v>1E-3</v>
      </c>
      <c r="J3593" t="s">
        <v>3</v>
      </c>
      <c r="N3593" t="s">
        <v>421</v>
      </c>
      <c r="O3593" t="s">
        <v>46</v>
      </c>
      <c r="P3593" t="s">
        <v>294</v>
      </c>
      <c r="Q3593" t="s">
        <v>295</v>
      </c>
      <c r="S3593">
        <v>52.78</v>
      </c>
      <c r="T3593">
        <v>1.1299999999999999</v>
      </c>
      <c r="U3593">
        <v>14.66</v>
      </c>
      <c r="W3593">
        <v>14.93</v>
      </c>
      <c r="AB3593">
        <v>0.19400000000000001</v>
      </c>
      <c r="AC3593">
        <v>4.5999999999999996</v>
      </c>
      <c r="AD3593">
        <v>9.2899999999999991</v>
      </c>
      <c r="AE3593">
        <v>1.84</v>
      </c>
      <c r="AF3593">
        <v>0.38</v>
      </c>
      <c r="AG3593">
        <v>8.8999999999999996E-2</v>
      </c>
      <c r="AL3593" s="11">
        <f t="shared" ref="AL3593:AL3656" si="224">IF(AND(J3593="VOLCANIC_ARC",OR(Q3593="BASALT",Q3593="BASALTIC ANDESITE",Q3593="GABBRO",Q3593="PICRITE",Q3593="TRACHYBASALT")),1,0)</f>
        <v>1</v>
      </c>
      <c r="AM3593" s="12">
        <f t="shared" ref="AM3593:AM3656" si="225">IF(AND(J3593="VOLCANIC_ARC",OR(Q3593="ANDESITE",Q3593="TRACHYANDESITE",Q3593="DACITE",Q3593="RHYODACITE",Q3593="RHYOLITE")),1,0)</f>
        <v>0</v>
      </c>
      <c r="AN3593" s="12">
        <f t="shared" ref="AN3593:AN3656" si="226">IF(AND(Q3593="TEPHRA",S3593&lt;57),1,0)</f>
        <v>0</v>
      </c>
      <c r="AO3593" s="13">
        <f t="shared" ref="AO3593:AO3656" si="227">IF(AND(Q3593="TEPHRA",S3593&gt;=57),1,0)</f>
        <v>0</v>
      </c>
    </row>
    <row r="3594" spans="1:41" x14ac:dyDescent="0.25">
      <c r="A3594" t="s">
        <v>3938</v>
      </c>
      <c r="C3594" t="s">
        <v>3924</v>
      </c>
      <c r="D3594" t="s">
        <v>3925</v>
      </c>
      <c r="E3594">
        <v>34.720999999999997</v>
      </c>
      <c r="F3594">
        <v>139.398</v>
      </c>
      <c r="G3594">
        <v>1E-3</v>
      </c>
      <c r="J3594" t="s">
        <v>3</v>
      </c>
      <c r="N3594" t="s">
        <v>421</v>
      </c>
      <c r="O3594" t="s">
        <v>46</v>
      </c>
      <c r="P3594" t="s">
        <v>294</v>
      </c>
      <c r="Q3594" t="s">
        <v>295</v>
      </c>
      <c r="S3594">
        <v>52.39</v>
      </c>
      <c r="T3594">
        <v>1.27</v>
      </c>
      <c r="U3594">
        <v>14</v>
      </c>
      <c r="W3594">
        <v>16.77</v>
      </c>
      <c r="AB3594">
        <v>0.21099999999999999</v>
      </c>
      <c r="AC3594">
        <v>4.84</v>
      </c>
      <c r="AD3594">
        <v>9.26</v>
      </c>
      <c r="AE3594">
        <v>1.89</v>
      </c>
      <c r="AF3594">
        <v>0.42</v>
      </c>
      <c r="AG3594">
        <v>9.1999999999999998E-2</v>
      </c>
      <c r="AL3594" s="11">
        <f t="shared" si="224"/>
        <v>1</v>
      </c>
      <c r="AM3594" s="12">
        <f t="shared" si="225"/>
        <v>0</v>
      </c>
      <c r="AN3594" s="12">
        <f t="shared" si="226"/>
        <v>0</v>
      </c>
      <c r="AO3594" s="13">
        <f t="shared" si="227"/>
        <v>0</v>
      </c>
    </row>
    <row r="3595" spans="1:41" x14ac:dyDescent="0.25">
      <c r="A3595" t="s">
        <v>3939</v>
      </c>
      <c r="C3595" t="s">
        <v>3924</v>
      </c>
      <c r="D3595" t="s">
        <v>3925</v>
      </c>
      <c r="E3595">
        <v>34.720999999999997</v>
      </c>
      <c r="F3595">
        <v>139.398</v>
      </c>
      <c r="G3595">
        <v>1E-3</v>
      </c>
      <c r="J3595" t="s">
        <v>3</v>
      </c>
      <c r="N3595" t="s">
        <v>421</v>
      </c>
      <c r="O3595" t="s">
        <v>46</v>
      </c>
      <c r="P3595" t="s">
        <v>294</v>
      </c>
      <c r="Q3595" t="s">
        <v>295</v>
      </c>
      <c r="S3595">
        <v>51.73</v>
      </c>
      <c r="T3595">
        <v>1.1399999999999999</v>
      </c>
      <c r="U3595">
        <v>15.06</v>
      </c>
      <c r="W3595">
        <v>15.27</v>
      </c>
      <c r="AB3595">
        <v>0.192</v>
      </c>
      <c r="AC3595">
        <v>4.78</v>
      </c>
      <c r="AD3595">
        <v>10</v>
      </c>
      <c r="AE3595">
        <v>1.74</v>
      </c>
      <c r="AF3595">
        <v>0.37</v>
      </c>
      <c r="AG3595">
        <v>8.2000000000000003E-2</v>
      </c>
      <c r="AL3595" s="11">
        <f t="shared" si="224"/>
        <v>1</v>
      </c>
      <c r="AM3595" s="12">
        <f t="shared" si="225"/>
        <v>0</v>
      </c>
      <c r="AN3595" s="12">
        <f t="shared" si="226"/>
        <v>0</v>
      </c>
      <c r="AO3595" s="13">
        <f t="shared" si="227"/>
        <v>0</v>
      </c>
    </row>
    <row r="3596" spans="1:41" x14ac:dyDescent="0.25">
      <c r="A3596" t="s">
        <v>3940</v>
      </c>
      <c r="C3596" t="s">
        <v>3924</v>
      </c>
      <c r="D3596" t="s">
        <v>3925</v>
      </c>
      <c r="E3596">
        <v>34.720999999999997</v>
      </c>
      <c r="F3596">
        <v>139.398</v>
      </c>
      <c r="G3596">
        <v>1E-3</v>
      </c>
      <c r="J3596" t="s">
        <v>3</v>
      </c>
      <c r="N3596" t="s">
        <v>421</v>
      </c>
      <c r="O3596" t="s">
        <v>46</v>
      </c>
      <c r="P3596" t="s">
        <v>294</v>
      </c>
      <c r="Q3596" t="s">
        <v>295</v>
      </c>
      <c r="S3596">
        <v>51.9</v>
      </c>
      <c r="T3596">
        <v>1.19</v>
      </c>
      <c r="U3596">
        <v>14.99</v>
      </c>
      <c r="W3596">
        <v>15.6</v>
      </c>
      <c r="AB3596">
        <v>0.19800000000000001</v>
      </c>
      <c r="AC3596">
        <v>4.71</v>
      </c>
      <c r="AD3596">
        <v>9.7200000000000006</v>
      </c>
      <c r="AE3596">
        <v>1.85</v>
      </c>
      <c r="AF3596">
        <v>0.39</v>
      </c>
      <c r="AG3596">
        <v>8.5999999999999993E-2</v>
      </c>
      <c r="AL3596" s="11">
        <f t="shared" si="224"/>
        <v>1</v>
      </c>
      <c r="AM3596" s="12">
        <f t="shared" si="225"/>
        <v>0</v>
      </c>
      <c r="AN3596" s="12">
        <f t="shared" si="226"/>
        <v>0</v>
      </c>
      <c r="AO3596" s="13">
        <f t="shared" si="227"/>
        <v>0</v>
      </c>
    </row>
    <row r="3597" spans="1:41" x14ac:dyDescent="0.25">
      <c r="A3597" t="s">
        <v>3941</v>
      </c>
      <c r="C3597" t="s">
        <v>3924</v>
      </c>
      <c r="D3597" t="s">
        <v>3925</v>
      </c>
      <c r="E3597">
        <v>34.720999999999997</v>
      </c>
      <c r="F3597">
        <v>139.398</v>
      </c>
      <c r="G3597">
        <v>1E-3</v>
      </c>
      <c r="J3597" t="s">
        <v>3</v>
      </c>
      <c r="N3597" t="s">
        <v>421</v>
      </c>
      <c r="O3597" t="s">
        <v>46</v>
      </c>
      <c r="P3597" t="s">
        <v>294</v>
      </c>
      <c r="Q3597" t="s">
        <v>295</v>
      </c>
      <c r="S3597">
        <v>51.97</v>
      </c>
      <c r="T3597">
        <v>1.1499999999999999</v>
      </c>
      <c r="U3597">
        <v>14.52</v>
      </c>
      <c r="W3597">
        <v>15.51</v>
      </c>
      <c r="AB3597">
        <v>0.19600000000000001</v>
      </c>
      <c r="AC3597">
        <v>5.58</v>
      </c>
      <c r="AD3597">
        <v>9.69</v>
      </c>
      <c r="AE3597">
        <v>1.75</v>
      </c>
      <c r="AF3597">
        <v>0.38</v>
      </c>
      <c r="AG3597">
        <v>8.6999999999999994E-2</v>
      </c>
      <c r="AL3597" s="11">
        <f t="shared" si="224"/>
        <v>1</v>
      </c>
      <c r="AM3597" s="12">
        <f t="shared" si="225"/>
        <v>0</v>
      </c>
      <c r="AN3597" s="12">
        <f t="shared" si="226"/>
        <v>0</v>
      </c>
      <c r="AO3597" s="13">
        <f t="shared" si="227"/>
        <v>0</v>
      </c>
    </row>
    <row r="3598" spans="1:41" x14ac:dyDescent="0.25">
      <c r="A3598" t="s">
        <v>3942</v>
      </c>
      <c r="C3598" t="s">
        <v>3924</v>
      </c>
      <c r="D3598" t="s">
        <v>3925</v>
      </c>
      <c r="E3598">
        <v>34.720999999999997</v>
      </c>
      <c r="F3598">
        <v>139.398</v>
      </c>
      <c r="G3598">
        <v>1E-3</v>
      </c>
      <c r="J3598" t="s">
        <v>3</v>
      </c>
      <c r="N3598" t="s">
        <v>421</v>
      </c>
      <c r="O3598" t="s">
        <v>46</v>
      </c>
      <c r="P3598" t="s">
        <v>294</v>
      </c>
      <c r="Q3598" t="s">
        <v>295</v>
      </c>
      <c r="S3598">
        <v>53.96</v>
      </c>
      <c r="T3598">
        <v>1.18</v>
      </c>
      <c r="U3598">
        <v>14.3</v>
      </c>
      <c r="W3598">
        <v>15.58</v>
      </c>
      <c r="AB3598">
        <v>0.20399999999999999</v>
      </c>
      <c r="AC3598">
        <v>4.1399999999999997</v>
      </c>
      <c r="AD3598">
        <v>8.57</v>
      </c>
      <c r="AE3598">
        <v>2.04</v>
      </c>
      <c r="AF3598">
        <v>0.46</v>
      </c>
      <c r="AG3598">
        <v>9.7000000000000003E-2</v>
      </c>
      <c r="AL3598" s="11">
        <f t="shared" si="224"/>
        <v>1</v>
      </c>
      <c r="AM3598" s="12">
        <f t="shared" si="225"/>
        <v>0</v>
      </c>
      <c r="AN3598" s="12">
        <f t="shared" si="226"/>
        <v>0</v>
      </c>
      <c r="AO3598" s="13">
        <f t="shared" si="227"/>
        <v>0</v>
      </c>
    </row>
    <row r="3599" spans="1:41" x14ac:dyDescent="0.25">
      <c r="A3599" t="s">
        <v>3943</v>
      </c>
      <c r="C3599" t="s">
        <v>3924</v>
      </c>
      <c r="D3599" t="s">
        <v>3925</v>
      </c>
      <c r="E3599">
        <v>34.720999999999997</v>
      </c>
      <c r="F3599">
        <v>139.398</v>
      </c>
      <c r="G3599">
        <v>1E-3</v>
      </c>
      <c r="J3599" t="s">
        <v>3</v>
      </c>
      <c r="N3599" t="s">
        <v>421</v>
      </c>
      <c r="O3599" t="s">
        <v>46</v>
      </c>
      <c r="P3599" t="s">
        <v>294</v>
      </c>
      <c r="Q3599" t="s">
        <v>295</v>
      </c>
      <c r="S3599">
        <v>51.9</v>
      </c>
      <c r="T3599">
        <v>1.2</v>
      </c>
      <c r="U3599">
        <v>14.65</v>
      </c>
      <c r="W3599">
        <v>15.33</v>
      </c>
      <c r="AB3599">
        <v>0.191</v>
      </c>
      <c r="AC3599">
        <v>4.74</v>
      </c>
      <c r="AD3599">
        <v>9.43</v>
      </c>
      <c r="AE3599">
        <v>1.85</v>
      </c>
      <c r="AF3599">
        <v>0.39</v>
      </c>
      <c r="AG3599">
        <v>9.1999999999999998E-2</v>
      </c>
      <c r="AL3599" s="11">
        <f t="shared" si="224"/>
        <v>1</v>
      </c>
      <c r="AM3599" s="12">
        <f t="shared" si="225"/>
        <v>0</v>
      </c>
      <c r="AN3599" s="12">
        <f t="shared" si="226"/>
        <v>0</v>
      </c>
      <c r="AO3599" s="13">
        <f t="shared" si="227"/>
        <v>0</v>
      </c>
    </row>
    <row r="3600" spans="1:41" x14ac:dyDescent="0.25">
      <c r="A3600" t="s">
        <v>3944</v>
      </c>
      <c r="C3600" t="s">
        <v>3924</v>
      </c>
      <c r="D3600" t="s">
        <v>3925</v>
      </c>
      <c r="E3600">
        <v>34.720999999999997</v>
      </c>
      <c r="F3600">
        <v>139.398</v>
      </c>
      <c r="G3600">
        <v>1E-3</v>
      </c>
      <c r="J3600" t="s">
        <v>3</v>
      </c>
      <c r="N3600" t="s">
        <v>421</v>
      </c>
      <c r="O3600" t="s">
        <v>46</v>
      </c>
      <c r="P3600" t="s">
        <v>294</v>
      </c>
      <c r="Q3600" t="s">
        <v>295</v>
      </c>
      <c r="S3600">
        <v>51.51</v>
      </c>
      <c r="T3600">
        <v>1.19</v>
      </c>
      <c r="U3600">
        <v>14.35</v>
      </c>
      <c r="W3600">
        <v>15.88</v>
      </c>
      <c r="AB3600">
        <v>0.20200000000000001</v>
      </c>
      <c r="AC3600">
        <v>5.18</v>
      </c>
      <c r="AD3600">
        <v>9.74</v>
      </c>
      <c r="AE3600">
        <v>1.73</v>
      </c>
      <c r="AF3600">
        <v>0.41</v>
      </c>
      <c r="AG3600">
        <v>8.4000000000000005E-2</v>
      </c>
      <c r="AL3600" s="11">
        <f t="shared" si="224"/>
        <v>1</v>
      </c>
      <c r="AM3600" s="12">
        <f t="shared" si="225"/>
        <v>0</v>
      </c>
      <c r="AN3600" s="12">
        <f t="shared" si="226"/>
        <v>0</v>
      </c>
      <c r="AO3600" s="13">
        <f t="shared" si="227"/>
        <v>0</v>
      </c>
    </row>
    <row r="3601" spans="1:41" x14ac:dyDescent="0.25">
      <c r="A3601" t="s">
        <v>3945</v>
      </c>
      <c r="C3601" t="s">
        <v>3924</v>
      </c>
      <c r="D3601" t="s">
        <v>3925</v>
      </c>
      <c r="E3601">
        <v>34.393000000000001</v>
      </c>
      <c r="F3601">
        <v>139.273</v>
      </c>
      <c r="G3601">
        <v>1E-3</v>
      </c>
      <c r="J3601" t="s">
        <v>3</v>
      </c>
      <c r="N3601" t="s">
        <v>421</v>
      </c>
      <c r="O3601" t="s">
        <v>46</v>
      </c>
      <c r="P3601" t="s">
        <v>294</v>
      </c>
      <c r="Q3601" t="s">
        <v>295</v>
      </c>
      <c r="S3601">
        <v>51.29</v>
      </c>
      <c r="T3601">
        <v>1.1100000000000001</v>
      </c>
      <c r="U3601">
        <v>16.62</v>
      </c>
      <c r="W3601">
        <v>14.1</v>
      </c>
      <c r="AB3601">
        <v>0.19800000000000001</v>
      </c>
      <c r="AC3601">
        <v>5.03</v>
      </c>
      <c r="AD3601">
        <v>9.49</v>
      </c>
      <c r="AE3601">
        <v>2.35</v>
      </c>
      <c r="AF3601">
        <v>0.49</v>
      </c>
      <c r="AG3601">
        <v>0.13400000000000001</v>
      </c>
      <c r="AL3601" s="11">
        <f t="shared" si="224"/>
        <v>1</v>
      </c>
      <c r="AM3601" s="12">
        <f t="shared" si="225"/>
        <v>0</v>
      </c>
      <c r="AN3601" s="12">
        <f t="shared" si="226"/>
        <v>0</v>
      </c>
      <c r="AO3601" s="13">
        <f t="shared" si="227"/>
        <v>0</v>
      </c>
    </row>
    <row r="3602" spans="1:41" x14ac:dyDescent="0.25">
      <c r="A3602" t="s">
        <v>3946</v>
      </c>
      <c r="C3602" t="s">
        <v>3924</v>
      </c>
      <c r="D3602" t="s">
        <v>3925</v>
      </c>
      <c r="E3602">
        <v>34.393000000000001</v>
      </c>
      <c r="F3602">
        <v>139.273</v>
      </c>
      <c r="G3602">
        <v>1E-3</v>
      </c>
      <c r="J3602" t="s">
        <v>3</v>
      </c>
      <c r="N3602" t="s">
        <v>421</v>
      </c>
      <c r="O3602" t="s">
        <v>46</v>
      </c>
      <c r="P3602" t="s">
        <v>294</v>
      </c>
      <c r="Q3602" t="s">
        <v>295</v>
      </c>
      <c r="S3602">
        <v>51.03</v>
      </c>
      <c r="T3602">
        <v>1.1299999999999999</v>
      </c>
      <c r="U3602">
        <v>16.420000000000002</v>
      </c>
      <c r="W3602">
        <v>14.14</v>
      </c>
      <c r="AB3602">
        <v>0.2</v>
      </c>
      <c r="AC3602">
        <v>4.91</v>
      </c>
      <c r="AD3602">
        <v>9.5</v>
      </c>
      <c r="AE3602">
        <v>2.42</v>
      </c>
      <c r="AF3602">
        <v>0.45</v>
      </c>
      <c r="AG3602">
        <v>0.13700000000000001</v>
      </c>
      <c r="AL3602" s="11">
        <f t="shared" si="224"/>
        <v>1</v>
      </c>
      <c r="AM3602" s="12">
        <f t="shared" si="225"/>
        <v>0</v>
      </c>
      <c r="AN3602" s="12">
        <f t="shared" si="226"/>
        <v>0</v>
      </c>
      <c r="AO3602" s="13">
        <f t="shared" si="227"/>
        <v>0</v>
      </c>
    </row>
    <row r="3603" spans="1:41" x14ac:dyDescent="0.25">
      <c r="A3603" t="s">
        <v>3947</v>
      </c>
      <c r="C3603" t="s">
        <v>3924</v>
      </c>
      <c r="D3603" t="s">
        <v>3925</v>
      </c>
      <c r="E3603">
        <v>34.393000000000001</v>
      </c>
      <c r="F3603">
        <v>139.273</v>
      </c>
      <c r="G3603">
        <v>1E-3</v>
      </c>
      <c r="J3603" t="s">
        <v>3</v>
      </c>
      <c r="N3603" t="s">
        <v>421</v>
      </c>
      <c r="O3603" t="s">
        <v>46</v>
      </c>
      <c r="P3603" t="s">
        <v>294</v>
      </c>
      <c r="Q3603" t="s">
        <v>295</v>
      </c>
      <c r="S3603">
        <v>51.18</v>
      </c>
      <c r="T3603">
        <v>1.1299999999999999</v>
      </c>
      <c r="U3603">
        <v>16.39</v>
      </c>
      <c r="W3603">
        <v>14.17</v>
      </c>
      <c r="AB3603">
        <v>0.20200000000000001</v>
      </c>
      <c r="AC3603">
        <v>4.8600000000000003</v>
      </c>
      <c r="AD3603">
        <v>9.4600000000000009</v>
      </c>
      <c r="AE3603">
        <v>2.4700000000000002</v>
      </c>
      <c r="AF3603">
        <v>0.45</v>
      </c>
      <c r="AG3603">
        <v>0.13900000000000001</v>
      </c>
      <c r="AL3603" s="11">
        <f t="shared" si="224"/>
        <v>1</v>
      </c>
      <c r="AM3603" s="12">
        <f t="shared" si="225"/>
        <v>0</v>
      </c>
      <c r="AN3603" s="12">
        <f t="shared" si="226"/>
        <v>0</v>
      </c>
      <c r="AO3603" s="13">
        <f t="shared" si="227"/>
        <v>0</v>
      </c>
    </row>
    <row r="3604" spans="1:41" x14ac:dyDescent="0.25">
      <c r="A3604" t="s">
        <v>3948</v>
      </c>
      <c r="C3604" t="s">
        <v>3924</v>
      </c>
      <c r="D3604" t="s">
        <v>3925</v>
      </c>
      <c r="E3604">
        <v>34.393000000000001</v>
      </c>
      <c r="F3604">
        <v>139.273</v>
      </c>
      <c r="G3604">
        <v>1E-3</v>
      </c>
      <c r="J3604" t="s">
        <v>3</v>
      </c>
      <c r="N3604" t="s">
        <v>421</v>
      </c>
      <c r="O3604" t="s">
        <v>46</v>
      </c>
      <c r="P3604" t="s">
        <v>294</v>
      </c>
      <c r="Q3604" t="s">
        <v>295</v>
      </c>
      <c r="S3604">
        <v>49.61</v>
      </c>
      <c r="T3604">
        <v>1.1100000000000001</v>
      </c>
      <c r="U3604">
        <v>16.79</v>
      </c>
      <c r="W3604">
        <v>14.53</v>
      </c>
      <c r="AB3604">
        <v>0.19800000000000001</v>
      </c>
      <c r="AC3604">
        <v>5.43</v>
      </c>
      <c r="AD3604">
        <v>9.9499999999999993</v>
      </c>
      <c r="AE3604">
        <v>2.23</v>
      </c>
      <c r="AF3604">
        <v>0.33</v>
      </c>
      <c r="AG3604">
        <v>0.124</v>
      </c>
      <c r="AL3604" s="11">
        <f t="shared" si="224"/>
        <v>1</v>
      </c>
      <c r="AM3604" s="12">
        <f t="shared" si="225"/>
        <v>0</v>
      </c>
      <c r="AN3604" s="12">
        <f t="shared" si="226"/>
        <v>0</v>
      </c>
      <c r="AO3604" s="13">
        <f t="shared" si="227"/>
        <v>0</v>
      </c>
    </row>
    <row r="3605" spans="1:41" x14ac:dyDescent="0.25">
      <c r="A3605" t="s">
        <v>3949</v>
      </c>
      <c r="C3605" t="s">
        <v>3924</v>
      </c>
      <c r="D3605" t="s">
        <v>3925</v>
      </c>
      <c r="E3605">
        <v>34.393000000000001</v>
      </c>
      <c r="F3605">
        <v>139.273</v>
      </c>
      <c r="G3605">
        <v>1E-3</v>
      </c>
      <c r="J3605" t="s">
        <v>3</v>
      </c>
      <c r="N3605" t="s">
        <v>421</v>
      </c>
      <c r="O3605" t="s">
        <v>46</v>
      </c>
      <c r="P3605" t="s">
        <v>294</v>
      </c>
      <c r="Q3605" t="s">
        <v>295</v>
      </c>
      <c r="S3605">
        <v>49.81</v>
      </c>
      <c r="T3605">
        <v>1.1299999999999999</v>
      </c>
      <c r="U3605">
        <v>16.670000000000002</v>
      </c>
      <c r="W3605">
        <v>14.54</v>
      </c>
      <c r="AB3605">
        <v>0.20100000000000001</v>
      </c>
      <c r="AC3605">
        <v>5.36</v>
      </c>
      <c r="AD3605">
        <v>9.9</v>
      </c>
      <c r="AE3605">
        <v>2.31</v>
      </c>
      <c r="AF3605">
        <v>0.35</v>
      </c>
      <c r="AG3605">
        <v>0.126</v>
      </c>
      <c r="AL3605" s="11">
        <f t="shared" si="224"/>
        <v>1</v>
      </c>
      <c r="AM3605" s="12">
        <f t="shared" si="225"/>
        <v>0</v>
      </c>
      <c r="AN3605" s="12">
        <f t="shared" si="226"/>
        <v>0</v>
      </c>
      <c r="AO3605" s="13">
        <f t="shared" si="227"/>
        <v>0</v>
      </c>
    </row>
    <row r="3606" spans="1:41" x14ac:dyDescent="0.25">
      <c r="A3606" t="s">
        <v>3950</v>
      </c>
      <c r="C3606" t="s">
        <v>3924</v>
      </c>
      <c r="D3606" t="s">
        <v>3925</v>
      </c>
      <c r="E3606">
        <v>34.517000000000003</v>
      </c>
      <c r="F3606">
        <v>139.28299999999999</v>
      </c>
      <c r="G3606">
        <v>1E-3</v>
      </c>
      <c r="J3606" t="s">
        <v>3</v>
      </c>
      <c r="N3606" t="s">
        <v>421</v>
      </c>
      <c r="O3606" t="s">
        <v>46</v>
      </c>
      <c r="P3606" t="s">
        <v>294</v>
      </c>
      <c r="Q3606" t="s">
        <v>295</v>
      </c>
      <c r="S3606">
        <v>51</v>
      </c>
      <c r="T3606">
        <v>0.9</v>
      </c>
      <c r="U3606">
        <v>17.87</v>
      </c>
      <c r="W3606">
        <v>10.76</v>
      </c>
      <c r="AB3606">
        <v>0.156</v>
      </c>
      <c r="AC3606">
        <v>5.84</v>
      </c>
      <c r="AD3606">
        <v>10.6</v>
      </c>
      <c r="AE3606">
        <v>2.23</v>
      </c>
      <c r="AF3606">
        <v>0.38</v>
      </c>
      <c r="AG3606">
        <v>0.16800000000000001</v>
      </c>
      <c r="AL3606" s="11">
        <f t="shared" si="224"/>
        <v>1</v>
      </c>
      <c r="AM3606" s="12">
        <f t="shared" si="225"/>
        <v>0</v>
      </c>
      <c r="AN3606" s="12">
        <f t="shared" si="226"/>
        <v>0</v>
      </c>
      <c r="AO3606" s="13">
        <f t="shared" si="227"/>
        <v>0</v>
      </c>
    </row>
    <row r="3607" spans="1:41" x14ac:dyDescent="0.25">
      <c r="A3607" t="s">
        <v>3951</v>
      </c>
      <c r="C3607" t="s">
        <v>3924</v>
      </c>
      <c r="D3607" t="s">
        <v>3925</v>
      </c>
      <c r="E3607">
        <v>34.517000000000003</v>
      </c>
      <c r="F3607">
        <v>139.28299999999999</v>
      </c>
      <c r="G3607">
        <v>1E-3</v>
      </c>
      <c r="J3607" t="s">
        <v>3</v>
      </c>
      <c r="N3607" t="s">
        <v>421</v>
      </c>
      <c r="O3607" t="s">
        <v>46</v>
      </c>
      <c r="P3607" t="s">
        <v>294</v>
      </c>
      <c r="Q3607" t="s">
        <v>295</v>
      </c>
      <c r="S3607">
        <v>50.93</v>
      </c>
      <c r="T3607">
        <v>0.9</v>
      </c>
      <c r="U3607">
        <v>18.059999999999999</v>
      </c>
      <c r="W3607">
        <v>10.7</v>
      </c>
      <c r="AB3607">
        <v>0.155</v>
      </c>
      <c r="AC3607">
        <v>5.8</v>
      </c>
      <c r="AD3607">
        <v>10.58</v>
      </c>
      <c r="AE3607">
        <v>2.2200000000000002</v>
      </c>
      <c r="AF3607">
        <v>0.39</v>
      </c>
      <c r="AG3607">
        <v>0.17</v>
      </c>
      <c r="AL3607" s="11">
        <f t="shared" si="224"/>
        <v>1</v>
      </c>
      <c r="AM3607" s="12">
        <f t="shared" si="225"/>
        <v>0</v>
      </c>
      <c r="AN3607" s="12">
        <f t="shared" si="226"/>
        <v>0</v>
      </c>
      <c r="AO3607" s="13">
        <f t="shared" si="227"/>
        <v>0</v>
      </c>
    </row>
    <row r="3608" spans="1:41" x14ac:dyDescent="0.25">
      <c r="A3608" t="s">
        <v>3952</v>
      </c>
      <c r="C3608" t="s">
        <v>3924</v>
      </c>
      <c r="D3608" t="s">
        <v>3925</v>
      </c>
      <c r="E3608">
        <v>34.517000000000003</v>
      </c>
      <c r="F3608">
        <v>139.28299999999999</v>
      </c>
      <c r="G3608">
        <v>1E-3</v>
      </c>
      <c r="J3608" t="s">
        <v>3</v>
      </c>
      <c r="N3608" t="s">
        <v>421</v>
      </c>
      <c r="O3608" t="s">
        <v>46</v>
      </c>
      <c r="P3608" t="s">
        <v>294</v>
      </c>
      <c r="Q3608" t="s">
        <v>295</v>
      </c>
      <c r="S3608">
        <v>50.95</v>
      </c>
      <c r="T3608">
        <v>0.9</v>
      </c>
      <c r="U3608">
        <v>18.16</v>
      </c>
      <c r="W3608">
        <v>10.64</v>
      </c>
      <c r="AB3608">
        <v>0.155</v>
      </c>
      <c r="AC3608">
        <v>5.72</v>
      </c>
      <c r="AD3608">
        <v>10.61</v>
      </c>
      <c r="AE3608">
        <v>2.29</v>
      </c>
      <c r="AF3608">
        <v>0.39</v>
      </c>
      <c r="AG3608">
        <v>0.16800000000000001</v>
      </c>
      <c r="AL3608" s="11">
        <f t="shared" si="224"/>
        <v>1</v>
      </c>
      <c r="AM3608" s="12">
        <f t="shared" si="225"/>
        <v>0</v>
      </c>
      <c r="AN3608" s="12">
        <f t="shared" si="226"/>
        <v>0</v>
      </c>
      <c r="AO3608" s="13">
        <f t="shared" si="227"/>
        <v>0</v>
      </c>
    </row>
    <row r="3609" spans="1:41" x14ac:dyDescent="0.25">
      <c r="A3609" t="s">
        <v>3953</v>
      </c>
      <c r="C3609" t="s">
        <v>3924</v>
      </c>
      <c r="D3609" t="s">
        <v>3925</v>
      </c>
      <c r="E3609">
        <v>34.517000000000003</v>
      </c>
      <c r="F3609">
        <v>139.28299999999999</v>
      </c>
      <c r="G3609">
        <v>1E-3</v>
      </c>
      <c r="J3609" t="s">
        <v>3</v>
      </c>
      <c r="N3609" t="s">
        <v>421</v>
      </c>
      <c r="O3609" t="s">
        <v>46</v>
      </c>
      <c r="P3609" t="s">
        <v>294</v>
      </c>
      <c r="Q3609" t="s">
        <v>295</v>
      </c>
      <c r="S3609">
        <v>51</v>
      </c>
      <c r="T3609">
        <v>0.91</v>
      </c>
      <c r="U3609">
        <v>18.100000000000001</v>
      </c>
      <c r="W3609">
        <v>10.86</v>
      </c>
      <c r="AB3609">
        <v>0.159</v>
      </c>
      <c r="AC3609">
        <v>5.93</v>
      </c>
      <c r="AD3609">
        <v>10.56</v>
      </c>
      <c r="AE3609">
        <v>2.2200000000000002</v>
      </c>
      <c r="AF3609">
        <v>0.36</v>
      </c>
      <c r="AG3609">
        <v>0.16800000000000001</v>
      </c>
      <c r="AL3609" s="11">
        <f t="shared" si="224"/>
        <v>1</v>
      </c>
      <c r="AM3609" s="12">
        <f t="shared" si="225"/>
        <v>0</v>
      </c>
      <c r="AN3609" s="12">
        <f t="shared" si="226"/>
        <v>0</v>
      </c>
      <c r="AO3609" s="13">
        <f t="shared" si="227"/>
        <v>0</v>
      </c>
    </row>
    <row r="3610" spans="1:41" x14ac:dyDescent="0.25">
      <c r="A3610" t="s">
        <v>3954</v>
      </c>
      <c r="C3610" t="s">
        <v>3924</v>
      </c>
      <c r="D3610" t="s">
        <v>3925</v>
      </c>
      <c r="E3610">
        <v>34.517000000000003</v>
      </c>
      <c r="F3610">
        <v>139.28299999999999</v>
      </c>
      <c r="G3610">
        <v>1E-3</v>
      </c>
      <c r="J3610" t="s">
        <v>3</v>
      </c>
      <c r="N3610" t="s">
        <v>421</v>
      </c>
      <c r="O3610" t="s">
        <v>46</v>
      </c>
      <c r="P3610" t="s">
        <v>294</v>
      </c>
      <c r="Q3610" t="s">
        <v>295</v>
      </c>
      <c r="S3610">
        <v>51.21</v>
      </c>
      <c r="T3610">
        <v>0.85</v>
      </c>
      <c r="U3610">
        <v>17.86</v>
      </c>
      <c r="W3610">
        <v>10.44</v>
      </c>
      <c r="AB3610">
        <v>0.152</v>
      </c>
      <c r="AC3610">
        <v>6.03</v>
      </c>
      <c r="AD3610">
        <v>10.68</v>
      </c>
      <c r="AE3610">
        <v>2.2400000000000002</v>
      </c>
      <c r="AF3610">
        <v>0.39</v>
      </c>
      <c r="AG3610">
        <v>0.161</v>
      </c>
      <c r="AL3610" s="11">
        <f t="shared" si="224"/>
        <v>1</v>
      </c>
      <c r="AM3610" s="12">
        <f t="shared" si="225"/>
        <v>0</v>
      </c>
      <c r="AN3610" s="12">
        <f t="shared" si="226"/>
        <v>0</v>
      </c>
      <c r="AO3610" s="13">
        <f t="shared" si="227"/>
        <v>0</v>
      </c>
    </row>
    <row r="3611" spans="1:41" x14ac:dyDescent="0.25">
      <c r="A3611" t="s">
        <v>3955</v>
      </c>
      <c r="C3611" t="s">
        <v>3924</v>
      </c>
      <c r="D3611" t="s">
        <v>3925</v>
      </c>
      <c r="E3611">
        <v>34.517000000000003</v>
      </c>
      <c r="F3611">
        <v>139.28299999999999</v>
      </c>
      <c r="G3611">
        <v>1E-3</v>
      </c>
      <c r="J3611" t="s">
        <v>3</v>
      </c>
      <c r="N3611" t="s">
        <v>421</v>
      </c>
      <c r="O3611" t="s">
        <v>46</v>
      </c>
      <c r="P3611" t="s">
        <v>294</v>
      </c>
      <c r="Q3611" t="s">
        <v>295</v>
      </c>
      <c r="S3611">
        <v>51.36</v>
      </c>
      <c r="T3611">
        <v>0.84</v>
      </c>
      <c r="U3611">
        <v>17.579999999999998</v>
      </c>
      <c r="W3611">
        <v>10.28</v>
      </c>
      <c r="AB3611">
        <v>0.15</v>
      </c>
      <c r="AC3611">
        <v>5.89</v>
      </c>
      <c r="AD3611">
        <v>10.46</v>
      </c>
      <c r="AE3611">
        <v>2.25</v>
      </c>
      <c r="AF3611">
        <v>0.42</v>
      </c>
      <c r="AG3611">
        <v>0.157</v>
      </c>
      <c r="AL3611" s="11">
        <f t="shared" si="224"/>
        <v>1</v>
      </c>
      <c r="AM3611" s="12">
        <f t="shared" si="225"/>
        <v>0</v>
      </c>
      <c r="AN3611" s="12">
        <f t="shared" si="226"/>
        <v>0</v>
      </c>
      <c r="AO3611" s="13">
        <f t="shared" si="227"/>
        <v>0</v>
      </c>
    </row>
    <row r="3612" spans="1:41" x14ac:dyDescent="0.25">
      <c r="A3612" t="s">
        <v>3956</v>
      </c>
      <c r="C3612" t="s">
        <v>3924</v>
      </c>
      <c r="D3612" t="s">
        <v>3925</v>
      </c>
      <c r="E3612">
        <v>34.517000000000003</v>
      </c>
      <c r="F3612">
        <v>139.28299999999999</v>
      </c>
      <c r="G3612">
        <v>1E-3</v>
      </c>
      <c r="J3612" t="s">
        <v>3</v>
      </c>
      <c r="N3612" t="s">
        <v>421</v>
      </c>
      <c r="O3612" t="s">
        <v>46</v>
      </c>
      <c r="P3612" t="s">
        <v>294</v>
      </c>
      <c r="Q3612" t="s">
        <v>295</v>
      </c>
      <c r="S3612">
        <v>54.88</v>
      </c>
      <c r="T3612">
        <v>0.79</v>
      </c>
      <c r="U3612">
        <v>16.28</v>
      </c>
      <c r="W3612">
        <v>9.08</v>
      </c>
      <c r="AB3612">
        <v>0.13900000000000001</v>
      </c>
      <c r="AC3612">
        <v>6.08</v>
      </c>
      <c r="AD3612">
        <v>8.5399999999999991</v>
      </c>
      <c r="AE3612">
        <v>2.67</v>
      </c>
      <c r="AF3612">
        <v>0.68</v>
      </c>
      <c r="AG3612">
        <v>0.19</v>
      </c>
      <c r="AL3612" s="11">
        <f t="shared" si="224"/>
        <v>1</v>
      </c>
      <c r="AM3612" s="12">
        <f t="shared" si="225"/>
        <v>0</v>
      </c>
      <c r="AN3612" s="12">
        <f t="shared" si="226"/>
        <v>0</v>
      </c>
      <c r="AO3612" s="13">
        <f t="shared" si="227"/>
        <v>0</v>
      </c>
    </row>
    <row r="3613" spans="1:41" x14ac:dyDescent="0.25">
      <c r="A3613" t="s">
        <v>3957</v>
      </c>
      <c r="C3613" t="s">
        <v>3924</v>
      </c>
      <c r="D3613" t="s">
        <v>3925</v>
      </c>
      <c r="E3613">
        <v>34.517000000000003</v>
      </c>
      <c r="F3613">
        <v>139.28299999999999</v>
      </c>
      <c r="G3613">
        <v>1E-3</v>
      </c>
      <c r="J3613" t="s">
        <v>3</v>
      </c>
      <c r="N3613" t="s">
        <v>421</v>
      </c>
      <c r="O3613" t="s">
        <v>46</v>
      </c>
      <c r="P3613" t="s">
        <v>294</v>
      </c>
      <c r="Q3613" t="s">
        <v>295</v>
      </c>
      <c r="S3613">
        <v>51.38</v>
      </c>
      <c r="T3613">
        <v>0.84</v>
      </c>
      <c r="U3613">
        <v>17.809999999999999</v>
      </c>
      <c r="W3613">
        <v>10.53</v>
      </c>
      <c r="AB3613">
        <v>0.154</v>
      </c>
      <c r="AC3613">
        <v>6.01</v>
      </c>
      <c r="AD3613">
        <v>10.67</v>
      </c>
      <c r="AE3613">
        <v>2.2200000000000002</v>
      </c>
      <c r="AF3613">
        <v>0.38</v>
      </c>
      <c r="AG3613">
        <v>0.15</v>
      </c>
      <c r="AL3613" s="11">
        <f t="shared" si="224"/>
        <v>1</v>
      </c>
      <c r="AM3613" s="12">
        <f t="shared" si="225"/>
        <v>0</v>
      </c>
      <c r="AN3613" s="12">
        <f t="shared" si="226"/>
        <v>0</v>
      </c>
      <c r="AO3613" s="13">
        <f t="shared" si="227"/>
        <v>0</v>
      </c>
    </row>
    <row r="3614" spans="1:41" x14ac:dyDescent="0.25">
      <c r="A3614" t="s">
        <v>3958</v>
      </c>
      <c r="C3614" t="s">
        <v>3924</v>
      </c>
      <c r="D3614" t="s">
        <v>3925</v>
      </c>
      <c r="E3614">
        <v>34.517000000000003</v>
      </c>
      <c r="F3614">
        <v>139.28299999999999</v>
      </c>
      <c r="G3614">
        <v>1E-3</v>
      </c>
      <c r="J3614" t="s">
        <v>3</v>
      </c>
      <c r="N3614" t="s">
        <v>421</v>
      </c>
      <c r="O3614" t="s">
        <v>46</v>
      </c>
      <c r="P3614" t="s">
        <v>294</v>
      </c>
      <c r="Q3614" t="s">
        <v>295</v>
      </c>
      <c r="S3614">
        <v>50.96</v>
      </c>
      <c r="T3614">
        <v>0.9</v>
      </c>
      <c r="U3614">
        <v>18.09</v>
      </c>
      <c r="W3614">
        <v>10.68</v>
      </c>
      <c r="AB3614">
        <v>0.155</v>
      </c>
      <c r="AC3614">
        <v>5.76</v>
      </c>
      <c r="AD3614">
        <v>10.6</v>
      </c>
      <c r="AE3614">
        <v>2.2400000000000002</v>
      </c>
      <c r="AF3614">
        <v>0.4</v>
      </c>
      <c r="AG3614">
        <v>0.17100000000000001</v>
      </c>
      <c r="AL3614" s="11">
        <f t="shared" si="224"/>
        <v>1</v>
      </c>
      <c r="AM3614" s="12">
        <f t="shared" si="225"/>
        <v>0</v>
      </c>
      <c r="AN3614" s="12">
        <f t="shared" si="226"/>
        <v>0</v>
      </c>
      <c r="AO3614" s="13">
        <f t="shared" si="227"/>
        <v>0</v>
      </c>
    </row>
    <row r="3615" spans="1:41" x14ac:dyDescent="0.25">
      <c r="A3615" t="s">
        <v>3959</v>
      </c>
      <c r="C3615" t="s">
        <v>3924</v>
      </c>
      <c r="D3615" t="s">
        <v>3925</v>
      </c>
      <c r="E3615">
        <v>34.517000000000003</v>
      </c>
      <c r="F3615">
        <v>139.28299999999999</v>
      </c>
      <c r="G3615">
        <v>1E-3</v>
      </c>
      <c r="J3615" t="s">
        <v>3</v>
      </c>
      <c r="N3615" t="s">
        <v>421</v>
      </c>
      <c r="O3615" t="s">
        <v>46</v>
      </c>
      <c r="P3615" t="s">
        <v>294</v>
      </c>
      <c r="Q3615" t="s">
        <v>295</v>
      </c>
      <c r="S3615">
        <v>51.04</v>
      </c>
      <c r="T3615">
        <v>0.91</v>
      </c>
      <c r="U3615">
        <v>18.13</v>
      </c>
      <c r="W3615">
        <v>10.73</v>
      </c>
      <c r="AB3615">
        <v>0.156</v>
      </c>
      <c r="AC3615">
        <v>5.75</v>
      </c>
      <c r="AD3615">
        <v>10.56</v>
      </c>
      <c r="AE3615">
        <v>2.2400000000000002</v>
      </c>
      <c r="AF3615">
        <v>0.35</v>
      </c>
      <c r="AG3615">
        <v>0.17199999999999999</v>
      </c>
      <c r="AL3615" s="11">
        <f t="shared" si="224"/>
        <v>1</v>
      </c>
      <c r="AM3615" s="12">
        <f t="shared" si="225"/>
        <v>0</v>
      </c>
      <c r="AN3615" s="12">
        <f t="shared" si="226"/>
        <v>0</v>
      </c>
      <c r="AO3615" s="13">
        <f t="shared" si="227"/>
        <v>0</v>
      </c>
    </row>
    <row r="3616" spans="1:41" x14ac:dyDescent="0.25">
      <c r="A3616" t="s">
        <v>3960</v>
      </c>
      <c r="C3616" t="s">
        <v>3924</v>
      </c>
      <c r="D3616" t="s">
        <v>3925</v>
      </c>
      <c r="E3616">
        <v>34.517000000000003</v>
      </c>
      <c r="F3616">
        <v>139.28299999999999</v>
      </c>
      <c r="G3616">
        <v>1E-3</v>
      </c>
      <c r="J3616" t="s">
        <v>3</v>
      </c>
      <c r="N3616" t="s">
        <v>421</v>
      </c>
      <c r="O3616" t="s">
        <v>46</v>
      </c>
      <c r="P3616" t="s">
        <v>294</v>
      </c>
      <c r="Q3616" t="s">
        <v>295</v>
      </c>
      <c r="S3616">
        <v>55</v>
      </c>
      <c r="T3616">
        <v>0.79</v>
      </c>
      <c r="U3616">
        <v>16.399999999999999</v>
      </c>
      <c r="W3616">
        <v>9.1199999999999992</v>
      </c>
      <c r="AB3616">
        <v>0.13900000000000001</v>
      </c>
      <c r="AC3616">
        <v>6.15</v>
      </c>
      <c r="AD3616">
        <v>8.61</v>
      </c>
      <c r="AE3616">
        <v>2.72</v>
      </c>
      <c r="AF3616">
        <v>0.73</v>
      </c>
      <c r="AG3616">
        <v>0.191</v>
      </c>
      <c r="AL3616" s="11">
        <f t="shared" si="224"/>
        <v>1</v>
      </c>
      <c r="AM3616" s="12">
        <f t="shared" si="225"/>
        <v>0</v>
      </c>
      <c r="AN3616" s="12">
        <f t="shared" si="226"/>
        <v>0</v>
      </c>
      <c r="AO3616" s="13">
        <f t="shared" si="227"/>
        <v>0</v>
      </c>
    </row>
    <row r="3617" spans="1:41" x14ac:dyDescent="0.25">
      <c r="A3617" t="s">
        <v>3961</v>
      </c>
      <c r="C3617" t="s">
        <v>3924</v>
      </c>
      <c r="D3617" t="s">
        <v>3925</v>
      </c>
      <c r="E3617">
        <v>34.517000000000003</v>
      </c>
      <c r="F3617">
        <v>139.28299999999999</v>
      </c>
      <c r="G3617">
        <v>1E-3</v>
      </c>
      <c r="J3617" t="s">
        <v>3</v>
      </c>
      <c r="N3617" t="s">
        <v>421</v>
      </c>
      <c r="O3617" t="s">
        <v>46</v>
      </c>
      <c r="P3617" t="s">
        <v>294</v>
      </c>
      <c r="Q3617" t="s">
        <v>295</v>
      </c>
      <c r="S3617">
        <v>51.37</v>
      </c>
      <c r="T3617">
        <v>0.85</v>
      </c>
      <c r="U3617">
        <v>17.399999999999999</v>
      </c>
      <c r="W3617">
        <v>10.53</v>
      </c>
      <c r="AB3617">
        <v>0.15</v>
      </c>
      <c r="AC3617">
        <v>6.58</v>
      </c>
      <c r="AD3617">
        <v>10.14</v>
      </c>
      <c r="AE3617">
        <v>2.25</v>
      </c>
      <c r="AF3617">
        <v>0.49</v>
      </c>
      <c r="AG3617">
        <v>0.17100000000000001</v>
      </c>
      <c r="AL3617" s="11">
        <f t="shared" si="224"/>
        <v>1</v>
      </c>
      <c r="AM3617" s="12">
        <f t="shared" si="225"/>
        <v>0</v>
      </c>
      <c r="AN3617" s="12">
        <f t="shared" si="226"/>
        <v>0</v>
      </c>
      <c r="AO3617" s="13">
        <f t="shared" si="227"/>
        <v>0</v>
      </c>
    </row>
    <row r="3618" spans="1:41" x14ac:dyDescent="0.25">
      <c r="A3618" t="s">
        <v>3962</v>
      </c>
      <c r="C3618" t="s">
        <v>3924</v>
      </c>
      <c r="D3618" t="s">
        <v>3925</v>
      </c>
      <c r="E3618">
        <v>34.517000000000003</v>
      </c>
      <c r="F3618">
        <v>139.28299999999999</v>
      </c>
      <c r="G3618">
        <v>1E-3</v>
      </c>
      <c r="J3618" t="s">
        <v>3</v>
      </c>
      <c r="N3618" t="s">
        <v>421</v>
      </c>
      <c r="O3618" t="s">
        <v>46</v>
      </c>
      <c r="P3618" t="s">
        <v>294</v>
      </c>
      <c r="Q3618" t="s">
        <v>295</v>
      </c>
      <c r="S3618">
        <v>51.47</v>
      </c>
      <c r="T3618">
        <v>0.84</v>
      </c>
      <c r="U3618">
        <v>17.37</v>
      </c>
      <c r="W3618">
        <v>10.56</v>
      </c>
      <c r="AB3618">
        <v>0.15</v>
      </c>
      <c r="AC3618">
        <v>6.6</v>
      </c>
      <c r="AD3618">
        <v>10.09</v>
      </c>
      <c r="AE3618">
        <v>2.2799999999999998</v>
      </c>
      <c r="AF3618">
        <v>0.52</v>
      </c>
      <c r="AG3618">
        <v>0.17599999999999999</v>
      </c>
      <c r="AL3618" s="11">
        <f t="shared" si="224"/>
        <v>1</v>
      </c>
      <c r="AM3618" s="12">
        <f t="shared" si="225"/>
        <v>0</v>
      </c>
      <c r="AN3618" s="12">
        <f t="shared" si="226"/>
        <v>0</v>
      </c>
      <c r="AO3618" s="13">
        <f t="shared" si="227"/>
        <v>0</v>
      </c>
    </row>
    <row r="3619" spans="1:41" x14ac:dyDescent="0.25">
      <c r="A3619" t="s">
        <v>3963</v>
      </c>
      <c r="C3619" t="s">
        <v>3924</v>
      </c>
      <c r="D3619" t="s">
        <v>3925</v>
      </c>
      <c r="E3619">
        <v>34.517000000000003</v>
      </c>
      <c r="F3619">
        <v>139.28299999999999</v>
      </c>
      <c r="G3619">
        <v>1E-3</v>
      </c>
      <c r="J3619" t="s">
        <v>3</v>
      </c>
      <c r="N3619" t="s">
        <v>421</v>
      </c>
      <c r="O3619" t="s">
        <v>46</v>
      </c>
      <c r="P3619" t="s">
        <v>294</v>
      </c>
      <c r="Q3619" t="s">
        <v>295</v>
      </c>
      <c r="S3619">
        <v>51.49</v>
      </c>
      <c r="T3619">
        <v>0.87</v>
      </c>
      <c r="U3619">
        <v>17.79</v>
      </c>
      <c r="W3619">
        <v>10.41</v>
      </c>
      <c r="AB3619">
        <v>0.152</v>
      </c>
      <c r="AC3619">
        <v>5.89</v>
      </c>
      <c r="AD3619">
        <v>10.63</v>
      </c>
      <c r="AE3619">
        <v>2.33</v>
      </c>
      <c r="AF3619">
        <v>0.43</v>
      </c>
      <c r="AG3619">
        <v>0.16600000000000001</v>
      </c>
      <c r="AL3619" s="11">
        <f t="shared" si="224"/>
        <v>1</v>
      </c>
      <c r="AM3619" s="12">
        <f t="shared" si="225"/>
        <v>0</v>
      </c>
      <c r="AN3619" s="12">
        <f t="shared" si="226"/>
        <v>0</v>
      </c>
      <c r="AO3619" s="13">
        <f t="shared" si="227"/>
        <v>0</v>
      </c>
    </row>
    <row r="3620" spans="1:41" x14ac:dyDescent="0.25">
      <c r="A3620" t="s">
        <v>3964</v>
      </c>
      <c r="C3620" t="s">
        <v>3924</v>
      </c>
      <c r="D3620" t="s">
        <v>3925</v>
      </c>
      <c r="E3620">
        <v>34.517000000000003</v>
      </c>
      <c r="F3620">
        <v>139.28299999999999</v>
      </c>
      <c r="G3620">
        <v>1E-3</v>
      </c>
      <c r="J3620" t="s">
        <v>3</v>
      </c>
      <c r="N3620" t="s">
        <v>421</v>
      </c>
      <c r="O3620" t="s">
        <v>46</v>
      </c>
      <c r="P3620" t="s">
        <v>294</v>
      </c>
      <c r="Q3620" t="s">
        <v>295</v>
      </c>
      <c r="S3620">
        <v>51.53</v>
      </c>
      <c r="T3620">
        <v>0.84</v>
      </c>
      <c r="U3620">
        <v>17.79</v>
      </c>
      <c r="W3620">
        <v>10.29</v>
      </c>
      <c r="AB3620">
        <v>0.14899999999999999</v>
      </c>
      <c r="AC3620">
        <v>5.87</v>
      </c>
      <c r="AD3620">
        <v>10.45</v>
      </c>
      <c r="AE3620">
        <v>2.31</v>
      </c>
      <c r="AF3620">
        <v>0.41</v>
      </c>
      <c r="AG3620">
        <v>0.158</v>
      </c>
      <c r="AL3620" s="11">
        <f t="shared" si="224"/>
        <v>1</v>
      </c>
      <c r="AM3620" s="12">
        <f t="shared" si="225"/>
        <v>0</v>
      </c>
      <c r="AN3620" s="12">
        <f t="shared" si="226"/>
        <v>0</v>
      </c>
      <c r="AO3620" s="13">
        <f t="shared" si="227"/>
        <v>0</v>
      </c>
    </row>
    <row r="3621" spans="1:41" x14ac:dyDescent="0.25">
      <c r="A3621" t="s">
        <v>3965</v>
      </c>
      <c r="C3621" t="s">
        <v>3924</v>
      </c>
      <c r="D3621" t="s">
        <v>3925</v>
      </c>
      <c r="E3621">
        <v>34.517000000000003</v>
      </c>
      <c r="F3621">
        <v>139.28299999999999</v>
      </c>
      <c r="G3621">
        <v>1E-3</v>
      </c>
      <c r="J3621" t="s">
        <v>3</v>
      </c>
      <c r="N3621" t="s">
        <v>421</v>
      </c>
      <c r="O3621" t="s">
        <v>46</v>
      </c>
      <c r="P3621" t="s">
        <v>294</v>
      </c>
      <c r="Q3621" t="s">
        <v>295</v>
      </c>
      <c r="S3621">
        <v>51.23</v>
      </c>
      <c r="T3621">
        <v>0.86</v>
      </c>
      <c r="U3621">
        <v>17.57</v>
      </c>
      <c r="W3621">
        <v>10.49</v>
      </c>
      <c r="AB3621">
        <v>0.151</v>
      </c>
      <c r="AC3621">
        <v>6.2</v>
      </c>
      <c r="AD3621">
        <v>10.32</v>
      </c>
      <c r="AE3621">
        <v>2.27</v>
      </c>
      <c r="AF3621">
        <v>0.46</v>
      </c>
      <c r="AG3621">
        <v>0.17699999999999999</v>
      </c>
      <c r="AL3621" s="11">
        <f t="shared" si="224"/>
        <v>1</v>
      </c>
      <c r="AM3621" s="12">
        <f t="shared" si="225"/>
        <v>0</v>
      </c>
      <c r="AN3621" s="12">
        <f t="shared" si="226"/>
        <v>0</v>
      </c>
      <c r="AO3621" s="13">
        <f t="shared" si="227"/>
        <v>0</v>
      </c>
    </row>
    <row r="3622" spans="1:41" x14ac:dyDescent="0.25">
      <c r="A3622" t="s">
        <v>3966</v>
      </c>
      <c r="C3622" t="s">
        <v>3924</v>
      </c>
      <c r="D3622" t="s">
        <v>3925</v>
      </c>
      <c r="E3622">
        <v>34.517000000000003</v>
      </c>
      <c r="F3622">
        <v>139.28299999999999</v>
      </c>
      <c r="G3622">
        <v>1E-3</v>
      </c>
      <c r="J3622" t="s">
        <v>3</v>
      </c>
      <c r="N3622" t="s">
        <v>421</v>
      </c>
      <c r="O3622" t="s">
        <v>46</v>
      </c>
      <c r="P3622" t="s">
        <v>294</v>
      </c>
      <c r="Q3622" t="s">
        <v>295</v>
      </c>
      <c r="S3622">
        <v>55.02</v>
      </c>
      <c r="T3622">
        <v>0.8</v>
      </c>
      <c r="U3622">
        <v>16.440000000000001</v>
      </c>
      <c r="W3622">
        <v>9.1300000000000008</v>
      </c>
      <c r="AB3622">
        <v>0.14000000000000001</v>
      </c>
      <c r="AC3622">
        <v>6.14</v>
      </c>
      <c r="AD3622">
        <v>8.6300000000000008</v>
      </c>
      <c r="AE3622">
        <v>2.66</v>
      </c>
      <c r="AF3622">
        <v>0.71</v>
      </c>
      <c r="AG3622">
        <v>0.193</v>
      </c>
      <c r="AL3622" s="11">
        <f t="shared" si="224"/>
        <v>1</v>
      </c>
      <c r="AM3622" s="12">
        <f t="shared" si="225"/>
        <v>0</v>
      </c>
      <c r="AN3622" s="12">
        <f t="shared" si="226"/>
        <v>0</v>
      </c>
      <c r="AO3622" s="13">
        <f t="shared" si="227"/>
        <v>0</v>
      </c>
    </row>
    <row r="3623" spans="1:41" x14ac:dyDescent="0.25">
      <c r="A3623" t="s">
        <v>3967</v>
      </c>
      <c r="C3623" t="s">
        <v>3924</v>
      </c>
      <c r="D3623" t="s">
        <v>3925</v>
      </c>
      <c r="E3623">
        <v>34.517000000000003</v>
      </c>
      <c r="F3623">
        <v>139.28299999999999</v>
      </c>
      <c r="G3623">
        <v>1E-3</v>
      </c>
      <c r="J3623" t="s">
        <v>3</v>
      </c>
      <c r="N3623" t="s">
        <v>421</v>
      </c>
      <c r="O3623" t="s">
        <v>46</v>
      </c>
      <c r="P3623" t="s">
        <v>294</v>
      </c>
      <c r="Q3623" t="s">
        <v>295</v>
      </c>
      <c r="S3623">
        <v>51.08</v>
      </c>
      <c r="T3623">
        <v>0.9</v>
      </c>
      <c r="U3623">
        <v>17.93</v>
      </c>
      <c r="W3623">
        <v>10.72</v>
      </c>
      <c r="AB3623">
        <v>0.157</v>
      </c>
      <c r="AC3623">
        <v>5.87</v>
      </c>
      <c r="AD3623">
        <v>10.65</v>
      </c>
      <c r="AE3623">
        <v>2.2200000000000002</v>
      </c>
      <c r="AF3623">
        <v>0.4</v>
      </c>
      <c r="AG3623">
        <v>0.17</v>
      </c>
      <c r="AL3623" s="11">
        <f t="shared" si="224"/>
        <v>1</v>
      </c>
      <c r="AM3623" s="12">
        <f t="shared" si="225"/>
        <v>0</v>
      </c>
      <c r="AN3623" s="12">
        <f t="shared" si="226"/>
        <v>0</v>
      </c>
      <c r="AO3623" s="13">
        <f t="shared" si="227"/>
        <v>0</v>
      </c>
    </row>
    <row r="3624" spans="1:41" x14ac:dyDescent="0.25">
      <c r="A3624" t="s">
        <v>3968</v>
      </c>
      <c r="C3624" t="s">
        <v>3924</v>
      </c>
      <c r="D3624" t="s">
        <v>3925</v>
      </c>
      <c r="E3624">
        <v>34.517000000000003</v>
      </c>
      <c r="F3624">
        <v>139.28299999999999</v>
      </c>
      <c r="G3624">
        <v>1E-3</v>
      </c>
      <c r="J3624" t="s">
        <v>3</v>
      </c>
      <c r="N3624" t="s">
        <v>421</v>
      </c>
      <c r="O3624" t="s">
        <v>46</v>
      </c>
      <c r="P3624" t="s">
        <v>294</v>
      </c>
      <c r="Q3624" t="s">
        <v>295</v>
      </c>
      <c r="S3624">
        <v>50.93</v>
      </c>
      <c r="T3624">
        <v>0.9</v>
      </c>
      <c r="U3624">
        <v>18.14</v>
      </c>
      <c r="W3624">
        <v>10.63</v>
      </c>
      <c r="AB3624">
        <v>0.156</v>
      </c>
      <c r="AC3624">
        <v>5.85</v>
      </c>
      <c r="AD3624">
        <v>10.52</v>
      </c>
      <c r="AE3624">
        <v>2.2599999999999998</v>
      </c>
      <c r="AF3624">
        <v>0.39</v>
      </c>
      <c r="AG3624">
        <v>0.16900000000000001</v>
      </c>
      <c r="AL3624" s="11">
        <f t="shared" si="224"/>
        <v>1</v>
      </c>
      <c r="AM3624" s="12">
        <f t="shared" si="225"/>
        <v>0</v>
      </c>
      <c r="AN3624" s="12">
        <f t="shared" si="226"/>
        <v>0</v>
      </c>
      <c r="AO3624" s="13">
        <f t="shared" si="227"/>
        <v>0</v>
      </c>
    </row>
    <row r="3625" spans="1:41" x14ac:dyDescent="0.25">
      <c r="A3625" t="s">
        <v>3969</v>
      </c>
      <c r="C3625" t="s">
        <v>3924</v>
      </c>
      <c r="D3625" t="s">
        <v>3925</v>
      </c>
      <c r="E3625">
        <v>34.47</v>
      </c>
      <c r="F3625">
        <v>139.30000000000001</v>
      </c>
      <c r="G3625">
        <v>1E-3</v>
      </c>
      <c r="J3625" t="s">
        <v>3</v>
      </c>
      <c r="N3625" t="s">
        <v>421</v>
      </c>
      <c r="O3625" t="s">
        <v>46</v>
      </c>
      <c r="P3625" t="s">
        <v>294</v>
      </c>
      <c r="Q3625" t="s">
        <v>295</v>
      </c>
      <c r="S3625">
        <v>51.28</v>
      </c>
      <c r="T3625">
        <v>0.89</v>
      </c>
      <c r="U3625">
        <v>16.77</v>
      </c>
      <c r="W3625">
        <v>10.75</v>
      </c>
      <c r="AB3625">
        <v>0.156</v>
      </c>
      <c r="AC3625">
        <v>7.46</v>
      </c>
      <c r="AD3625">
        <v>9.7799999999999994</v>
      </c>
      <c r="AE3625">
        <v>2.11</v>
      </c>
      <c r="AF3625">
        <v>0.28999999999999998</v>
      </c>
      <c r="AG3625">
        <v>0.17699999999999999</v>
      </c>
      <c r="AL3625" s="11">
        <f t="shared" si="224"/>
        <v>1</v>
      </c>
      <c r="AM3625" s="12">
        <f t="shared" si="225"/>
        <v>0</v>
      </c>
      <c r="AN3625" s="12">
        <f t="shared" si="226"/>
        <v>0</v>
      </c>
      <c r="AO3625" s="13">
        <f t="shared" si="227"/>
        <v>0</v>
      </c>
    </row>
    <row r="3626" spans="1:41" x14ac:dyDescent="0.25">
      <c r="A3626" t="s">
        <v>3970</v>
      </c>
      <c r="C3626" t="s">
        <v>3924</v>
      </c>
      <c r="D3626" t="s">
        <v>3925</v>
      </c>
      <c r="E3626">
        <v>34.47</v>
      </c>
      <c r="F3626">
        <v>139.30000000000001</v>
      </c>
      <c r="G3626">
        <v>1E-3</v>
      </c>
      <c r="J3626" t="s">
        <v>3</v>
      </c>
      <c r="N3626" t="s">
        <v>421</v>
      </c>
      <c r="O3626" t="s">
        <v>46</v>
      </c>
      <c r="P3626" t="s">
        <v>294</v>
      </c>
      <c r="Q3626" t="s">
        <v>295</v>
      </c>
      <c r="S3626">
        <v>50.83</v>
      </c>
      <c r="T3626">
        <v>0.89</v>
      </c>
      <c r="U3626">
        <v>16.73</v>
      </c>
      <c r="W3626">
        <v>10.57</v>
      </c>
      <c r="AB3626">
        <v>0.154</v>
      </c>
      <c r="AC3626">
        <v>7.34</v>
      </c>
      <c r="AD3626">
        <v>10.029999999999999</v>
      </c>
      <c r="AE3626">
        <v>2.5499999999999998</v>
      </c>
      <c r="AF3626">
        <v>0.4</v>
      </c>
      <c r="AG3626">
        <v>0.183</v>
      </c>
      <c r="AL3626" s="11">
        <f t="shared" si="224"/>
        <v>1</v>
      </c>
      <c r="AM3626" s="12">
        <f t="shared" si="225"/>
        <v>0</v>
      </c>
      <c r="AN3626" s="12">
        <f t="shared" si="226"/>
        <v>0</v>
      </c>
      <c r="AO3626" s="13">
        <f t="shared" si="227"/>
        <v>0</v>
      </c>
    </row>
    <row r="3627" spans="1:41" x14ac:dyDescent="0.25">
      <c r="A3627" t="s">
        <v>3971</v>
      </c>
      <c r="C3627" t="s">
        <v>3924</v>
      </c>
      <c r="D3627" t="s">
        <v>3925</v>
      </c>
      <c r="E3627">
        <v>34.47</v>
      </c>
      <c r="F3627">
        <v>139.30000000000001</v>
      </c>
      <c r="G3627">
        <v>1E-3</v>
      </c>
      <c r="J3627" t="s">
        <v>3</v>
      </c>
      <c r="N3627" t="s">
        <v>421</v>
      </c>
      <c r="O3627" t="s">
        <v>46</v>
      </c>
      <c r="P3627" t="s">
        <v>294</v>
      </c>
      <c r="Q3627" t="s">
        <v>295</v>
      </c>
      <c r="S3627">
        <v>50.86</v>
      </c>
      <c r="T3627">
        <v>0.9</v>
      </c>
      <c r="U3627">
        <v>16.88</v>
      </c>
      <c r="W3627">
        <v>10.69</v>
      </c>
      <c r="AB3627">
        <v>0.156</v>
      </c>
      <c r="AC3627">
        <v>7.28</v>
      </c>
      <c r="AD3627">
        <v>9.91</v>
      </c>
      <c r="AE3627">
        <v>2.42</v>
      </c>
      <c r="AF3627">
        <v>0.37</v>
      </c>
      <c r="AG3627">
        <v>0.17499999999999999</v>
      </c>
      <c r="AL3627" s="11">
        <f t="shared" si="224"/>
        <v>1</v>
      </c>
      <c r="AM3627" s="12">
        <f t="shared" si="225"/>
        <v>0</v>
      </c>
      <c r="AN3627" s="12">
        <f t="shared" si="226"/>
        <v>0</v>
      </c>
      <c r="AO3627" s="13">
        <f t="shared" si="227"/>
        <v>0</v>
      </c>
    </row>
    <row r="3628" spans="1:41" x14ac:dyDescent="0.25">
      <c r="A3628" t="s">
        <v>3972</v>
      </c>
      <c r="C3628" t="s">
        <v>3924</v>
      </c>
      <c r="D3628" t="s">
        <v>3925</v>
      </c>
      <c r="E3628">
        <v>34.47</v>
      </c>
      <c r="F3628">
        <v>139.30000000000001</v>
      </c>
      <c r="G3628">
        <v>1E-3</v>
      </c>
      <c r="J3628" t="s">
        <v>3</v>
      </c>
      <c r="N3628" t="s">
        <v>421</v>
      </c>
      <c r="O3628" t="s">
        <v>46</v>
      </c>
      <c r="P3628" t="s">
        <v>294</v>
      </c>
      <c r="Q3628" t="s">
        <v>295</v>
      </c>
      <c r="S3628">
        <v>50.37</v>
      </c>
      <c r="T3628">
        <v>0.98</v>
      </c>
      <c r="U3628">
        <v>17.239999999999998</v>
      </c>
      <c r="W3628">
        <v>11.21</v>
      </c>
      <c r="AB3628">
        <v>0.16400000000000001</v>
      </c>
      <c r="AC3628">
        <v>7.42</v>
      </c>
      <c r="AD3628">
        <v>9.52</v>
      </c>
      <c r="AE3628">
        <v>2.44</v>
      </c>
      <c r="AF3628">
        <v>0.36</v>
      </c>
      <c r="AG3628">
        <v>0.187</v>
      </c>
      <c r="AL3628" s="11">
        <f t="shared" si="224"/>
        <v>1</v>
      </c>
      <c r="AM3628" s="12">
        <f t="shared" si="225"/>
        <v>0</v>
      </c>
      <c r="AN3628" s="12">
        <f t="shared" si="226"/>
        <v>0</v>
      </c>
      <c r="AO3628" s="13">
        <f t="shared" si="227"/>
        <v>0</v>
      </c>
    </row>
    <row r="3629" spans="1:41" x14ac:dyDescent="0.25">
      <c r="A3629" t="s">
        <v>3973</v>
      </c>
      <c r="C3629" t="s">
        <v>3924</v>
      </c>
      <c r="D3629" t="s">
        <v>3925</v>
      </c>
      <c r="E3629">
        <v>34.47</v>
      </c>
      <c r="F3629">
        <v>139.30000000000001</v>
      </c>
      <c r="G3629">
        <v>1E-3</v>
      </c>
      <c r="J3629" t="s">
        <v>3</v>
      </c>
      <c r="N3629" t="s">
        <v>421</v>
      </c>
      <c r="O3629" t="s">
        <v>46</v>
      </c>
      <c r="P3629" t="s">
        <v>294</v>
      </c>
      <c r="Q3629" t="s">
        <v>295</v>
      </c>
      <c r="S3629">
        <v>50.82</v>
      </c>
      <c r="T3629">
        <v>0.95</v>
      </c>
      <c r="U3629">
        <v>17.079999999999998</v>
      </c>
      <c r="W3629">
        <v>10.68</v>
      </c>
      <c r="AB3629">
        <v>0.157</v>
      </c>
      <c r="AC3629">
        <v>7.56</v>
      </c>
      <c r="AD3629">
        <v>9.3699999999999992</v>
      </c>
      <c r="AE3629">
        <v>2.62</v>
      </c>
      <c r="AF3629">
        <v>0.32</v>
      </c>
      <c r="AG3629">
        <v>0.187</v>
      </c>
      <c r="AL3629" s="11">
        <f t="shared" si="224"/>
        <v>1</v>
      </c>
      <c r="AM3629" s="12">
        <f t="shared" si="225"/>
        <v>0</v>
      </c>
      <c r="AN3629" s="12">
        <f t="shared" si="226"/>
        <v>0</v>
      </c>
      <c r="AO3629" s="13">
        <f t="shared" si="227"/>
        <v>0</v>
      </c>
    </row>
    <row r="3630" spans="1:41" x14ac:dyDescent="0.25">
      <c r="A3630" t="s">
        <v>3974</v>
      </c>
      <c r="C3630" t="s">
        <v>3924</v>
      </c>
      <c r="D3630" t="s">
        <v>3925</v>
      </c>
      <c r="E3630">
        <v>34.47</v>
      </c>
      <c r="F3630">
        <v>139.30000000000001</v>
      </c>
      <c r="G3630">
        <v>1E-3</v>
      </c>
      <c r="J3630" t="s">
        <v>3</v>
      </c>
      <c r="N3630" t="s">
        <v>421</v>
      </c>
      <c r="O3630" t="s">
        <v>46</v>
      </c>
      <c r="P3630" t="s">
        <v>294</v>
      </c>
      <c r="Q3630" t="s">
        <v>295</v>
      </c>
      <c r="S3630">
        <v>50.85</v>
      </c>
      <c r="T3630">
        <v>0.88</v>
      </c>
      <c r="U3630">
        <v>16.93</v>
      </c>
      <c r="W3630">
        <v>10.7</v>
      </c>
      <c r="AB3630">
        <v>0.157</v>
      </c>
      <c r="AC3630">
        <v>7.48</v>
      </c>
      <c r="AD3630">
        <v>9.94</v>
      </c>
      <c r="AE3630">
        <v>2.39</v>
      </c>
      <c r="AF3630">
        <v>0.36</v>
      </c>
      <c r="AG3630">
        <v>0.17299999999999999</v>
      </c>
      <c r="AL3630" s="11">
        <f t="shared" si="224"/>
        <v>1</v>
      </c>
      <c r="AM3630" s="12">
        <f t="shared" si="225"/>
        <v>0</v>
      </c>
      <c r="AN3630" s="12">
        <f t="shared" si="226"/>
        <v>0</v>
      </c>
      <c r="AO3630" s="13">
        <f t="shared" si="227"/>
        <v>0</v>
      </c>
    </row>
    <row r="3631" spans="1:41" x14ac:dyDescent="0.25">
      <c r="A3631" t="s">
        <v>3975</v>
      </c>
      <c r="C3631" t="s">
        <v>3924</v>
      </c>
      <c r="D3631" t="s">
        <v>3925</v>
      </c>
      <c r="E3631">
        <v>34.47</v>
      </c>
      <c r="F3631">
        <v>139.30000000000001</v>
      </c>
      <c r="G3631">
        <v>1E-3</v>
      </c>
      <c r="J3631" t="s">
        <v>3</v>
      </c>
      <c r="N3631" t="s">
        <v>421</v>
      </c>
      <c r="O3631" t="s">
        <v>46</v>
      </c>
      <c r="P3631" t="s">
        <v>294</v>
      </c>
      <c r="Q3631" t="s">
        <v>295</v>
      </c>
      <c r="S3631">
        <v>50.81</v>
      </c>
      <c r="T3631">
        <v>0.95</v>
      </c>
      <c r="U3631">
        <v>17.16</v>
      </c>
      <c r="W3631">
        <v>10.74</v>
      </c>
      <c r="AB3631">
        <v>0.156</v>
      </c>
      <c r="AC3631">
        <v>7.56</v>
      </c>
      <c r="AD3631">
        <v>9.39</v>
      </c>
      <c r="AE3631">
        <v>2.58</v>
      </c>
      <c r="AF3631">
        <v>0.36</v>
      </c>
      <c r="AG3631">
        <v>0.191</v>
      </c>
      <c r="AL3631" s="11">
        <f t="shared" si="224"/>
        <v>1</v>
      </c>
      <c r="AM3631" s="12">
        <f t="shared" si="225"/>
        <v>0</v>
      </c>
      <c r="AN3631" s="12">
        <f t="shared" si="226"/>
        <v>0</v>
      </c>
      <c r="AO3631" s="13">
        <f t="shared" si="227"/>
        <v>0</v>
      </c>
    </row>
    <row r="3632" spans="1:41" x14ac:dyDescent="0.25">
      <c r="A3632" t="s">
        <v>3976</v>
      </c>
      <c r="C3632" t="s">
        <v>3924</v>
      </c>
      <c r="D3632" t="s">
        <v>3925</v>
      </c>
      <c r="E3632">
        <v>34.47</v>
      </c>
      <c r="F3632">
        <v>139.30000000000001</v>
      </c>
      <c r="G3632">
        <v>1E-3</v>
      </c>
      <c r="J3632" t="s">
        <v>3</v>
      </c>
      <c r="N3632" t="s">
        <v>421</v>
      </c>
      <c r="O3632" t="s">
        <v>46</v>
      </c>
      <c r="P3632" t="s">
        <v>294</v>
      </c>
      <c r="Q3632" t="s">
        <v>295</v>
      </c>
      <c r="S3632">
        <v>50.73</v>
      </c>
      <c r="T3632">
        <v>0.93</v>
      </c>
      <c r="U3632">
        <v>16.739999999999998</v>
      </c>
      <c r="W3632">
        <v>10.83</v>
      </c>
      <c r="AB3632">
        <v>0.157</v>
      </c>
      <c r="AC3632">
        <v>7.68</v>
      </c>
      <c r="AD3632">
        <v>9.65</v>
      </c>
      <c r="AE3632">
        <v>2.4900000000000002</v>
      </c>
      <c r="AF3632">
        <v>0.39</v>
      </c>
      <c r="AG3632">
        <v>0.20699999999999999</v>
      </c>
      <c r="AL3632" s="11">
        <f t="shared" si="224"/>
        <v>1</v>
      </c>
      <c r="AM3632" s="12">
        <f t="shared" si="225"/>
        <v>0</v>
      </c>
      <c r="AN3632" s="12">
        <f t="shared" si="226"/>
        <v>0</v>
      </c>
      <c r="AO3632" s="13">
        <f t="shared" si="227"/>
        <v>0</v>
      </c>
    </row>
    <row r="3633" spans="1:41" x14ac:dyDescent="0.25">
      <c r="A3633" t="s">
        <v>3977</v>
      </c>
      <c r="C3633" t="s">
        <v>3924</v>
      </c>
      <c r="D3633" t="s">
        <v>3925</v>
      </c>
      <c r="E3633">
        <v>34.47</v>
      </c>
      <c r="F3633">
        <v>139.30000000000001</v>
      </c>
      <c r="G3633">
        <v>1E-3</v>
      </c>
      <c r="J3633" t="s">
        <v>3</v>
      </c>
      <c r="N3633" t="s">
        <v>421</v>
      </c>
      <c r="O3633" t="s">
        <v>46</v>
      </c>
      <c r="P3633" t="s">
        <v>294</v>
      </c>
      <c r="Q3633" t="s">
        <v>295</v>
      </c>
      <c r="S3633">
        <v>50.32</v>
      </c>
      <c r="T3633">
        <v>0.94</v>
      </c>
      <c r="U3633">
        <v>16.920000000000002</v>
      </c>
      <c r="W3633">
        <v>10.67</v>
      </c>
      <c r="AB3633">
        <v>0.154</v>
      </c>
      <c r="AC3633">
        <v>7.42</v>
      </c>
      <c r="AD3633">
        <v>9.65</v>
      </c>
      <c r="AE3633">
        <v>2.87</v>
      </c>
      <c r="AF3633">
        <v>0.5</v>
      </c>
      <c r="AG3633">
        <v>0.20200000000000001</v>
      </c>
      <c r="AL3633" s="11">
        <f t="shared" si="224"/>
        <v>1</v>
      </c>
      <c r="AM3633" s="12">
        <f t="shared" si="225"/>
        <v>0</v>
      </c>
      <c r="AN3633" s="12">
        <f t="shared" si="226"/>
        <v>0</v>
      </c>
      <c r="AO3633" s="13">
        <f t="shared" si="227"/>
        <v>0</v>
      </c>
    </row>
    <row r="3634" spans="1:41" x14ac:dyDescent="0.25">
      <c r="A3634" t="s">
        <v>3978</v>
      </c>
      <c r="C3634" t="s">
        <v>3924</v>
      </c>
      <c r="D3634" t="s">
        <v>3925</v>
      </c>
      <c r="E3634">
        <v>34.47</v>
      </c>
      <c r="F3634">
        <v>139.30000000000001</v>
      </c>
      <c r="G3634">
        <v>1E-3</v>
      </c>
      <c r="J3634" t="s">
        <v>3</v>
      </c>
      <c r="N3634" t="s">
        <v>421</v>
      </c>
      <c r="O3634" t="s">
        <v>46</v>
      </c>
      <c r="P3634" t="s">
        <v>294</v>
      </c>
      <c r="Q3634" t="s">
        <v>295</v>
      </c>
      <c r="S3634">
        <v>50.66</v>
      </c>
      <c r="T3634">
        <v>0.96</v>
      </c>
      <c r="U3634">
        <v>17.18</v>
      </c>
      <c r="W3634">
        <v>11.01</v>
      </c>
      <c r="AB3634">
        <v>0.16</v>
      </c>
      <c r="AC3634">
        <v>7.61</v>
      </c>
      <c r="AD3634">
        <v>9.94</v>
      </c>
      <c r="AE3634">
        <v>1.79</v>
      </c>
      <c r="AF3634">
        <v>0.28000000000000003</v>
      </c>
      <c r="AG3634">
        <v>0.20499999999999999</v>
      </c>
      <c r="AL3634" s="11">
        <f t="shared" si="224"/>
        <v>1</v>
      </c>
      <c r="AM3634" s="12">
        <f t="shared" si="225"/>
        <v>0</v>
      </c>
      <c r="AN3634" s="12">
        <f t="shared" si="226"/>
        <v>0</v>
      </c>
      <c r="AO3634" s="13">
        <f t="shared" si="227"/>
        <v>0</v>
      </c>
    </row>
    <row r="3635" spans="1:41" x14ac:dyDescent="0.25">
      <c r="A3635" t="s">
        <v>3979</v>
      </c>
      <c r="C3635" t="s">
        <v>3924</v>
      </c>
      <c r="D3635" t="s">
        <v>3925</v>
      </c>
      <c r="E3635">
        <v>34.47</v>
      </c>
      <c r="F3635">
        <v>139.30000000000001</v>
      </c>
      <c r="G3635">
        <v>1E-3</v>
      </c>
      <c r="J3635" t="s">
        <v>3</v>
      </c>
      <c r="N3635" t="s">
        <v>421</v>
      </c>
      <c r="O3635" t="s">
        <v>46</v>
      </c>
      <c r="P3635" t="s">
        <v>294</v>
      </c>
      <c r="Q3635" t="s">
        <v>295</v>
      </c>
      <c r="S3635">
        <v>50.79</v>
      </c>
      <c r="T3635">
        <v>0.74</v>
      </c>
      <c r="U3635">
        <v>15.48</v>
      </c>
      <c r="W3635">
        <v>10.61</v>
      </c>
      <c r="AB3635">
        <v>0.154</v>
      </c>
      <c r="AC3635">
        <v>9.91</v>
      </c>
      <c r="AD3635">
        <v>9.9700000000000006</v>
      </c>
      <c r="AE3635">
        <v>1.68</v>
      </c>
      <c r="AF3635">
        <v>0.32</v>
      </c>
      <c r="AG3635">
        <v>0.128</v>
      </c>
      <c r="AL3635" s="11">
        <f t="shared" si="224"/>
        <v>1</v>
      </c>
      <c r="AM3635" s="12">
        <f t="shared" si="225"/>
        <v>0</v>
      </c>
      <c r="AN3635" s="12">
        <f t="shared" si="226"/>
        <v>0</v>
      </c>
      <c r="AO3635" s="13">
        <f t="shared" si="227"/>
        <v>0</v>
      </c>
    </row>
    <row r="3636" spans="1:41" x14ac:dyDescent="0.25">
      <c r="A3636" t="s">
        <v>3980</v>
      </c>
      <c r="C3636" t="s">
        <v>3924</v>
      </c>
      <c r="D3636" t="s">
        <v>3925</v>
      </c>
      <c r="E3636">
        <v>34.47</v>
      </c>
      <c r="F3636">
        <v>139.30000000000001</v>
      </c>
      <c r="G3636">
        <v>1E-3</v>
      </c>
      <c r="J3636" t="s">
        <v>3</v>
      </c>
      <c r="N3636" t="s">
        <v>421</v>
      </c>
      <c r="O3636" t="s">
        <v>46</v>
      </c>
      <c r="P3636" t="s">
        <v>294</v>
      </c>
      <c r="Q3636" t="s">
        <v>295</v>
      </c>
      <c r="S3636">
        <v>51.79</v>
      </c>
      <c r="T3636">
        <v>0.97</v>
      </c>
      <c r="U3636">
        <v>17.440000000000001</v>
      </c>
      <c r="W3636">
        <v>10.67</v>
      </c>
      <c r="AB3636">
        <v>0.156</v>
      </c>
      <c r="AC3636">
        <v>6.06</v>
      </c>
      <c r="AD3636">
        <v>10.029999999999999</v>
      </c>
      <c r="AE3636">
        <v>2.5299999999999998</v>
      </c>
      <c r="AF3636">
        <v>0.42</v>
      </c>
      <c r="AG3636">
        <v>0.182</v>
      </c>
      <c r="AL3636" s="11">
        <f t="shared" si="224"/>
        <v>1</v>
      </c>
      <c r="AM3636" s="12">
        <f t="shared" si="225"/>
        <v>0</v>
      </c>
      <c r="AN3636" s="12">
        <f t="shared" si="226"/>
        <v>0</v>
      </c>
      <c r="AO3636" s="13">
        <f t="shared" si="227"/>
        <v>0</v>
      </c>
    </row>
    <row r="3637" spans="1:41" x14ac:dyDescent="0.25">
      <c r="A3637" t="s">
        <v>3981</v>
      </c>
      <c r="C3637" t="s">
        <v>3924</v>
      </c>
      <c r="D3637" t="s">
        <v>3925</v>
      </c>
      <c r="E3637">
        <v>34.47</v>
      </c>
      <c r="F3637">
        <v>139.30000000000001</v>
      </c>
      <c r="G3637">
        <v>1E-3</v>
      </c>
      <c r="J3637" t="s">
        <v>3</v>
      </c>
      <c r="N3637" t="s">
        <v>421</v>
      </c>
      <c r="O3637" t="s">
        <v>46</v>
      </c>
      <c r="P3637" t="s">
        <v>294</v>
      </c>
      <c r="Q3637" t="s">
        <v>295</v>
      </c>
      <c r="S3637">
        <v>50.88</v>
      </c>
      <c r="T3637">
        <v>0.73</v>
      </c>
      <c r="U3637">
        <v>15.35</v>
      </c>
      <c r="W3637">
        <v>10.56</v>
      </c>
      <c r="AB3637">
        <v>0.153</v>
      </c>
      <c r="AC3637">
        <v>9.91</v>
      </c>
      <c r="AD3637">
        <v>9.89</v>
      </c>
      <c r="AE3637">
        <v>1.7</v>
      </c>
      <c r="AF3637">
        <v>0.31</v>
      </c>
      <c r="AG3637">
        <v>0.128</v>
      </c>
      <c r="AL3637" s="11">
        <f t="shared" si="224"/>
        <v>1</v>
      </c>
      <c r="AM3637" s="12">
        <f t="shared" si="225"/>
        <v>0</v>
      </c>
      <c r="AN3637" s="12">
        <f t="shared" si="226"/>
        <v>0</v>
      </c>
      <c r="AO3637" s="13">
        <f t="shared" si="227"/>
        <v>0</v>
      </c>
    </row>
    <row r="3638" spans="1:41" x14ac:dyDescent="0.25">
      <c r="A3638" t="s">
        <v>3982</v>
      </c>
      <c r="C3638" t="s">
        <v>3924</v>
      </c>
      <c r="D3638" t="s">
        <v>3925</v>
      </c>
      <c r="E3638">
        <v>34.47</v>
      </c>
      <c r="F3638">
        <v>139.30000000000001</v>
      </c>
      <c r="G3638">
        <v>1E-3</v>
      </c>
      <c r="J3638" t="s">
        <v>3</v>
      </c>
      <c r="N3638" t="s">
        <v>421</v>
      </c>
      <c r="O3638" t="s">
        <v>46</v>
      </c>
      <c r="P3638" t="s">
        <v>294</v>
      </c>
      <c r="Q3638" t="s">
        <v>295</v>
      </c>
      <c r="S3638">
        <v>45.28</v>
      </c>
      <c r="T3638">
        <v>0.81</v>
      </c>
      <c r="U3638">
        <v>17.38</v>
      </c>
      <c r="W3638">
        <v>11.28</v>
      </c>
      <c r="AB3638">
        <v>0.161</v>
      </c>
      <c r="AC3638">
        <v>12.37</v>
      </c>
      <c r="AD3638">
        <v>10.47</v>
      </c>
      <c r="AE3638">
        <v>1.98</v>
      </c>
      <c r="AF3638">
        <v>0.33</v>
      </c>
      <c r="AG3638">
        <v>0.16800000000000001</v>
      </c>
      <c r="AL3638" s="11">
        <f t="shared" si="224"/>
        <v>1</v>
      </c>
      <c r="AM3638" s="12">
        <f t="shared" si="225"/>
        <v>0</v>
      </c>
      <c r="AN3638" s="12">
        <f t="shared" si="226"/>
        <v>0</v>
      </c>
      <c r="AO3638" s="13">
        <f t="shared" si="227"/>
        <v>0</v>
      </c>
    </row>
    <row r="3639" spans="1:41" x14ac:dyDescent="0.25">
      <c r="A3639" t="s">
        <v>3983</v>
      </c>
      <c r="C3639" t="s">
        <v>3984</v>
      </c>
      <c r="D3639" t="s">
        <v>2115</v>
      </c>
      <c r="E3639">
        <v>31.4208</v>
      </c>
      <c r="F3639">
        <v>140.11699999999999</v>
      </c>
      <c r="G3639">
        <v>1E-4</v>
      </c>
      <c r="J3639" t="s">
        <v>3</v>
      </c>
      <c r="N3639" t="s">
        <v>421</v>
      </c>
      <c r="O3639" t="s">
        <v>46</v>
      </c>
      <c r="P3639" t="s">
        <v>341</v>
      </c>
      <c r="Q3639" t="s">
        <v>386</v>
      </c>
      <c r="S3639">
        <v>59.74</v>
      </c>
      <c r="T3639">
        <v>0.91</v>
      </c>
      <c r="U3639">
        <v>16.14</v>
      </c>
      <c r="W3639">
        <v>9.6999999999999993</v>
      </c>
      <c r="AB3639">
        <v>0.19</v>
      </c>
      <c r="AC3639">
        <v>2.42</v>
      </c>
      <c r="AD3639">
        <v>6.84</v>
      </c>
      <c r="AE3639">
        <v>3.77</v>
      </c>
      <c r="AF3639">
        <v>0.55000000000000004</v>
      </c>
      <c r="AG3639">
        <v>0.14000000000000001</v>
      </c>
      <c r="AL3639" s="11">
        <f t="shared" si="224"/>
        <v>0</v>
      </c>
      <c r="AM3639" s="12">
        <f t="shared" si="225"/>
        <v>1</v>
      </c>
      <c r="AN3639" s="12">
        <f t="shared" si="226"/>
        <v>0</v>
      </c>
      <c r="AO3639" s="13">
        <f t="shared" si="227"/>
        <v>0</v>
      </c>
    </row>
    <row r="3640" spans="1:41" x14ac:dyDescent="0.25">
      <c r="A3640" t="s">
        <v>3985</v>
      </c>
      <c r="C3640" t="s">
        <v>3984</v>
      </c>
      <c r="D3640" t="s">
        <v>2115</v>
      </c>
      <c r="E3640">
        <v>31.478200000000001</v>
      </c>
      <c r="F3640">
        <v>139.994</v>
      </c>
      <c r="G3640">
        <v>1E-4</v>
      </c>
      <c r="J3640" t="s">
        <v>3</v>
      </c>
      <c r="N3640" t="s">
        <v>421</v>
      </c>
      <c r="O3640" t="s">
        <v>46</v>
      </c>
      <c r="P3640" t="s">
        <v>341</v>
      </c>
      <c r="Q3640" t="s">
        <v>386</v>
      </c>
      <c r="S3640">
        <v>59.08</v>
      </c>
      <c r="T3640">
        <v>0.9</v>
      </c>
      <c r="U3640">
        <v>14.83</v>
      </c>
      <c r="W3640">
        <v>9.9600000000000009</v>
      </c>
      <c r="AB3640">
        <v>0.21</v>
      </c>
      <c r="AC3640">
        <v>3.21</v>
      </c>
      <c r="AD3640">
        <v>6.73</v>
      </c>
      <c r="AE3640">
        <v>3.46</v>
      </c>
      <c r="AF3640">
        <v>0.45</v>
      </c>
      <c r="AG3640">
        <v>0.19</v>
      </c>
      <c r="AL3640" s="11">
        <f t="shared" si="224"/>
        <v>0</v>
      </c>
      <c r="AM3640" s="12">
        <f t="shared" si="225"/>
        <v>1</v>
      </c>
      <c r="AN3640" s="12">
        <f t="shared" si="226"/>
        <v>0</v>
      </c>
      <c r="AO3640" s="13">
        <f t="shared" si="227"/>
        <v>0</v>
      </c>
    </row>
    <row r="3641" spans="1:41" x14ac:dyDescent="0.25">
      <c r="A3641" t="s">
        <v>3986</v>
      </c>
      <c r="C3641" t="s">
        <v>3984</v>
      </c>
      <c r="D3641" t="s">
        <v>2115</v>
      </c>
      <c r="E3641">
        <v>31.533300000000001</v>
      </c>
      <c r="F3641">
        <v>140.02500000000001</v>
      </c>
      <c r="G3641">
        <v>1E-4</v>
      </c>
      <c r="J3641" t="s">
        <v>3</v>
      </c>
      <c r="N3641" t="s">
        <v>421</v>
      </c>
      <c r="O3641" t="s">
        <v>46</v>
      </c>
      <c r="P3641" t="s">
        <v>341</v>
      </c>
      <c r="Q3641" t="s">
        <v>386</v>
      </c>
      <c r="S3641">
        <v>55.38</v>
      </c>
      <c r="T3641">
        <v>0.9</v>
      </c>
      <c r="U3641">
        <v>16.66</v>
      </c>
      <c r="W3641">
        <v>11.5</v>
      </c>
      <c r="AB3641">
        <v>0.23</v>
      </c>
      <c r="AC3641">
        <v>3.2</v>
      </c>
      <c r="AD3641">
        <v>8.81</v>
      </c>
      <c r="AE3641">
        <v>2.7</v>
      </c>
      <c r="AF3641">
        <v>0.32</v>
      </c>
      <c r="AG3641">
        <v>0.1</v>
      </c>
      <c r="AL3641" s="11">
        <f t="shared" si="224"/>
        <v>0</v>
      </c>
      <c r="AM3641" s="12">
        <f t="shared" si="225"/>
        <v>1</v>
      </c>
      <c r="AN3641" s="12">
        <f t="shared" si="226"/>
        <v>0</v>
      </c>
      <c r="AO3641" s="13">
        <f t="shared" si="227"/>
        <v>0</v>
      </c>
    </row>
    <row r="3642" spans="1:41" x14ac:dyDescent="0.25">
      <c r="A3642" t="s">
        <v>3987</v>
      </c>
      <c r="C3642" t="s">
        <v>3984</v>
      </c>
      <c r="D3642" t="s">
        <v>2115</v>
      </c>
      <c r="E3642">
        <v>31.533300000000001</v>
      </c>
      <c r="F3642">
        <v>140.02500000000001</v>
      </c>
      <c r="G3642">
        <v>1E-4</v>
      </c>
      <c r="J3642" t="s">
        <v>3</v>
      </c>
      <c r="N3642" t="s">
        <v>421</v>
      </c>
      <c r="O3642" t="s">
        <v>46</v>
      </c>
      <c r="P3642" t="s">
        <v>341</v>
      </c>
      <c r="Q3642" t="s">
        <v>386</v>
      </c>
      <c r="S3642">
        <v>56.04</v>
      </c>
      <c r="T3642">
        <v>0.92</v>
      </c>
      <c r="U3642">
        <v>16.62</v>
      </c>
      <c r="W3642">
        <v>11.58</v>
      </c>
      <c r="AB3642">
        <v>0.24</v>
      </c>
      <c r="AC3642">
        <v>3.15</v>
      </c>
      <c r="AD3642">
        <v>8.67</v>
      </c>
      <c r="AE3642">
        <v>2.81</v>
      </c>
      <c r="AF3642">
        <v>0.33</v>
      </c>
      <c r="AG3642">
        <v>0.1</v>
      </c>
      <c r="AL3642" s="11">
        <f t="shared" si="224"/>
        <v>0</v>
      </c>
      <c r="AM3642" s="12">
        <f t="shared" si="225"/>
        <v>1</v>
      </c>
      <c r="AN3642" s="12">
        <f t="shared" si="226"/>
        <v>0</v>
      </c>
      <c r="AO3642" s="13">
        <f t="shared" si="227"/>
        <v>0</v>
      </c>
    </row>
    <row r="3643" spans="1:41" x14ac:dyDescent="0.25">
      <c r="A3643" t="s">
        <v>3988</v>
      </c>
      <c r="C3643" t="s">
        <v>3984</v>
      </c>
      <c r="D3643" t="s">
        <v>2115</v>
      </c>
      <c r="E3643">
        <v>31.533300000000001</v>
      </c>
      <c r="F3643">
        <v>140.02500000000001</v>
      </c>
      <c r="G3643">
        <v>1E-4</v>
      </c>
      <c r="J3643" t="s">
        <v>3</v>
      </c>
      <c r="N3643" t="s">
        <v>421</v>
      </c>
      <c r="O3643" t="s">
        <v>46</v>
      </c>
      <c r="P3643" t="s">
        <v>341</v>
      </c>
      <c r="Q3643" t="s">
        <v>386</v>
      </c>
      <c r="S3643">
        <v>55.71</v>
      </c>
      <c r="T3643">
        <v>0.91</v>
      </c>
      <c r="U3643">
        <v>16.66</v>
      </c>
      <c r="W3643">
        <v>11.5</v>
      </c>
      <c r="AB3643">
        <v>0.23</v>
      </c>
      <c r="AC3643">
        <v>3.17</v>
      </c>
      <c r="AD3643">
        <v>8.73</v>
      </c>
      <c r="AE3643">
        <v>2.75</v>
      </c>
      <c r="AF3643">
        <v>0.33</v>
      </c>
      <c r="AG3643">
        <v>0.1</v>
      </c>
      <c r="AL3643" s="11">
        <f t="shared" si="224"/>
        <v>0</v>
      </c>
      <c r="AM3643" s="12">
        <f t="shared" si="225"/>
        <v>1</v>
      </c>
      <c r="AN3643" s="12">
        <f t="shared" si="226"/>
        <v>0</v>
      </c>
      <c r="AO3643" s="13">
        <f t="shared" si="227"/>
        <v>0</v>
      </c>
    </row>
    <row r="3644" spans="1:41" x14ac:dyDescent="0.25">
      <c r="A3644" t="s">
        <v>3989</v>
      </c>
      <c r="C3644" t="s">
        <v>3984</v>
      </c>
      <c r="D3644" t="s">
        <v>2115</v>
      </c>
      <c r="E3644">
        <v>31.533300000000001</v>
      </c>
      <c r="F3644">
        <v>140.02500000000001</v>
      </c>
      <c r="G3644">
        <v>1E-4</v>
      </c>
      <c r="J3644" t="s">
        <v>3</v>
      </c>
      <c r="N3644" t="s">
        <v>421</v>
      </c>
      <c r="O3644" t="s">
        <v>46</v>
      </c>
      <c r="P3644" t="s">
        <v>341</v>
      </c>
      <c r="Q3644" t="s">
        <v>386</v>
      </c>
      <c r="S3644">
        <v>56.52</v>
      </c>
      <c r="T3644">
        <v>0.95</v>
      </c>
      <c r="U3644">
        <v>16.55</v>
      </c>
      <c r="W3644">
        <v>11.38</v>
      </c>
      <c r="AB3644">
        <v>0.25</v>
      </c>
      <c r="AC3644">
        <v>3.15</v>
      </c>
      <c r="AD3644">
        <v>8.58</v>
      </c>
      <c r="AE3644">
        <v>2.96</v>
      </c>
      <c r="AF3644">
        <v>0.33</v>
      </c>
      <c r="AG3644">
        <v>0.1</v>
      </c>
      <c r="AL3644" s="11">
        <f t="shared" si="224"/>
        <v>0</v>
      </c>
      <c r="AM3644" s="12">
        <f t="shared" si="225"/>
        <v>1</v>
      </c>
      <c r="AN3644" s="12">
        <f t="shared" si="226"/>
        <v>0</v>
      </c>
      <c r="AO3644" s="13">
        <f t="shared" si="227"/>
        <v>0</v>
      </c>
    </row>
    <row r="3645" spans="1:41" x14ac:dyDescent="0.25">
      <c r="A3645" t="s">
        <v>3990</v>
      </c>
      <c r="C3645" t="s">
        <v>3991</v>
      </c>
      <c r="D3645" t="s">
        <v>3992</v>
      </c>
      <c r="E3645">
        <v>32.466700000000003</v>
      </c>
      <c r="F3645">
        <v>139.86699999999999</v>
      </c>
      <c r="G3645">
        <v>1E-4</v>
      </c>
      <c r="J3645" t="s">
        <v>3</v>
      </c>
      <c r="N3645" t="s">
        <v>45</v>
      </c>
      <c r="O3645" t="s">
        <v>46</v>
      </c>
      <c r="P3645" t="s">
        <v>341</v>
      </c>
      <c r="Q3645" t="s">
        <v>342</v>
      </c>
      <c r="S3645">
        <v>57.15</v>
      </c>
      <c r="AC3645">
        <v>3.6</v>
      </c>
      <c r="AF3645">
        <v>0.42</v>
      </c>
      <c r="AL3645" s="11">
        <f t="shared" si="224"/>
        <v>1</v>
      </c>
      <c r="AM3645" s="12">
        <f t="shared" si="225"/>
        <v>0</v>
      </c>
      <c r="AN3645" s="12">
        <f t="shared" si="226"/>
        <v>0</v>
      </c>
      <c r="AO3645" s="13">
        <f t="shared" si="227"/>
        <v>0</v>
      </c>
    </row>
    <row r="3646" spans="1:41" x14ac:dyDescent="0.25">
      <c r="A3646" t="s">
        <v>3993</v>
      </c>
      <c r="C3646" t="s">
        <v>3991</v>
      </c>
      <c r="D3646" t="s">
        <v>3994</v>
      </c>
      <c r="E3646">
        <v>32.466700000000003</v>
      </c>
      <c r="F3646">
        <v>139.86699999999999</v>
      </c>
      <c r="G3646">
        <v>1E-4</v>
      </c>
      <c r="J3646" t="s">
        <v>3</v>
      </c>
      <c r="N3646" t="s">
        <v>421</v>
      </c>
      <c r="O3646" t="s">
        <v>46</v>
      </c>
      <c r="P3646" t="s">
        <v>341</v>
      </c>
      <c r="Q3646" t="s">
        <v>342</v>
      </c>
      <c r="S3646">
        <v>57.01</v>
      </c>
      <c r="T3646">
        <v>0.83</v>
      </c>
      <c r="U3646">
        <v>16.52</v>
      </c>
      <c r="W3646">
        <v>11.31</v>
      </c>
      <c r="AB3646">
        <v>0.22</v>
      </c>
      <c r="AC3646">
        <v>3.23</v>
      </c>
      <c r="AD3646">
        <v>8.59</v>
      </c>
      <c r="AE3646">
        <v>2.78</v>
      </c>
      <c r="AF3646">
        <v>0.28000000000000003</v>
      </c>
      <c r="AG3646">
        <v>0.1</v>
      </c>
      <c r="AL3646" s="11">
        <f t="shared" si="224"/>
        <v>1</v>
      </c>
      <c r="AM3646" s="12">
        <f t="shared" si="225"/>
        <v>0</v>
      </c>
      <c r="AN3646" s="12">
        <f t="shared" si="226"/>
        <v>0</v>
      </c>
      <c r="AO3646" s="13">
        <f t="shared" si="227"/>
        <v>0</v>
      </c>
    </row>
    <row r="3647" spans="1:41" x14ac:dyDescent="0.25">
      <c r="A3647" t="s">
        <v>3995</v>
      </c>
      <c r="C3647" t="s">
        <v>3991</v>
      </c>
      <c r="D3647" t="s">
        <v>3994</v>
      </c>
      <c r="E3647">
        <v>32.466700000000003</v>
      </c>
      <c r="F3647">
        <v>139.86699999999999</v>
      </c>
      <c r="G3647">
        <v>1E-4</v>
      </c>
      <c r="J3647" t="s">
        <v>3</v>
      </c>
      <c r="N3647" t="s">
        <v>421</v>
      </c>
      <c r="O3647" t="s">
        <v>46</v>
      </c>
      <c r="P3647" t="s">
        <v>294</v>
      </c>
      <c r="Q3647" t="s">
        <v>295</v>
      </c>
      <c r="S3647">
        <v>51.98</v>
      </c>
      <c r="T3647">
        <v>0.66</v>
      </c>
      <c r="U3647">
        <v>20.350000000000001</v>
      </c>
      <c r="W3647">
        <v>9.85</v>
      </c>
      <c r="AB3647">
        <v>0.15</v>
      </c>
      <c r="AC3647">
        <v>3.18</v>
      </c>
      <c r="AD3647">
        <v>11.17</v>
      </c>
      <c r="AE3647">
        <v>2.09</v>
      </c>
      <c r="AF3647">
        <v>0.11</v>
      </c>
      <c r="AG3647">
        <v>0.06</v>
      </c>
      <c r="AL3647" s="11">
        <f t="shared" si="224"/>
        <v>1</v>
      </c>
      <c r="AM3647" s="12">
        <f t="shared" si="225"/>
        <v>0</v>
      </c>
      <c r="AN3647" s="12">
        <f t="shared" si="226"/>
        <v>0</v>
      </c>
      <c r="AO3647" s="13">
        <f t="shared" si="227"/>
        <v>0</v>
      </c>
    </row>
    <row r="3648" spans="1:41" x14ac:dyDescent="0.25">
      <c r="A3648" t="s">
        <v>3996</v>
      </c>
      <c r="C3648" t="s">
        <v>3991</v>
      </c>
      <c r="D3648" t="s">
        <v>3994</v>
      </c>
      <c r="E3648">
        <v>32.466700000000003</v>
      </c>
      <c r="F3648">
        <v>139.86699999999999</v>
      </c>
      <c r="G3648">
        <v>1E-4</v>
      </c>
      <c r="J3648" t="s">
        <v>3</v>
      </c>
      <c r="N3648" t="s">
        <v>421</v>
      </c>
      <c r="O3648" t="s">
        <v>46</v>
      </c>
      <c r="P3648" t="s">
        <v>294</v>
      </c>
      <c r="Q3648" t="s">
        <v>295</v>
      </c>
      <c r="S3648">
        <v>49.02</v>
      </c>
      <c r="T3648">
        <v>0.87</v>
      </c>
      <c r="U3648">
        <v>20.04</v>
      </c>
      <c r="W3648">
        <v>11.96</v>
      </c>
      <c r="AB3648">
        <v>0.21</v>
      </c>
      <c r="AC3648">
        <v>4.4000000000000004</v>
      </c>
      <c r="AD3648">
        <v>11.45</v>
      </c>
      <c r="AE3648">
        <v>2.63</v>
      </c>
      <c r="AF3648">
        <v>0.28999999999999998</v>
      </c>
      <c r="AG3648">
        <v>0.08</v>
      </c>
      <c r="AL3648" s="11">
        <f t="shared" si="224"/>
        <v>1</v>
      </c>
      <c r="AM3648" s="12">
        <f t="shared" si="225"/>
        <v>0</v>
      </c>
      <c r="AN3648" s="12">
        <f t="shared" si="226"/>
        <v>0</v>
      </c>
      <c r="AO3648" s="13">
        <f t="shared" si="227"/>
        <v>0</v>
      </c>
    </row>
    <row r="3649" spans="1:41" x14ac:dyDescent="0.25">
      <c r="A3649" t="s">
        <v>3997</v>
      </c>
      <c r="C3649" t="s">
        <v>3991</v>
      </c>
      <c r="D3649" t="s">
        <v>3994</v>
      </c>
      <c r="E3649">
        <v>31.25</v>
      </c>
      <c r="F3649">
        <v>138.96700000000001</v>
      </c>
      <c r="G3649">
        <v>1E-4</v>
      </c>
      <c r="J3649" t="s">
        <v>3</v>
      </c>
      <c r="L3649">
        <v>6.01</v>
      </c>
      <c r="N3649" t="s">
        <v>421</v>
      </c>
      <c r="O3649" t="s">
        <v>46</v>
      </c>
      <c r="P3649" t="s">
        <v>341</v>
      </c>
      <c r="Q3649" t="s">
        <v>386</v>
      </c>
      <c r="S3649">
        <v>58.93</v>
      </c>
      <c r="T3649">
        <v>0.78</v>
      </c>
      <c r="U3649">
        <v>15.81</v>
      </c>
      <c r="W3649">
        <v>9.44</v>
      </c>
      <c r="AB3649">
        <v>0.18</v>
      </c>
      <c r="AC3649">
        <v>4.68</v>
      </c>
      <c r="AD3649">
        <v>6.81</v>
      </c>
      <c r="AE3649">
        <v>3.58</v>
      </c>
      <c r="AF3649">
        <v>0.38</v>
      </c>
      <c r="AG3649">
        <v>0.11</v>
      </c>
      <c r="AL3649" s="11">
        <f t="shared" si="224"/>
        <v>0</v>
      </c>
      <c r="AM3649" s="12">
        <f t="shared" si="225"/>
        <v>1</v>
      </c>
      <c r="AN3649" s="12">
        <f t="shared" si="226"/>
        <v>0</v>
      </c>
      <c r="AO3649" s="13">
        <f t="shared" si="227"/>
        <v>0</v>
      </c>
    </row>
    <row r="3650" spans="1:41" x14ac:dyDescent="0.25">
      <c r="A3650" t="s">
        <v>3998</v>
      </c>
      <c r="C3650" t="s">
        <v>3991</v>
      </c>
      <c r="D3650" t="s">
        <v>3994</v>
      </c>
      <c r="E3650">
        <v>32.1</v>
      </c>
      <c r="F3650">
        <v>139.80000000000001</v>
      </c>
      <c r="G3650">
        <v>1E-4</v>
      </c>
      <c r="J3650" t="s">
        <v>3</v>
      </c>
      <c r="N3650" t="s">
        <v>421</v>
      </c>
      <c r="O3650" t="s">
        <v>46</v>
      </c>
      <c r="P3650" t="s">
        <v>294</v>
      </c>
      <c r="Q3650" t="s">
        <v>295</v>
      </c>
      <c r="S3650">
        <v>52.43</v>
      </c>
      <c r="T3650">
        <v>1.06</v>
      </c>
      <c r="U3650">
        <v>16.38</v>
      </c>
      <c r="W3650">
        <v>13.29</v>
      </c>
      <c r="AB3650">
        <v>0.22</v>
      </c>
      <c r="AC3650">
        <v>5.28</v>
      </c>
      <c r="AD3650">
        <v>9.3699999999999992</v>
      </c>
      <c r="AE3650">
        <v>2.75</v>
      </c>
      <c r="AF3650">
        <v>0.17</v>
      </c>
      <c r="AG3650">
        <v>0.12</v>
      </c>
      <c r="AL3650" s="11">
        <f t="shared" si="224"/>
        <v>1</v>
      </c>
      <c r="AM3650" s="12">
        <f t="shared" si="225"/>
        <v>0</v>
      </c>
      <c r="AN3650" s="12">
        <f t="shared" si="226"/>
        <v>0</v>
      </c>
      <c r="AO3650" s="13">
        <f t="shared" si="227"/>
        <v>0</v>
      </c>
    </row>
    <row r="3651" spans="1:41" x14ac:dyDescent="0.25">
      <c r="A3651" t="s">
        <v>3999</v>
      </c>
      <c r="C3651" t="s">
        <v>3991</v>
      </c>
      <c r="D3651" t="s">
        <v>3994</v>
      </c>
      <c r="E3651">
        <v>32.466700000000003</v>
      </c>
      <c r="F3651">
        <v>140.03299999999999</v>
      </c>
      <c r="G3651">
        <v>1E-4</v>
      </c>
      <c r="J3651" t="s">
        <v>3</v>
      </c>
      <c r="N3651" t="s">
        <v>421</v>
      </c>
      <c r="O3651" t="s">
        <v>46</v>
      </c>
      <c r="P3651" t="s">
        <v>341</v>
      </c>
      <c r="Q3651" t="s">
        <v>342</v>
      </c>
      <c r="S3651">
        <v>54.12</v>
      </c>
      <c r="T3651">
        <v>0.78</v>
      </c>
      <c r="U3651">
        <v>16.43</v>
      </c>
      <c r="W3651">
        <v>11.43</v>
      </c>
      <c r="AB3651">
        <v>0.19</v>
      </c>
      <c r="AC3651">
        <v>5.0999999999999996</v>
      </c>
      <c r="AD3651">
        <v>10.16</v>
      </c>
      <c r="AE3651">
        <v>2.2999999999999998</v>
      </c>
      <c r="AF3651">
        <v>0.31</v>
      </c>
      <c r="AG3651">
        <v>0.09</v>
      </c>
      <c r="AL3651" s="11">
        <f t="shared" si="224"/>
        <v>1</v>
      </c>
      <c r="AM3651" s="12">
        <f t="shared" si="225"/>
        <v>0</v>
      </c>
      <c r="AN3651" s="12">
        <f t="shared" si="226"/>
        <v>0</v>
      </c>
      <c r="AO3651" s="13">
        <f t="shared" si="227"/>
        <v>0</v>
      </c>
    </row>
    <row r="3652" spans="1:41" x14ac:dyDescent="0.25">
      <c r="A3652" t="s">
        <v>4000</v>
      </c>
      <c r="C3652" t="s">
        <v>4001</v>
      </c>
      <c r="D3652" t="s">
        <v>4002</v>
      </c>
      <c r="E3652">
        <v>16.7286</v>
      </c>
      <c r="F3652">
        <v>145.721</v>
      </c>
      <c r="G3652">
        <v>1E-4</v>
      </c>
      <c r="H3652">
        <v>-1692</v>
      </c>
      <c r="I3652">
        <v>-1540</v>
      </c>
      <c r="J3652" t="s">
        <v>3</v>
      </c>
      <c r="N3652" t="s">
        <v>421</v>
      </c>
      <c r="O3652" t="s">
        <v>46</v>
      </c>
      <c r="P3652" t="s">
        <v>369</v>
      </c>
      <c r="Q3652" t="s">
        <v>370</v>
      </c>
      <c r="S3652">
        <v>45.18</v>
      </c>
      <c r="T3652">
        <v>0.16</v>
      </c>
      <c r="U3652">
        <v>21.89</v>
      </c>
      <c r="W3652">
        <v>5.39</v>
      </c>
      <c r="AB3652">
        <v>0.09</v>
      </c>
      <c r="AC3652">
        <v>9.65</v>
      </c>
      <c r="AD3652">
        <v>16.940000000000001</v>
      </c>
      <c r="AE3652">
        <v>0.52</v>
      </c>
      <c r="AF3652">
        <v>0.03</v>
      </c>
      <c r="AG3652">
        <v>0.01</v>
      </c>
      <c r="AL3652" s="11">
        <f t="shared" si="224"/>
        <v>1</v>
      </c>
      <c r="AM3652" s="12">
        <f t="shared" si="225"/>
        <v>0</v>
      </c>
      <c r="AN3652" s="12">
        <f t="shared" si="226"/>
        <v>0</v>
      </c>
      <c r="AO3652" s="13">
        <f t="shared" si="227"/>
        <v>0</v>
      </c>
    </row>
    <row r="3653" spans="1:41" x14ac:dyDescent="0.25">
      <c r="A3653" t="s">
        <v>4003</v>
      </c>
      <c r="C3653" t="s">
        <v>4001</v>
      </c>
      <c r="D3653" t="s">
        <v>4002</v>
      </c>
      <c r="E3653">
        <v>17.402999999999999</v>
      </c>
      <c r="F3653">
        <v>145.863</v>
      </c>
      <c r="G3653">
        <v>1E-3</v>
      </c>
      <c r="H3653">
        <v>-1695</v>
      </c>
      <c r="I3653">
        <v>-1928</v>
      </c>
      <c r="J3653" t="s">
        <v>3</v>
      </c>
      <c r="N3653" t="s">
        <v>421</v>
      </c>
      <c r="O3653" t="s">
        <v>46</v>
      </c>
      <c r="P3653" t="s">
        <v>294</v>
      </c>
      <c r="Q3653" t="s">
        <v>295</v>
      </c>
      <c r="S3653">
        <v>47.14</v>
      </c>
      <c r="T3653">
        <v>0.68</v>
      </c>
      <c r="U3653">
        <v>18.260000000000002</v>
      </c>
      <c r="W3653">
        <v>10.69</v>
      </c>
      <c r="AB3653">
        <v>0.17</v>
      </c>
      <c r="AC3653">
        <v>6.61</v>
      </c>
      <c r="AD3653">
        <v>13.94</v>
      </c>
      <c r="AE3653">
        <v>1.56</v>
      </c>
      <c r="AF3653">
        <v>0.25</v>
      </c>
      <c r="AG3653">
        <v>0.08</v>
      </c>
      <c r="AL3653" s="11">
        <f t="shared" si="224"/>
        <v>1</v>
      </c>
      <c r="AM3653" s="12">
        <f t="shared" si="225"/>
        <v>0</v>
      </c>
      <c r="AN3653" s="12">
        <f t="shared" si="226"/>
        <v>0</v>
      </c>
      <c r="AO3653" s="13">
        <f t="shared" si="227"/>
        <v>0</v>
      </c>
    </row>
    <row r="3654" spans="1:41" x14ac:dyDescent="0.25">
      <c r="A3654" t="s">
        <v>4004</v>
      </c>
      <c r="C3654" t="s">
        <v>4001</v>
      </c>
      <c r="D3654" t="s">
        <v>4002</v>
      </c>
      <c r="E3654">
        <v>14.2681</v>
      </c>
      <c r="F3654">
        <v>144.095</v>
      </c>
      <c r="G3654">
        <v>1E-4</v>
      </c>
      <c r="H3654">
        <v>-1732</v>
      </c>
      <c r="I3654">
        <v>-1524</v>
      </c>
      <c r="J3654" t="s">
        <v>3</v>
      </c>
      <c r="N3654" t="s">
        <v>421</v>
      </c>
      <c r="O3654" t="s">
        <v>46</v>
      </c>
      <c r="P3654" t="s">
        <v>294</v>
      </c>
      <c r="Q3654" t="s">
        <v>295</v>
      </c>
      <c r="S3654">
        <v>49.85</v>
      </c>
      <c r="T3654">
        <v>0.76</v>
      </c>
      <c r="U3654">
        <v>15.7</v>
      </c>
      <c r="W3654">
        <v>10.43</v>
      </c>
      <c r="AB3654">
        <v>0.16</v>
      </c>
      <c r="AC3654">
        <v>7.11</v>
      </c>
      <c r="AD3654">
        <v>12.42</v>
      </c>
      <c r="AE3654">
        <v>0.26</v>
      </c>
      <c r="AF3654">
        <v>0.59</v>
      </c>
      <c r="AG3654">
        <v>0.19</v>
      </c>
      <c r="AL3654" s="11">
        <f t="shared" si="224"/>
        <v>1</v>
      </c>
      <c r="AM3654" s="12">
        <f t="shared" si="225"/>
        <v>0</v>
      </c>
      <c r="AN3654" s="12">
        <f t="shared" si="226"/>
        <v>0</v>
      </c>
      <c r="AO3654" s="13">
        <f t="shared" si="227"/>
        <v>0</v>
      </c>
    </row>
    <row r="3655" spans="1:41" x14ac:dyDescent="0.25">
      <c r="A3655" t="s">
        <v>4005</v>
      </c>
      <c r="C3655" t="s">
        <v>4001</v>
      </c>
      <c r="D3655" t="s">
        <v>4006</v>
      </c>
      <c r="E3655">
        <v>17.204999999999998</v>
      </c>
      <c r="F3655">
        <v>145.583</v>
      </c>
      <c r="G3655">
        <v>1E-3</v>
      </c>
      <c r="H3655">
        <v>-1645</v>
      </c>
      <c r="I3655">
        <v>-1821</v>
      </c>
      <c r="J3655" t="s">
        <v>3</v>
      </c>
      <c r="N3655" t="s">
        <v>368</v>
      </c>
      <c r="O3655" t="s">
        <v>46</v>
      </c>
      <c r="P3655" t="s">
        <v>294</v>
      </c>
      <c r="Q3655" t="s">
        <v>295</v>
      </c>
      <c r="S3655">
        <v>48.4</v>
      </c>
      <c r="T3655">
        <v>0.79</v>
      </c>
      <c r="U3655">
        <v>13.99</v>
      </c>
      <c r="Y3655">
        <v>8.25</v>
      </c>
      <c r="AB3655">
        <v>0.16</v>
      </c>
      <c r="AC3655">
        <v>13.68</v>
      </c>
      <c r="AD3655">
        <v>10.47</v>
      </c>
      <c r="AE3655">
        <v>1.88</v>
      </c>
      <c r="AF3655">
        <v>0.48</v>
      </c>
      <c r="AG3655">
        <v>0.14000000000000001</v>
      </c>
      <c r="AL3655" s="11">
        <f t="shared" si="224"/>
        <v>1</v>
      </c>
      <c r="AM3655" s="12">
        <f t="shared" si="225"/>
        <v>0</v>
      </c>
      <c r="AN3655" s="12">
        <f t="shared" si="226"/>
        <v>0</v>
      </c>
      <c r="AO3655" s="13">
        <f t="shared" si="227"/>
        <v>0</v>
      </c>
    </row>
    <row r="3656" spans="1:41" x14ac:dyDescent="0.25">
      <c r="A3656" t="s">
        <v>4007</v>
      </c>
      <c r="C3656" t="s">
        <v>4001</v>
      </c>
      <c r="D3656" t="s">
        <v>4006</v>
      </c>
      <c r="E3656">
        <v>17.204999999999998</v>
      </c>
      <c r="F3656">
        <v>145.583</v>
      </c>
      <c r="G3656">
        <v>1E-3</v>
      </c>
      <c r="H3656">
        <v>-1645</v>
      </c>
      <c r="I3656">
        <v>-1821</v>
      </c>
      <c r="J3656" t="s">
        <v>3</v>
      </c>
      <c r="N3656" t="s">
        <v>368</v>
      </c>
      <c r="O3656" t="s">
        <v>46</v>
      </c>
      <c r="P3656" t="s">
        <v>294</v>
      </c>
      <c r="Q3656" t="s">
        <v>295</v>
      </c>
      <c r="S3656">
        <v>48.07</v>
      </c>
      <c r="T3656">
        <v>0.78</v>
      </c>
      <c r="U3656">
        <v>13.72</v>
      </c>
      <c r="Y3656">
        <v>8.2799999999999994</v>
      </c>
      <c r="AB3656">
        <v>0.16</v>
      </c>
      <c r="AC3656">
        <v>14.26</v>
      </c>
      <c r="AD3656">
        <v>10.43</v>
      </c>
      <c r="AE3656">
        <v>1.89</v>
      </c>
      <c r="AF3656">
        <v>0.54</v>
      </c>
      <c r="AG3656">
        <v>0.15</v>
      </c>
      <c r="AL3656" s="11">
        <f t="shared" si="224"/>
        <v>1</v>
      </c>
      <c r="AM3656" s="12">
        <f t="shared" si="225"/>
        <v>0</v>
      </c>
      <c r="AN3656" s="12">
        <f t="shared" si="226"/>
        <v>0</v>
      </c>
      <c r="AO3656" s="13">
        <f t="shared" si="227"/>
        <v>0</v>
      </c>
    </row>
    <row r="3657" spans="1:41" x14ac:dyDescent="0.25">
      <c r="A3657" t="s">
        <v>4008</v>
      </c>
      <c r="C3657" t="s">
        <v>4001</v>
      </c>
      <c r="D3657" t="s">
        <v>4006</v>
      </c>
      <c r="E3657">
        <v>17.204999999999998</v>
      </c>
      <c r="F3657">
        <v>145.583</v>
      </c>
      <c r="G3657">
        <v>1E-3</v>
      </c>
      <c r="H3657">
        <v>-1645</v>
      </c>
      <c r="I3657">
        <v>-1821</v>
      </c>
      <c r="J3657" t="s">
        <v>3</v>
      </c>
      <c r="N3657" t="s">
        <v>368</v>
      </c>
      <c r="O3657" t="s">
        <v>46</v>
      </c>
      <c r="P3657" t="s">
        <v>294</v>
      </c>
      <c r="Q3657" t="s">
        <v>295</v>
      </c>
      <c r="S3657">
        <v>48.92</v>
      </c>
      <c r="T3657">
        <v>0.81</v>
      </c>
      <c r="U3657">
        <v>14.41</v>
      </c>
      <c r="Y3657">
        <v>8.24</v>
      </c>
      <c r="AB3657">
        <v>0.15</v>
      </c>
      <c r="AC3657">
        <v>12.8</v>
      </c>
      <c r="AD3657">
        <v>10.65</v>
      </c>
      <c r="AE3657">
        <v>1.89</v>
      </c>
      <c r="AF3657">
        <v>0.61</v>
      </c>
      <c r="AG3657">
        <v>0.14000000000000001</v>
      </c>
      <c r="AL3657" s="11">
        <f t="shared" ref="AL3657:AL3720" si="228">IF(AND(J3657="VOLCANIC_ARC",OR(Q3657="BASALT",Q3657="BASALTIC ANDESITE",Q3657="GABBRO",Q3657="PICRITE",Q3657="TRACHYBASALT")),1,0)</f>
        <v>1</v>
      </c>
      <c r="AM3657" s="12">
        <f t="shared" ref="AM3657:AM3720" si="229">IF(AND(J3657="VOLCANIC_ARC",OR(Q3657="ANDESITE",Q3657="TRACHYANDESITE",Q3657="DACITE",Q3657="RHYODACITE",Q3657="RHYOLITE")),1,0)</f>
        <v>0</v>
      </c>
      <c r="AN3657" s="12">
        <f t="shared" ref="AN3657:AN3720" si="230">IF(AND(Q3657="TEPHRA",S3657&lt;57),1,0)</f>
        <v>0</v>
      </c>
      <c r="AO3657" s="13">
        <f t="shared" ref="AO3657:AO3720" si="231">IF(AND(Q3657="TEPHRA",S3657&gt;=57),1,0)</f>
        <v>0</v>
      </c>
    </row>
    <row r="3658" spans="1:41" x14ac:dyDescent="0.25">
      <c r="A3658" t="s">
        <v>4009</v>
      </c>
      <c r="C3658" t="s">
        <v>4001</v>
      </c>
      <c r="D3658" t="s">
        <v>4006</v>
      </c>
      <c r="E3658">
        <v>17.274999999999999</v>
      </c>
      <c r="F3658">
        <v>145.62299999999999</v>
      </c>
      <c r="G3658">
        <v>1E-3</v>
      </c>
      <c r="H3658">
        <v>-2160</v>
      </c>
      <c r="I3658">
        <v>-2248</v>
      </c>
      <c r="J3658" t="s">
        <v>3</v>
      </c>
      <c r="N3658" t="s">
        <v>368</v>
      </c>
      <c r="O3658" t="s">
        <v>46</v>
      </c>
      <c r="P3658" t="s">
        <v>294</v>
      </c>
      <c r="Q3658" t="s">
        <v>295</v>
      </c>
      <c r="S3658">
        <v>50.73</v>
      </c>
      <c r="T3658">
        <v>0.78</v>
      </c>
      <c r="U3658">
        <v>16.61</v>
      </c>
      <c r="Y3658">
        <v>8.32</v>
      </c>
      <c r="AB3658">
        <v>0.16</v>
      </c>
      <c r="AC3658">
        <v>8.23</v>
      </c>
      <c r="AD3658">
        <v>10.77</v>
      </c>
      <c r="AE3658">
        <v>2.04</v>
      </c>
      <c r="AF3658">
        <v>0.65</v>
      </c>
      <c r="AG3658">
        <v>0.16</v>
      </c>
      <c r="AL3658" s="11">
        <f t="shared" si="228"/>
        <v>1</v>
      </c>
      <c r="AM3658" s="12">
        <f t="shared" si="229"/>
        <v>0</v>
      </c>
      <c r="AN3658" s="12">
        <f t="shared" si="230"/>
        <v>0</v>
      </c>
      <c r="AO3658" s="13">
        <f t="shared" si="231"/>
        <v>0</v>
      </c>
    </row>
    <row r="3659" spans="1:41" x14ac:dyDescent="0.25">
      <c r="A3659" t="s">
        <v>4010</v>
      </c>
      <c r="C3659" t="s">
        <v>4001</v>
      </c>
      <c r="D3659" t="s">
        <v>4006</v>
      </c>
      <c r="E3659">
        <v>17.274999999999999</v>
      </c>
      <c r="F3659">
        <v>145.62299999999999</v>
      </c>
      <c r="G3659">
        <v>1E-3</v>
      </c>
      <c r="H3659">
        <v>-2160</v>
      </c>
      <c r="I3659">
        <v>-2248</v>
      </c>
      <c r="J3659" t="s">
        <v>3</v>
      </c>
      <c r="N3659" t="s">
        <v>368</v>
      </c>
      <c r="O3659" t="s">
        <v>46</v>
      </c>
      <c r="P3659" t="s">
        <v>294</v>
      </c>
      <c r="Q3659" t="s">
        <v>295</v>
      </c>
      <c r="S3659">
        <v>50.19</v>
      </c>
      <c r="T3659">
        <v>0.78</v>
      </c>
      <c r="U3659">
        <v>16.29</v>
      </c>
      <c r="Y3659">
        <v>8.26</v>
      </c>
      <c r="AB3659">
        <v>0.16</v>
      </c>
      <c r="AC3659">
        <v>8.56</v>
      </c>
      <c r="AD3659">
        <v>10.7</v>
      </c>
      <c r="AE3659">
        <v>2.0299999999999998</v>
      </c>
      <c r="AF3659">
        <v>0.8</v>
      </c>
      <c r="AG3659">
        <v>0.16</v>
      </c>
      <c r="AL3659" s="11">
        <f t="shared" si="228"/>
        <v>1</v>
      </c>
      <c r="AM3659" s="12">
        <f t="shared" si="229"/>
        <v>0</v>
      </c>
      <c r="AN3659" s="12">
        <f t="shared" si="230"/>
        <v>0</v>
      </c>
      <c r="AO3659" s="13">
        <f t="shared" si="231"/>
        <v>0</v>
      </c>
    </row>
    <row r="3660" spans="1:41" x14ac:dyDescent="0.25">
      <c r="A3660" t="s">
        <v>4011</v>
      </c>
      <c r="C3660" t="s">
        <v>4001</v>
      </c>
      <c r="D3660" t="s">
        <v>4006</v>
      </c>
      <c r="E3660">
        <v>17.274999999999999</v>
      </c>
      <c r="F3660">
        <v>145.62299999999999</v>
      </c>
      <c r="G3660">
        <v>1E-3</v>
      </c>
      <c r="H3660">
        <v>-2160</v>
      </c>
      <c r="I3660">
        <v>-2248</v>
      </c>
      <c r="J3660" t="s">
        <v>3</v>
      </c>
      <c r="N3660" t="s">
        <v>368</v>
      </c>
      <c r="O3660" t="s">
        <v>46</v>
      </c>
      <c r="P3660" t="s">
        <v>294</v>
      </c>
      <c r="Q3660" t="s">
        <v>295</v>
      </c>
      <c r="S3660">
        <v>50.43</v>
      </c>
      <c r="T3660">
        <v>0.78</v>
      </c>
      <c r="U3660">
        <v>16.38</v>
      </c>
      <c r="Y3660">
        <v>8.32</v>
      </c>
      <c r="AB3660">
        <v>0.16</v>
      </c>
      <c r="AC3660">
        <v>8.61</v>
      </c>
      <c r="AD3660">
        <v>10.8</v>
      </c>
      <c r="AE3660">
        <v>2.08</v>
      </c>
      <c r="AF3660">
        <v>0.57999999999999996</v>
      </c>
      <c r="AG3660">
        <v>0.16</v>
      </c>
      <c r="AL3660" s="11">
        <f t="shared" si="228"/>
        <v>1</v>
      </c>
      <c r="AM3660" s="12">
        <f t="shared" si="229"/>
        <v>0</v>
      </c>
      <c r="AN3660" s="12">
        <f t="shared" si="230"/>
        <v>0</v>
      </c>
      <c r="AO3660" s="13">
        <f t="shared" si="231"/>
        <v>0</v>
      </c>
    </row>
    <row r="3661" spans="1:41" x14ac:dyDescent="0.25">
      <c r="A3661" t="s">
        <v>4012</v>
      </c>
      <c r="C3661" t="s">
        <v>4001</v>
      </c>
      <c r="D3661" t="s">
        <v>4006</v>
      </c>
      <c r="E3661">
        <v>17.274999999999999</v>
      </c>
      <c r="F3661">
        <v>145.62299999999999</v>
      </c>
      <c r="G3661">
        <v>1E-3</v>
      </c>
      <c r="H3661">
        <v>-2160</v>
      </c>
      <c r="I3661">
        <v>-2248</v>
      </c>
      <c r="J3661" t="s">
        <v>3</v>
      </c>
      <c r="N3661" t="s">
        <v>368</v>
      </c>
      <c r="O3661" t="s">
        <v>46</v>
      </c>
      <c r="P3661" t="s">
        <v>294</v>
      </c>
      <c r="Q3661" t="s">
        <v>295</v>
      </c>
      <c r="S3661">
        <v>61.15</v>
      </c>
      <c r="T3661">
        <v>0.61</v>
      </c>
      <c r="U3661">
        <v>16.190000000000001</v>
      </c>
      <c r="Y3661">
        <v>6.51</v>
      </c>
      <c r="AB3661">
        <v>0.15</v>
      </c>
      <c r="AC3661">
        <v>3.11</v>
      </c>
      <c r="AD3661">
        <v>7.21</v>
      </c>
      <c r="AE3661">
        <v>2.88</v>
      </c>
      <c r="AF3661">
        <v>1.23</v>
      </c>
      <c r="AG3661">
        <v>0.1</v>
      </c>
      <c r="AL3661" s="11">
        <f t="shared" si="228"/>
        <v>1</v>
      </c>
      <c r="AM3661" s="12">
        <f t="shared" si="229"/>
        <v>0</v>
      </c>
      <c r="AN3661" s="12">
        <f t="shared" si="230"/>
        <v>0</v>
      </c>
      <c r="AO3661" s="13">
        <f t="shared" si="231"/>
        <v>0</v>
      </c>
    </row>
    <row r="3662" spans="1:41" x14ac:dyDescent="0.25">
      <c r="A3662" t="s">
        <v>4013</v>
      </c>
      <c r="C3662" t="s">
        <v>4001</v>
      </c>
      <c r="D3662" t="s">
        <v>4006</v>
      </c>
      <c r="E3662">
        <v>17.274999999999999</v>
      </c>
      <c r="F3662">
        <v>145.62299999999999</v>
      </c>
      <c r="G3662">
        <v>1E-3</v>
      </c>
      <c r="H3662">
        <v>-2160</v>
      </c>
      <c r="I3662">
        <v>-2248</v>
      </c>
      <c r="J3662" t="s">
        <v>3</v>
      </c>
      <c r="N3662" t="s">
        <v>368</v>
      </c>
      <c r="O3662" t="s">
        <v>46</v>
      </c>
      <c r="P3662" t="s">
        <v>294</v>
      </c>
      <c r="Q3662" t="s">
        <v>295</v>
      </c>
      <c r="S3662">
        <v>50.83</v>
      </c>
      <c r="T3662">
        <v>0.78</v>
      </c>
      <c r="U3662">
        <v>16.649999999999999</v>
      </c>
      <c r="Y3662">
        <v>8.23</v>
      </c>
      <c r="AB3662">
        <v>0.16</v>
      </c>
      <c r="AC3662">
        <v>8.16</v>
      </c>
      <c r="AD3662">
        <v>10.8</v>
      </c>
      <c r="AE3662">
        <v>2.2000000000000002</v>
      </c>
      <c r="AF3662">
        <v>0.72</v>
      </c>
      <c r="AG3662">
        <v>0.16</v>
      </c>
      <c r="AL3662" s="11">
        <f t="shared" si="228"/>
        <v>1</v>
      </c>
      <c r="AM3662" s="12">
        <f t="shared" si="229"/>
        <v>0</v>
      </c>
      <c r="AN3662" s="12">
        <f t="shared" si="230"/>
        <v>0</v>
      </c>
      <c r="AO3662" s="13">
        <f t="shared" si="231"/>
        <v>0</v>
      </c>
    </row>
    <row r="3663" spans="1:41" x14ac:dyDescent="0.25">
      <c r="A3663" t="s">
        <v>4014</v>
      </c>
      <c r="C3663" t="s">
        <v>4001</v>
      </c>
      <c r="D3663" t="s">
        <v>4006</v>
      </c>
      <c r="E3663">
        <v>17.274999999999999</v>
      </c>
      <c r="F3663">
        <v>145.62299999999999</v>
      </c>
      <c r="G3663">
        <v>1E-3</v>
      </c>
      <c r="H3663">
        <v>-2160</v>
      </c>
      <c r="I3663">
        <v>-2248</v>
      </c>
      <c r="J3663" t="s">
        <v>3</v>
      </c>
      <c r="N3663" t="s">
        <v>368</v>
      </c>
      <c r="O3663" t="s">
        <v>46</v>
      </c>
      <c r="P3663" t="s">
        <v>294</v>
      </c>
      <c r="Q3663" t="s">
        <v>295</v>
      </c>
      <c r="S3663">
        <v>49.82</v>
      </c>
      <c r="T3663">
        <v>0.76</v>
      </c>
      <c r="U3663">
        <v>16.28</v>
      </c>
      <c r="Y3663">
        <v>8.19</v>
      </c>
      <c r="AB3663">
        <v>0.16</v>
      </c>
      <c r="AC3663">
        <v>8.1300000000000008</v>
      </c>
      <c r="AD3663">
        <v>10.58</v>
      </c>
      <c r="AE3663">
        <v>2.21</v>
      </c>
      <c r="AF3663">
        <v>0.7</v>
      </c>
      <c r="AG3663">
        <v>0.17</v>
      </c>
      <c r="AL3663" s="11">
        <f t="shared" si="228"/>
        <v>1</v>
      </c>
      <c r="AM3663" s="12">
        <f t="shared" si="229"/>
        <v>0</v>
      </c>
      <c r="AN3663" s="12">
        <f t="shared" si="230"/>
        <v>0</v>
      </c>
      <c r="AO3663" s="13">
        <f t="shared" si="231"/>
        <v>0</v>
      </c>
    </row>
    <row r="3664" spans="1:41" x14ac:dyDescent="0.25">
      <c r="A3664" t="s">
        <v>4015</v>
      </c>
      <c r="C3664" t="s">
        <v>4001</v>
      </c>
      <c r="D3664" t="s">
        <v>4006</v>
      </c>
      <c r="E3664">
        <v>17.274999999999999</v>
      </c>
      <c r="F3664">
        <v>145.62299999999999</v>
      </c>
      <c r="G3664">
        <v>1E-3</v>
      </c>
      <c r="H3664">
        <v>-2160</v>
      </c>
      <c r="I3664">
        <v>-2248</v>
      </c>
      <c r="J3664" t="s">
        <v>3</v>
      </c>
      <c r="N3664" t="s">
        <v>368</v>
      </c>
      <c r="O3664" t="s">
        <v>46</v>
      </c>
      <c r="P3664" t="s">
        <v>294</v>
      </c>
      <c r="Q3664" t="s">
        <v>295</v>
      </c>
      <c r="S3664">
        <v>50.57</v>
      </c>
      <c r="T3664">
        <v>0.78</v>
      </c>
      <c r="U3664">
        <v>16.350000000000001</v>
      </c>
      <c r="Y3664">
        <v>8.32</v>
      </c>
      <c r="AB3664">
        <v>0.16</v>
      </c>
      <c r="AC3664">
        <v>8.66</v>
      </c>
      <c r="AD3664">
        <v>10.77</v>
      </c>
      <c r="AE3664">
        <v>2.19</v>
      </c>
      <c r="AF3664">
        <v>0.66</v>
      </c>
      <c r="AG3664">
        <v>0.16</v>
      </c>
      <c r="AL3664" s="11">
        <f t="shared" si="228"/>
        <v>1</v>
      </c>
      <c r="AM3664" s="12">
        <f t="shared" si="229"/>
        <v>0</v>
      </c>
      <c r="AN3664" s="12">
        <f t="shared" si="230"/>
        <v>0</v>
      </c>
      <c r="AO3664" s="13">
        <f t="shared" si="231"/>
        <v>0</v>
      </c>
    </row>
    <row r="3665" spans="1:41" x14ac:dyDescent="0.25">
      <c r="A3665" t="s">
        <v>4016</v>
      </c>
      <c r="C3665" t="s">
        <v>4001</v>
      </c>
      <c r="D3665" t="s">
        <v>4006</v>
      </c>
      <c r="E3665">
        <v>17.274999999999999</v>
      </c>
      <c r="F3665">
        <v>145.62299999999999</v>
      </c>
      <c r="G3665">
        <v>1E-3</v>
      </c>
      <c r="H3665">
        <v>-2160</v>
      </c>
      <c r="I3665">
        <v>-2248</v>
      </c>
      <c r="J3665" t="s">
        <v>3</v>
      </c>
      <c r="N3665" t="s">
        <v>368</v>
      </c>
      <c r="O3665" t="s">
        <v>46</v>
      </c>
      <c r="P3665" t="s">
        <v>294</v>
      </c>
      <c r="Q3665" t="s">
        <v>295</v>
      </c>
      <c r="S3665">
        <v>50.05</v>
      </c>
      <c r="T3665">
        <v>0.77</v>
      </c>
      <c r="U3665">
        <v>16.170000000000002</v>
      </c>
      <c r="Y3665">
        <v>8.24</v>
      </c>
      <c r="AB3665">
        <v>0.16</v>
      </c>
      <c r="AC3665">
        <v>8.6300000000000008</v>
      </c>
      <c r="AD3665">
        <v>10.71</v>
      </c>
      <c r="AE3665">
        <v>2.2000000000000002</v>
      </c>
      <c r="AF3665">
        <v>0.74</v>
      </c>
      <c r="AG3665">
        <v>0.16</v>
      </c>
      <c r="AL3665" s="11">
        <f t="shared" si="228"/>
        <v>1</v>
      </c>
      <c r="AM3665" s="12">
        <f t="shared" si="229"/>
        <v>0</v>
      </c>
      <c r="AN3665" s="12">
        <f t="shared" si="230"/>
        <v>0</v>
      </c>
      <c r="AO3665" s="13">
        <f t="shared" si="231"/>
        <v>0</v>
      </c>
    </row>
    <row r="3666" spans="1:41" x14ac:dyDescent="0.25">
      <c r="A3666" t="s">
        <v>4017</v>
      </c>
      <c r="C3666" t="s">
        <v>4001</v>
      </c>
      <c r="D3666" t="s">
        <v>4006</v>
      </c>
      <c r="E3666">
        <v>17.274999999999999</v>
      </c>
      <c r="F3666">
        <v>145.62299999999999</v>
      </c>
      <c r="G3666">
        <v>1E-3</v>
      </c>
      <c r="H3666">
        <v>-2160</v>
      </c>
      <c r="I3666">
        <v>-2248</v>
      </c>
      <c r="J3666" t="s">
        <v>3</v>
      </c>
      <c r="N3666" t="s">
        <v>368</v>
      </c>
      <c r="O3666" t="s">
        <v>46</v>
      </c>
      <c r="P3666" t="s">
        <v>294</v>
      </c>
      <c r="Q3666" t="s">
        <v>295</v>
      </c>
      <c r="S3666">
        <v>50.3</v>
      </c>
      <c r="T3666">
        <v>0.77</v>
      </c>
      <c r="U3666">
        <v>16.43</v>
      </c>
      <c r="Y3666">
        <v>8.2899999999999991</v>
      </c>
      <c r="AB3666">
        <v>0.16</v>
      </c>
      <c r="AC3666">
        <v>8.16</v>
      </c>
      <c r="AD3666">
        <v>10.71</v>
      </c>
      <c r="AE3666">
        <v>2.2400000000000002</v>
      </c>
      <c r="AF3666">
        <v>0.67</v>
      </c>
      <c r="AG3666">
        <v>0.16</v>
      </c>
      <c r="AL3666" s="11">
        <f t="shared" si="228"/>
        <v>1</v>
      </c>
      <c r="AM3666" s="12">
        <f t="shared" si="229"/>
        <v>0</v>
      </c>
      <c r="AN3666" s="12">
        <f t="shared" si="230"/>
        <v>0</v>
      </c>
      <c r="AO3666" s="13">
        <f t="shared" si="231"/>
        <v>0</v>
      </c>
    </row>
    <row r="3667" spans="1:41" x14ac:dyDescent="0.25">
      <c r="A3667" t="s">
        <v>4018</v>
      </c>
      <c r="C3667" t="s">
        <v>4001</v>
      </c>
      <c r="D3667" t="s">
        <v>4006</v>
      </c>
      <c r="E3667">
        <v>17.274999999999999</v>
      </c>
      <c r="F3667">
        <v>145.62299999999999</v>
      </c>
      <c r="G3667">
        <v>1E-3</v>
      </c>
      <c r="H3667">
        <v>-2160</v>
      </c>
      <c r="I3667">
        <v>-2248</v>
      </c>
      <c r="J3667" t="s">
        <v>3</v>
      </c>
      <c r="N3667" t="s">
        <v>368</v>
      </c>
      <c r="O3667" t="s">
        <v>46</v>
      </c>
      <c r="P3667" t="s">
        <v>294</v>
      </c>
      <c r="Q3667" t="s">
        <v>295</v>
      </c>
      <c r="S3667">
        <v>50.39</v>
      </c>
      <c r="T3667">
        <v>0.77</v>
      </c>
      <c r="U3667">
        <v>16.43</v>
      </c>
      <c r="Y3667">
        <v>8.3000000000000007</v>
      </c>
      <c r="AB3667">
        <v>0.16</v>
      </c>
      <c r="AC3667">
        <v>8.2799999999999994</v>
      </c>
      <c r="AD3667">
        <v>10.71</v>
      </c>
      <c r="AE3667">
        <v>2.21</v>
      </c>
      <c r="AF3667">
        <v>0.69</v>
      </c>
      <c r="AG3667">
        <v>0.16</v>
      </c>
      <c r="AL3667" s="11">
        <f t="shared" si="228"/>
        <v>1</v>
      </c>
      <c r="AM3667" s="12">
        <f t="shared" si="229"/>
        <v>0</v>
      </c>
      <c r="AN3667" s="12">
        <f t="shared" si="230"/>
        <v>0</v>
      </c>
      <c r="AO3667" s="13">
        <f t="shared" si="231"/>
        <v>0</v>
      </c>
    </row>
    <row r="3668" spans="1:41" x14ac:dyDescent="0.25">
      <c r="A3668" t="s">
        <v>4019</v>
      </c>
      <c r="C3668" t="s">
        <v>4001</v>
      </c>
      <c r="D3668" t="s">
        <v>4006</v>
      </c>
      <c r="E3668">
        <v>17.253</v>
      </c>
      <c r="F3668">
        <v>145.702</v>
      </c>
      <c r="G3668">
        <v>1E-3</v>
      </c>
      <c r="H3668">
        <v>-1708</v>
      </c>
      <c r="I3668">
        <v>-1890</v>
      </c>
      <c r="J3668" t="s">
        <v>3</v>
      </c>
      <c r="N3668" t="s">
        <v>368</v>
      </c>
      <c r="O3668" t="s">
        <v>46</v>
      </c>
      <c r="P3668" t="s">
        <v>294</v>
      </c>
      <c r="Q3668" t="s">
        <v>295</v>
      </c>
      <c r="S3668">
        <v>50.76</v>
      </c>
      <c r="T3668">
        <v>0.85</v>
      </c>
      <c r="U3668">
        <v>16.739999999999998</v>
      </c>
      <c r="Y3668">
        <v>7.87</v>
      </c>
      <c r="AB3668">
        <v>0.15</v>
      </c>
      <c r="AC3668">
        <v>6.91</v>
      </c>
      <c r="AD3668">
        <v>11.96</v>
      </c>
      <c r="AE3668">
        <v>2.4900000000000002</v>
      </c>
      <c r="AF3668">
        <v>0.41</v>
      </c>
      <c r="AG3668">
        <v>0.12</v>
      </c>
      <c r="AL3668" s="11">
        <f t="shared" si="228"/>
        <v>1</v>
      </c>
      <c r="AM3668" s="12">
        <f t="shared" si="229"/>
        <v>0</v>
      </c>
      <c r="AN3668" s="12">
        <f t="shared" si="230"/>
        <v>0</v>
      </c>
      <c r="AO3668" s="13">
        <f t="shared" si="231"/>
        <v>0</v>
      </c>
    </row>
    <row r="3669" spans="1:41" x14ac:dyDescent="0.25">
      <c r="A3669" t="s">
        <v>4020</v>
      </c>
      <c r="C3669" t="s">
        <v>4001</v>
      </c>
      <c r="D3669" t="s">
        <v>4006</v>
      </c>
      <c r="E3669">
        <v>17.253</v>
      </c>
      <c r="F3669">
        <v>145.702</v>
      </c>
      <c r="G3669">
        <v>1E-3</v>
      </c>
      <c r="H3669">
        <v>-1708</v>
      </c>
      <c r="I3669">
        <v>-1890</v>
      </c>
      <c r="J3669" t="s">
        <v>3</v>
      </c>
      <c r="N3669" t="s">
        <v>368</v>
      </c>
      <c r="O3669" t="s">
        <v>46</v>
      </c>
      <c r="P3669" t="s">
        <v>294</v>
      </c>
      <c r="Q3669" t="s">
        <v>295</v>
      </c>
      <c r="S3669">
        <v>50.54</v>
      </c>
      <c r="T3669">
        <v>0.86</v>
      </c>
      <c r="U3669">
        <v>17.04</v>
      </c>
      <c r="Y3669">
        <v>7.91</v>
      </c>
      <c r="AB3669">
        <v>0.15</v>
      </c>
      <c r="AC3669">
        <v>6.86</v>
      </c>
      <c r="AD3669">
        <v>11.93</v>
      </c>
      <c r="AE3669">
        <v>2.5299999999999998</v>
      </c>
      <c r="AF3669">
        <v>0.56999999999999995</v>
      </c>
      <c r="AG3669">
        <v>0.12</v>
      </c>
      <c r="AL3669" s="11">
        <f t="shared" si="228"/>
        <v>1</v>
      </c>
      <c r="AM3669" s="12">
        <f t="shared" si="229"/>
        <v>0</v>
      </c>
      <c r="AN3669" s="12">
        <f t="shared" si="230"/>
        <v>0</v>
      </c>
      <c r="AO3669" s="13">
        <f t="shared" si="231"/>
        <v>0</v>
      </c>
    </row>
    <row r="3670" spans="1:41" x14ac:dyDescent="0.25">
      <c r="A3670" t="s">
        <v>4021</v>
      </c>
      <c r="C3670" t="s">
        <v>4001</v>
      </c>
      <c r="D3670" t="s">
        <v>4006</v>
      </c>
      <c r="E3670">
        <v>17.253</v>
      </c>
      <c r="F3670">
        <v>145.702</v>
      </c>
      <c r="G3670">
        <v>1E-3</v>
      </c>
      <c r="H3670">
        <v>-1708</v>
      </c>
      <c r="I3670">
        <v>-1890</v>
      </c>
      <c r="J3670" t="s">
        <v>3</v>
      </c>
      <c r="N3670" t="s">
        <v>368</v>
      </c>
      <c r="O3670" t="s">
        <v>46</v>
      </c>
      <c r="P3670" t="s">
        <v>294</v>
      </c>
      <c r="Q3670" t="s">
        <v>295</v>
      </c>
      <c r="S3670">
        <v>50.54</v>
      </c>
      <c r="T3670">
        <v>0.87</v>
      </c>
      <c r="U3670">
        <v>17.059999999999999</v>
      </c>
      <c r="Y3670">
        <v>7.92</v>
      </c>
      <c r="AB3670">
        <v>0.15</v>
      </c>
      <c r="AC3670">
        <v>6.84</v>
      </c>
      <c r="AD3670">
        <v>11.95</v>
      </c>
      <c r="AE3670">
        <v>2.4900000000000002</v>
      </c>
      <c r="AF3670">
        <v>0.51</v>
      </c>
      <c r="AG3670">
        <v>0.12</v>
      </c>
      <c r="AL3670" s="11">
        <f t="shared" si="228"/>
        <v>1</v>
      </c>
      <c r="AM3670" s="12">
        <f t="shared" si="229"/>
        <v>0</v>
      </c>
      <c r="AN3670" s="12">
        <f t="shared" si="230"/>
        <v>0</v>
      </c>
      <c r="AO3670" s="13">
        <f t="shared" si="231"/>
        <v>0</v>
      </c>
    </row>
    <row r="3671" spans="1:41" x14ac:dyDescent="0.25">
      <c r="A3671" t="s">
        <v>4022</v>
      </c>
      <c r="C3671" t="s">
        <v>4001</v>
      </c>
      <c r="D3671" t="s">
        <v>4006</v>
      </c>
      <c r="E3671">
        <v>17.402999999999999</v>
      </c>
      <c r="F3671">
        <v>145.863</v>
      </c>
      <c r="G3671">
        <v>1E-3</v>
      </c>
      <c r="H3671">
        <v>-1695</v>
      </c>
      <c r="I3671">
        <v>-1928</v>
      </c>
      <c r="J3671" t="s">
        <v>3</v>
      </c>
      <c r="N3671" t="s">
        <v>368</v>
      </c>
      <c r="O3671" t="s">
        <v>46</v>
      </c>
      <c r="P3671" t="s">
        <v>294</v>
      </c>
      <c r="Q3671" t="s">
        <v>295</v>
      </c>
      <c r="S3671">
        <v>46.53</v>
      </c>
      <c r="T3671">
        <v>0.68</v>
      </c>
      <c r="U3671">
        <v>18.850000000000001</v>
      </c>
      <c r="Y3671">
        <v>9.51</v>
      </c>
      <c r="AB3671">
        <v>0.15</v>
      </c>
      <c r="AC3671">
        <v>5.81</v>
      </c>
      <c r="AD3671">
        <v>13.17</v>
      </c>
      <c r="AE3671">
        <v>1.71</v>
      </c>
      <c r="AF3671">
        <v>0.32</v>
      </c>
      <c r="AG3671">
        <v>0.08</v>
      </c>
      <c r="AL3671" s="11">
        <f t="shared" si="228"/>
        <v>1</v>
      </c>
      <c r="AM3671" s="12">
        <f t="shared" si="229"/>
        <v>0</v>
      </c>
      <c r="AN3671" s="12">
        <f t="shared" si="230"/>
        <v>0</v>
      </c>
      <c r="AO3671" s="13">
        <f t="shared" si="231"/>
        <v>0</v>
      </c>
    </row>
    <row r="3672" spans="1:41" x14ac:dyDescent="0.25">
      <c r="A3672" t="s">
        <v>4023</v>
      </c>
      <c r="C3672" t="s">
        <v>4001</v>
      </c>
      <c r="D3672" t="s">
        <v>4006</v>
      </c>
      <c r="E3672">
        <v>17.402999999999999</v>
      </c>
      <c r="F3672">
        <v>145.863</v>
      </c>
      <c r="G3672">
        <v>1E-3</v>
      </c>
      <c r="H3672">
        <v>-1695</v>
      </c>
      <c r="I3672">
        <v>-1928</v>
      </c>
      <c r="J3672" t="s">
        <v>3</v>
      </c>
      <c r="N3672" t="s">
        <v>368</v>
      </c>
      <c r="O3672" t="s">
        <v>46</v>
      </c>
      <c r="P3672" t="s">
        <v>294</v>
      </c>
      <c r="Q3672" t="s">
        <v>295</v>
      </c>
      <c r="S3672">
        <v>47.09</v>
      </c>
      <c r="T3672">
        <v>0.71</v>
      </c>
      <c r="U3672">
        <v>18.93</v>
      </c>
      <c r="Y3672">
        <v>9.43</v>
      </c>
      <c r="AB3672">
        <v>0.17</v>
      </c>
      <c r="AC3672">
        <v>5.84</v>
      </c>
      <c r="AD3672">
        <v>13.43</v>
      </c>
      <c r="AE3672">
        <v>1.78</v>
      </c>
      <c r="AF3672">
        <v>0.32</v>
      </c>
      <c r="AG3672">
        <v>7.0000000000000007E-2</v>
      </c>
      <c r="AL3672" s="11">
        <f t="shared" si="228"/>
        <v>1</v>
      </c>
      <c r="AM3672" s="12">
        <f t="shared" si="229"/>
        <v>0</v>
      </c>
      <c r="AN3672" s="12">
        <f t="shared" si="230"/>
        <v>0</v>
      </c>
      <c r="AO3672" s="13">
        <f t="shared" si="231"/>
        <v>0</v>
      </c>
    </row>
    <row r="3673" spans="1:41" x14ac:dyDescent="0.25">
      <c r="A3673" t="s">
        <v>4024</v>
      </c>
      <c r="C3673" t="s">
        <v>4001</v>
      </c>
      <c r="D3673" t="s">
        <v>4006</v>
      </c>
      <c r="E3673">
        <v>17.402999999999999</v>
      </c>
      <c r="F3673">
        <v>145.863</v>
      </c>
      <c r="G3673">
        <v>1E-3</v>
      </c>
      <c r="H3673">
        <v>-1695</v>
      </c>
      <c r="I3673">
        <v>-1928</v>
      </c>
      <c r="J3673" t="s">
        <v>3</v>
      </c>
      <c r="N3673" t="s">
        <v>368</v>
      </c>
      <c r="O3673" t="s">
        <v>46</v>
      </c>
      <c r="P3673" t="s">
        <v>294</v>
      </c>
      <c r="Q3673" t="s">
        <v>295</v>
      </c>
      <c r="S3673">
        <v>47.65</v>
      </c>
      <c r="T3673">
        <v>0.71</v>
      </c>
      <c r="U3673">
        <v>19.78</v>
      </c>
      <c r="Y3673">
        <v>8.77</v>
      </c>
      <c r="AB3673">
        <v>0.16</v>
      </c>
      <c r="AC3673">
        <v>5.51</v>
      </c>
      <c r="AD3673">
        <v>13.87</v>
      </c>
      <c r="AE3673">
        <v>1.71</v>
      </c>
      <c r="AF3673">
        <v>0.32</v>
      </c>
      <c r="AG3673">
        <v>0.06</v>
      </c>
      <c r="AL3673" s="11">
        <f t="shared" si="228"/>
        <v>1</v>
      </c>
      <c r="AM3673" s="12">
        <f t="shared" si="229"/>
        <v>0</v>
      </c>
      <c r="AN3673" s="12">
        <f t="shared" si="230"/>
        <v>0</v>
      </c>
      <c r="AO3673" s="13">
        <f t="shared" si="231"/>
        <v>0</v>
      </c>
    </row>
    <row r="3674" spans="1:41" x14ac:dyDescent="0.25">
      <c r="A3674" t="s">
        <v>4025</v>
      </c>
      <c r="C3674" t="s">
        <v>43</v>
      </c>
      <c r="D3674" t="s">
        <v>4026</v>
      </c>
      <c r="E3674">
        <v>54.1494</v>
      </c>
      <c r="F3674">
        <v>-165.97900000000001</v>
      </c>
      <c r="G3674">
        <v>1E-3</v>
      </c>
      <c r="J3674" t="s">
        <v>3</v>
      </c>
      <c r="N3674" t="s">
        <v>421</v>
      </c>
      <c r="O3674" t="s">
        <v>46</v>
      </c>
      <c r="P3674" t="s">
        <v>341</v>
      </c>
      <c r="Q3674" t="s">
        <v>342</v>
      </c>
      <c r="S3674">
        <v>52.84</v>
      </c>
      <c r="T3674">
        <v>0.97</v>
      </c>
      <c r="U3674">
        <v>18.309999999999999</v>
      </c>
      <c r="Y3674">
        <v>8.48</v>
      </c>
      <c r="AB3674">
        <v>0.18</v>
      </c>
      <c r="AC3674">
        <v>3.82</v>
      </c>
      <c r="AD3674">
        <v>8.67</v>
      </c>
      <c r="AE3674">
        <v>3.74</v>
      </c>
      <c r="AF3674">
        <v>1</v>
      </c>
      <c r="AG3674">
        <v>0.2</v>
      </c>
      <c r="AL3674" s="11">
        <f t="shared" si="228"/>
        <v>1</v>
      </c>
      <c r="AM3674" s="12">
        <f t="shared" si="229"/>
        <v>0</v>
      </c>
      <c r="AN3674" s="12">
        <f t="shared" si="230"/>
        <v>0</v>
      </c>
      <c r="AO3674" s="13">
        <f t="shared" si="231"/>
        <v>0</v>
      </c>
    </row>
    <row r="3675" spans="1:41" x14ac:dyDescent="0.25">
      <c r="A3675" t="s">
        <v>4027</v>
      </c>
      <c r="C3675" t="s">
        <v>43</v>
      </c>
      <c r="D3675" t="s">
        <v>4026</v>
      </c>
      <c r="E3675">
        <v>54.1494</v>
      </c>
      <c r="F3675">
        <v>-165.97900000000001</v>
      </c>
      <c r="G3675">
        <v>1E-3</v>
      </c>
      <c r="J3675" t="s">
        <v>3</v>
      </c>
      <c r="L3675">
        <v>1.1000000000000001</v>
      </c>
      <c r="N3675" t="s">
        <v>421</v>
      </c>
      <c r="O3675" t="s">
        <v>46</v>
      </c>
      <c r="P3675" t="s">
        <v>294</v>
      </c>
      <c r="Q3675" t="s">
        <v>295</v>
      </c>
      <c r="S3675">
        <v>49.02</v>
      </c>
      <c r="T3675">
        <v>1.1499999999999999</v>
      </c>
      <c r="U3675">
        <v>20.51</v>
      </c>
      <c r="Y3675">
        <v>10.220000000000001</v>
      </c>
      <c r="AB3675">
        <v>0.18</v>
      </c>
      <c r="AC3675">
        <v>3.57</v>
      </c>
      <c r="AD3675">
        <v>11.75</v>
      </c>
      <c r="AE3675">
        <v>2.9</v>
      </c>
      <c r="AF3675">
        <v>0.77</v>
      </c>
      <c r="AL3675" s="11">
        <f t="shared" si="228"/>
        <v>1</v>
      </c>
      <c r="AM3675" s="12">
        <f t="shared" si="229"/>
        <v>0</v>
      </c>
      <c r="AN3675" s="12">
        <f t="shared" si="230"/>
        <v>0</v>
      </c>
      <c r="AO3675" s="13">
        <f t="shared" si="231"/>
        <v>0</v>
      </c>
    </row>
    <row r="3676" spans="1:41" x14ac:dyDescent="0.25">
      <c r="A3676" t="s">
        <v>4028</v>
      </c>
      <c r="C3676" t="s">
        <v>43</v>
      </c>
      <c r="D3676" t="s">
        <v>4026</v>
      </c>
      <c r="E3676">
        <v>54.1494</v>
      </c>
      <c r="F3676">
        <v>-165.97900000000001</v>
      </c>
      <c r="G3676">
        <v>1E-3</v>
      </c>
      <c r="J3676" t="s">
        <v>3</v>
      </c>
      <c r="N3676" t="s">
        <v>421</v>
      </c>
      <c r="O3676" t="s">
        <v>46</v>
      </c>
      <c r="P3676" t="s">
        <v>341</v>
      </c>
      <c r="Q3676" t="s">
        <v>386</v>
      </c>
      <c r="S3676">
        <v>55.49</v>
      </c>
      <c r="T3676">
        <v>1.1599999999999999</v>
      </c>
      <c r="U3676">
        <v>17.399999999999999</v>
      </c>
      <c r="Y3676">
        <v>9.06</v>
      </c>
      <c r="AB3676">
        <v>0.23</v>
      </c>
      <c r="AC3676">
        <v>3.65</v>
      </c>
      <c r="AD3676">
        <v>7.98</v>
      </c>
      <c r="AE3676">
        <v>4.07</v>
      </c>
      <c r="AF3676">
        <v>0.87</v>
      </c>
      <c r="AG3676">
        <v>0.21</v>
      </c>
      <c r="AL3676" s="11">
        <f t="shared" si="228"/>
        <v>0</v>
      </c>
      <c r="AM3676" s="12">
        <f t="shared" si="229"/>
        <v>1</v>
      </c>
      <c r="AN3676" s="12">
        <f t="shared" si="230"/>
        <v>0</v>
      </c>
      <c r="AO3676" s="13">
        <f t="shared" si="231"/>
        <v>0</v>
      </c>
    </row>
    <row r="3677" spans="1:41" x14ac:dyDescent="0.25">
      <c r="A3677" t="s">
        <v>4029</v>
      </c>
      <c r="C3677" t="s">
        <v>4030</v>
      </c>
      <c r="D3677" t="s">
        <v>2316</v>
      </c>
      <c r="E3677">
        <v>55.587499999999999</v>
      </c>
      <c r="F3677">
        <v>167.25</v>
      </c>
      <c r="G3677">
        <v>0.1</v>
      </c>
      <c r="J3677" t="s">
        <v>3</v>
      </c>
      <c r="N3677" t="s">
        <v>2318</v>
      </c>
      <c r="O3677" t="s">
        <v>46</v>
      </c>
      <c r="P3677" t="s">
        <v>294</v>
      </c>
      <c r="Q3677" t="s">
        <v>295</v>
      </c>
      <c r="S3677">
        <v>50.86</v>
      </c>
      <c r="T3677">
        <v>0.96</v>
      </c>
      <c r="U3677">
        <v>18.75</v>
      </c>
      <c r="W3677">
        <v>1.65</v>
      </c>
      <c r="Y3677">
        <v>4.4800000000000004</v>
      </c>
      <c r="AB3677">
        <v>0.14000000000000001</v>
      </c>
      <c r="AC3677">
        <v>5.2</v>
      </c>
      <c r="AD3677">
        <v>11.09</v>
      </c>
      <c r="AE3677">
        <v>3.58</v>
      </c>
      <c r="AF3677">
        <v>0.82</v>
      </c>
      <c r="AG3677">
        <v>0.22</v>
      </c>
      <c r="AL3677" s="11">
        <f t="shared" si="228"/>
        <v>1</v>
      </c>
      <c r="AM3677" s="12">
        <f t="shared" si="229"/>
        <v>0</v>
      </c>
      <c r="AN3677" s="12">
        <f t="shared" si="230"/>
        <v>0</v>
      </c>
      <c r="AO3677" s="13">
        <f t="shared" si="231"/>
        <v>0</v>
      </c>
    </row>
    <row r="3678" spans="1:41" x14ac:dyDescent="0.25">
      <c r="A3678" t="s">
        <v>4031</v>
      </c>
      <c r="C3678" t="s">
        <v>4030</v>
      </c>
      <c r="D3678" t="s">
        <v>2316</v>
      </c>
      <c r="E3678">
        <v>55.587499999999999</v>
      </c>
      <c r="F3678">
        <v>167.25</v>
      </c>
      <c r="G3678">
        <v>0.1</v>
      </c>
      <c r="J3678" t="s">
        <v>3</v>
      </c>
      <c r="N3678" t="s">
        <v>2318</v>
      </c>
      <c r="O3678" t="s">
        <v>46</v>
      </c>
      <c r="P3678" t="s">
        <v>294</v>
      </c>
      <c r="Q3678" t="s">
        <v>295</v>
      </c>
      <c r="S3678">
        <v>51.08</v>
      </c>
      <c r="T3678">
        <v>0.98</v>
      </c>
      <c r="U3678">
        <v>18.73</v>
      </c>
      <c r="W3678">
        <v>1.62</v>
      </c>
      <c r="Y3678">
        <v>4.5999999999999996</v>
      </c>
      <c r="AB3678">
        <v>0.14000000000000001</v>
      </c>
      <c r="AC3678">
        <v>5.66</v>
      </c>
      <c r="AD3678">
        <v>10.69</v>
      </c>
      <c r="AE3678">
        <v>3.58</v>
      </c>
      <c r="AF3678">
        <v>0.82</v>
      </c>
      <c r="AG3678">
        <v>0.22</v>
      </c>
      <c r="AL3678" s="11">
        <f t="shared" si="228"/>
        <v>1</v>
      </c>
      <c r="AM3678" s="12">
        <f t="shared" si="229"/>
        <v>0</v>
      </c>
      <c r="AN3678" s="12">
        <f t="shared" si="230"/>
        <v>0</v>
      </c>
      <c r="AO3678" s="13">
        <f t="shared" si="231"/>
        <v>0</v>
      </c>
    </row>
    <row r="3679" spans="1:41" x14ac:dyDescent="0.25">
      <c r="A3679" t="s">
        <v>4032</v>
      </c>
      <c r="C3679" t="s">
        <v>4030</v>
      </c>
      <c r="D3679" t="s">
        <v>2316</v>
      </c>
      <c r="E3679">
        <v>55.587499999999999</v>
      </c>
      <c r="F3679">
        <v>167.25</v>
      </c>
      <c r="G3679">
        <v>0.1</v>
      </c>
      <c r="J3679" t="s">
        <v>3</v>
      </c>
      <c r="N3679" t="s">
        <v>2318</v>
      </c>
      <c r="O3679" t="s">
        <v>46</v>
      </c>
      <c r="P3679" t="s">
        <v>341</v>
      </c>
      <c r="Q3679" t="s">
        <v>386</v>
      </c>
      <c r="S3679">
        <v>59.58</v>
      </c>
      <c r="T3679">
        <v>0.52</v>
      </c>
      <c r="U3679">
        <v>17.809999999999999</v>
      </c>
      <c r="W3679">
        <v>1.04</v>
      </c>
      <c r="Y3679">
        <v>7.83</v>
      </c>
      <c r="AB3679">
        <v>17.7</v>
      </c>
      <c r="AC3679">
        <v>4.07</v>
      </c>
      <c r="AD3679">
        <v>6.46</v>
      </c>
      <c r="AE3679">
        <v>4.2</v>
      </c>
      <c r="AF3679">
        <v>1.5</v>
      </c>
      <c r="AG3679">
        <v>0.2</v>
      </c>
      <c r="AL3679" s="11">
        <f t="shared" si="228"/>
        <v>0</v>
      </c>
      <c r="AM3679" s="12">
        <f t="shared" si="229"/>
        <v>1</v>
      </c>
      <c r="AN3679" s="12">
        <f t="shared" si="230"/>
        <v>0</v>
      </c>
      <c r="AO3679" s="13">
        <f t="shared" si="231"/>
        <v>0</v>
      </c>
    </row>
    <row r="3680" spans="1:41" x14ac:dyDescent="0.25">
      <c r="A3680" t="s">
        <v>4033</v>
      </c>
      <c r="C3680" t="s">
        <v>4030</v>
      </c>
      <c r="D3680" t="s">
        <v>2316</v>
      </c>
      <c r="E3680">
        <v>55.587499999999999</v>
      </c>
      <c r="F3680">
        <v>167.25</v>
      </c>
      <c r="G3680">
        <v>0.1</v>
      </c>
      <c r="J3680" t="s">
        <v>3</v>
      </c>
      <c r="N3680" t="s">
        <v>2318</v>
      </c>
      <c r="O3680" t="s">
        <v>46</v>
      </c>
      <c r="P3680" t="s">
        <v>341</v>
      </c>
      <c r="Q3680" t="s">
        <v>386</v>
      </c>
      <c r="S3680">
        <v>56.64</v>
      </c>
      <c r="T3680">
        <v>0.62</v>
      </c>
      <c r="U3680">
        <v>16.95</v>
      </c>
      <c r="W3680">
        <v>1.25</v>
      </c>
      <c r="Y3680">
        <v>4.0199999999999996</v>
      </c>
      <c r="AB3680">
        <v>0.11</v>
      </c>
      <c r="AC3680">
        <v>5.74</v>
      </c>
      <c r="AD3680">
        <v>7.18</v>
      </c>
      <c r="AE3680">
        <v>3.58</v>
      </c>
      <c r="AF3680">
        <v>1.35</v>
      </c>
      <c r="AG3680">
        <v>0.15</v>
      </c>
      <c r="AL3680" s="11">
        <f t="shared" si="228"/>
        <v>0</v>
      </c>
      <c r="AM3680" s="12">
        <f t="shared" si="229"/>
        <v>1</v>
      </c>
      <c r="AN3680" s="12">
        <f t="shared" si="230"/>
        <v>0</v>
      </c>
      <c r="AO3680" s="13">
        <f t="shared" si="231"/>
        <v>0</v>
      </c>
    </row>
    <row r="3681" spans="1:41" x14ac:dyDescent="0.25">
      <c r="A3681" t="s">
        <v>4034</v>
      </c>
      <c r="C3681" t="s">
        <v>4035</v>
      </c>
      <c r="D3681" t="s">
        <v>4036</v>
      </c>
      <c r="E3681">
        <v>31.57</v>
      </c>
      <c r="F3681">
        <v>139.62</v>
      </c>
      <c r="G3681">
        <v>0.01</v>
      </c>
      <c r="J3681" t="s">
        <v>3</v>
      </c>
      <c r="N3681" t="s">
        <v>421</v>
      </c>
      <c r="O3681" t="s">
        <v>46</v>
      </c>
      <c r="P3681" t="s">
        <v>294</v>
      </c>
      <c r="Q3681" t="s">
        <v>295</v>
      </c>
      <c r="S3681">
        <v>51.56</v>
      </c>
      <c r="T3681">
        <v>1.72</v>
      </c>
      <c r="U3681">
        <v>16.79</v>
      </c>
      <c r="W3681">
        <v>13.13</v>
      </c>
      <c r="AB3681">
        <v>0.25</v>
      </c>
      <c r="AC3681">
        <v>4.57</v>
      </c>
      <c r="AD3681">
        <v>9.0500000000000007</v>
      </c>
      <c r="AE3681">
        <v>3.51</v>
      </c>
      <c r="AF3681">
        <v>0.42</v>
      </c>
      <c r="AG3681">
        <v>0.33</v>
      </c>
      <c r="AL3681" s="11">
        <f t="shared" si="228"/>
        <v>1</v>
      </c>
      <c r="AM3681" s="12">
        <f t="shared" si="229"/>
        <v>0</v>
      </c>
      <c r="AN3681" s="12">
        <f t="shared" si="230"/>
        <v>0</v>
      </c>
      <c r="AO3681" s="13">
        <f t="shared" si="231"/>
        <v>0</v>
      </c>
    </row>
    <row r="3682" spans="1:41" x14ac:dyDescent="0.25">
      <c r="A3682" t="s">
        <v>4037</v>
      </c>
      <c r="C3682" t="s">
        <v>4035</v>
      </c>
      <c r="D3682" t="s">
        <v>4036</v>
      </c>
      <c r="E3682">
        <v>31.57</v>
      </c>
      <c r="F3682">
        <v>139.62</v>
      </c>
      <c r="G3682">
        <v>0.01</v>
      </c>
      <c r="J3682" t="s">
        <v>3</v>
      </c>
      <c r="N3682" t="s">
        <v>421</v>
      </c>
      <c r="O3682" t="s">
        <v>46</v>
      </c>
      <c r="P3682" t="s">
        <v>294</v>
      </c>
      <c r="Q3682" t="s">
        <v>295</v>
      </c>
      <c r="S3682">
        <v>51.37</v>
      </c>
      <c r="T3682">
        <v>1.73</v>
      </c>
      <c r="U3682">
        <v>16.79</v>
      </c>
      <c r="W3682">
        <v>13.17</v>
      </c>
      <c r="AB3682">
        <v>0.27</v>
      </c>
      <c r="AC3682">
        <v>4.57</v>
      </c>
      <c r="AD3682">
        <v>9.15</v>
      </c>
      <c r="AE3682">
        <v>3.49</v>
      </c>
      <c r="AF3682">
        <v>0.45</v>
      </c>
      <c r="AG3682">
        <v>0.34</v>
      </c>
      <c r="AL3682" s="11">
        <f t="shared" si="228"/>
        <v>1</v>
      </c>
      <c r="AM3682" s="12">
        <f t="shared" si="229"/>
        <v>0</v>
      </c>
      <c r="AN3682" s="12">
        <f t="shared" si="230"/>
        <v>0</v>
      </c>
      <c r="AO3682" s="13">
        <f t="shared" si="231"/>
        <v>0</v>
      </c>
    </row>
    <row r="3683" spans="1:41" x14ac:dyDescent="0.25">
      <c r="A3683" t="s">
        <v>4038</v>
      </c>
      <c r="C3683" t="s">
        <v>4035</v>
      </c>
      <c r="D3683" t="s">
        <v>4036</v>
      </c>
      <c r="E3683">
        <v>31.57</v>
      </c>
      <c r="F3683">
        <v>139.62</v>
      </c>
      <c r="G3683">
        <v>0.01</v>
      </c>
      <c r="J3683" t="s">
        <v>3</v>
      </c>
      <c r="N3683" t="s">
        <v>421</v>
      </c>
      <c r="O3683" t="s">
        <v>46</v>
      </c>
      <c r="P3683" t="s">
        <v>294</v>
      </c>
      <c r="Q3683" t="s">
        <v>295</v>
      </c>
      <c r="S3683">
        <v>51.44</v>
      </c>
      <c r="T3683">
        <v>1.73</v>
      </c>
      <c r="U3683">
        <v>16.82</v>
      </c>
      <c r="W3683">
        <v>13.11</v>
      </c>
      <c r="AB3683">
        <v>0.24</v>
      </c>
      <c r="AC3683">
        <v>4.54</v>
      </c>
      <c r="AD3683">
        <v>9.1300000000000008</v>
      </c>
      <c r="AE3683">
        <v>3.51</v>
      </c>
      <c r="AF3683">
        <v>0.47</v>
      </c>
      <c r="AG3683">
        <v>0.34</v>
      </c>
      <c r="AL3683" s="11">
        <f t="shared" si="228"/>
        <v>1</v>
      </c>
      <c r="AM3683" s="12">
        <f t="shared" si="229"/>
        <v>0</v>
      </c>
      <c r="AN3683" s="12">
        <f t="shared" si="230"/>
        <v>0</v>
      </c>
      <c r="AO3683" s="13">
        <f t="shared" si="231"/>
        <v>0</v>
      </c>
    </row>
    <row r="3684" spans="1:41" x14ac:dyDescent="0.25">
      <c r="A3684" t="s">
        <v>4039</v>
      </c>
      <c r="C3684" t="s">
        <v>4040</v>
      </c>
      <c r="D3684" t="s">
        <v>2079</v>
      </c>
      <c r="E3684">
        <v>-56.637099999999997</v>
      </c>
      <c r="F3684">
        <v>-42.726700000000001</v>
      </c>
      <c r="G3684">
        <v>1E-4</v>
      </c>
      <c r="H3684">
        <v>-2688</v>
      </c>
      <c r="I3684">
        <v>-2560</v>
      </c>
      <c r="J3684" t="s">
        <v>3</v>
      </c>
      <c r="N3684" t="s">
        <v>290</v>
      </c>
      <c r="O3684" t="s">
        <v>46</v>
      </c>
      <c r="P3684" t="s">
        <v>341</v>
      </c>
      <c r="Q3684" t="s">
        <v>342</v>
      </c>
      <c r="S3684">
        <v>51.11</v>
      </c>
      <c r="T3684">
        <v>0.96</v>
      </c>
      <c r="U3684">
        <v>17.84</v>
      </c>
      <c r="W3684">
        <v>9.67</v>
      </c>
      <c r="AB3684">
        <v>0.27</v>
      </c>
      <c r="AC3684">
        <v>4.41</v>
      </c>
      <c r="AD3684">
        <v>4.9800000000000004</v>
      </c>
      <c r="AE3684">
        <v>4.4400000000000004</v>
      </c>
      <c r="AF3684">
        <v>1.56</v>
      </c>
      <c r="AG3684">
        <v>0.25</v>
      </c>
      <c r="AI3684">
        <v>3.41</v>
      </c>
      <c r="AL3684" s="11">
        <f t="shared" si="228"/>
        <v>1</v>
      </c>
      <c r="AM3684" s="12">
        <f t="shared" si="229"/>
        <v>0</v>
      </c>
      <c r="AN3684" s="12">
        <f t="shared" si="230"/>
        <v>0</v>
      </c>
      <c r="AO3684" s="13">
        <f t="shared" si="231"/>
        <v>0</v>
      </c>
    </row>
    <row r="3685" spans="1:41" x14ac:dyDescent="0.25">
      <c r="A3685" t="s">
        <v>4041</v>
      </c>
      <c r="C3685" t="s">
        <v>4040</v>
      </c>
      <c r="D3685" t="s">
        <v>2079</v>
      </c>
      <c r="E3685">
        <v>-56.637099999999997</v>
      </c>
      <c r="F3685">
        <v>-42.726700000000001</v>
      </c>
      <c r="G3685">
        <v>1E-4</v>
      </c>
      <c r="H3685">
        <v>-2688</v>
      </c>
      <c r="I3685">
        <v>-2560</v>
      </c>
      <c r="J3685" t="s">
        <v>3</v>
      </c>
      <c r="N3685" t="s">
        <v>290</v>
      </c>
      <c r="O3685" t="s">
        <v>46</v>
      </c>
      <c r="P3685" t="s">
        <v>341</v>
      </c>
      <c r="Q3685" t="s">
        <v>342</v>
      </c>
      <c r="S3685">
        <v>63.96</v>
      </c>
      <c r="T3685">
        <v>0.59</v>
      </c>
      <c r="U3685">
        <v>15.49</v>
      </c>
      <c r="W3685">
        <v>5.97</v>
      </c>
      <c r="AB3685">
        <v>7.0000000000000007E-2</v>
      </c>
      <c r="AC3685">
        <v>2.0699999999999998</v>
      </c>
      <c r="AD3685">
        <v>1.61</v>
      </c>
      <c r="AE3685">
        <v>3.61</v>
      </c>
      <c r="AF3685">
        <v>2.2599999999999998</v>
      </c>
      <c r="AG3685">
        <v>0.16</v>
      </c>
      <c r="AI3685">
        <v>3.46</v>
      </c>
      <c r="AL3685" s="11">
        <f t="shared" si="228"/>
        <v>1</v>
      </c>
      <c r="AM3685" s="12">
        <f t="shared" si="229"/>
        <v>0</v>
      </c>
      <c r="AN3685" s="12">
        <f t="shared" si="230"/>
        <v>0</v>
      </c>
      <c r="AO3685" s="13">
        <f t="shared" si="231"/>
        <v>0</v>
      </c>
    </row>
    <row r="3686" spans="1:41" x14ac:dyDescent="0.25">
      <c r="A3686" t="s">
        <v>4042</v>
      </c>
      <c r="C3686" t="s">
        <v>4040</v>
      </c>
      <c r="D3686" t="s">
        <v>2079</v>
      </c>
      <c r="E3686">
        <v>-56.637099999999997</v>
      </c>
      <c r="F3686">
        <v>-42.726700000000001</v>
      </c>
      <c r="G3686">
        <v>1E-4</v>
      </c>
      <c r="H3686">
        <v>-2688</v>
      </c>
      <c r="I3686">
        <v>-2560</v>
      </c>
      <c r="J3686" t="s">
        <v>3</v>
      </c>
      <c r="N3686" t="s">
        <v>290</v>
      </c>
      <c r="O3686" t="s">
        <v>46</v>
      </c>
      <c r="P3686" t="s">
        <v>341</v>
      </c>
      <c r="Q3686" t="s">
        <v>342</v>
      </c>
      <c r="S3686">
        <v>76.22</v>
      </c>
      <c r="T3686">
        <v>0.17</v>
      </c>
      <c r="U3686">
        <v>12.9</v>
      </c>
      <c r="W3686">
        <v>1.6</v>
      </c>
      <c r="AB3686">
        <v>0.05</v>
      </c>
      <c r="AC3686">
        <v>0.26</v>
      </c>
      <c r="AD3686">
        <v>0.89</v>
      </c>
      <c r="AE3686">
        <v>2.93</v>
      </c>
      <c r="AF3686">
        <v>3.88</v>
      </c>
      <c r="AG3686">
        <v>0.01</v>
      </c>
      <c r="AI3686">
        <v>1.96</v>
      </c>
      <c r="AL3686" s="11">
        <f t="shared" si="228"/>
        <v>1</v>
      </c>
      <c r="AM3686" s="12">
        <f t="shared" si="229"/>
        <v>0</v>
      </c>
      <c r="AN3686" s="12">
        <f t="shared" si="230"/>
        <v>0</v>
      </c>
      <c r="AO3686" s="13">
        <f t="shared" si="231"/>
        <v>0</v>
      </c>
    </row>
    <row r="3687" spans="1:41" x14ac:dyDescent="0.25">
      <c r="A3687" t="s">
        <v>4043</v>
      </c>
      <c r="C3687" t="s">
        <v>4040</v>
      </c>
      <c r="D3687" t="s">
        <v>2079</v>
      </c>
      <c r="E3687">
        <v>-56.377699999999997</v>
      </c>
      <c r="F3687">
        <v>-43.36</v>
      </c>
      <c r="G3687">
        <v>1E-4</v>
      </c>
      <c r="H3687">
        <v>-3000</v>
      </c>
      <c r="I3687">
        <v>-2553</v>
      </c>
      <c r="J3687" t="s">
        <v>3</v>
      </c>
      <c r="N3687" t="s">
        <v>290</v>
      </c>
      <c r="O3687" t="s">
        <v>46</v>
      </c>
      <c r="P3687" t="s">
        <v>294</v>
      </c>
      <c r="Q3687" t="s">
        <v>295</v>
      </c>
      <c r="S3687">
        <v>47.49</v>
      </c>
      <c r="T3687">
        <v>0.8</v>
      </c>
      <c r="U3687">
        <v>17.170000000000002</v>
      </c>
      <c r="W3687">
        <v>10.19</v>
      </c>
      <c r="AB3687">
        <v>0.14000000000000001</v>
      </c>
      <c r="AC3687">
        <v>7.96</v>
      </c>
      <c r="AD3687">
        <v>6.73</v>
      </c>
      <c r="AE3687">
        <v>3.32</v>
      </c>
      <c r="AF3687">
        <v>1.22</v>
      </c>
      <c r="AG3687">
        <v>7.0000000000000007E-2</v>
      </c>
      <c r="AI3687">
        <v>4.3600000000000003</v>
      </c>
      <c r="AL3687" s="11">
        <f t="shared" si="228"/>
        <v>1</v>
      </c>
      <c r="AM3687" s="12">
        <f t="shared" si="229"/>
        <v>0</v>
      </c>
      <c r="AN3687" s="12">
        <f t="shared" si="230"/>
        <v>0</v>
      </c>
      <c r="AO3687" s="13">
        <f t="shared" si="231"/>
        <v>0</v>
      </c>
    </row>
    <row r="3688" spans="1:41" x14ac:dyDescent="0.25">
      <c r="A3688" t="s">
        <v>4044</v>
      </c>
      <c r="C3688" t="s">
        <v>4040</v>
      </c>
      <c r="D3688" t="s">
        <v>2079</v>
      </c>
      <c r="E3688">
        <v>-56.377699999999997</v>
      </c>
      <c r="F3688">
        <v>-43.36</v>
      </c>
      <c r="G3688">
        <v>1E-4</v>
      </c>
      <c r="H3688">
        <v>-3000</v>
      </c>
      <c r="I3688">
        <v>-2553</v>
      </c>
      <c r="J3688" t="s">
        <v>3</v>
      </c>
      <c r="N3688" t="s">
        <v>290</v>
      </c>
      <c r="O3688" t="s">
        <v>46</v>
      </c>
      <c r="P3688" t="s">
        <v>294</v>
      </c>
      <c r="Q3688" t="s">
        <v>295</v>
      </c>
      <c r="S3688">
        <v>48.2</v>
      </c>
      <c r="T3688">
        <v>0.84</v>
      </c>
      <c r="U3688">
        <v>17.559999999999999</v>
      </c>
      <c r="W3688">
        <v>10.48</v>
      </c>
      <c r="AB3688">
        <v>0.13</v>
      </c>
      <c r="AC3688">
        <v>6.92</v>
      </c>
      <c r="AD3688">
        <v>8.92</v>
      </c>
      <c r="AE3688">
        <v>3.46</v>
      </c>
      <c r="AF3688">
        <v>0.76</v>
      </c>
      <c r="AG3688">
        <v>0.09</v>
      </c>
      <c r="AI3688">
        <v>2.99</v>
      </c>
      <c r="AL3688" s="11">
        <f t="shared" si="228"/>
        <v>1</v>
      </c>
      <c r="AM3688" s="12">
        <f t="shared" si="229"/>
        <v>0</v>
      </c>
      <c r="AN3688" s="12">
        <f t="shared" si="230"/>
        <v>0</v>
      </c>
      <c r="AO3688" s="13">
        <f t="shared" si="231"/>
        <v>0</v>
      </c>
    </row>
    <row r="3689" spans="1:41" x14ac:dyDescent="0.25">
      <c r="A3689" t="s">
        <v>4045</v>
      </c>
      <c r="C3689" t="s">
        <v>4040</v>
      </c>
      <c r="D3689" t="s">
        <v>2079</v>
      </c>
      <c r="E3689">
        <v>-56.377699999999997</v>
      </c>
      <c r="F3689">
        <v>-43.36</v>
      </c>
      <c r="G3689">
        <v>1E-4</v>
      </c>
      <c r="H3689">
        <v>-3000</v>
      </c>
      <c r="I3689">
        <v>-2553</v>
      </c>
      <c r="J3689" t="s">
        <v>3</v>
      </c>
      <c r="N3689" t="s">
        <v>290</v>
      </c>
      <c r="O3689" t="s">
        <v>46</v>
      </c>
      <c r="P3689" t="s">
        <v>47</v>
      </c>
      <c r="Q3689" t="s">
        <v>1465</v>
      </c>
      <c r="S3689">
        <v>79.05</v>
      </c>
      <c r="T3689">
        <v>0.23</v>
      </c>
      <c r="U3689">
        <v>10.51</v>
      </c>
      <c r="W3689">
        <v>1.24</v>
      </c>
      <c r="AB3689">
        <v>0.03</v>
      </c>
      <c r="AC3689">
        <v>1.55</v>
      </c>
      <c r="AD3689">
        <v>0.11</v>
      </c>
      <c r="AE3689">
        <v>5.09</v>
      </c>
      <c r="AF3689">
        <v>0.13</v>
      </c>
      <c r="AG3689">
        <v>0.01</v>
      </c>
      <c r="AI3689">
        <v>1.57</v>
      </c>
      <c r="AL3689" s="11">
        <f t="shared" si="228"/>
        <v>0</v>
      </c>
      <c r="AM3689" s="12">
        <f t="shared" si="229"/>
        <v>0</v>
      </c>
      <c r="AN3689" s="12">
        <f t="shared" si="230"/>
        <v>0</v>
      </c>
      <c r="AO3689" s="13">
        <f t="shared" si="231"/>
        <v>0</v>
      </c>
    </row>
    <row r="3690" spans="1:41" x14ac:dyDescent="0.25">
      <c r="A3690" t="s">
        <v>4046</v>
      </c>
      <c r="C3690" t="s">
        <v>4040</v>
      </c>
      <c r="D3690" t="s">
        <v>2079</v>
      </c>
      <c r="E3690">
        <v>-56.377699999999997</v>
      </c>
      <c r="F3690">
        <v>-43.36</v>
      </c>
      <c r="G3690">
        <v>1E-4</v>
      </c>
      <c r="H3690">
        <v>-3000</v>
      </c>
      <c r="I3690">
        <v>-2553</v>
      </c>
      <c r="J3690" t="s">
        <v>3</v>
      </c>
      <c r="N3690" t="s">
        <v>290</v>
      </c>
      <c r="O3690" t="s">
        <v>46</v>
      </c>
      <c r="P3690" t="s">
        <v>47</v>
      </c>
      <c r="Q3690" t="s">
        <v>1465</v>
      </c>
      <c r="S3690">
        <v>76.349999999999994</v>
      </c>
      <c r="T3690">
        <v>0.25</v>
      </c>
      <c r="U3690">
        <v>11.53</v>
      </c>
      <c r="W3690">
        <v>3</v>
      </c>
      <c r="AB3690">
        <v>0.05</v>
      </c>
      <c r="AC3690">
        <v>1.95</v>
      </c>
      <c r="AD3690">
        <v>0.06</v>
      </c>
      <c r="AE3690">
        <v>5.23</v>
      </c>
      <c r="AF3690">
        <v>0.1</v>
      </c>
      <c r="AG3690">
        <v>0.01</v>
      </c>
      <c r="AI3690">
        <v>1.79</v>
      </c>
      <c r="AL3690" s="11">
        <f t="shared" si="228"/>
        <v>0</v>
      </c>
      <c r="AM3690" s="12">
        <f t="shared" si="229"/>
        <v>0</v>
      </c>
      <c r="AN3690" s="12">
        <f t="shared" si="230"/>
        <v>0</v>
      </c>
      <c r="AO3690" s="13">
        <f t="shared" si="231"/>
        <v>0</v>
      </c>
    </row>
    <row r="3691" spans="1:41" x14ac:dyDescent="0.25">
      <c r="A3691" t="s">
        <v>4047</v>
      </c>
      <c r="C3691" t="s">
        <v>4040</v>
      </c>
      <c r="D3691" t="s">
        <v>2079</v>
      </c>
      <c r="E3691">
        <v>-56.917299999999997</v>
      </c>
      <c r="F3691">
        <v>-43.736699999999999</v>
      </c>
      <c r="G3691">
        <v>1E-4</v>
      </c>
      <c r="H3691">
        <v>-3414</v>
      </c>
      <c r="I3691">
        <v>-3000</v>
      </c>
      <c r="J3691" t="s">
        <v>3</v>
      </c>
      <c r="N3691" t="s">
        <v>290</v>
      </c>
      <c r="O3691" t="s">
        <v>46</v>
      </c>
      <c r="P3691" t="s">
        <v>341</v>
      </c>
      <c r="Q3691" t="s">
        <v>342</v>
      </c>
      <c r="S3691">
        <v>53.48</v>
      </c>
      <c r="T3691">
        <v>0.68</v>
      </c>
      <c r="U3691">
        <v>14.96</v>
      </c>
      <c r="W3691">
        <v>8.51</v>
      </c>
      <c r="AB3691">
        <v>0.11</v>
      </c>
      <c r="AC3691">
        <v>7.85</v>
      </c>
      <c r="AD3691">
        <v>1.82</v>
      </c>
      <c r="AE3691">
        <v>3.33</v>
      </c>
      <c r="AF3691">
        <v>1.68</v>
      </c>
      <c r="AG3691">
        <v>0.09</v>
      </c>
      <c r="AI3691">
        <v>6.42</v>
      </c>
      <c r="AL3691" s="11">
        <f t="shared" si="228"/>
        <v>1</v>
      </c>
      <c r="AM3691" s="12">
        <f t="shared" si="229"/>
        <v>0</v>
      </c>
      <c r="AN3691" s="12">
        <f t="shared" si="230"/>
        <v>0</v>
      </c>
      <c r="AO3691" s="13">
        <f t="shared" si="231"/>
        <v>0</v>
      </c>
    </row>
    <row r="3692" spans="1:41" x14ac:dyDescent="0.25">
      <c r="A3692" t="s">
        <v>4048</v>
      </c>
      <c r="C3692" t="s">
        <v>4040</v>
      </c>
      <c r="D3692" t="s">
        <v>2079</v>
      </c>
      <c r="E3692">
        <v>-56.917299999999997</v>
      </c>
      <c r="F3692">
        <v>-43.736699999999999</v>
      </c>
      <c r="G3692">
        <v>1E-4</v>
      </c>
      <c r="H3692">
        <v>-3414</v>
      </c>
      <c r="I3692">
        <v>-3000</v>
      </c>
      <c r="J3692" t="s">
        <v>3</v>
      </c>
      <c r="N3692" t="s">
        <v>290</v>
      </c>
      <c r="O3692" t="s">
        <v>46</v>
      </c>
      <c r="P3692" t="s">
        <v>341</v>
      </c>
      <c r="Q3692" t="s">
        <v>342</v>
      </c>
      <c r="S3692">
        <v>51.66</v>
      </c>
      <c r="T3692">
        <v>0.65</v>
      </c>
      <c r="U3692">
        <v>15.58</v>
      </c>
      <c r="W3692">
        <v>8.8800000000000008</v>
      </c>
      <c r="AB3692">
        <v>0.1</v>
      </c>
      <c r="AC3692">
        <v>6.64</v>
      </c>
      <c r="AD3692">
        <v>0.28000000000000003</v>
      </c>
      <c r="AE3692">
        <v>1.29</v>
      </c>
      <c r="AF3692">
        <v>7.61</v>
      </c>
      <c r="AG3692">
        <v>0.1</v>
      </c>
      <c r="AI3692">
        <v>5.77</v>
      </c>
      <c r="AL3692" s="11">
        <f t="shared" si="228"/>
        <v>1</v>
      </c>
      <c r="AM3692" s="12">
        <f t="shared" si="229"/>
        <v>0</v>
      </c>
      <c r="AN3692" s="12">
        <f t="shared" si="230"/>
        <v>0</v>
      </c>
      <c r="AO3692" s="13">
        <f t="shared" si="231"/>
        <v>0</v>
      </c>
    </row>
    <row r="3693" spans="1:41" x14ac:dyDescent="0.25">
      <c r="A3693" t="s">
        <v>4049</v>
      </c>
      <c r="C3693" t="s">
        <v>4040</v>
      </c>
      <c r="D3693" t="s">
        <v>2079</v>
      </c>
      <c r="E3693">
        <v>-56.917299999999997</v>
      </c>
      <c r="F3693">
        <v>-43.736699999999999</v>
      </c>
      <c r="G3693">
        <v>1E-4</v>
      </c>
      <c r="H3693">
        <v>-3414</v>
      </c>
      <c r="I3693">
        <v>-3000</v>
      </c>
      <c r="J3693" t="s">
        <v>3</v>
      </c>
      <c r="N3693" t="s">
        <v>290</v>
      </c>
      <c r="O3693" t="s">
        <v>46</v>
      </c>
      <c r="P3693" t="s">
        <v>341</v>
      </c>
      <c r="Q3693" t="s">
        <v>342</v>
      </c>
      <c r="S3693">
        <v>51.66</v>
      </c>
      <c r="T3693">
        <v>0.7</v>
      </c>
      <c r="U3693">
        <v>15.07</v>
      </c>
      <c r="W3693">
        <v>7.88</v>
      </c>
      <c r="AB3693">
        <v>0.18</v>
      </c>
      <c r="AC3693">
        <v>7.02</v>
      </c>
      <c r="AD3693">
        <v>4.4000000000000004</v>
      </c>
      <c r="AE3693">
        <v>3.79</v>
      </c>
      <c r="AF3693">
        <v>1.7</v>
      </c>
      <c r="AG3693">
        <v>0.16</v>
      </c>
      <c r="AI3693">
        <v>8.0399999999999991</v>
      </c>
      <c r="AL3693" s="11">
        <f t="shared" si="228"/>
        <v>1</v>
      </c>
      <c r="AM3693" s="12">
        <f t="shared" si="229"/>
        <v>0</v>
      </c>
      <c r="AN3693" s="12">
        <f t="shared" si="230"/>
        <v>0</v>
      </c>
      <c r="AO3693" s="13">
        <f t="shared" si="231"/>
        <v>0</v>
      </c>
    </row>
    <row r="3694" spans="1:41" x14ac:dyDescent="0.25">
      <c r="A3694" t="s">
        <v>4050</v>
      </c>
      <c r="C3694" t="s">
        <v>4040</v>
      </c>
      <c r="D3694" t="s">
        <v>2079</v>
      </c>
      <c r="E3694">
        <v>-56.917299999999997</v>
      </c>
      <c r="F3694">
        <v>-43.736699999999999</v>
      </c>
      <c r="G3694">
        <v>1E-4</v>
      </c>
      <c r="H3694">
        <v>-3414</v>
      </c>
      <c r="I3694">
        <v>-3000</v>
      </c>
      <c r="J3694" t="s">
        <v>3</v>
      </c>
      <c r="N3694" t="s">
        <v>290</v>
      </c>
      <c r="O3694" t="s">
        <v>46</v>
      </c>
      <c r="P3694" t="s">
        <v>341</v>
      </c>
      <c r="Q3694" t="s">
        <v>342</v>
      </c>
      <c r="S3694">
        <v>54.1</v>
      </c>
      <c r="T3694">
        <v>0.66</v>
      </c>
      <c r="U3694">
        <v>15.33</v>
      </c>
      <c r="W3694">
        <v>8.31</v>
      </c>
      <c r="AB3694">
        <v>0.12</v>
      </c>
      <c r="AC3694">
        <v>7.84</v>
      </c>
      <c r="AD3694">
        <v>1.33</v>
      </c>
      <c r="AE3694">
        <v>3.53</v>
      </c>
      <c r="AF3694">
        <v>1.74</v>
      </c>
      <c r="AG3694">
        <v>0.09</v>
      </c>
      <c r="AI3694">
        <v>6.24</v>
      </c>
      <c r="AL3694" s="11">
        <f t="shared" si="228"/>
        <v>1</v>
      </c>
      <c r="AM3694" s="12">
        <f t="shared" si="229"/>
        <v>0</v>
      </c>
      <c r="AN3694" s="12">
        <f t="shared" si="230"/>
        <v>0</v>
      </c>
      <c r="AO3694" s="13">
        <f t="shared" si="231"/>
        <v>0</v>
      </c>
    </row>
    <row r="3695" spans="1:41" x14ac:dyDescent="0.25">
      <c r="A3695" t="s">
        <v>4051</v>
      </c>
      <c r="C3695" t="s">
        <v>2117</v>
      </c>
      <c r="D3695" t="s">
        <v>2115</v>
      </c>
      <c r="E3695">
        <v>31.4648</v>
      </c>
      <c r="F3695">
        <v>140.077</v>
      </c>
      <c r="G3695">
        <v>1E-4</v>
      </c>
      <c r="J3695" t="s">
        <v>3</v>
      </c>
      <c r="N3695" t="s">
        <v>421</v>
      </c>
      <c r="O3695" t="s">
        <v>46</v>
      </c>
      <c r="P3695" t="s">
        <v>341</v>
      </c>
      <c r="Q3695" t="s">
        <v>386</v>
      </c>
      <c r="S3695">
        <v>69.34</v>
      </c>
      <c r="T3695">
        <v>0.66</v>
      </c>
      <c r="U3695">
        <v>14.02</v>
      </c>
      <c r="W3695">
        <v>5.76</v>
      </c>
      <c r="AB3695">
        <v>0.19</v>
      </c>
      <c r="AC3695">
        <v>0.94</v>
      </c>
      <c r="AD3695">
        <v>4.0199999999999996</v>
      </c>
      <c r="AE3695">
        <v>4.32</v>
      </c>
      <c r="AF3695">
        <v>0.72</v>
      </c>
      <c r="AG3695">
        <v>0.18</v>
      </c>
      <c r="AL3695" s="11">
        <f t="shared" si="228"/>
        <v>0</v>
      </c>
      <c r="AM3695" s="12">
        <f t="shared" si="229"/>
        <v>1</v>
      </c>
      <c r="AN3695" s="12">
        <f t="shared" si="230"/>
        <v>0</v>
      </c>
      <c r="AO3695" s="13">
        <f t="shared" si="231"/>
        <v>0</v>
      </c>
    </row>
    <row r="3696" spans="1:41" x14ac:dyDescent="0.25">
      <c r="A3696" t="s">
        <v>4052</v>
      </c>
      <c r="C3696" t="s">
        <v>2117</v>
      </c>
      <c r="D3696" t="s">
        <v>2115</v>
      </c>
      <c r="E3696">
        <v>31.464300000000001</v>
      </c>
      <c r="F3696">
        <v>140.077</v>
      </c>
      <c r="G3696">
        <v>1E-4</v>
      </c>
      <c r="J3696" t="s">
        <v>3</v>
      </c>
      <c r="N3696" t="s">
        <v>421</v>
      </c>
      <c r="O3696" t="s">
        <v>46</v>
      </c>
      <c r="P3696" t="s">
        <v>341</v>
      </c>
      <c r="Q3696" t="s">
        <v>386</v>
      </c>
      <c r="S3696">
        <v>69.430000000000007</v>
      </c>
      <c r="T3696">
        <v>0.66</v>
      </c>
      <c r="U3696">
        <v>13.96</v>
      </c>
      <c r="W3696">
        <v>5.71</v>
      </c>
      <c r="AB3696">
        <v>0.19</v>
      </c>
      <c r="AC3696">
        <v>0.9</v>
      </c>
      <c r="AD3696">
        <v>4.04</v>
      </c>
      <c r="AE3696">
        <v>4.3</v>
      </c>
      <c r="AF3696">
        <v>0.71</v>
      </c>
      <c r="AG3696">
        <v>0.18</v>
      </c>
      <c r="AL3696" s="11">
        <f t="shared" si="228"/>
        <v>0</v>
      </c>
      <c r="AM3696" s="12">
        <f t="shared" si="229"/>
        <v>1</v>
      </c>
      <c r="AN3696" s="12">
        <f t="shared" si="230"/>
        <v>0</v>
      </c>
      <c r="AO3696" s="13">
        <f t="shared" si="231"/>
        <v>0</v>
      </c>
    </row>
    <row r="3697" spans="1:41" x14ac:dyDescent="0.25">
      <c r="A3697" t="s">
        <v>4053</v>
      </c>
      <c r="C3697" t="s">
        <v>2117</v>
      </c>
      <c r="D3697" t="s">
        <v>2115</v>
      </c>
      <c r="E3697">
        <v>31.4634</v>
      </c>
      <c r="F3697">
        <v>140.077</v>
      </c>
      <c r="G3697">
        <v>1E-4</v>
      </c>
      <c r="J3697" t="s">
        <v>3</v>
      </c>
      <c r="N3697" t="s">
        <v>421</v>
      </c>
      <c r="O3697" t="s">
        <v>46</v>
      </c>
      <c r="P3697" t="s">
        <v>341</v>
      </c>
      <c r="Q3697" t="s">
        <v>386</v>
      </c>
      <c r="S3697">
        <v>69.44</v>
      </c>
      <c r="T3697">
        <v>0.66</v>
      </c>
      <c r="U3697">
        <v>13.99</v>
      </c>
      <c r="W3697">
        <v>5.67</v>
      </c>
      <c r="AB3697">
        <v>0.19</v>
      </c>
      <c r="AC3697">
        <v>0.92</v>
      </c>
      <c r="AD3697">
        <v>4.0199999999999996</v>
      </c>
      <c r="AE3697">
        <v>4.21</v>
      </c>
      <c r="AF3697">
        <v>0.72</v>
      </c>
      <c r="AG3697">
        <v>0.18</v>
      </c>
      <c r="AL3697" s="11">
        <f t="shared" si="228"/>
        <v>0</v>
      </c>
      <c r="AM3697" s="12">
        <f t="shared" si="229"/>
        <v>1</v>
      </c>
      <c r="AN3697" s="12">
        <f t="shared" si="230"/>
        <v>0</v>
      </c>
      <c r="AO3697" s="13">
        <f t="shared" si="231"/>
        <v>0</v>
      </c>
    </row>
    <row r="3698" spans="1:41" x14ac:dyDescent="0.25">
      <c r="A3698" t="s">
        <v>4054</v>
      </c>
      <c r="C3698" t="s">
        <v>2117</v>
      </c>
      <c r="D3698" t="s">
        <v>2115</v>
      </c>
      <c r="E3698">
        <v>31.461099999999998</v>
      </c>
      <c r="F3698">
        <v>140.077</v>
      </c>
      <c r="G3698">
        <v>1E-4</v>
      </c>
      <c r="J3698" t="s">
        <v>3</v>
      </c>
      <c r="N3698" t="s">
        <v>421</v>
      </c>
      <c r="O3698" t="s">
        <v>46</v>
      </c>
      <c r="P3698" t="s">
        <v>341</v>
      </c>
      <c r="Q3698" t="s">
        <v>386</v>
      </c>
      <c r="S3698">
        <v>58.89</v>
      </c>
      <c r="T3698">
        <v>0.91</v>
      </c>
      <c r="U3698">
        <v>16.12</v>
      </c>
      <c r="W3698">
        <v>10.42</v>
      </c>
      <c r="AB3698">
        <v>0.19</v>
      </c>
      <c r="AC3698">
        <v>2.6</v>
      </c>
      <c r="AD3698">
        <v>7.07</v>
      </c>
      <c r="AE3698">
        <v>3.43</v>
      </c>
      <c r="AF3698">
        <v>0.49</v>
      </c>
      <c r="AG3698">
        <v>0.13</v>
      </c>
      <c r="AL3698" s="11">
        <f t="shared" si="228"/>
        <v>0</v>
      </c>
      <c r="AM3698" s="12">
        <f t="shared" si="229"/>
        <v>1</v>
      </c>
      <c r="AN3698" s="12">
        <f t="shared" si="230"/>
        <v>0</v>
      </c>
      <c r="AO3698" s="13">
        <f t="shared" si="231"/>
        <v>0</v>
      </c>
    </row>
    <row r="3699" spans="1:41" x14ac:dyDescent="0.25">
      <c r="A3699" t="s">
        <v>4055</v>
      </c>
      <c r="C3699" t="s">
        <v>2117</v>
      </c>
      <c r="D3699" t="s">
        <v>2115</v>
      </c>
      <c r="E3699">
        <v>31.510100000000001</v>
      </c>
      <c r="F3699">
        <v>140.08500000000001</v>
      </c>
      <c r="G3699">
        <v>1E-4</v>
      </c>
      <c r="J3699" t="s">
        <v>3</v>
      </c>
      <c r="N3699" t="s">
        <v>421</v>
      </c>
      <c r="O3699" t="s">
        <v>46</v>
      </c>
      <c r="P3699" t="s">
        <v>388</v>
      </c>
      <c r="Q3699" t="s">
        <v>389</v>
      </c>
      <c r="S3699">
        <v>72.430000000000007</v>
      </c>
      <c r="T3699">
        <v>0.42</v>
      </c>
      <c r="U3699">
        <v>12.71</v>
      </c>
      <c r="W3699">
        <v>4.75</v>
      </c>
      <c r="AB3699">
        <v>0.15</v>
      </c>
      <c r="AC3699">
        <v>0.4</v>
      </c>
      <c r="AD3699">
        <v>2.85</v>
      </c>
      <c r="AE3699">
        <v>4.51</v>
      </c>
      <c r="AF3699">
        <v>0.91</v>
      </c>
      <c r="AG3699">
        <v>0.09</v>
      </c>
      <c r="AL3699" s="11">
        <f t="shared" si="228"/>
        <v>0</v>
      </c>
      <c r="AM3699" s="12">
        <f t="shared" si="229"/>
        <v>1</v>
      </c>
      <c r="AN3699" s="12">
        <f t="shared" si="230"/>
        <v>0</v>
      </c>
      <c r="AO3699" s="13">
        <f t="shared" si="231"/>
        <v>0</v>
      </c>
    </row>
    <row r="3700" spans="1:41" x14ac:dyDescent="0.25">
      <c r="A3700" t="s">
        <v>4056</v>
      </c>
      <c r="C3700" t="s">
        <v>4057</v>
      </c>
      <c r="D3700" t="s">
        <v>4058</v>
      </c>
      <c r="E3700">
        <v>32.105899999999998</v>
      </c>
      <c r="F3700">
        <v>140.88800000000001</v>
      </c>
      <c r="G3700">
        <v>1E-4</v>
      </c>
      <c r="H3700">
        <v>-1788</v>
      </c>
      <c r="I3700">
        <v>-1788</v>
      </c>
      <c r="J3700" t="s">
        <v>3</v>
      </c>
      <c r="N3700" t="s">
        <v>293</v>
      </c>
      <c r="O3700" t="s">
        <v>46</v>
      </c>
      <c r="P3700" t="s">
        <v>341</v>
      </c>
      <c r="Q3700" t="s">
        <v>386</v>
      </c>
      <c r="S3700">
        <v>57.47</v>
      </c>
      <c r="T3700">
        <v>0.53</v>
      </c>
      <c r="U3700">
        <v>17.8</v>
      </c>
      <c r="X3700">
        <v>7.26</v>
      </c>
      <c r="AB3700">
        <v>0.31</v>
      </c>
      <c r="AC3700">
        <v>3.33</v>
      </c>
      <c r="AD3700">
        <v>9.98</v>
      </c>
      <c r="AE3700">
        <v>2.41</v>
      </c>
      <c r="AF3700">
        <v>0.19</v>
      </c>
      <c r="AG3700">
        <v>0.15</v>
      </c>
      <c r="AI3700">
        <v>1.77</v>
      </c>
      <c r="AL3700" s="11">
        <f t="shared" si="228"/>
        <v>0</v>
      </c>
      <c r="AM3700" s="12">
        <f t="shared" si="229"/>
        <v>1</v>
      </c>
      <c r="AN3700" s="12">
        <f t="shared" si="230"/>
        <v>0</v>
      </c>
      <c r="AO3700" s="13">
        <f t="shared" si="231"/>
        <v>0</v>
      </c>
    </row>
    <row r="3701" spans="1:41" x14ac:dyDescent="0.25">
      <c r="A3701" t="s">
        <v>4059</v>
      </c>
      <c r="C3701" t="s">
        <v>4057</v>
      </c>
      <c r="D3701" t="s">
        <v>4058</v>
      </c>
      <c r="E3701">
        <v>32.105899999999998</v>
      </c>
      <c r="F3701">
        <v>140.88800000000001</v>
      </c>
      <c r="G3701">
        <v>1E-4</v>
      </c>
      <c r="H3701">
        <v>-1788</v>
      </c>
      <c r="I3701">
        <v>-1788</v>
      </c>
      <c r="J3701" t="s">
        <v>3</v>
      </c>
      <c r="N3701" t="s">
        <v>293</v>
      </c>
      <c r="O3701" t="s">
        <v>46</v>
      </c>
      <c r="P3701" t="s">
        <v>341</v>
      </c>
      <c r="Q3701" t="s">
        <v>386</v>
      </c>
      <c r="S3701">
        <v>57.48</v>
      </c>
      <c r="T3701">
        <v>0.54</v>
      </c>
      <c r="U3701">
        <v>18.920000000000002</v>
      </c>
      <c r="X3701">
        <v>6.9</v>
      </c>
      <c r="AB3701">
        <v>0.15</v>
      </c>
      <c r="AC3701">
        <v>3.28</v>
      </c>
      <c r="AD3701">
        <v>9.67</v>
      </c>
      <c r="AE3701">
        <v>2.31</v>
      </c>
      <c r="AF3701">
        <v>0.23</v>
      </c>
      <c r="AG3701">
        <v>0.11</v>
      </c>
      <c r="AI3701">
        <v>1.01</v>
      </c>
      <c r="AL3701" s="11">
        <f t="shared" si="228"/>
        <v>0</v>
      </c>
      <c r="AM3701" s="12">
        <f t="shared" si="229"/>
        <v>1</v>
      </c>
      <c r="AN3701" s="12">
        <f t="shared" si="230"/>
        <v>0</v>
      </c>
      <c r="AO3701" s="13">
        <f t="shared" si="231"/>
        <v>0</v>
      </c>
    </row>
    <row r="3702" spans="1:41" x14ac:dyDescent="0.25">
      <c r="A3702" t="s">
        <v>4060</v>
      </c>
      <c r="C3702" t="s">
        <v>4057</v>
      </c>
      <c r="D3702" t="s">
        <v>4058</v>
      </c>
      <c r="E3702">
        <v>32.105899999999998</v>
      </c>
      <c r="F3702">
        <v>140.88800000000001</v>
      </c>
      <c r="G3702">
        <v>1E-4</v>
      </c>
      <c r="H3702">
        <v>-1788</v>
      </c>
      <c r="I3702">
        <v>-1788</v>
      </c>
      <c r="J3702" t="s">
        <v>3</v>
      </c>
      <c r="N3702" t="s">
        <v>293</v>
      </c>
      <c r="O3702" t="s">
        <v>46</v>
      </c>
      <c r="P3702" t="s">
        <v>341</v>
      </c>
      <c r="Q3702" t="s">
        <v>386</v>
      </c>
      <c r="S3702">
        <v>57.12</v>
      </c>
      <c r="T3702">
        <v>0.57999999999999996</v>
      </c>
      <c r="U3702">
        <v>18.420000000000002</v>
      </c>
      <c r="X3702">
        <v>7.31</v>
      </c>
      <c r="AB3702">
        <v>0.25</v>
      </c>
      <c r="AC3702">
        <v>3.17</v>
      </c>
      <c r="AD3702">
        <v>9.99</v>
      </c>
      <c r="AE3702">
        <v>2.5499999999999998</v>
      </c>
      <c r="AF3702">
        <v>0.28000000000000003</v>
      </c>
      <c r="AG3702">
        <v>0.11</v>
      </c>
      <c r="AI3702">
        <v>0.96</v>
      </c>
      <c r="AL3702" s="11">
        <f t="shared" si="228"/>
        <v>0</v>
      </c>
      <c r="AM3702" s="12">
        <f t="shared" si="229"/>
        <v>1</v>
      </c>
      <c r="AN3702" s="12">
        <f t="shared" si="230"/>
        <v>0</v>
      </c>
      <c r="AO3702" s="13">
        <f t="shared" si="231"/>
        <v>0</v>
      </c>
    </row>
    <row r="3703" spans="1:41" x14ac:dyDescent="0.25">
      <c r="A3703" t="s">
        <v>4061</v>
      </c>
      <c r="C3703" t="s">
        <v>4057</v>
      </c>
      <c r="D3703" t="s">
        <v>4058</v>
      </c>
      <c r="E3703">
        <v>32.105899999999998</v>
      </c>
      <c r="F3703">
        <v>140.88800000000001</v>
      </c>
      <c r="G3703">
        <v>1E-4</v>
      </c>
      <c r="H3703">
        <v>-1788</v>
      </c>
      <c r="I3703">
        <v>-1788</v>
      </c>
      <c r="J3703" t="s">
        <v>3</v>
      </c>
      <c r="N3703" t="s">
        <v>293</v>
      </c>
      <c r="O3703" t="s">
        <v>46</v>
      </c>
      <c r="P3703" t="s">
        <v>341</v>
      </c>
      <c r="Q3703" t="s">
        <v>386</v>
      </c>
      <c r="S3703">
        <v>57.44</v>
      </c>
      <c r="T3703">
        <v>0.55000000000000004</v>
      </c>
      <c r="U3703">
        <v>17.690000000000001</v>
      </c>
      <c r="X3703">
        <v>8.19</v>
      </c>
      <c r="AB3703">
        <v>0.32</v>
      </c>
      <c r="AC3703">
        <v>3.56</v>
      </c>
      <c r="AD3703">
        <v>8.82</v>
      </c>
      <c r="AE3703">
        <v>2.37</v>
      </c>
      <c r="AF3703">
        <v>0.55000000000000004</v>
      </c>
      <c r="AG3703">
        <v>7.0000000000000007E-2</v>
      </c>
      <c r="AI3703">
        <v>0.93</v>
      </c>
      <c r="AL3703" s="11">
        <f t="shared" si="228"/>
        <v>0</v>
      </c>
      <c r="AM3703" s="12">
        <f t="shared" si="229"/>
        <v>1</v>
      </c>
      <c r="AN3703" s="12">
        <f t="shared" si="230"/>
        <v>0</v>
      </c>
      <c r="AO3703" s="13">
        <f t="shared" si="231"/>
        <v>0</v>
      </c>
    </row>
    <row r="3704" spans="1:41" x14ac:dyDescent="0.25">
      <c r="A3704" t="s">
        <v>4062</v>
      </c>
      <c r="C3704" t="s">
        <v>4057</v>
      </c>
      <c r="D3704" t="s">
        <v>4058</v>
      </c>
      <c r="E3704">
        <v>32.105899999999998</v>
      </c>
      <c r="F3704">
        <v>140.88800000000001</v>
      </c>
      <c r="G3704">
        <v>1E-4</v>
      </c>
      <c r="H3704">
        <v>-1788</v>
      </c>
      <c r="I3704">
        <v>-1788</v>
      </c>
      <c r="J3704" t="s">
        <v>3</v>
      </c>
      <c r="N3704" t="s">
        <v>293</v>
      </c>
      <c r="O3704" t="s">
        <v>46</v>
      </c>
      <c r="P3704" t="s">
        <v>341</v>
      </c>
      <c r="Q3704" t="s">
        <v>386</v>
      </c>
      <c r="S3704">
        <v>57.55</v>
      </c>
      <c r="T3704">
        <v>0.56000000000000005</v>
      </c>
      <c r="U3704">
        <v>18.2</v>
      </c>
      <c r="X3704">
        <v>8.65</v>
      </c>
      <c r="AB3704">
        <v>0.14000000000000001</v>
      </c>
      <c r="AC3704">
        <v>4.17</v>
      </c>
      <c r="AD3704">
        <v>9.06</v>
      </c>
      <c r="AE3704">
        <v>2.21</v>
      </c>
      <c r="AF3704">
        <v>0.15</v>
      </c>
      <c r="AG3704">
        <v>0.05</v>
      </c>
      <c r="AI3704">
        <v>0.81</v>
      </c>
      <c r="AL3704" s="11">
        <f t="shared" si="228"/>
        <v>0</v>
      </c>
      <c r="AM3704" s="12">
        <f t="shared" si="229"/>
        <v>1</v>
      </c>
      <c r="AN3704" s="12">
        <f t="shared" si="230"/>
        <v>0</v>
      </c>
      <c r="AO3704" s="13">
        <f t="shared" si="231"/>
        <v>0</v>
      </c>
    </row>
    <row r="3705" spans="1:41" x14ac:dyDescent="0.25">
      <c r="A3705" t="s">
        <v>4063</v>
      </c>
      <c r="C3705" t="s">
        <v>4057</v>
      </c>
      <c r="D3705" t="s">
        <v>4058</v>
      </c>
      <c r="E3705">
        <v>32.105899999999998</v>
      </c>
      <c r="F3705">
        <v>140.88800000000001</v>
      </c>
      <c r="G3705">
        <v>1E-4</v>
      </c>
      <c r="H3705">
        <v>-1788</v>
      </c>
      <c r="I3705">
        <v>-1788</v>
      </c>
      <c r="J3705" t="s">
        <v>3</v>
      </c>
      <c r="N3705" t="s">
        <v>293</v>
      </c>
      <c r="O3705" t="s">
        <v>46</v>
      </c>
      <c r="P3705" t="s">
        <v>341</v>
      </c>
      <c r="Q3705" t="s">
        <v>386</v>
      </c>
      <c r="S3705">
        <v>56.77</v>
      </c>
      <c r="T3705">
        <v>0.54</v>
      </c>
      <c r="U3705">
        <v>18.32</v>
      </c>
      <c r="X3705">
        <v>7.42</v>
      </c>
      <c r="AB3705">
        <v>0.13</v>
      </c>
      <c r="AC3705">
        <v>3.35</v>
      </c>
      <c r="AD3705">
        <v>9.7899999999999991</v>
      </c>
      <c r="AE3705">
        <v>2.4300000000000002</v>
      </c>
      <c r="AF3705">
        <v>0.18</v>
      </c>
      <c r="AG3705">
        <v>0.47</v>
      </c>
      <c r="AI3705">
        <v>1.26</v>
      </c>
      <c r="AL3705" s="11">
        <f t="shared" si="228"/>
        <v>0</v>
      </c>
      <c r="AM3705" s="12">
        <f t="shared" si="229"/>
        <v>1</v>
      </c>
      <c r="AN3705" s="12">
        <f t="shared" si="230"/>
        <v>0</v>
      </c>
      <c r="AO3705" s="13">
        <f t="shared" si="231"/>
        <v>0</v>
      </c>
    </row>
    <row r="3706" spans="1:41" x14ac:dyDescent="0.25">
      <c r="A3706" t="s">
        <v>4064</v>
      </c>
      <c r="C3706" t="s">
        <v>4057</v>
      </c>
      <c r="D3706" t="s">
        <v>4058</v>
      </c>
      <c r="E3706">
        <v>32.105899999999998</v>
      </c>
      <c r="F3706">
        <v>140.88800000000001</v>
      </c>
      <c r="G3706">
        <v>1E-4</v>
      </c>
      <c r="H3706">
        <v>-1788</v>
      </c>
      <c r="I3706">
        <v>-1788</v>
      </c>
      <c r="J3706" t="s">
        <v>3</v>
      </c>
      <c r="N3706" t="s">
        <v>293</v>
      </c>
      <c r="O3706" t="s">
        <v>46</v>
      </c>
      <c r="P3706" t="s">
        <v>341</v>
      </c>
      <c r="Q3706" t="s">
        <v>386</v>
      </c>
      <c r="S3706">
        <v>57.48</v>
      </c>
      <c r="T3706">
        <v>0.55000000000000004</v>
      </c>
      <c r="U3706">
        <v>19.04</v>
      </c>
      <c r="X3706">
        <v>7.84</v>
      </c>
      <c r="AB3706">
        <v>0.08</v>
      </c>
      <c r="AC3706">
        <v>3.68</v>
      </c>
      <c r="AD3706">
        <v>9.5</v>
      </c>
      <c r="AE3706">
        <v>2.1800000000000002</v>
      </c>
      <c r="AF3706">
        <v>0.13</v>
      </c>
      <c r="AG3706">
        <v>0.13</v>
      </c>
      <c r="AI3706">
        <v>1.05</v>
      </c>
      <c r="AL3706" s="11">
        <f t="shared" si="228"/>
        <v>0</v>
      </c>
      <c r="AM3706" s="12">
        <f t="shared" si="229"/>
        <v>1</v>
      </c>
      <c r="AN3706" s="12">
        <f t="shared" si="230"/>
        <v>0</v>
      </c>
      <c r="AO3706" s="13">
        <f t="shared" si="231"/>
        <v>0</v>
      </c>
    </row>
    <row r="3707" spans="1:41" x14ac:dyDescent="0.25">
      <c r="A3707" t="s">
        <v>4065</v>
      </c>
      <c r="C3707" t="s">
        <v>4057</v>
      </c>
      <c r="D3707" t="s">
        <v>4058</v>
      </c>
      <c r="E3707">
        <v>32.105899999999998</v>
      </c>
      <c r="F3707">
        <v>140.88800000000001</v>
      </c>
      <c r="G3707">
        <v>1E-4</v>
      </c>
      <c r="H3707">
        <v>-1788</v>
      </c>
      <c r="I3707">
        <v>-1788</v>
      </c>
      <c r="J3707" t="s">
        <v>3</v>
      </c>
      <c r="N3707" t="s">
        <v>293</v>
      </c>
      <c r="O3707" t="s">
        <v>46</v>
      </c>
      <c r="P3707" t="s">
        <v>341</v>
      </c>
      <c r="Q3707" t="s">
        <v>386</v>
      </c>
      <c r="S3707">
        <v>57.39</v>
      </c>
      <c r="T3707">
        <v>0.56000000000000005</v>
      </c>
      <c r="U3707">
        <v>17.93</v>
      </c>
      <c r="X3707">
        <v>9.26</v>
      </c>
      <c r="AB3707">
        <v>0.1</v>
      </c>
      <c r="AC3707">
        <v>4.68</v>
      </c>
      <c r="AD3707">
        <v>8.99</v>
      </c>
      <c r="AE3707">
        <v>1.98</v>
      </c>
      <c r="AF3707">
        <v>0.14000000000000001</v>
      </c>
      <c r="AG3707">
        <v>0.04</v>
      </c>
      <c r="AI3707">
        <v>1.1000000000000001</v>
      </c>
      <c r="AL3707" s="11">
        <f t="shared" si="228"/>
        <v>0</v>
      </c>
      <c r="AM3707" s="12">
        <f t="shared" si="229"/>
        <v>1</v>
      </c>
      <c r="AN3707" s="12">
        <f t="shared" si="230"/>
        <v>0</v>
      </c>
      <c r="AO3707" s="13">
        <f t="shared" si="231"/>
        <v>0</v>
      </c>
    </row>
    <row r="3708" spans="1:41" x14ac:dyDescent="0.25">
      <c r="A3708" t="s">
        <v>4066</v>
      </c>
      <c r="C3708" t="s">
        <v>4057</v>
      </c>
      <c r="D3708" t="s">
        <v>4058</v>
      </c>
      <c r="E3708">
        <v>32.105899999999998</v>
      </c>
      <c r="F3708">
        <v>140.88800000000001</v>
      </c>
      <c r="G3708">
        <v>1E-4</v>
      </c>
      <c r="H3708">
        <v>-1788</v>
      </c>
      <c r="I3708">
        <v>-1788</v>
      </c>
      <c r="J3708" t="s">
        <v>3</v>
      </c>
      <c r="N3708" t="s">
        <v>293</v>
      </c>
      <c r="O3708" t="s">
        <v>46</v>
      </c>
      <c r="P3708" t="s">
        <v>341</v>
      </c>
      <c r="Q3708" t="s">
        <v>386</v>
      </c>
      <c r="S3708">
        <v>56.55</v>
      </c>
      <c r="T3708">
        <v>0.55000000000000004</v>
      </c>
      <c r="U3708">
        <v>17.64</v>
      </c>
      <c r="X3708">
        <v>8.99</v>
      </c>
      <c r="AB3708">
        <v>0.13</v>
      </c>
      <c r="AC3708">
        <v>4.49</v>
      </c>
      <c r="AD3708">
        <v>8.6999999999999993</v>
      </c>
      <c r="AE3708">
        <v>2.4</v>
      </c>
      <c r="AF3708">
        <v>0.16</v>
      </c>
      <c r="AG3708">
        <v>0.06</v>
      </c>
      <c r="AI3708">
        <v>0.98</v>
      </c>
      <c r="AL3708" s="11">
        <f t="shared" si="228"/>
        <v>0</v>
      </c>
      <c r="AM3708" s="12">
        <f t="shared" si="229"/>
        <v>1</v>
      </c>
      <c r="AN3708" s="12">
        <f t="shared" si="230"/>
        <v>0</v>
      </c>
      <c r="AO3708" s="13">
        <f t="shared" si="231"/>
        <v>0</v>
      </c>
    </row>
    <row r="3709" spans="1:41" x14ac:dyDescent="0.25">
      <c r="A3709" t="s">
        <v>4067</v>
      </c>
      <c r="C3709" t="s">
        <v>4057</v>
      </c>
      <c r="D3709" t="s">
        <v>4058</v>
      </c>
      <c r="E3709">
        <v>32.105899999999998</v>
      </c>
      <c r="F3709">
        <v>140.88800000000001</v>
      </c>
      <c r="G3709">
        <v>1E-4</v>
      </c>
      <c r="H3709">
        <v>-1788</v>
      </c>
      <c r="I3709">
        <v>-1788</v>
      </c>
      <c r="J3709" t="s">
        <v>3</v>
      </c>
      <c r="N3709" t="s">
        <v>293</v>
      </c>
      <c r="O3709" t="s">
        <v>46</v>
      </c>
      <c r="P3709" t="s">
        <v>341</v>
      </c>
      <c r="Q3709" t="s">
        <v>386</v>
      </c>
      <c r="S3709">
        <v>57.79</v>
      </c>
      <c r="T3709">
        <v>0.56000000000000005</v>
      </c>
      <c r="U3709">
        <v>18.149999999999999</v>
      </c>
      <c r="X3709">
        <v>8.0500000000000007</v>
      </c>
      <c r="AB3709">
        <v>0.13</v>
      </c>
      <c r="AC3709">
        <v>3.76</v>
      </c>
      <c r="AD3709">
        <v>8.84</v>
      </c>
      <c r="AE3709">
        <v>2.4700000000000002</v>
      </c>
      <c r="AF3709">
        <v>0.2</v>
      </c>
      <c r="AG3709">
        <v>0.06</v>
      </c>
      <c r="AI3709">
        <v>0.53</v>
      </c>
      <c r="AL3709" s="11">
        <f t="shared" si="228"/>
        <v>0</v>
      </c>
      <c r="AM3709" s="12">
        <f t="shared" si="229"/>
        <v>1</v>
      </c>
      <c r="AN3709" s="12">
        <f t="shared" si="230"/>
        <v>0</v>
      </c>
      <c r="AO3709" s="13">
        <f t="shared" si="231"/>
        <v>0</v>
      </c>
    </row>
    <row r="3710" spans="1:41" x14ac:dyDescent="0.25">
      <c r="A3710" t="s">
        <v>4068</v>
      </c>
      <c r="C3710" t="s">
        <v>4057</v>
      </c>
      <c r="D3710" t="s">
        <v>4058</v>
      </c>
      <c r="E3710">
        <v>32.105899999999998</v>
      </c>
      <c r="F3710">
        <v>140.88800000000001</v>
      </c>
      <c r="G3710">
        <v>1E-4</v>
      </c>
      <c r="H3710">
        <v>-1788</v>
      </c>
      <c r="I3710">
        <v>-1788</v>
      </c>
      <c r="J3710" t="s">
        <v>3</v>
      </c>
      <c r="N3710" t="s">
        <v>293</v>
      </c>
      <c r="O3710" t="s">
        <v>46</v>
      </c>
      <c r="P3710" t="s">
        <v>341</v>
      </c>
      <c r="Q3710" t="s">
        <v>386</v>
      </c>
      <c r="S3710">
        <v>56.83</v>
      </c>
      <c r="T3710">
        <v>0.53</v>
      </c>
      <c r="U3710">
        <v>18.53</v>
      </c>
      <c r="X3710">
        <v>8.07</v>
      </c>
      <c r="AB3710">
        <v>0.18</v>
      </c>
      <c r="AC3710">
        <v>3.82</v>
      </c>
      <c r="AD3710">
        <v>9.4</v>
      </c>
      <c r="AE3710">
        <v>2.4500000000000002</v>
      </c>
      <c r="AF3710">
        <v>0.17</v>
      </c>
      <c r="AG3710">
        <v>0.09</v>
      </c>
      <c r="AI3710">
        <v>1.3</v>
      </c>
      <c r="AL3710" s="11">
        <f t="shared" si="228"/>
        <v>0</v>
      </c>
      <c r="AM3710" s="12">
        <f t="shared" si="229"/>
        <v>1</v>
      </c>
      <c r="AN3710" s="12">
        <f t="shared" si="230"/>
        <v>0</v>
      </c>
      <c r="AO3710" s="13">
        <f t="shared" si="231"/>
        <v>0</v>
      </c>
    </row>
    <row r="3711" spans="1:41" x14ac:dyDescent="0.25">
      <c r="A3711" t="s">
        <v>4069</v>
      </c>
      <c r="C3711" t="s">
        <v>4057</v>
      </c>
      <c r="D3711" t="s">
        <v>4058</v>
      </c>
      <c r="E3711">
        <v>32.105899999999998</v>
      </c>
      <c r="F3711">
        <v>140.88800000000001</v>
      </c>
      <c r="G3711">
        <v>1E-4</v>
      </c>
      <c r="H3711">
        <v>-1788</v>
      </c>
      <c r="I3711">
        <v>-1788</v>
      </c>
      <c r="J3711" t="s">
        <v>3</v>
      </c>
      <c r="N3711" t="s">
        <v>293</v>
      </c>
      <c r="O3711" t="s">
        <v>46</v>
      </c>
      <c r="P3711" t="s">
        <v>341</v>
      </c>
      <c r="Q3711" t="s">
        <v>386</v>
      </c>
      <c r="S3711">
        <v>59.91</v>
      </c>
      <c r="T3711">
        <v>0.54</v>
      </c>
      <c r="U3711">
        <v>17.5</v>
      </c>
      <c r="X3711">
        <v>7.17</v>
      </c>
      <c r="AB3711">
        <v>0.05</v>
      </c>
      <c r="AC3711">
        <v>3.41</v>
      </c>
      <c r="AD3711">
        <v>8.2100000000000009</v>
      </c>
      <c r="AE3711">
        <v>2.57</v>
      </c>
      <c r="AF3711">
        <v>0.2</v>
      </c>
      <c r="AG3711">
        <v>0.04</v>
      </c>
      <c r="AI3711">
        <v>1.44</v>
      </c>
      <c r="AL3711" s="11">
        <f t="shared" si="228"/>
        <v>0</v>
      </c>
      <c r="AM3711" s="12">
        <f t="shared" si="229"/>
        <v>1</v>
      </c>
      <c r="AN3711" s="12">
        <f t="shared" si="230"/>
        <v>0</v>
      </c>
      <c r="AO3711" s="13">
        <f t="shared" si="231"/>
        <v>0</v>
      </c>
    </row>
    <row r="3712" spans="1:41" x14ac:dyDescent="0.25">
      <c r="A3712" t="s">
        <v>4070</v>
      </c>
      <c r="C3712" t="s">
        <v>4057</v>
      </c>
      <c r="D3712" t="s">
        <v>4058</v>
      </c>
      <c r="E3712">
        <v>32.105899999999998</v>
      </c>
      <c r="F3712">
        <v>140.88800000000001</v>
      </c>
      <c r="G3712">
        <v>1E-4</v>
      </c>
      <c r="H3712">
        <v>-1788</v>
      </c>
      <c r="I3712">
        <v>-1788</v>
      </c>
      <c r="J3712" t="s">
        <v>3</v>
      </c>
      <c r="N3712" t="s">
        <v>293</v>
      </c>
      <c r="O3712" t="s">
        <v>46</v>
      </c>
      <c r="P3712" t="s">
        <v>341</v>
      </c>
      <c r="Q3712" t="s">
        <v>386</v>
      </c>
      <c r="S3712">
        <v>59.39</v>
      </c>
      <c r="T3712">
        <v>0.52</v>
      </c>
      <c r="U3712">
        <v>17.649999999999999</v>
      </c>
      <c r="X3712">
        <v>7.95</v>
      </c>
      <c r="AB3712">
        <v>0.09</v>
      </c>
      <c r="AC3712">
        <v>3.9</v>
      </c>
      <c r="AD3712">
        <v>8.06</v>
      </c>
      <c r="AE3712">
        <v>2.66</v>
      </c>
      <c r="AF3712">
        <v>0.17</v>
      </c>
      <c r="AG3712">
        <v>0.06</v>
      </c>
      <c r="AI3712">
        <v>1.17</v>
      </c>
      <c r="AL3712" s="11">
        <f t="shared" si="228"/>
        <v>0</v>
      </c>
      <c r="AM3712" s="12">
        <f t="shared" si="229"/>
        <v>1</v>
      </c>
      <c r="AN3712" s="12">
        <f t="shared" si="230"/>
        <v>0</v>
      </c>
      <c r="AO3712" s="13">
        <f t="shared" si="231"/>
        <v>0</v>
      </c>
    </row>
    <row r="3713" spans="1:41" x14ac:dyDescent="0.25">
      <c r="A3713" t="s">
        <v>4071</v>
      </c>
      <c r="C3713" t="s">
        <v>4057</v>
      </c>
      <c r="D3713" t="s">
        <v>4058</v>
      </c>
      <c r="E3713">
        <v>32.105899999999998</v>
      </c>
      <c r="F3713">
        <v>140.88800000000001</v>
      </c>
      <c r="G3713">
        <v>1E-4</v>
      </c>
      <c r="H3713">
        <v>-1788</v>
      </c>
      <c r="I3713">
        <v>-1788</v>
      </c>
      <c r="J3713" t="s">
        <v>3</v>
      </c>
      <c r="N3713" t="s">
        <v>293</v>
      </c>
      <c r="O3713" t="s">
        <v>46</v>
      </c>
      <c r="P3713" t="s">
        <v>341</v>
      </c>
      <c r="Q3713" t="s">
        <v>342</v>
      </c>
      <c r="S3713">
        <v>52.57</v>
      </c>
      <c r="T3713">
        <v>0.51</v>
      </c>
      <c r="U3713">
        <v>17.149999999999999</v>
      </c>
      <c r="X3713">
        <v>12.56</v>
      </c>
      <c r="AB3713">
        <v>0.17</v>
      </c>
      <c r="AC3713">
        <v>7.11</v>
      </c>
      <c r="AD3713">
        <v>7.63</v>
      </c>
      <c r="AE3713">
        <v>2.1</v>
      </c>
      <c r="AF3713">
        <v>0.17</v>
      </c>
      <c r="AG3713">
        <v>0.03</v>
      </c>
      <c r="AI3713">
        <v>1.71</v>
      </c>
      <c r="AL3713" s="11">
        <f t="shared" si="228"/>
        <v>1</v>
      </c>
      <c r="AM3713" s="12">
        <f t="shared" si="229"/>
        <v>0</v>
      </c>
      <c r="AN3713" s="12">
        <f t="shared" si="230"/>
        <v>0</v>
      </c>
      <c r="AO3713" s="13">
        <f t="shared" si="231"/>
        <v>0</v>
      </c>
    </row>
    <row r="3714" spans="1:41" x14ac:dyDescent="0.25">
      <c r="A3714" t="s">
        <v>4072</v>
      </c>
      <c r="C3714" t="s">
        <v>4057</v>
      </c>
      <c r="D3714" t="s">
        <v>4058</v>
      </c>
      <c r="E3714">
        <v>32.105899999999998</v>
      </c>
      <c r="F3714">
        <v>140.88800000000001</v>
      </c>
      <c r="G3714">
        <v>1E-4</v>
      </c>
      <c r="H3714">
        <v>-1788</v>
      </c>
      <c r="I3714">
        <v>-1788</v>
      </c>
      <c r="J3714" t="s">
        <v>3</v>
      </c>
      <c r="N3714" t="s">
        <v>293</v>
      </c>
      <c r="O3714" t="s">
        <v>46</v>
      </c>
      <c r="P3714" t="s">
        <v>341</v>
      </c>
      <c r="Q3714" t="s">
        <v>342</v>
      </c>
      <c r="S3714">
        <v>53.26</v>
      </c>
      <c r="T3714">
        <v>0.53</v>
      </c>
      <c r="U3714">
        <v>17.66</v>
      </c>
      <c r="X3714">
        <v>12.37</v>
      </c>
      <c r="AB3714">
        <v>0.16</v>
      </c>
      <c r="AC3714">
        <v>6.47</v>
      </c>
      <c r="AD3714">
        <v>7.85</v>
      </c>
      <c r="AE3714">
        <v>1.8</v>
      </c>
      <c r="AF3714">
        <v>0.12</v>
      </c>
      <c r="AG3714">
        <v>0.02</v>
      </c>
      <c r="AI3714">
        <v>2.23</v>
      </c>
      <c r="AL3714" s="11">
        <f t="shared" si="228"/>
        <v>1</v>
      </c>
      <c r="AM3714" s="12">
        <f t="shared" si="229"/>
        <v>0</v>
      </c>
      <c r="AN3714" s="12">
        <f t="shared" si="230"/>
        <v>0</v>
      </c>
      <c r="AO3714" s="13">
        <f t="shared" si="231"/>
        <v>0</v>
      </c>
    </row>
    <row r="3715" spans="1:41" x14ac:dyDescent="0.25">
      <c r="A3715" t="s">
        <v>4073</v>
      </c>
      <c r="C3715" t="s">
        <v>4057</v>
      </c>
      <c r="D3715" t="s">
        <v>4058</v>
      </c>
      <c r="E3715">
        <v>32.105899999999998</v>
      </c>
      <c r="F3715">
        <v>140.88800000000001</v>
      </c>
      <c r="G3715">
        <v>1E-4</v>
      </c>
      <c r="H3715">
        <v>-1788</v>
      </c>
      <c r="I3715">
        <v>-1788</v>
      </c>
      <c r="J3715" t="s">
        <v>3</v>
      </c>
      <c r="N3715" t="s">
        <v>293</v>
      </c>
      <c r="O3715" t="s">
        <v>46</v>
      </c>
      <c r="P3715" t="s">
        <v>388</v>
      </c>
      <c r="Q3715" t="s">
        <v>406</v>
      </c>
      <c r="S3715">
        <v>73.239999999999995</v>
      </c>
      <c r="T3715">
        <v>0.41</v>
      </c>
      <c r="U3715">
        <v>14.03</v>
      </c>
      <c r="X3715">
        <v>2.92</v>
      </c>
      <c r="AB3715">
        <v>0.02</v>
      </c>
      <c r="AC3715">
        <v>0.87</v>
      </c>
      <c r="AD3715">
        <v>6.13</v>
      </c>
      <c r="AE3715">
        <v>2.23</v>
      </c>
      <c r="AF3715">
        <v>0.24</v>
      </c>
      <c r="AG3715">
        <v>0.06</v>
      </c>
      <c r="AI3715">
        <v>1.28</v>
      </c>
      <c r="AL3715" s="11">
        <f t="shared" si="228"/>
        <v>0</v>
      </c>
      <c r="AM3715" s="12">
        <f t="shared" si="229"/>
        <v>1</v>
      </c>
      <c r="AN3715" s="12">
        <f t="shared" si="230"/>
        <v>0</v>
      </c>
      <c r="AO3715" s="13">
        <f t="shared" si="231"/>
        <v>0</v>
      </c>
    </row>
    <row r="3716" spans="1:41" x14ac:dyDescent="0.25">
      <c r="A3716" t="s">
        <v>4074</v>
      </c>
      <c r="C3716" t="s">
        <v>4057</v>
      </c>
      <c r="D3716" t="s">
        <v>4058</v>
      </c>
      <c r="E3716">
        <v>32.105899999999998</v>
      </c>
      <c r="F3716">
        <v>140.88800000000001</v>
      </c>
      <c r="G3716">
        <v>1E-4</v>
      </c>
      <c r="H3716">
        <v>-1788</v>
      </c>
      <c r="I3716">
        <v>-1788</v>
      </c>
      <c r="J3716" t="s">
        <v>3</v>
      </c>
      <c r="N3716" t="s">
        <v>293</v>
      </c>
      <c r="O3716" t="s">
        <v>46</v>
      </c>
      <c r="P3716" t="s">
        <v>341</v>
      </c>
      <c r="Q3716" t="s">
        <v>342</v>
      </c>
      <c r="S3716">
        <v>55.28</v>
      </c>
      <c r="T3716">
        <v>0.56000000000000005</v>
      </c>
      <c r="U3716">
        <v>19.32</v>
      </c>
      <c r="X3716">
        <v>10.039999999999999</v>
      </c>
      <c r="AB3716">
        <v>0.14000000000000001</v>
      </c>
      <c r="AC3716">
        <v>5.36</v>
      </c>
      <c r="AD3716">
        <v>8.31</v>
      </c>
      <c r="AE3716">
        <v>2.04</v>
      </c>
      <c r="AF3716">
        <v>0.14000000000000001</v>
      </c>
      <c r="AG3716">
        <v>0.02</v>
      </c>
      <c r="AI3716">
        <v>3.1</v>
      </c>
      <c r="AL3716" s="11">
        <f t="shared" si="228"/>
        <v>1</v>
      </c>
      <c r="AM3716" s="12">
        <f t="shared" si="229"/>
        <v>0</v>
      </c>
      <c r="AN3716" s="12">
        <f t="shared" si="230"/>
        <v>0</v>
      </c>
      <c r="AO3716" s="13">
        <f t="shared" si="231"/>
        <v>0</v>
      </c>
    </row>
    <row r="3717" spans="1:41" x14ac:dyDescent="0.25">
      <c r="A3717" t="s">
        <v>4075</v>
      </c>
      <c r="C3717" t="s">
        <v>4057</v>
      </c>
      <c r="D3717" t="s">
        <v>4058</v>
      </c>
      <c r="E3717">
        <v>32.105899999999998</v>
      </c>
      <c r="F3717">
        <v>140.88800000000001</v>
      </c>
      <c r="G3717">
        <v>1E-4</v>
      </c>
      <c r="H3717">
        <v>-1788</v>
      </c>
      <c r="I3717">
        <v>-1788</v>
      </c>
      <c r="J3717" t="s">
        <v>3</v>
      </c>
      <c r="N3717" t="s">
        <v>293</v>
      </c>
      <c r="O3717" t="s">
        <v>46</v>
      </c>
      <c r="P3717" t="s">
        <v>341</v>
      </c>
      <c r="Q3717" t="s">
        <v>342</v>
      </c>
      <c r="S3717">
        <v>55.05</v>
      </c>
      <c r="T3717">
        <v>0.56999999999999995</v>
      </c>
      <c r="U3717">
        <v>18.87</v>
      </c>
      <c r="X3717">
        <v>9.81</v>
      </c>
      <c r="AB3717">
        <v>0.16</v>
      </c>
      <c r="AC3717">
        <v>5.35</v>
      </c>
      <c r="AD3717">
        <v>8.17</v>
      </c>
      <c r="AE3717">
        <v>2.19</v>
      </c>
      <c r="AF3717">
        <v>0.2</v>
      </c>
      <c r="AG3717">
        <v>0.04</v>
      </c>
      <c r="AI3717">
        <v>2.27</v>
      </c>
      <c r="AL3717" s="11">
        <f t="shared" si="228"/>
        <v>1</v>
      </c>
      <c r="AM3717" s="12">
        <f t="shared" si="229"/>
        <v>0</v>
      </c>
      <c r="AN3717" s="12">
        <f t="shared" si="230"/>
        <v>0</v>
      </c>
      <c r="AO3717" s="13">
        <f t="shared" si="231"/>
        <v>0</v>
      </c>
    </row>
    <row r="3718" spans="1:41" x14ac:dyDescent="0.25">
      <c r="A3718" t="s">
        <v>4076</v>
      </c>
      <c r="C3718" t="s">
        <v>4057</v>
      </c>
      <c r="D3718" t="s">
        <v>4058</v>
      </c>
      <c r="E3718">
        <v>32.105899999999998</v>
      </c>
      <c r="F3718">
        <v>140.88800000000001</v>
      </c>
      <c r="G3718">
        <v>1E-4</v>
      </c>
      <c r="H3718">
        <v>-1788</v>
      </c>
      <c r="I3718">
        <v>-1788</v>
      </c>
      <c r="J3718" t="s">
        <v>3</v>
      </c>
      <c r="N3718" t="s">
        <v>293</v>
      </c>
      <c r="O3718" t="s">
        <v>46</v>
      </c>
      <c r="P3718" t="s">
        <v>388</v>
      </c>
      <c r="Q3718" t="s">
        <v>406</v>
      </c>
      <c r="S3718">
        <v>74.040000000000006</v>
      </c>
      <c r="T3718">
        <v>0.4</v>
      </c>
      <c r="U3718">
        <v>14.43</v>
      </c>
      <c r="X3718">
        <v>3.72</v>
      </c>
      <c r="AB3718">
        <v>0.02</v>
      </c>
      <c r="AC3718">
        <v>0.79</v>
      </c>
      <c r="AD3718">
        <v>6.23</v>
      </c>
      <c r="AE3718">
        <v>2.31</v>
      </c>
      <c r="AF3718">
        <v>0.22</v>
      </c>
      <c r="AG3718">
        <v>0.04</v>
      </c>
      <c r="AI3718">
        <v>1.49</v>
      </c>
      <c r="AL3718" s="11">
        <f t="shared" si="228"/>
        <v>0</v>
      </c>
      <c r="AM3718" s="12">
        <f t="shared" si="229"/>
        <v>1</v>
      </c>
      <c r="AN3718" s="12">
        <f t="shared" si="230"/>
        <v>0</v>
      </c>
      <c r="AO3718" s="13">
        <f t="shared" si="231"/>
        <v>0</v>
      </c>
    </row>
    <row r="3719" spans="1:41" x14ac:dyDescent="0.25">
      <c r="A3719" t="s">
        <v>4077</v>
      </c>
      <c r="C3719" t="s">
        <v>4057</v>
      </c>
      <c r="D3719" t="s">
        <v>4058</v>
      </c>
      <c r="E3719">
        <v>32.105899999999998</v>
      </c>
      <c r="F3719">
        <v>140.88800000000001</v>
      </c>
      <c r="G3719">
        <v>1E-4</v>
      </c>
      <c r="H3719">
        <v>-1788</v>
      </c>
      <c r="I3719">
        <v>-1788</v>
      </c>
      <c r="J3719" t="s">
        <v>3</v>
      </c>
      <c r="N3719" t="s">
        <v>293</v>
      </c>
      <c r="O3719" t="s">
        <v>46</v>
      </c>
      <c r="P3719" t="s">
        <v>341</v>
      </c>
      <c r="Q3719" t="s">
        <v>386</v>
      </c>
      <c r="S3719">
        <v>59.02</v>
      </c>
      <c r="T3719">
        <v>0.5</v>
      </c>
      <c r="U3719">
        <v>18.48</v>
      </c>
      <c r="X3719">
        <v>7.22</v>
      </c>
      <c r="AB3719">
        <v>0.08</v>
      </c>
      <c r="AC3719">
        <v>3.41</v>
      </c>
      <c r="AD3719">
        <v>8.61</v>
      </c>
      <c r="AE3719">
        <v>2.72</v>
      </c>
      <c r="AF3719">
        <v>0.17</v>
      </c>
      <c r="AG3719">
        <v>0.1</v>
      </c>
      <c r="AI3719">
        <v>0.38</v>
      </c>
      <c r="AL3719" s="11">
        <f t="shared" si="228"/>
        <v>0</v>
      </c>
      <c r="AM3719" s="12">
        <f t="shared" si="229"/>
        <v>1</v>
      </c>
      <c r="AN3719" s="12">
        <f t="shared" si="230"/>
        <v>0</v>
      </c>
      <c r="AO3719" s="13">
        <f t="shared" si="231"/>
        <v>0</v>
      </c>
    </row>
    <row r="3720" spans="1:41" x14ac:dyDescent="0.25">
      <c r="A3720" t="s">
        <v>4078</v>
      </c>
      <c r="C3720" t="s">
        <v>4057</v>
      </c>
      <c r="D3720" t="s">
        <v>4058</v>
      </c>
      <c r="E3720">
        <v>32.105899999999998</v>
      </c>
      <c r="F3720">
        <v>140.88800000000001</v>
      </c>
      <c r="G3720">
        <v>1E-4</v>
      </c>
      <c r="H3720">
        <v>-1788</v>
      </c>
      <c r="I3720">
        <v>-1788</v>
      </c>
      <c r="J3720" t="s">
        <v>3</v>
      </c>
      <c r="N3720" t="s">
        <v>293</v>
      </c>
      <c r="O3720" t="s">
        <v>46</v>
      </c>
      <c r="P3720" t="s">
        <v>341</v>
      </c>
      <c r="Q3720" t="s">
        <v>386</v>
      </c>
      <c r="S3720">
        <v>58.41</v>
      </c>
      <c r="T3720">
        <v>0.51</v>
      </c>
      <c r="U3720">
        <v>18.739999999999998</v>
      </c>
      <c r="X3720">
        <v>7.94</v>
      </c>
      <c r="AB3720">
        <v>7.0000000000000007E-2</v>
      </c>
      <c r="AC3720">
        <v>3.96</v>
      </c>
      <c r="AD3720">
        <v>8.8800000000000008</v>
      </c>
      <c r="AE3720">
        <v>2.2999999999999998</v>
      </c>
      <c r="AF3720">
        <v>0.14000000000000001</v>
      </c>
      <c r="AG3720">
        <v>0.04</v>
      </c>
      <c r="AI3720">
        <v>1.62</v>
      </c>
      <c r="AL3720" s="11">
        <f t="shared" si="228"/>
        <v>0</v>
      </c>
      <c r="AM3720" s="12">
        <f t="shared" si="229"/>
        <v>1</v>
      </c>
      <c r="AN3720" s="12">
        <f t="shared" si="230"/>
        <v>0</v>
      </c>
      <c r="AO3720" s="13">
        <f t="shared" si="231"/>
        <v>0</v>
      </c>
    </row>
    <row r="3721" spans="1:41" x14ac:dyDescent="0.25">
      <c r="A3721" t="s">
        <v>4079</v>
      </c>
      <c r="C3721" t="s">
        <v>4057</v>
      </c>
      <c r="D3721" t="s">
        <v>4058</v>
      </c>
      <c r="E3721">
        <v>32.3994</v>
      </c>
      <c r="F3721">
        <v>140.37899999999999</v>
      </c>
      <c r="G3721">
        <v>1E-4</v>
      </c>
      <c r="H3721">
        <v>-1788</v>
      </c>
      <c r="I3721">
        <v>-1788</v>
      </c>
      <c r="J3721" t="s">
        <v>3</v>
      </c>
      <c r="N3721" t="s">
        <v>293</v>
      </c>
      <c r="O3721" t="s">
        <v>46</v>
      </c>
      <c r="P3721" t="s">
        <v>294</v>
      </c>
      <c r="Q3721" t="s">
        <v>1468</v>
      </c>
      <c r="S3721">
        <v>52.84</v>
      </c>
      <c r="T3721">
        <v>0.57999999999999996</v>
      </c>
      <c r="U3721">
        <v>14.65</v>
      </c>
      <c r="X3721">
        <v>10.61</v>
      </c>
      <c r="AB3721">
        <v>0.16</v>
      </c>
      <c r="AC3721">
        <v>8.56</v>
      </c>
      <c r="AD3721">
        <v>10.19</v>
      </c>
      <c r="AE3721">
        <v>1.94</v>
      </c>
      <c r="AF3721">
        <v>0.26</v>
      </c>
      <c r="AG3721">
        <v>0.06</v>
      </c>
      <c r="AI3721">
        <v>0.48</v>
      </c>
      <c r="AL3721" s="11">
        <f t="shared" ref="AL3721:AL3784" si="232">IF(AND(J3721="VOLCANIC_ARC",OR(Q3721="BASALT",Q3721="BASALTIC ANDESITE",Q3721="GABBRO",Q3721="PICRITE",Q3721="TRACHYBASALT")),1,0)</f>
        <v>0</v>
      </c>
      <c r="AM3721" s="12">
        <f t="shared" ref="AM3721:AM3784" si="233">IF(AND(J3721="VOLCANIC_ARC",OR(Q3721="ANDESITE",Q3721="TRACHYANDESITE",Q3721="DACITE",Q3721="RHYODACITE",Q3721="RHYOLITE")),1,0)</f>
        <v>0</v>
      </c>
      <c r="AN3721" s="12">
        <f t="shared" ref="AN3721:AN3784" si="234">IF(AND(Q3721="TEPHRA",S3721&lt;57),1,0)</f>
        <v>0</v>
      </c>
      <c r="AO3721" s="13">
        <f t="shared" ref="AO3721:AO3784" si="235">IF(AND(Q3721="TEPHRA",S3721&gt;=57),1,0)</f>
        <v>0</v>
      </c>
    </row>
    <row r="3722" spans="1:41" x14ac:dyDescent="0.25">
      <c r="A3722" t="s">
        <v>4080</v>
      </c>
      <c r="C3722" t="s">
        <v>4057</v>
      </c>
      <c r="D3722" t="s">
        <v>4058</v>
      </c>
      <c r="E3722">
        <v>32.3994</v>
      </c>
      <c r="F3722">
        <v>140.37899999999999</v>
      </c>
      <c r="G3722">
        <v>1E-4</v>
      </c>
      <c r="H3722">
        <v>-1788</v>
      </c>
      <c r="I3722">
        <v>-1788</v>
      </c>
      <c r="J3722" t="s">
        <v>3</v>
      </c>
      <c r="N3722" t="s">
        <v>293</v>
      </c>
      <c r="O3722" t="s">
        <v>46</v>
      </c>
      <c r="P3722" t="s">
        <v>294</v>
      </c>
      <c r="Q3722" t="s">
        <v>1468</v>
      </c>
      <c r="S3722">
        <v>52.52</v>
      </c>
      <c r="T3722">
        <v>0.52</v>
      </c>
      <c r="U3722">
        <v>14.7</v>
      </c>
      <c r="X3722">
        <v>9.68</v>
      </c>
      <c r="AB3722">
        <v>0.17</v>
      </c>
      <c r="AC3722">
        <v>9.34</v>
      </c>
      <c r="AD3722">
        <v>10.85</v>
      </c>
      <c r="AE3722">
        <v>1.86</v>
      </c>
      <c r="AF3722">
        <v>0.11</v>
      </c>
      <c r="AG3722">
        <v>0.05</v>
      </c>
      <c r="AI3722">
        <v>0.37</v>
      </c>
      <c r="AL3722" s="11">
        <f t="shared" si="232"/>
        <v>0</v>
      </c>
      <c r="AM3722" s="12">
        <f t="shared" si="233"/>
        <v>0</v>
      </c>
      <c r="AN3722" s="12">
        <f t="shared" si="234"/>
        <v>0</v>
      </c>
      <c r="AO3722" s="13">
        <f t="shared" si="235"/>
        <v>0</v>
      </c>
    </row>
    <row r="3723" spans="1:41" x14ac:dyDescent="0.25">
      <c r="A3723" t="s">
        <v>4081</v>
      </c>
      <c r="C3723" t="s">
        <v>4057</v>
      </c>
      <c r="D3723" t="s">
        <v>4058</v>
      </c>
      <c r="E3723">
        <v>32.3994</v>
      </c>
      <c r="F3723">
        <v>140.37899999999999</v>
      </c>
      <c r="G3723">
        <v>1E-4</v>
      </c>
      <c r="H3723">
        <v>-1788</v>
      </c>
      <c r="I3723">
        <v>-1788</v>
      </c>
      <c r="J3723" t="s">
        <v>3</v>
      </c>
      <c r="N3723" t="s">
        <v>293</v>
      </c>
      <c r="O3723" t="s">
        <v>46</v>
      </c>
      <c r="P3723" t="s">
        <v>294</v>
      </c>
      <c r="Q3723" t="s">
        <v>1468</v>
      </c>
      <c r="S3723">
        <v>52.65</v>
      </c>
      <c r="T3723">
        <v>0.56999999999999995</v>
      </c>
      <c r="U3723">
        <v>14.44</v>
      </c>
      <c r="X3723">
        <v>10.34</v>
      </c>
      <c r="AB3723">
        <v>0.19</v>
      </c>
      <c r="AC3723">
        <v>8.9499999999999993</v>
      </c>
      <c r="AD3723">
        <v>10.82</v>
      </c>
      <c r="AE3723">
        <v>1.72</v>
      </c>
      <c r="AF3723">
        <v>0.27</v>
      </c>
      <c r="AG3723">
        <v>0.05</v>
      </c>
      <c r="AI3723">
        <v>0.2</v>
      </c>
      <c r="AL3723" s="11">
        <f t="shared" si="232"/>
        <v>0</v>
      </c>
      <c r="AM3723" s="12">
        <f t="shared" si="233"/>
        <v>0</v>
      </c>
      <c r="AN3723" s="12">
        <f t="shared" si="234"/>
        <v>0</v>
      </c>
      <c r="AO3723" s="13">
        <f t="shared" si="235"/>
        <v>0</v>
      </c>
    </row>
    <row r="3724" spans="1:41" x14ac:dyDescent="0.25">
      <c r="A3724" t="s">
        <v>4082</v>
      </c>
      <c r="C3724" t="s">
        <v>4057</v>
      </c>
      <c r="D3724" t="s">
        <v>4058</v>
      </c>
      <c r="E3724">
        <v>32.3994</v>
      </c>
      <c r="F3724">
        <v>140.37899999999999</v>
      </c>
      <c r="G3724">
        <v>1E-4</v>
      </c>
      <c r="H3724">
        <v>-1788</v>
      </c>
      <c r="I3724">
        <v>-1788</v>
      </c>
      <c r="J3724" t="s">
        <v>3</v>
      </c>
      <c r="N3724" t="s">
        <v>293</v>
      </c>
      <c r="O3724" t="s">
        <v>46</v>
      </c>
      <c r="P3724" t="s">
        <v>294</v>
      </c>
      <c r="Q3724" t="s">
        <v>1468</v>
      </c>
      <c r="S3724">
        <v>52.07</v>
      </c>
      <c r="T3724">
        <v>0.53</v>
      </c>
      <c r="U3724">
        <v>14.46</v>
      </c>
      <c r="X3724">
        <v>10.029999999999999</v>
      </c>
      <c r="AB3724">
        <v>0.19</v>
      </c>
      <c r="AC3724">
        <v>9.41</v>
      </c>
      <c r="AD3724">
        <v>11.01</v>
      </c>
      <c r="AE3724">
        <v>1.64</v>
      </c>
      <c r="AF3724">
        <v>0.26</v>
      </c>
      <c r="AG3724">
        <v>0.05</v>
      </c>
      <c r="AI3724">
        <v>0.55000000000000004</v>
      </c>
      <c r="AL3724" s="11">
        <f t="shared" si="232"/>
        <v>0</v>
      </c>
      <c r="AM3724" s="12">
        <f t="shared" si="233"/>
        <v>0</v>
      </c>
      <c r="AN3724" s="12">
        <f t="shared" si="234"/>
        <v>0</v>
      </c>
      <c r="AO3724" s="13">
        <f t="shared" si="235"/>
        <v>0</v>
      </c>
    </row>
    <row r="3725" spans="1:41" x14ac:dyDescent="0.25">
      <c r="A3725" t="s">
        <v>4083</v>
      </c>
      <c r="C3725" t="s">
        <v>4057</v>
      </c>
      <c r="D3725" t="s">
        <v>4058</v>
      </c>
      <c r="E3725">
        <v>32.3994</v>
      </c>
      <c r="F3725">
        <v>140.37899999999999</v>
      </c>
      <c r="G3725">
        <v>1E-4</v>
      </c>
      <c r="H3725">
        <v>-1788</v>
      </c>
      <c r="I3725">
        <v>-1788</v>
      </c>
      <c r="J3725" t="s">
        <v>3</v>
      </c>
      <c r="N3725" t="s">
        <v>293</v>
      </c>
      <c r="O3725" t="s">
        <v>46</v>
      </c>
      <c r="P3725" t="s">
        <v>294</v>
      </c>
      <c r="Q3725" t="s">
        <v>1468</v>
      </c>
      <c r="S3725">
        <v>52.24</v>
      </c>
      <c r="T3725">
        <v>0.53</v>
      </c>
      <c r="U3725">
        <v>14.37</v>
      </c>
      <c r="X3725">
        <v>10.17</v>
      </c>
      <c r="AB3725">
        <v>0.19</v>
      </c>
      <c r="AC3725">
        <v>9.68</v>
      </c>
      <c r="AD3725">
        <v>10.94</v>
      </c>
      <c r="AE3725">
        <v>1.63</v>
      </c>
      <c r="AF3725">
        <v>0.2</v>
      </c>
      <c r="AG3725">
        <v>0.05</v>
      </c>
      <c r="AI3725">
        <v>0.46</v>
      </c>
      <c r="AL3725" s="11">
        <f t="shared" si="232"/>
        <v>0</v>
      </c>
      <c r="AM3725" s="12">
        <f t="shared" si="233"/>
        <v>0</v>
      </c>
      <c r="AN3725" s="12">
        <f t="shared" si="234"/>
        <v>0</v>
      </c>
      <c r="AO3725" s="13">
        <f t="shared" si="235"/>
        <v>0</v>
      </c>
    </row>
    <row r="3726" spans="1:41" x14ac:dyDescent="0.25">
      <c r="A3726" t="s">
        <v>4084</v>
      </c>
      <c r="C3726" t="s">
        <v>4057</v>
      </c>
      <c r="D3726" t="s">
        <v>4058</v>
      </c>
      <c r="E3726">
        <v>32.3994</v>
      </c>
      <c r="F3726">
        <v>140.37899999999999</v>
      </c>
      <c r="G3726">
        <v>1E-4</v>
      </c>
      <c r="H3726">
        <v>-1788</v>
      </c>
      <c r="I3726">
        <v>-1788</v>
      </c>
      <c r="J3726" t="s">
        <v>3</v>
      </c>
      <c r="N3726" t="s">
        <v>293</v>
      </c>
      <c r="O3726" t="s">
        <v>46</v>
      </c>
      <c r="P3726" t="s">
        <v>294</v>
      </c>
      <c r="Q3726" t="s">
        <v>1468</v>
      </c>
      <c r="S3726">
        <v>52.61</v>
      </c>
      <c r="T3726">
        <v>0.57999999999999996</v>
      </c>
      <c r="U3726">
        <v>14.51</v>
      </c>
      <c r="X3726">
        <v>10.44</v>
      </c>
      <c r="AB3726">
        <v>0.19</v>
      </c>
      <c r="AC3726">
        <v>9.1</v>
      </c>
      <c r="AD3726">
        <v>10.8</v>
      </c>
      <c r="AE3726">
        <v>1.7</v>
      </c>
      <c r="AF3726">
        <v>0.18</v>
      </c>
      <c r="AG3726">
        <v>0.05</v>
      </c>
      <c r="AI3726">
        <v>0.33</v>
      </c>
      <c r="AL3726" s="11">
        <f t="shared" si="232"/>
        <v>0</v>
      </c>
      <c r="AM3726" s="12">
        <f t="shared" si="233"/>
        <v>0</v>
      </c>
      <c r="AN3726" s="12">
        <f t="shared" si="234"/>
        <v>0</v>
      </c>
      <c r="AO3726" s="13">
        <f t="shared" si="235"/>
        <v>0</v>
      </c>
    </row>
    <row r="3727" spans="1:41" x14ac:dyDescent="0.25">
      <c r="A3727" t="s">
        <v>4085</v>
      </c>
      <c r="C3727" t="s">
        <v>4057</v>
      </c>
      <c r="D3727" t="s">
        <v>4058</v>
      </c>
      <c r="E3727">
        <v>32.3994</v>
      </c>
      <c r="F3727">
        <v>140.37899999999999</v>
      </c>
      <c r="G3727">
        <v>1E-4</v>
      </c>
      <c r="H3727">
        <v>-1788</v>
      </c>
      <c r="I3727">
        <v>-1788</v>
      </c>
      <c r="J3727" t="s">
        <v>3</v>
      </c>
      <c r="N3727" t="s">
        <v>293</v>
      </c>
      <c r="O3727" t="s">
        <v>46</v>
      </c>
      <c r="P3727" t="s">
        <v>294</v>
      </c>
      <c r="Q3727" t="s">
        <v>1468</v>
      </c>
      <c r="S3727">
        <v>53.1</v>
      </c>
      <c r="T3727">
        <v>0.57999999999999996</v>
      </c>
      <c r="U3727">
        <v>14.68</v>
      </c>
      <c r="X3727">
        <v>9.8000000000000007</v>
      </c>
      <c r="AB3727">
        <v>0.16</v>
      </c>
      <c r="AC3727">
        <v>8.99</v>
      </c>
      <c r="AD3727">
        <v>10.49</v>
      </c>
      <c r="AE3727">
        <v>1.88</v>
      </c>
      <c r="AF3727">
        <v>0.32</v>
      </c>
      <c r="AG3727">
        <v>0.06</v>
      </c>
      <c r="AI3727">
        <v>0.3</v>
      </c>
      <c r="AL3727" s="11">
        <f t="shared" si="232"/>
        <v>0</v>
      </c>
      <c r="AM3727" s="12">
        <f t="shared" si="233"/>
        <v>0</v>
      </c>
      <c r="AN3727" s="12">
        <f t="shared" si="234"/>
        <v>0</v>
      </c>
      <c r="AO3727" s="13">
        <f t="shared" si="235"/>
        <v>0</v>
      </c>
    </row>
    <row r="3728" spans="1:41" x14ac:dyDescent="0.25">
      <c r="A3728" t="s">
        <v>4086</v>
      </c>
      <c r="C3728" t="s">
        <v>4057</v>
      </c>
      <c r="D3728" t="s">
        <v>4058</v>
      </c>
      <c r="E3728">
        <v>32.3994</v>
      </c>
      <c r="F3728">
        <v>140.37899999999999</v>
      </c>
      <c r="G3728">
        <v>1E-4</v>
      </c>
      <c r="H3728">
        <v>-1788</v>
      </c>
      <c r="I3728">
        <v>-1788</v>
      </c>
      <c r="J3728" t="s">
        <v>3</v>
      </c>
      <c r="N3728" t="s">
        <v>293</v>
      </c>
      <c r="O3728" t="s">
        <v>46</v>
      </c>
      <c r="P3728" t="s">
        <v>294</v>
      </c>
      <c r="Q3728" t="s">
        <v>1468</v>
      </c>
      <c r="S3728">
        <v>52.87</v>
      </c>
      <c r="T3728">
        <v>0.56000000000000005</v>
      </c>
      <c r="U3728">
        <v>14.8</v>
      </c>
      <c r="X3728">
        <v>9.82</v>
      </c>
      <c r="AB3728">
        <v>0.15</v>
      </c>
      <c r="AC3728">
        <v>8.8000000000000007</v>
      </c>
      <c r="AD3728">
        <v>10.27</v>
      </c>
      <c r="AE3728">
        <v>1.97</v>
      </c>
      <c r="AF3728">
        <v>0.32</v>
      </c>
      <c r="AG3728">
        <v>0.05</v>
      </c>
      <c r="AI3728">
        <v>0.53</v>
      </c>
      <c r="AL3728" s="11">
        <f t="shared" si="232"/>
        <v>0</v>
      </c>
      <c r="AM3728" s="12">
        <f t="shared" si="233"/>
        <v>0</v>
      </c>
      <c r="AN3728" s="12">
        <f t="shared" si="234"/>
        <v>0</v>
      </c>
      <c r="AO3728" s="13">
        <f t="shared" si="235"/>
        <v>0</v>
      </c>
    </row>
    <row r="3729" spans="1:41" x14ac:dyDescent="0.25">
      <c r="A3729" t="s">
        <v>4087</v>
      </c>
      <c r="C3729" t="s">
        <v>4057</v>
      </c>
      <c r="D3729" t="s">
        <v>4058</v>
      </c>
      <c r="E3729">
        <v>32.3994</v>
      </c>
      <c r="F3729">
        <v>140.37899999999999</v>
      </c>
      <c r="G3729">
        <v>1E-4</v>
      </c>
      <c r="H3729">
        <v>-1788</v>
      </c>
      <c r="I3729">
        <v>-1788</v>
      </c>
      <c r="J3729" t="s">
        <v>3</v>
      </c>
      <c r="N3729" t="s">
        <v>293</v>
      </c>
      <c r="O3729" t="s">
        <v>46</v>
      </c>
      <c r="P3729" t="s">
        <v>294</v>
      </c>
      <c r="Q3729" t="s">
        <v>1468</v>
      </c>
      <c r="S3729">
        <v>52.99</v>
      </c>
      <c r="T3729">
        <v>0.59</v>
      </c>
      <c r="U3729">
        <v>14.86</v>
      </c>
      <c r="X3729">
        <v>10.050000000000001</v>
      </c>
      <c r="AB3729">
        <v>0.16</v>
      </c>
      <c r="AC3729">
        <v>8.67</v>
      </c>
      <c r="AD3729">
        <v>10.39</v>
      </c>
      <c r="AE3729">
        <v>1.93</v>
      </c>
      <c r="AF3729">
        <v>0.36</v>
      </c>
      <c r="AG3729">
        <v>0.05</v>
      </c>
      <c r="AI3729">
        <v>0.25</v>
      </c>
      <c r="AL3729" s="11">
        <f t="shared" si="232"/>
        <v>0</v>
      </c>
      <c r="AM3729" s="12">
        <f t="shared" si="233"/>
        <v>0</v>
      </c>
      <c r="AN3729" s="12">
        <f t="shared" si="234"/>
        <v>0</v>
      </c>
      <c r="AO3729" s="13">
        <f t="shared" si="235"/>
        <v>0</v>
      </c>
    </row>
    <row r="3730" spans="1:41" x14ac:dyDescent="0.25">
      <c r="A3730" t="s">
        <v>4088</v>
      </c>
      <c r="C3730" t="s">
        <v>4057</v>
      </c>
      <c r="D3730" t="s">
        <v>4058</v>
      </c>
      <c r="E3730">
        <v>32.3994</v>
      </c>
      <c r="F3730">
        <v>140.37899999999999</v>
      </c>
      <c r="G3730">
        <v>1E-4</v>
      </c>
      <c r="H3730">
        <v>-1788</v>
      </c>
      <c r="I3730">
        <v>-1788</v>
      </c>
      <c r="J3730" t="s">
        <v>3</v>
      </c>
      <c r="N3730" t="s">
        <v>293</v>
      </c>
      <c r="O3730" t="s">
        <v>46</v>
      </c>
      <c r="P3730" t="s">
        <v>294</v>
      </c>
      <c r="Q3730" t="s">
        <v>1468</v>
      </c>
      <c r="S3730">
        <v>53.05</v>
      </c>
      <c r="T3730">
        <v>0.61</v>
      </c>
      <c r="U3730">
        <v>14.71</v>
      </c>
      <c r="X3730">
        <v>10.050000000000001</v>
      </c>
      <c r="AB3730">
        <v>0.16</v>
      </c>
      <c r="AC3730">
        <v>8.7200000000000006</v>
      </c>
      <c r="AD3730">
        <v>10.28</v>
      </c>
      <c r="AE3730">
        <v>2.0299999999999998</v>
      </c>
      <c r="AF3730">
        <v>0.34</v>
      </c>
      <c r="AG3730">
        <v>0.06</v>
      </c>
      <c r="AI3730">
        <v>0.36</v>
      </c>
      <c r="AL3730" s="11">
        <f t="shared" si="232"/>
        <v>0</v>
      </c>
      <c r="AM3730" s="12">
        <f t="shared" si="233"/>
        <v>0</v>
      </c>
      <c r="AN3730" s="12">
        <f t="shared" si="234"/>
        <v>0</v>
      </c>
      <c r="AO3730" s="13">
        <f t="shared" si="235"/>
        <v>0</v>
      </c>
    </row>
    <row r="3731" spans="1:41" x14ac:dyDescent="0.25">
      <c r="A3731" t="s">
        <v>4089</v>
      </c>
      <c r="C3731" t="s">
        <v>4057</v>
      </c>
      <c r="D3731" t="s">
        <v>4058</v>
      </c>
      <c r="E3731">
        <v>32.3994</v>
      </c>
      <c r="F3731">
        <v>140.37899999999999</v>
      </c>
      <c r="G3731">
        <v>1E-4</v>
      </c>
      <c r="H3731">
        <v>-1788</v>
      </c>
      <c r="I3731">
        <v>-1788</v>
      </c>
      <c r="J3731" t="s">
        <v>3</v>
      </c>
      <c r="N3731" t="s">
        <v>293</v>
      </c>
      <c r="O3731" t="s">
        <v>46</v>
      </c>
      <c r="P3731" t="s">
        <v>294</v>
      </c>
      <c r="Q3731" t="s">
        <v>1468</v>
      </c>
      <c r="S3731">
        <v>52.58</v>
      </c>
      <c r="T3731">
        <v>0.56000000000000005</v>
      </c>
      <c r="U3731">
        <v>14.63</v>
      </c>
      <c r="X3731">
        <v>9.65</v>
      </c>
      <c r="AB3731">
        <v>0.17</v>
      </c>
      <c r="AC3731">
        <v>9.26</v>
      </c>
      <c r="AD3731">
        <v>10.76</v>
      </c>
      <c r="AE3731">
        <v>1.96</v>
      </c>
      <c r="AF3731">
        <v>0.28000000000000003</v>
      </c>
      <c r="AG3731">
        <v>0.06</v>
      </c>
      <c r="AI3731">
        <v>0.68</v>
      </c>
      <c r="AL3731" s="11">
        <f t="shared" si="232"/>
        <v>0</v>
      </c>
      <c r="AM3731" s="12">
        <f t="shared" si="233"/>
        <v>0</v>
      </c>
      <c r="AN3731" s="12">
        <f t="shared" si="234"/>
        <v>0</v>
      </c>
      <c r="AO3731" s="13">
        <f t="shared" si="235"/>
        <v>0</v>
      </c>
    </row>
    <row r="3732" spans="1:41" x14ac:dyDescent="0.25">
      <c r="A3732" t="s">
        <v>4090</v>
      </c>
      <c r="C3732" t="s">
        <v>4057</v>
      </c>
      <c r="D3732" t="s">
        <v>4058</v>
      </c>
      <c r="E3732">
        <v>32.3994</v>
      </c>
      <c r="F3732">
        <v>140.37899999999999</v>
      </c>
      <c r="G3732">
        <v>1E-4</v>
      </c>
      <c r="H3732">
        <v>-1788</v>
      </c>
      <c r="I3732">
        <v>-1788</v>
      </c>
      <c r="J3732" t="s">
        <v>3</v>
      </c>
      <c r="N3732" t="s">
        <v>293</v>
      </c>
      <c r="O3732" t="s">
        <v>46</v>
      </c>
      <c r="P3732" t="s">
        <v>294</v>
      </c>
      <c r="Q3732" t="s">
        <v>295</v>
      </c>
      <c r="S3732">
        <v>52.81</v>
      </c>
      <c r="T3732">
        <v>0.66</v>
      </c>
      <c r="U3732">
        <v>17.07</v>
      </c>
      <c r="X3732">
        <v>10.42</v>
      </c>
      <c r="AB3732">
        <v>0.16</v>
      </c>
      <c r="AC3732">
        <v>5.27</v>
      </c>
      <c r="AD3732">
        <v>11.7</v>
      </c>
      <c r="AE3732">
        <v>1.91</v>
      </c>
      <c r="AF3732">
        <v>0.3</v>
      </c>
      <c r="AG3732">
        <v>0.04</v>
      </c>
      <c r="AI3732">
        <v>0.33</v>
      </c>
      <c r="AL3732" s="11">
        <f t="shared" si="232"/>
        <v>1</v>
      </c>
      <c r="AM3732" s="12">
        <f t="shared" si="233"/>
        <v>0</v>
      </c>
      <c r="AN3732" s="12">
        <f t="shared" si="234"/>
        <v>0</v>
      </c>
      <c r="AO3732" s="13">
        <f t="shared" si="235"/>
        <v>0</v>
      </c>
    </row>
    <row r="3733" spans="1:41" x14ac:dyDescent="0.25">
      <c r="A3733" t="s">
        <v>4091</v>
      </c>
      <c r="C3733" t="s">
        <v>4057</v>
      </c>
      <c r="D3733" t="s">
        <v>4058</v>
      </c>
      <c r="E3733">
        <v>32.3994</v>
      </c>
      <c r="F3733">
        <v>140.37899999999999</v>
      </c>
      <c r="G3733">
        <v>1E-4</v>
      </c>
      <c r="H3733">
        <v>-1788</v>
      </c>
      <c r="I3733">
        <v>-1788</v>
      </c>
      <c r="J3733" t="s">
        <v>3</v>
      </c>
      <c r="N3733" t="s">
        <v>421</v>
      </c>
      <c r="O3733" t="s">
        <v>46</v>
      </c>
      <c r="P3733" t="s">
        <v>294</v>
      </c>
      <c r="Q3733" t="s">
        <v>295</v>
      </c>
      <c r="S3733">
        <v>52.68</v>
      </c>
      <c r="T3733">
        <v>0.65</v>
      </c>
      <c r="U3733">
        <v>16.760000000000002</v>
      </c>
      <c r="X3733">
        <v>10.24</v>
      </c>
      <c r="AB3733">
        <v>0.18</v>
      </c>
      <c r="AC3733">
        <v>5.33</v>
      </c>
      <c r="AD3733">
        <v>11.61</v>
      </c>
      <c r="AE3733">
        <v>2.13</v>
      </c>
      <c r="AF3733">
        <v>0.34</v>
      </c>
      <c r="AG3733">
        <v>0.06</v>
      </c>
      <c r="AL3733" s="11">
        <f t="shared" si="232"/>
        <v>1</v>
      </c>
      <c r="AM3733" s="12">
        <f t="shared" si="233"/>
        <v>0</v>
      </c>
      <c r="AN3733" s="12">
        <f t="shared" si="234"/>
        <v>0</v>
      </c>
      <c r="AO3733" s="13">
        <f t="shared" si="235"/>
        <v>0</v>
      </c>
    </row>
    <row r="3734" spans="1:41" x14ac:dyDescent="0.25">
      <c r="A3734" t="s">
        <v>4092</v>
      </c>
      <c r="C3734" t="s">
        <v>4057</v>
      </c>
      <c r="D3734" t="s">
        <v>4058</v>
      </c>
      <c r="E3734">
        <v>32.3994</v>
      </c>
      <c r="F3734">
        <v>140.37899999999999</v>
      </c>
      <c r="G3734">
        <v>1E-4</v>
      </c>
      <c r="H3734">
        <v>-1788</v>
      </c>
      <c r="I3734">
        <v>-1788</v>
      </c>
      <c r="J3734" t="s">
        <v>3</v>
      </c>
      <c r="N3734" t="s">
        <v>293</v>
      </c>
      <c r="O3734" t="s">
        <v>46</v>
      </c>
      <c r="P3734" t="s">
        <v>47</v>
      </c>
      <c r="Q3734" t="s">
        <v>4093</v>
      </c>
      <c r="S3734">
        <v>54.4</v>
      </c>
      <c r="T3734">
        <v>0.37</v>
      </c>
      <c r="U3734">
        <v>18.579999999999998</v>
      </c>
      <c r="X3734">
        <v>7.95</v>
      </c>
      <c r="AB3734">
        <v>0.13</v>
      </c>
      <c r="AC3734">
        <v>5.65</v>
      </c>
      <c r="AD3734">
        <v>10.27</v>
      </c>
      <c r="AE3734">
        <v>2.2400000000000002</v>
      </c>
      <c r="AF3734">
        <v>0.91</v>
      </c>
      <c r="AG3734">
        <v>0.03</v>
      </c>
      <c r="AI3734">
        <v>2.1800000000000002</v>
      </c>
      <c r="AL3734" s="11">
        <f t="shared" si="232"/>
        <v>0</v>
      </c>
      <c r="AM3734" s="12">
        <f t="shared" si="233"/>
        <v>0</v>
      </c>
      <c r="AN3734" s="12">
        <f t="shared" si="234"/>
        <v>0</v>
      </c>
      <c r="AO3734" s="13">
        <f t="shared" si="235"/>
        <v>0</v>
      </c>
    </row>
    <row r="3735" spans="1:41" x14ac:dyDescent="0.25">
      <c r="A3735" t="s">
        <v>4094</v>
      </c>
      <c r="C3735" t="s">
        <v>4057</v>
      </c>
      <c r="D3735" t="s">
        <v>4058</v>
      </c>
      <c r="E3735">
        <v>32.3994</v>
      </c>
      <c r="F3735">
        <v>140.37899999999999</v>
      </c>
      <c r="G3735">
        <v>1E-4</v>
      </c>
      <c r="H3735">
        <v>-1788</v>
      </c>
      <c r="I3735">
        <v>-1788</v>
      </c>
      <c r="J3735" t="s">
        <v>3</v>
      </c>
      <c r="N3735" t="s">
        <v>293</v>
      </c>
      <c r="O3735" t="s">
        <v>46</v>
      </c>
      <c r="P3735" t="s">
        <v>47</v>
      </c>
      <c r="Q3735" t="s">
        <v>4093</v>
      </c>
      <c r="S3735">
        <v>54.97</v>
      </c>
      <c r="T3735">
        <v>0.34</v>
      </c>
      <c r="U3735">
        <v>15.84</v>
      </c>
      <c r="X3735">
        <v>7.5</v>
      </c>
      <c r="AB3735">
        <v>0.15</v>
      </c>
      <c r="AC3735">
        <v>7.77</v>
      </c>
      <c r="AD3735">
        <v>10.71</v>
      </c>
      <c r="AE3735">
        <v>1.65</v>
      </c>
      <c r="AF3735">
        <v>0.93</v>
      </c>
      <c r="AG3735">
        <v>0.01</v>
      </c>
      <c r="AI3735">
        <v>2.44</v>
      </c>
      <c r="AL3735" s="11">
        <f t="shared" si="232"/>
        <v>0</v>
      </c>
      <c r="AM3735" s="12">
        <f t="shared" si="233"/>
        <v>0</v>
      </c>
      <c r="AN3735" s="12">
        <f t="shared" si="234"/>
        <v>0</v>
      </c>
      <c r="AO3735" s="13">
        <f t="shared" si="235"/>
        <v>0</v>
      </c>
    </row>
    <row r="3736" spans="1:41" x14ac:dyDescent="0.25">
      <c r="A3736" t="s">
        <v>4095</v>
      </c>
      <c r="C3736" t="s">
        <v>4057</v>
      </c>
      <c r="D3736" t="s">
        <v>4058</v>
      </c>
      <c r="E3736">
        <v>32.3994</v>
      </c>
      <c r="F3736">
        <v>140.37899999999999</v>
      </c>
      <c r="G3736">
        <v>1E-4</v>
      </c>
      <c r="H3736">
        <v>-1788</v>
      </c>
      <c r="I3736">
        <v>-1788</v>
      </c>
      <c r="J3736" t="s">
        <v>3</v>
      </c>
      <c r="N3736" t="s">
        <v>293</v>
      </c>
      <c r="O3736" t="s">
        <v>46</v>
      </c>
      <c r="P3736" t="s">
        <v>47</v>
      </c>
      <c r="Q3736" t="s">
        <v>4093</v>
      </c>
      <c r="S3736">
        <v>56.23</v>
      </c>
      <c r="T3736">
        <v>0.34</v>
      </c>
      <c r="U3736">
        <v>15.24</v>
      </c>
      <c r="X3736">
        <v>7.16</v>
      </c>
      <c r="AB3736">
        <v>0.2</v>
      </c>
      <c r="AC3736">
        <v>9.26</v>
      </c>
      <c r="AD3736">
        <v>9.7799999999999994</v>
      </c>
      <c r="AE3736">
        <v>1.48</v>
      </c>
      <c r="AF3736">
        <v>0.43</v>
      </c>
      <c r="AG3736">
        <v>0.03</v>
      </c>
      <c r="AI3736">
        <v>3.07</v>
      </c>
      <c r="AL3736" s="11">
        <f t="shared" si="232"/>
        <v>0</v>
      </c>
      <c r="AM3736" s="12">
        <f t="shared" si="233"/>
        <v>0</v>
      </c>
      <c r="AN3736" s="12">
        <f t="shared" si="234"/>
        <v>0</v>
      </c>
      <c r="AO3736" s="13">
        <f t="shared" si="235"/>
        <v>0</v>
      </c>
    </row>
    <row r="3737" spans="1:41" x14ac:dyDescent="0.25">
      <c r="A3737" t="s">
        <v>4096</v>
      </c>
      <c r="C3737" t="s">
        <v>4057</v>
      </c>
      <c r="D3737" t="s">
        <v>4058</v>
      </c>
      <c r="E3737">
        <v>32.3994</v>
      </c>
      <c r="F3737">
        <v>140.37899999999999</v>
      </c>
      <c r="G3737">
        <v>1E-4</v>
      </c>
      <c r="H3737">
        <v>-1788</v>
      </c>
      <c r="I3737">
        <v>-1788</v>
      </c>
      <c r="J3737" t="s">
        <v>3</v>
      </c>
      <c r="N3737" t="s">
        <v>293</v>
      </c>
      <c r="O3737" t="s">
        <v>46</v>
      </c>
      <c r="P3737" t="s">
        <v>47</v>
      </c>
      <c r="Q3737" t="s">
        <v>4093</v>
      </c>
      <c r="S3737">
        <v>55.33</v>
      </c>
      <c r="T3737">
        <v>0.34</v>
      </c>
      <c r="U3737">
        <v>15.79</v>
      </c>
      <c r="X3737">
        <v>7.59</v>
      </c>
      <c r="AB3737">
        <v>0.14000000000000001</v>
      </c>
      <c r="AC3737">
        <v>7.4</v>
      </c>
      <c r="AD3737">
        <v>10.63</v>
      </c>
      <c r="AE3737">
        <v>1.73</v>
      </c>
      <c r="AF3737">
        <v>1.1200000000000001</v>
      </c>
      <c r="AG3737">
        <v>0.02</v>
      </c>
      <c r="AI3737">
        <v>1.18</v>
      </c>
      <c r="AL3737" s="11">
        <f t="shared" si="232"/>
        <v>0</v>
      </c>
      <c r="AM3737" s="12">
        <f t="shared" si="233"/>
        <v>0</v>
      </c>
      <c r="AN3737" s="12">
        <f t="shared" si="234"/>
        <v>0</v>
      </c>
      <c r="AO3737" s="13">
        <f t="shared" si="235"/>
        <v>0</v>
      </c>
    </row>
    <row r="3738" spans="1:41" x14ac:dyDescent="0.25">
      <c r="A3738" t="s">
        <v>4097</v>
      </c>
      <c r="C3738" t="s">
        <v>4057</v>
      </c>
      <c r="D3738" t="s">
        <v>4058</v>
      </c>
      <c r="E3738">
        <v>32.3994</v>
      </c>
      <c r="F3738">
        <v>140.37899999999999</v>
      </c>
      <c r="G3738">
        <v>1E-4</v>
      </c>
      <c r="H3738">
        <v>-1788</v>
      </c>
      <c r="I3738">
        <v>-1788</v>
      </c>
      <c r="J3738" t="s">
        <v>3</v>
      </c>
      <c r="N3738" t="s">
        <v>293</v>
      </c>
      <c r="O3738" t="s">
        <v>46</v>
      </c>
      <c r="P3738" t="s">
        <v>47</v>
      </c>
      <c r="Q3738" t="s">
        <v>4093</v>
      </c>
      <c r="S3738">
        <v>57.82</v>
      </c>
      <c r="T3738">
        <v>0.33</v>
      </c>
      <c r="U3738">
        <v>14.87</v>
      </c>
      <c r="X3738">
        <v>7.29</v>
      </c>
      <c r="AB3738">
        <v>0.16</v>
      </c>
      <c r="AC3738">
        <v>8.68</v>
      </c>
      <c r="AD3738">
        <v>9.0399999999999991</v>
      </c>
      <c r="AE3738">
        <v>1.66</v>
      </c>
      <c r="AF3738">
        <v>0.82</v>
      </c>
      <c r="AG3738">
        <v>0.03</v>
      </c>
      <c r="AI3738">
        <v>4.47</v>
      </c>
      <c r="AL3738" s="11">
        <f t="shared" si="232"/>
        <v>0</v>
      </c>
      <c r="AM3738" s="12">
        <f t="shared" si="233"/>
        <v>0</v>
      </c>
      <c r="AN3738" s="12">
        <f t="shared" si="234"/>
        <v>0</v>
      </c>
      <c r="AO3738" s="13">
        <f t="shared" si="235"/>
        <v>0</v>
      </c>
    </row>
    <row r="3739" spans="1:41" x14ac:dyDescent="0.25">
      <c r="A3739" t="s">
        <v>4098</v>
      </c>
      <c r="C3739" t="s">
        <v>4057</v>
      </c>
      <c r="D3739" t="s">
        <v>4058</v>
      </c>
      <c r="E3739">
        <v>32.3994</v>
      </c>
      <c r="F3739">
        <v>140.37899999999999</v>
      </c>
      <c r="G3739">
        <v>1E-4</v>
      </c>
      <c r="H3739">
        <v>-1788</v>
      </c>
      <c r="I3739">
        <v>-1788</v>
      </c>
      <c r="J3739" t="s">
        <v>3</v>
      </c>
      <c r="N3739" t="s">
        <v>293</v>
      </c>
      <c r="O3739" t="s">
        <v>46</v>
      </c>
      <c r="P3739" t="s">
        <v>47</v>
      </c>
      <c r="Q3739" t="s">
        <v>4093</v>
      </c>
      <c r="S3739">
        <v>55.03</v>
      </c>
      <c r="T3739">
        <v>0.34</v>
      </c>
      <c r="U3739">
        <v>15.21</v>
      </c>
      <c r="X3739">
        <v>7.74</v>
      </c>
      <c r="AB3739">
        <v>0.16</v>
      </c>
      <c r="AC3739">
        <v>8.5500000000000007</v>
      </c>
      <c r="AD3739">
        <v>10.61</v>
      </c>
      <c r="AE3739">
        <v>1.81</v>
      </c>
      <c r="AF3739">
        <v>0.66</v>
      </c>
      <c r="AG3739">
        <v>0.03</v>
      </c>
      <c r="AI3739">
        <v>1.69</v>
      </c>
      <c r="AL3739" s="11">
        <f t="shared" si="232"/>
        <v>0</v>
      </c>
      <c r="AM3739" s="12">
        <f t="shared" si="233"/>
        <v>0</v>
      </c>
      <c r="AN3739" s="12">
        <f t="shared" si="234"/>
        <v>0</v>
      </c>
      <c r="AO3739" s="13">
        <f t="shared" si="235"/>
        <v>0</v>
      </c>
    </row>
    <row r="3740" spans="1:41" x14ac:dyDescent="0.25">
      <c r="A3740" t="s">
        <v>4099</v>
      </c>
      <c r="C3740" t="s">
        <v>4057</v>
      </c>
      <c r="D3740" t="s">
        <v>4058</v>
      </c>
      <c r="E3740">
        <v>32.3994</v>
      </c>
      <c r="F3740">
        <v>140.37899999999999</v>
      </c>
      <c r="G3740">
        <v>1E-4</v>
      </c>
      <c r="H3740">
        <v>-1788</v>
      </c>
      <c r="I3740">
        <v>-1788</v>
      </c>
      <c r="J3740" t="s">
        <v>3</v>
      </c>
      <c r="N3740" t="s">
        <v>293</v>
      </c>
      <c r="O3740" t="s">
        <v>46</v>
      </c>
      <c r="P3740" t="s">
        <v>47</v>
      </c>
      <c r="Q3740" t="s">
        <v>4093</v>
      </c>
      <c r="S3740">
        <v>53.89</v>
      </c>
      <c r="T3740">
        <v>0.37</v>
      </c>
      <c r="U3740">
        <v>18.46</v>
      </c>
      <c r="X3740">
        <v>7.91</v>
      </c>
      <c r="AB3740">
        <v>0.12</v>
      </c>
      <c r="AC3740">
        <v>5.21</v>
      </c>
      <c r="AD3740">
        <v>10.29</v>
      </c>
      <c r="AE3740">
        <v>2.23</v>
      </c>
      <c r="AF3740">
        <v>0.92</v>
      </c>
      <c r="AG3740">
        <v>0.05</v>
      </c>
      <c r="AI3740">
        <v>1.45</v>
      </c>
      <c r="AL3740" s="11">
        <f t="shared" si="232"/>
        <v>0</v>
      </c>
      <c r="AM3740" s="12">
        <f t="shared" si="233"/>
        <v>0</v>
      </c>
      <c r="AN3740" s="12">
        <f t="shared" si="234"/>
        <v>0</v>
      </c>
      <c r="AO3740" s="13">
        <f t="shared" si="235"/>
        <v>0</v>
      </c>
    </row>
    <row r="3741" spans="1:41" x14ac:dyDescent="0.25">
      <c r="A3741" t="s">
        <v>4100</v>
      </c>
      <c r="C3741" t="s">
        <v>4057</v>
      </c>
      <c r="D3741" t="s">
        <v>4058</v>
      </c>
      <c r="E3741">
        <v>32.3994</v>
      </c>
      <c r="F3741">
        <v>140.37899999999999</v>
      </c>
      <c r="G3741">
        <v>1E-4</v>
      </c>
      <c r="H3741">
        <v>-1788</v>
      </c>
      <c r="I3741">
        <v>-1788</v>
      </c>
      <c r="J3741" t="s">
        <v>3</v>
      </c>
      <c r="N3741" t="s">
        <v>293</v>
      </c>
      <c r="O3741" t="s">
        <v>46</v>
      </c>
      <c r="P3741" t="s">
        <v>47</v>
      </c>
      <c r="Q3741" t="s">
        <v>4093</v>
      </c>
      <c r="S3741">
        <v>54.98</v>
      </c>
      <c r="T3741">
        <v>0.28000000000000003</v>
      </c>
      <c r="U3741">
        <v>13.62</v>
      </c>
      <c r="X3741">
        <v>9.09</v>
      </c>
      <c r="AB3741">
        <v>0.14000000000000001</v>
      </c>
      <c r="AC3741">
        <v>9.23</v>
      </c>
      <c r="AD3741">
        <v>9.23</v>
      </c>
      <c r="AE3741">
        <v>1.78</v>
      </c>
      <c r="AF3741">
        <v>1.0900000000000001</v>
      </c>
      <c r="AG3741">
        <v>0.02</v>
      </c>
      <c r="AI3741">
        <v>1.92</v>
      </c>
      <c r="AL3741" s="11">
        <f t="shared" si="232"/>
        <v>0</v>
      </c>
      <c r="AM3741" s="12">
        <f t="shared" si="233"/>
        <v>0</v>
      </c>
      <c r="AN3741" s="12">
        <f t="shared" si="234"/>
        <v>0</v>
      </c>
      <c r="AO3741" s="13">
        <f t="shared" si="235"/>
        <v>0</v>
      </c>
    </row>
    <row r="3742" spans="1:41" x14ac:dyDescent="0.25">
      <c r="A3742" t="s">
        <v>4101</v>
      </c>
      <c r="C3742" t="s">
        <v>4057</v>
      </c>
      <c r="D3742" t="s">
        <v>4058</v>
      </c>
      <c r="E3742">
        <v>32.3994</v>
      </c>
      <c r="F3742">
        <v>140.37899999999999</v>
      </c>
      <c r="G3742">
        <v>1E-4</v>
      </c>
      <c r="H3742">
        <v>-1788</v>
      </c>
      <c r="I3742">
        <v>-1788</v>
      </c>
      <c r="J3742" t="s">
        <v>3</v>
      </c>
      <c r="N3742" t="s">
        <v>293</v>
      </c>
      <c r="O3742" t="s">
        <v>46</v>
      </c>
      <c r="P3742" t="s">
        <v>47</v>
      </c>
      <c r="Q3742" t="s">
        <v>4093</v>
      </c>
      <c r="S3742">
        <v>54.81</v>
      </c>
      <c r="T3742">
        <v>0.32</v>
      </c>
      <c r="U3742">
        <v>16.399999999999999</v>
      </c>
      <c r="X3742">
        <v>9.08</v>
      </c>
      <c r="AB3742">
        <v>0.13</v>
      </c>
      <c r="AC3742">
        <v>6.47</v>
      </c>
      <c r="AD3742">
        <v>9.4600000000000009</v>
      </c>
      <c r="AE3742">
        <v>2.15</v>
      </c>
      <c r="AF3742">
        <v>1.28</v>
      </c>
      <c r="AG3742">
        <v>0.02</v>
      </c>
      <c r="AI3742">
        <v>2.0499999999999998</v>
      </c>
      <c r="AL3742" s="11">
        <f t="shared" si="232"/>
        <v>0</v>
      </c>
      <c r="AM3742" s="12">
        <f t="shared" si="233"/>
        <v>0</v>
      </c>
      <c r="AN3742" s="12">
        <f t="shared" si="234"/>
        <v>0</v>
      </c>
      <c r="AO3742" s="13">
        <f t="shared" si="235"/>
        <v>0</v>
      </c>
    </row>
    <row r="3743" spans="1:41" x14ac:dyDescent="0.25">
      <c r="A3743" t="s">
        <v>4102</v>
      </c>
      <c r="C3743" t="s">
        <v>4057</v>
      </c>
      <c r="D3743" t="s">
        <v>4058</v>
      </c>
      <c r="E3743">
        <v>32.3994</v>
      </c>
      <c r="F3743">
        <v>140.37899999999999</v>
      </c>
      <c r="G3743">
        <v>1E-4</v>
      </c>
      <c r="H3743">
        <v>-1788</v>
      </c>
      <c r="I3743">
        <v>-1788</v>
      </c>
      <c r="J3743" t="s">
        <v>3</v>
      </c>
      <c r="N3743" t="s">
        <v>293</v>
      </c>
      <c r="O3743" t="s">
        <v>46</v>
      </c>
      <c r="P3743" t="s">
        <v>47</v>
      </c>
      <c r="Q3743" t="s">
        <v>4093</v>
      </c>
      <c r="S3743">
        <v>54.59</v>
      </c>
      <c r="T3743">
        <v>0.28999999999999998</v>
      </c>
      <c r="U3743">
        <v>14.21</v>
      </c>
      <c r="X3743">
        <v>8.84</v>
      </c>
      <c r="AB3743">
        <v>0.15</v>
      </c>
      <c r="AC3743">
        <v>10.27</v>
      </c>
      <c r="AD3743">
        <v>9.3000000000000007</v>
      </c>
      <c r="AE3743">
        <v>1.75</v>
      </c>
      <c r="AF3743">
        <v>0.56000000000000005</v>
      </c>
      <c r="AG3743">
        <v>0.02</v>
      </c>
      <c r="AI3743">
        <v>1.82</v>
      </c>
      <c r="AL3743" s="11">
        <f t="shared" si="232"/>
        <v>0</v>
      </c>
      <c r="AM3743" s="12">
        <f t="shared" si="233"/>
        <v>0</v>
      </c>
      <c r="AN3743" s="12">
        <f t="shared" si="234"/>
        <v>0</v>
      </c>
      <c r="AO3743" s="13">
        <f t="shared" si="235"/>
        <v>0</v>
      </c>
    </row>
    <row r="3744" spans="1:41" x14ac:dyDescent="0.25">
      <c r="A3744" t="s">
        <v>4103</v>
      </c>
      <c r="C3744" t="s">
        <v>4057</v>
      </c>
      <c r="D3744" t="s">
        <v>4058</v>
      </c>
      <c r="E3744">
        <v>32.3994</v>
      </c>
      <c r="F3744">
        <v>140.37899999999999</v>
      </c>
      <c r="G3744">
        <v>1E-4</v>
      </c>
      <c r="H3744">
        <v>-1788</v>
      </c>
      <c r="I3744">
        <v>-1788</v>
      </c>
      <c r="J3744" t="s">
        <v>3</v>
      </c>
      <c r="N3744" t="s">
        <v>293</v>
      </c>
      <c r="O3744" t="s">
        <v>46</v>
      </c>
      <c r="P3744" t="s">
        <v>47</v>
      </c>
      <c r="Q3744" t="s">
        <v>4093</v>
      </c>
      <c r="S3744">
        <v>54.77</v>
      </c>
      <c r="T3744">
        <v>0.26</v>
      </c>
      <c r="U3744">
        <v>12.43</v>
      </c>
      <c r="X3744">
        <v>8.64</v>
      </c>
      <c r="AB3744">
        <v>0.16</v>
      </c>
      <c r="AC3744">
        <v>12.32</v>
      </c>
      <c r="AD3744">
        <v>9</v>
      </c>
      <c r="AE3744">
        <v>1.57</v>
      </c>
      <c r="AF3744">
        <v>0.46</v>
      </c>
      <c r="AG3744">
        <v>0.01</v>
      </c>
      <c r="AI3744">
        <v>2.5099999999999998</v>
      </c>
      <c r="AL3744" s="11">
        <f t="shared" si="232"/>
        <v>0</v>
      </c>
      <c r="AM3744" s="12">
        <f t="shared" si="233"/>
        <v>0</v>
      </c>
      <c r="AN3744" s="12">
        <f t="shared" si="234"/>
        <v>0</v>
      </c>
      <c r="AO3744" s="13">
        <f t="shared" si="235"/>
        <v>0</v>
      </c>
    </row>
    <row r="3745" spans="1:41" x14ac:dyDescent="0.25">
      <c r="A3745" t="s">
        <v>4104</v>
      </c>
      <c r="C3745" t="s">
        <v>4057</v>
      </c>
      <c r="D3745" t="s">
        <v>4058</v>
      </c>
      <c r="E3745">
        <v>32.3994</v>
      </c>
      <c r="F3745">
        <v>140.37899999999999</v>
      </c>
      <c r="G3745">
        <v>1E-4</v>
      </c>
      <c r="H3745">
        <v>-1788</v>
      </c>
      <c r="I3745">
        <v>-1788</v>
      </c>
      <c r="J3745" t="s">
        <v>3</v>
      </c>
      <c r="N3745" t="s">
        <v>293</v>
      </c>
      <c r="O3745" t="s">
        <v>46</v>
      </c>
      <c r="P3745" t="s">
        <v>294</v>
      </c>
      <c r="Q3745" t="s">
        <v>295</v>
      </c>
      <c r="S3745">
        <v>53.46</v>
      </c>
      <c r="T3745">
        <v>0.25</v>
      </c>
      <c r="U3745">
        <v>12.07</v>
      </c>
      <c r="X3745">
        <v>8.74</v>
      </c>
      <c r="AB3745">
        <v>0.17</v>
      </c>
      <c r="AC3745">
        <v>12.56</v>
      </c>
      <c r="AD3745">
        <v>10.210000000000001</v>
      </c>
      <c r="AE3745">
        <v>1.78</v>
      </c>
      <c r="AF3745">
        <v>0.57999999999999996</v>
      </c>
      <c r="AG3745">
        <v>0.05</v>
      </c>
      <c r="AI3745">
        <v>1.05</v>
      </c>
      <c r="AL3745" s="11">
        <f t="shared" si="232"/>
        <v>1</v>
      </c>
      <c r="AM3745" s="12">
        <f t="shared" si="233"/>
        <v>0</v>
      </c>
      <c r="AN3745" s="12">
        <f t="shared" si="234"/>
        <v>0</v>
      </c>
      <c r="AO3745" s="13">
        <f t="shared" si="235"/>
        <v>0</v>
      </c>
    </row>
    <row r="3746" spans="1:41" x14ac:dyDescent="0.25">
      <c r="A3746" t="s">
        <v>4105</v>
      </c>
      <c r="C3746" t="s">
        <v>4057</v>
      </c>
      <c r="D3746" t="s">
        <v>4058</v>
      </c>
      <c r="E3746">
        <v>32.3994</v>
      </c>
      <c r="F3746">
        <v>140.37899999999999</v>
      </c>
      <c r="G3746">
        <v>1E-4</v>
      </c>
      <c r="H3746">
        <v>-1788</v>
      </c>
      <c r="I3746">
        <v>-1788</v>
      </c>
      <c r="J3746" t="s">
        <v>3</v>
      </c>
      <c r="N3746" t="s">
        <v>293</v>
      </c>
      <c r="O3746" t="s">
        <v>46</v>
      </c>
      <c r="P3746" t="s">
        <v>294</v>
      </c>
      <c r="Q3746" t="s">
        <v>295</v>
      </c>
      <c r="S3746">
        <v>53.52</v>
      </c>
      <c r="T3746">
        <v>0.24</v>
      </c>
      <c r="U3746">
        <v>11.46</v>
      </c>
      <c r="X3746">
        <v>8.93</v>
      </c>
      <c r="AB3746">
        <v>0.18</v>
      </c>
      <c r="AC3746">
        <v>14.12</v>
      </c>
      <c r="AD3746">
        <v>9.65</v>
      </c>
      <c r="AE3746">
        <v>1.45</v>
      </c>
      <c r="AF3746">
        <v>0.18</v>
      </c>
      <c r="AG3746">
        <v>0.02</v>
      </c>
      <c r="AI3746">
        <v>1.19</v>
      </c>
      <c r="AL3746" s="11">
        <f t="shared" si="232"/>
        <v>1</v>
      </c>
      <c r="AM3746" s="12">
        <f t="shared" si="233"/>
        <v>0</v>
      </c>
      <c r="AN3746" s="12">
        <f t="shared" si="234"/>
        <v>0</v>
      </c>
      <c r="AO3746" s="13">
        <f t="shared" si="235"/>
        <v>0</v>
      </c>
    </row>
    <row r="3747" spans="1:41" x14ac:dyDescent="0.25">
      <c r="A3747" t="s">
        <v>4106</v>
      </c>
      <c r="C3747" t="s">
        <v>4057</v>
      </c>
      <c r="D3747" t="s">
        <v>4058</v>
      </c>
      <c r="E3747">
        <v>32.3994</v>
      </c>
      <c r="F3747">
        <v>140.37899999999999</v>
      </c>
      <c r="G3747">
        <v>1E-4</v>
      </c>
      <c r="H3747">
        <v>-1788</v>
      </c>
      <c r="I3747">
        <v>-1788</v>
      </c>
      <c r="J3747" t="s">
        <v>3</v>
      </c>
      <c r="N3747" t="s">
        <v>293</v>
      </c>
      <c r="O3747" t="s">
        <v>46</v>
      </c>
      <c r="P3747" t="s">
        <v>294</v>
      </c>
      <c r="Q3747" t="s">
        <v>295</v>
      </c>
      <c r="S3747">
        <v>54.11</v>
      </c>
      <c r="T3747">
        <v>0.3</v>
      </c>
      <c r="U3747">
        <v>13.87</v>
      </c>
      <c r="X3747">
        <v>8.44</v>
      </c>
      <c r="AB3747">
        <v>0.15</v>
      </c>
      <c r="AC3747">
        <v>8.86</v>
      </c>
      <c r="AD3747">
        <v>10.24</v>
      </c>
      <c r="AE3747">
        <v>2.2999999999999998</v>
      </c>
      <c r="AF3747">
        <v>0.88</v>
      </c>
      <c r="AG3747">
        <v>0.36</v>
      </c>
      <c r="AI3747">
        <v>1.35</v>
      </c>
      <c r="AL3747" s="11">
        <f t="shared" si="232"/>
        <v>1</v>
      </c>
      <c r="AM3747" s="12">
        <f t="shared" si="233"/>
        <v>0</v>
      </c>
      <c r="AN3747" s="12">
        <f t="shared" si="234"/>
        <v>0</v>
      </c>
      <c r="AO3747" s="13">
        <f t="shared" si="235"/>
        <v>0</v>
      </c>
    </row>
    <row r="3748" spans="1:41" x14ac:dyDescent="0.25">
      <c r="A3748" t="s">
        <v>4107</v>
      </c>
      <c r="C3748" t="s">
        <v>4057</v>
      </c>
      <c r="D3748" t="s">
        <v>4058</v>
      </c>
      <c r="E3748">
        <v>32.3994</v>
      </c>
      <c r="F3748">
        <v>140.37899999999999</v>
      </c>
      <c r="G3748">
        <v>1E-4</v>
      </c>
      <c r="H3748">
        <v>-1788</v>
      </c>
      <c r="I3748">
        <v>-1788</v>
      </c>
      <c r="J3748" t="s">
        <v>3</v>
      </c>
      <c r="N3748" t="s">
        <v>293</v>
      </c>
      <c r="O3748" t="s">
        <v>46</v>
      </c>
      <c r="P3748" t="s">
        <v>294</v>
      </c>
      <c r="Q3748" t="s">
        <v>295</v>
      </c>
      <c r="S3748">
        <v>53.62</v>
      </c>
      <c r="T3748">
        <v>0.26</v>
      </c>
      <c r="U3748">
        <v>14.05</v>
      </c>
      <c r="X3748">
        <v>8.84</v>
      </c>
      <c r="AB3748">
        <v>0.15</v>
      </c>
      <c r="AC3748">
        <v>9.17</v>
      </c>
      <c r="AD3748">
        <v>10.119999999999999</v>
      </c>
      <c r="AE3748">
        <v>2.25</v>
      </c>
      <c r="AF3748">
        <v>1.03</v>
      </c>
      <c r="AG3748">
        <v>0.05</v>
      </c>
      <c r="AI3748">
        <v>1.1499999999999999</v>
      </c>
      <c r="AL3748" s="11">
        <f t="shared" si="232"/>
        <v>1</v>
      </c>
      <c r="AM3748" s="12">
        <f t="shared" si="233"/>
        <v>0</v>
      </c>
      <c r="AN3748" s="12">
        <f t="shared" si="234"/>
        <v>0</v>
      </c>
      <c r="AO3748" s="13">
        <f t="shared" si="235"/>
        <v>0</v>
      </c>
    </row>
    <row r="3749" spans="1:41" x14ac:dyDescent="0.25">
      <c r="A3749" t="s">
        <v>4108</v>
      </c>
      <c r="C3749" t="s">
        <v>4057</v>
      </c>
      <c r="D3749" t="s">
        <v>4058</v>
      </c>
      <c r="E3749">
        <v>32.3994</v>
      </c>
      <c r="F3749">
        <v>140.37899999999999</v>
      </c>
      <c r="G3749">
        <v>1E-4</v>
      </c>
      <c r="H3749">
        <v>-1788</v>
      </c>
      <c r="I3749">
        <v>-1788</v>
      </c>
      <c r="J3749" t="s">
        <v>3</v>
      </c>
      <c r="N3749" t="s">
        <v>293</v>
      </c>
      <c r="O3749" t="s">
        <v>46</v>
      </c>
      <c r="P3749" t="s">
        <v>294</v>
      </c>
      <c r="Q3749" t="s">
        <v>295</v>
      </c>
      <c r="S3749">
        <v>54.19</v>
      </c>
      <c r="T3749">
        <v>0.31</v>
      </c>
      <c r="U3749">
        <v>15.97</v>
      </c>
      <c r="X3749">
        <v>8.6999999999999993</v>
      </c>
      <c r="AB3749">
        <v>0.15</v>
      </c>
      <c r="AC3749">
        <v>8.82</v>
      </c>
      <c r="AD3749">
        <v>9.44</v>
      </c>
      <c r="AE3749">
        <v>2.0299999999999998</v>
      </c>
      <c r="AF3749">
        <v>0.42</v>
      </c>
      <c r="AG3749">
        <v>0.02</v>
      </c>
      <c r="AI3749">
        <v>1.9</v>
      </c>
      <c r="AL3749" s="11">
        <f t="shared" si="232"/>
        <v>1</v>
      </c>
      <c r="AM3749" s="12">
        <f t="shared" si="233"/>
        <v>0</v>
      </c>
      <c r="AN3749" s="12">
        <f t="shared" si="234"/>
        <v>0</v>
      </c>
      <c r="AO3749" s="13">
        <f t="shared" si="235"/>
        <v>0</v>
      </c>
    </row>
    <row r="3750" spans="1:41" x14ac:dyDescent="0.25">
      <c r="A3750" t="s">
        <v>4109</v>
      </c>
      <c r="C3750" t="s">
        <v>4057</v>
      </c>
      <c r="D3750" t="s">
        <v>4058</v>
      </c>
      <c r="E3750">
        <v>32.3994</v>
      </c>
      <c r="F3750">
        <v>140.37899999999999</v>
      </c>
      <c r="G3750">
        <v>1E-4</v>
      </c>
      <c r="H3750">
        <v>-1788</v>
      </c>
      <c r="I3750">
        <v>-1788</v>
      </c>
      <c r="J3750" t="s">
        <v>3</v>
      </c>
      <c r="N3750" t="s">
        <v>293</v>
      </c>
      <c r="O3750" t="s">
        <v>46</v>
      </c>
      <c r="P3750" t="s">
        <v>294</v>
      </c>
      <c r="Q3750" t="s">
        <v>295</v>
      </c>
      <c r="S3750">
        <v>54.54</v>
      </c>
      <c r="T3750">
        <v>0.32</v>
      </c>
      <c r="U3750">
        <v>16.45</v>
      </c>
      <c r="X3750">
        <v>8.64</v>
      </c>
      <c r="AB3750">
        <v>0.13</v>
      </c>
      <c r="AC3750">
        <v>7.26</v>
      </c>
      <c r="AD3750">
        <v>9.1</v>
      </c>
      <c r="AE3750">
        <v>2.31</v>
      </c>
      <c r="AF3750">
        <v>0.89</v>
      </c>
      <c r="AG3750">
        <v>0.03</v>
      </c>
      <c r="AI3750">
        <v>2.33</v>
      </c>
      <c r="AL3750" s="11">
        <f t="shared" si="232"/>
        <v>1</v>
      </c>
      <c r="AM3750" s="12">
        <f t="shared" si="233"/>
        <v>0</v>
      </c>
      <c r="AN3750" s="12">
        <f t="shared" si="234"/>
        <v>0</v>
      </c>
      <c r="AO3750" s="13">
        <f t="shared" si="235"/>
        <v>0</v>
      </c>
    </row>
    <row r="3751" spans="1:41" x14ac:dyDescent="0.25">
      <c r="A3751" t="s">
        <v>4110</v>
      </c>
      <c r="C3751" t="s">
        <v>4057</v>
      </c>
      <c r="D3751" t="s">
        <v>4058</v>
      </c>
      <c r="E3751">
        <v>32.3994</v>
      </c>
      <c r="F3751">
        <v>140.37899999999999</v>
      </c>
      <c r="G3751">
        <v>1E-4</v>
      </c>
      <c r="H3751">
        <v>-1788</v>
      </c>
      <c r="I3751">
        <v>-1788</v>
      </c>
      <c r="J3751" t="s">
        <v>3</v>
      </c>
      <c r="N3751" t="s">
        <v>293</v>
      </c>
      <c r="O3751" t="s">
        <v>46</v>
      </c>
      <c r="P3751" t="s">
        <v>294</v>
      </c>
      <c r="Q3751" t="s">
        <v>295</v>
      </c>
      <c r="S3751">
        <v>53.03</v>
      </c>
      <c r="T3751">
        <v>0.28000000000000003</v>
      </c>
      <c r="U3751">
        <v>13.2</v>
      </c>
      <c r="X3751">
        <v>8.9600000000000009</v>
      </c>
      <c r="AB3751">
        <v>0.19</v>
      </c>
      <c r="AC3751">
        <v>11.92</v>
      </c>
      <c r="AD3751">
        <v>10.61</v>
      </c>
      <c r="AE3751">
        <v>1.59</v>
      </c>
      <c r="AF3751">
        <v>0.2</v>
      </c>
      <c r="AG3751">
        <v>0.03</v>
      </c>
      <c r="AI3751">
        <v>2.79</v>
      </c>
      <c r="AL3751" s="11">
        <f t="shared" si="232"/>
        <v>1</v>
      </c>
      <c r="AM3751" s="12">
        <f t="shared" si="233"/>
        <v>0</v>
      </c>
      <c r="AN3751" s="12">
        <f t="shared" si="234"/>
        <v>0</v>
      </c>
      <c r="AO3751" s="13">
        <f t="shared" si="235"/>
        <v>0</v>
      </c>
    </row>
    <row r="3752" spans="1:41" x14ac:dyDescent="0.25">
      <c r="A3752" t="s">
        <v>4111</v>
      </c>
      <c r="C3752" t="s">
        <v>4057</v>
      </c>
      <c r="D3752" t="s">
        <v>4058</v>
      </c>
      <c r="E3752">
        <v>32.3994</v>
      </c>
      <c r="F3752">
        <v>140.37899999999999</v>
      </c>
      <c r="G3752">
        <v>1E-4</v>
      </c>
      <c r="H3752">
        <v>-1788</v>
      </c>
      <c r="I3752">
        <v>-1788</v>
      </c>
      <c r="J3752" t="s">
        <v>3</v>
      </c>
      <c r="N3752" t="s">
        <v>293</v>
      </c>
      <c r="O3752" t="s">
        <v>46</v>
      </c>
      <c r="P3752" t="s">
        <v>294</v>
      </c>
      <c r="Q3752" t="s">
        <v>295</v>
      </c>
      <c r="S3752">
        <v>52.63</v>
      </c>
      <c r="T3752">
        <v>0.28000000000000003</v>
      </c>
      <c r="U3752">
        <v>13.15</v>
      </c>
      <c r="X3752">
        <v>9.16</v>
      </c>
      <c r="AB3752">
        <v>0.19</v>
      </c>
      <c r="AC3752">
        <v>12.2</v>
      </c>
      <c r="AD3752">
        <v>10.28</v>
      </c>
      <c r="AE3752">
        <v>1.57</v>
      </c>
      <c r="AF3752">
        <v>0.26</v>
      </c>
      <c r="AG3752">
        <v>0.03</v>
      </c>
      <c r="AI3752">
        <v>1.64</v>
      </c>
      <c r="AL3752" s="11">
        <f t="shared" si="232"/>
        <v>1</v>
      </c>
      <c r="AM3752" s="12">
        <f t="shared" si="233"/>
        <v>0</v>
      </c>
      <c r="AN3752" s="12">
        <f t="shared" si="234"/>
        <v>0</v>
      </c>
      <c r="AO3752" s="13">
        <f t="shared" si="235"/>
        <v>0</v>
      </c>
    </row>
    <row r="3753" spans="1:41" x14ac:dyDescent="0.25">
      <c r="A3753" t="s">
        <v>4112</v>
      </c>
      <c r="C3753" t="s">
        <v>4057</v>
      </c>
      <c r="D3753" t="s">
        <v>4058</v>
      </c>
      <c r="E3753">
        <v>32.3994</v>
      </c>
      <c r="F3753">
        <v>140.37899999999999</v>
      </c>
      <c r="G3753">
        <v>1E-4</v>
      </c>
      <c r="H3753">
        <v>-1788</v>
      </c>
      <c r="I3753">
        <v>-1788</v>
      </c>
      <c r="J3753" t="s">
        <v>3</v>
      </c>
      <c r="N3753" t="s">
        <v>293</v>
      </c>
      <c r="O3753" t="s">
        <v>46</v>
      </c>
      <c r="P3753" t="s">
        <v>47</v>
      </c>
      <c r="Q3753" t="s">
        <v>4093</v>
      </c>
      <c r="S3753">
        <v>52.73</v>
      </c>
      <c r="T3753">
        <v>0.28000000000000003</v>
      </c>
      <c r="U3753">
        <v>12.76</v>
      </c>
      <c r="X3753">
        <v>9.07</v>
      </c>
      <c r="AB3753">
        <v>0.19</v>
      </c>
      <c r="AC3753">
        <v>12.5</v>
      </c>
      <c r="AD3753">
        <v>10.039999999999999</v>
      </c>
      <c r="AE3753">
        <v>1.54</v>
      </c>
      <c r="AF3753">
        <v>0.23</v>
      </c>
      <c r="AG3753">
        <v>0.02</v>
      </c>
      <c r="AI3753">
        <v>1.68</v>
      </c>
      <c r="AL3753" s="11">
        <f t="shared" si="232"/>
        <v>0</v>
      </c>
      <c r="AM3753" s="12">
        <f t="shared" si="233"/>
        <v>0</v>
      </c>
      <c r="AN3753" s="12">
        <f t="shared" si="234"/>
        <v>0</v>
      </c>
      <c r="AO3753" s="13">
        <f t="shared" si="235"/>
        <v>0</v>
      </c>
    </row>
    <row r="3754" spans="1:41" x14ac:dyDescent="0.25">
      <c r="A3754" t="s">
        <v>4113</v>
      </c>
      <c r="C3754" t="s">
        <v>4057</v>
      </c>
      <c r="D3754" t="s">
        <v>4058</v>
      </c>
      <c r="E3754">
        <v>32.3994</v>
      </c>
      <c r="F3754">
        <v>140.37899999999999</v>
      </c>
      <c r="G3754">
        <v>1E-4</v>
      </c>
      <c r="H3754">
        <v>-1788</v>
      </c>
      <c r="I3754">
        <v>-1788</v>
      </c>
      <c r="J3754" t="s">
        <v>3</v>
      </c>
      <c r="N3754" t="s">
        <v>293</v>
      </c>
      <c r="O3754" t="s">
        <v>46</v>
      </c>
      <c r="P3754" t="s">
        <v>47</v>
      </c>
      <c r="Q3754" t="s">
        <v>4093</v>
      </c>
      <c r="S3754">
        <v>53.51</v>
      </c>
      <c r="T3754">
        <v>0.37</v>
      </c>
      <c r="U3754">
        <v>17.899999999999999</v>
      </c>
      <c r="X3754">
        <v>8.48</v>
      </c>
      <c r="AB3754">
        <v>0.15</v>
      </c>
      <c r="AC3754">
        <v>7.06</v>
      </c>
      <c r="AD3754">
        <v>10.37</v>
      </c>
      <c r="AE3754">
        <v>2.29</v>
      </c>
      <c r="AF3754">
        <v>0.37</v>
      </c>
      <c r="AG3754">
        <v>0.03</v>
      </c>
      <c r="AI3754">
        <v>2.5499999999999998</v>
      </c>
      <c r="AL3754" s="11">
        <f t="shared" si="232"/>
        <v>0</v>
      </c>
      <c r="AM3754" s="12">
        <f t="shared" si="233"/>
        <v>0</v>
      </c>
      <c r="AN3754" s="12">
        <f t="shared" si="234"/>
        <v>0</v>
      </c>
      <c r="AO3754" s="13">
        <f t="shared" si="235"/>
        <v>0</v>
      </c>
    </row>
    <row r="3755" spans="1:41" x14ac:dyDescent="0.25">
      <c r="A3755" t="s">
        <v>4114</v>
      </c>
      <c r="C3755" t="s">
        <v>4057</v>
      </c>
      <c r="D3755" t="s">
        <v>4058</v>
      </c>
      <c r="E3755">
        <v>32.3994</v>
      </c>
      <c r="F3755">
        <v>140.37899999999999</v>
      </c>
      <c r="G3755">
        <v>1E-4</v>
      </c>
      <c r="H3755">
        <v>-1788</v>
      </c>
      <c r="I3755">
        <v>-1788</v>
      </c>
      <c r="J3755" t="s">
        <v>3</v>
      </c>
      <c r="N3755" t="s">
        <v>293</v>
      </c>
      <c r="O3755" t="s">
        <v>46</v>
      </c>
      <c r="P3755" t="s">
        <v>47</v>
      </c>
      <c r="Q3755" t="s">
        <v>4093</v>
      </c>
      <c r="S3755">
        <v>53.41</v>
      </c>
      <c r="T3755">
        <v>0.37</v>
      </c>
      <c r="U3755">
        <v>17.71</v>
      </c>
      <c r="X3755">
        <v>8.42</v>
      </c>
      <c r="AB3755">
        <v>0.15</v>
      </c>
      <c r="AC3755">
        <v>6.94</v>
      </c>
      <c r="AD3755">
        <v>10.29</v>
      </c>
      <c r="AE3755">
        <v>2.19</v>
      </c>
      <c r="AF3755">
        <v>0.47</v>
      </c>
      <c r="AG3755">
        <v>0.02</v>
      </c>
      <c r="AI3755">
        <v>1.93</v>
      </c>
      <c r="AL3755" s="11">
        <f t="shared" si="232"/>
        <v>0</v>
      </c>
      <c r="AM3755" s="12">
        <f t="shared" si="233"/>
        <v>0</v>
      </c>
      <c r="AN3755" s="12">
        <f t="shared" si="234"/>
        <v>0</v>
      </c>
      <c r="AO3755" s="13">
        <f t="shared" si="235"/>
        <v>0</v>
      </c>
    </row>
    <row r="3756" spans="1:41" x14ac:dyDescent="0.25">
      <c r="A3756" t="s">
        <v>4115</v>
      </c>
      <c r="C3756" t="s">
        <v>4057</v>
      </c>
      <c r="D3756" t="s">
        <v>4058</v>
      </c>
      <c r="E3756">
        <v>32.3994</v>
      </c>
      <c r="F3756">
        <v>140.37899999999999</v>
      </c>
      <c r="G3756">
        <v>1E-4</v>
      </c>
      <c r="H3756">
        <v>-1788</v>
      </c>
      <c r="I3756">
        <v>-1788</v>
      </c>
      <c r="J3756" t="s">
        <v>3</v>
      </c>
      <c r="N3756" t="s">
        <v>293</v>
      </c>
      <c r="O3756" t="s">
        <v>46</v>
      </c>
      <c r="P3756" t="s">
        <v>47</v>
      </c>
      <c r="Q3756" t="s">
        <v>4093</v>
      </c>
      <c r="S3756">
        <v>54.37</v>
      </c>
      <c r="T3756">
        <v>0.32</v>
      </c>
      <c r="U3756">
        <v>16.07</v>
      </c>
      <c r="X3756">
        <v>8.5</v>
      </c>
      <c r="AB3756">
        <v>0.16</v>
      </c>
      <c r="AC3756">
        <v>8.2899999999999991</v>
      </c>
      <c r="AD3756">
        <v>9.5399999999999991</v>
      </c>
      <c r="AE3756">
        <v>2.14</v>
      </c>
      <c r="AF3756">
        <v>0.6</v>
      </c>
      <c r="AG3756">
        <v>0.01</v>
      </c>
      <c r="AI3756">
        <v>3.23</v>
      </c>
      <c r="AL3756" s="11">
        <f t="shared" si="232"/>
        <v>0</v>
      </c>
      <c r="AM3756" s="12">
        <f t="shared" si="233"/>
        <v>0</v>
      </c>
      <c r="AN3756" s="12">
        <f t="shared" si="234"/>
        <v>0</v>
      </c>
      <c r="AO3756" s="13">
        <f t="shared" si="235"/>
        <v>0</v>
      </c>
    </row>
    <row r="3757" spans="1:41" x14ac:dyDescent="0.25">
      <c r="A3757" t="s">
        <v>4116</v>
      </c>
      <c r="C3757" t="s">
        <v>4057</v>
      </c>
      <c r="D3757" t="s">
        <v>4058</v>
      </c>
      <c r="E3757">
        <v>32.3994</v>
      </c>
      <c r="F3757">
        <v>140.37899999999999</v>
      </c>
      <c r="G3757">
        <v>1E-4</v>
      </c>
      <c r="H3757">
        <v>-1788</v>
      </c>
      <c r="I3757">
        <v>-1788</v>
      </c>
      <c r="J3757" t="s">
        <v>3</v>
      </c>
      <c r="N3757" t="s">
        <v>293</v>
      </c>
      <c r="O3757" t="s">
        <v>46</v>
      </c>
      <c r="P3757" t="s">
        <v>47</v>
      </c>
      <c r="Q3757" t="s">
        <v>4093</v>
      </c>
      <c r="S3757">
        <v>53.71</v>
      </c>
      <c r="T3757">
        <v>0.37</v>
      </c>
      <c r="U3757">
        <v>18.170000000000002</v>
      </c>
      <c r="X3757">
        <v>8.65</v>
      </c>
      <c r="AB3757">
        <v>0.14000000000000001</v>
      </c>
      <c r="AC3757">
        <v>6.42</v>
      </c>
      <c r="AD3757">
        <v>9.9600000000000009</v>
      </c>
      <c r="AE3757">
        <v>2.19</v>
      </c>
      <c r="AF3757">
        <v>0.47</v>
      </c>
      <c r="AG3757">
        <v>0.03</v>
      </c>
      <c r="AI3757">
        <v>1.47</v>
      </c>
      <c r="AL3757" s="11">
        <f t="shared" si="232"/>
        <v>0</v>
      </c>
      <c r="AM3757" s="12">
        <f t="shared" si="233"/>
        <v>0</v>
      </c>
      <c r="AN3757" s="12">
        <f t="shared" si="234"/>
        <v>0</v>
      </c>
      <c r="AO3757" s="13">
        <f t="shared" si="235"/>
        <v>0</v>
      </c>
    </row>
    <row r="3758" spans="1:41" x14ac:dyDescent="0.25">
      <c r="A3758" t="s">
        <v>4117</v>
      </c>
      <c r="C3758" t="s">
        <v>4057</v>
      </c>
      <c r="D3758" t="s">
        <v>4058</v>
      </c>
      <c r="E3758">
        <v>32.3994</v>
      </c>
      <c r="F3758">
        <v>140.37899999999999</v>
      </c>
      <c r="G3758">
        <v>1E-4</v>
      </c>
      <c r="H3758">
        <v>-1788</v>
      </c>
      <c r="I3758">
        <v>-1788</v>
      </c>
      <c r="J3758" t="s">
        <v>3</v>
      </c>
      <c r="N3758" t="s">
        <v>293</v>
      </c>
      <c r="O3758" t="s">
        <v>46</v>
      </c>
      <c r="P3758" t="s">
        <v>47</v>
      </c>
      <c r="Q3758" t="s">
        <v>4093</v>
      </c>
      <c r="S3758">
        <v>55.15</v>
      </c>
      <c r="T3758">
        <v>0.36</v>
      </c>
      <c r="U3758">
        <v>17.7</v>
      </c>
      <c r="X3758">
        <v>8.49</v>
      </c>
      <c r="AB3758">
        <v>0.16</v>
      </c>
      <c r="AC3758">
        <v>6.49</v>
      </c>
      <c r="AD3758">
        <v>9.35</v>
      </c>
      <c r="AE3758">
        <v>2.2999999999999998</v>
      </c>
      <c r="AF3758">
        <v>0.65</v>
      </c>
      <c r="AG3758">
        <v>0.03</v>
      </c>
      <c r="AI3758">
        <v>3.74</v>
      </c>
      <c r="AL3758" s="11">
        <f t="shared" si="232"/>
        <v>0</v>
      </c>
      <c r="AM3758" s="12">
        <f t="shared" si="233"/>
        <v>0</v>
      </c>
      <c r="AN3758" s="12">
        <f t="shared" si="234"/>
        <v>0</v>
      </c>
      <c r="AO3758" s="13">
        <f t="shared" si="235"/>
        <v>0</v>
      </c>
    </row>
    <row r="3759" spans="1:41" x14ac:dyDescent="0.25">
      <c r="A3759" t="s">
        <v>4118</v>
      </c>
      <c r="C3759" t="s">
        <v>4057</v>
      </c>
      <c r="D3759" t="s">
        <v>4058</v>
      </c>
      <c r="E3759">
        <v>32.3994</v>
      </c>
      <c r="F3759">
        <v>140.37899999999999</v>
      </c>
      <c r="G3759">
        <v>1E-4</v>
      </c>
      <c r="H3759">
        <v>-1788</v>
      </c>
      <c r="I3759">
        <v>-1788</v>
      </c>
      <c r="J3759" t="s">
        <v>3</v>
      </c>
      <c r="N3759" t="s">
        <v>293</v>
      </c>
      <c r="O3759" t="s">
        <v>46</v>
      </c>
      <c r="P3759" t="s">
        <v>294</v>
      </c>
      <c r="Q3759" t="s">
        <v>295</v>
      </c>
      <c r="S3759">
        <v>53.14</v>
      </c>
      <c r="T3759">
        <v>0.28999999999999998</v>
      </c>
      <c r="U3759">
        <v>14.15</v>
      </c>
      <c r="X3759">
        <v>8.82</v>
      </c>
      <c r="AB3759">
        <v>0.18</v>
      </c>
      <c r="AC3759">
        <v>10.89</v>
      </c>
      <c r="AD3759">
        <v>10.42</v>
      </c>
      <c r="AE3759">
        <v>1.83</v>
      </c>
      <c r="AF3759">
        <v>0.33</v>
      </c>
      <c r="AG3759">
        <v>0.03</v>
      </c>
      <c r="AI3759">
        <v>2.76</v>
      </c>
      <c r="AL3759" s="11">
        <f t="shared" si="232"/>
        <v>1</v>
      </c>
      <c r="AM3759" s="12">
        <f t="shared" si="233"/>
        <v>0</v>
      </c>
      <c r="AN3759" s="12">
        <f t="shared" si="234"/>
        <v>0</v>
      </c>
      <c r="AO3759" s="13">
        <f t="shared" si="235"/>
        <v>0</v>
      </c>
    </row>
    <row r="3760" spans="1:41" x14ac:dyDescent="0.25">
      <c r="A3760" t="s">
        <v>4119</v>
      </c>
      <c r="C3760" t="s">
        <v>4057</v>
      </c>
      <c r="D3760" t="s">
        <v>4058</v>
      </c>
      <c r="E3760">
        <v>32.3994</v>
      </c>
      <c r="F3760">
        <v>140.37899999999999</v>
      </c>
      <c r="G3760">
        <v>1E-4</v>
      </c>
      <c r="H3760">
        <v>-1788</v>
      </c>
      <c r="I3760">
        <v>-1788</v>
      </c>
      <c r="J3760" t="s">
        <v>3</v>
      </c>
      <c r="N3760" t="s">
        <v>293</v>
      </c>
      <c r="O3760" t="s">
        <v>46</v>
      </c>
      <c r="P3760" t="s">
        <v>294</v>
      </c>
      <c r="Q3760" t="s">
        <v>295</v>
      </c>
      <c r="S3760">
        <v>53.48</v>
      </c>
      <c r="T3760">
        <v>0.28999999999999998</v>
      </c>
      <c r="U3760">
        <v>14.46</v>
      </c>
      <c r="X3760">
        <v>8.98</v>
      </c>
      <c r="AB3760">
        <v>0.16</v>
      </c>
      <c r="AC3760">
        <v>10.73</v>
      </c>
      <c r="AD3760">
        <v>10.57</v>
      </c>
      <c r="AE3760">
        <v>1.9</v>
      </c>
      <c r="AF3760">
        <v>0.36</v>
      </c>
      <c r="AG3760">
        <v>0.01</v>
      </c>
      <c r="AI3760">
        <v>1.68</v>
      </c>
      <c r="AL3760" s="11">
        <f t="shared" si="232"/>
        <v>1</v>
      </c>
      <c r="AM3760" s="12">
        <f t="shared" si="233"/>
        <v>0</v>
      </c>
      <c r="AN3760" s="12">
        <f t="shared" si="234"/>
        <v>0</v>
      </c>
      <c r="AO3760" s="13">
        <f t="shared" si="235"/>
        <v>0</v>
      </c>
    </row>
    <row r="3761" spans="1:41" x14ac:dyDescent="0.25">
      <c r="A3761" t="s">
        <v>4120</v>
      </c>
      <c r="C3761" t="s">
        <v>4057</v>
      </c>
      <c r="D3761" t="s">
        <v>4058</v>
      </c>
      <c r="E3761">
        <v>32.3994</v>
      </c>
      <c r="F3761">
        <v>140.37899999999999</v>
      </c>
      <c r="G3761">
        <v>1E-4</v>
      </c>
      <c r="H3761">
        <v>-1788</v>
      </c>
      <c r="I3761">
        <v>-1788</v>
      </c>
      <c r="J3761" t="s">
        <v>3</v>
      </c>
      <c r="N3761" t="s">
        <v>293</v>
      </c>
      <c r="O3761" t="s">
        <v>46</v>
      </c>
      <c r="P3761" t="s">
        <v>294</v>
      </c>
      <c r="Q3761" t="s">
        <v>295</v>
      </c>
      <c r="S3761">
        <v>54.36</v>
      </c>
      <c r="T3761">
        <v>0.36</v>
      </c>
      <c r="U3761">
        <v>17.97</v>
      </c>
      <c r="X3761">
        <v>8.81</v>
      </c>
      <c r="AB3761">
        <v>0.13</v>
      </c>
      <c r="AC3761">
        <v>5.76</v>
      </c>
      <c r="AD3761">
        <v>9.68</v>
      </c>
      <c r="AE3761">
        <v>2.5299999999999998</v>
      </c>
      <c r="AF3761">
        <v>0.89</v>
      </c>
      <c r="AG3761">
        <v>0.02</v>
      </c>
      <c r="AI3761">
        <v>1.55</v>
      </c>
      <c r="AL3761" s="11">
        <f t="shared" si="232"/>
        <v>1</v>
      </c>
      <c r="AM3761" s="12">
        <f t="shared" si="233"/>
        <v>0</v>
      </c>
      <c r="AN3761" s="12">
        <f t="shared" si="234"/>
        <v>0</v>
      </c>
      <c r="AO3761" s="13">
        <f t="shared" si="235"/>
        <v>0</v>
      </c>
    </row>
    <row r="3762" spans="1:41" x14ac:dyDescent="0.25">
      <c r="A3762" t="s">
        <v>4121</v>
      </c>
      <c r="C3762" t="s">
        <v>4057</v>
      </c>
      <c r="D3762" t="s">
        <v>4058</v>
      </c>
      <c r="E3762">
        <v>32.3994</v>
      </c>
      <c r="F3762">
        <v>140.37899999999999</v>
      </c>
      <c r="G3762">
        <v>1E-4</v>
      </c>
      <c r="H3762">
        <v>-1788</v>
      </c>
      <c r="I3762">
        <v>-1788</v>
      </c>
      <c r="J3762" t="s">
        <v>3</v>
      </c>
      <c r="N3762" t="s">
        <v>293</v>
      </c>
      <c r="O3762" t="s">
        <v>46</v>
      </c>
      <c r="P3762" t="s">
        <v>294</v>
      </c>
      <c r="Q3762" t="s">
        <v>295</v>
      </c>
      <c r="S3762">
        <v>52.64</v>
      </c>
      <c r="T3762">
        <v>0.28000000000000003</v>
      </c>
      <c r="U3762">
        <v>13.97</v>
      </c>
      <c r="X3762">
        <v>9.1300000000000008</v>
      </c>
      <c r="AB3762">
        <v>0.2</v>
      </c>
      <c r="AC3762">
        <v>11.77</v>
      </c>
      <c r="AD3762">
        <v>9.9700000000000006</v>
      </c>
      <c r="AE3762">
        <v>1.82</v>
      </c>
      <c r="AF3762">
        <v>0.22</v>
      </c>
      <c r="AG3762">
        <v>0.03</v>
      </c>
      <c r="AI3762">
        <v>1.27</v>
      </c>
      <c r="AL3762" s="11">
        <f t="shared" si="232"/>
        <v>1</v>
      </c>
      <c r="AM3762" s="12">
        <f t="shared" si="233"/>
        <v>0</v>
      </c>
      <c r="AN3762" s="12">
        <f t="shared" si="234"/>
        <v>0</v>
      </c>
      <c r="AO3762" s="13">
        <f t="shared" si="235"/>
        <v>0</v>
      </c>
    </row>
    <row r="3763" spans="1:41" x14ac:dyDescent="0.25">
      <c r="A3763" t="s">
        <v>4122</v>
      </c>
      <c r="C3763" t="s">
        <v>4057</v>
      </c>
      <c r="D3763" t="s">
        <v>4058</v>
      </c>
      <c r="E3763">
        <v>32.3994</v>
      </c>
      <c r="F3763">
        <v>140.37899999999999</v>
      </c>
      <c r="G3763">
        <v>1E-4</v>
      </c>
      <c r="H3763">
        <v>-1788</v>
      </c>
      <c r="I3763">
        <v>-1788</v>
      </c>
      <c r="J3763" t="s">
        <v>3</v>
      </c>
      <c r="N3763" t="s">
        <v>293</v>
      </c>
      <c r="O3763" t="s">
        <v>46</v>
      </c>
      <c r="P3763" t="s">
        <v>294</v>
      </c>
      <c r="Q3763" t="s">
        <v>295</v>
      </c>
      <c r="S3763">
        <v>53.17</v>
      </c>
      <c r="T3763">
        <v>0.28999999999999998</v>
      </c>
      <c r="U3763">
        <v>14.88</v>
      </c>
      <c r="X3763">
        <v>9.01</v>
      </c>
      <c r="AB3763">
        <v>0.19</v>
      </c>
      <c r="AC3763">
        <v>10.61</v>
      </c>
      <c r="AD3763">
        <v>10.01</v>
      </c>
      <c r="AE3763">
        <v>1.97</v>
      </c>
      <c r="AF3763">
        <v>0.26</v>
      </c>
      <c r="AG3763">
        <v>0.03</v>
      </c>
      <c r="AI3763">
        <v>1.65</v>
      </c>
      <c r="AL3763" s="11">
        <f t="shared" si="232"/>
        <v>1</v>
      </c>
      <c r="AM3763" s="12">
        <f t="shared" si="233"/>
        <v>0</v>
      </c>
      <c r="AN3763" s="12">
        <f t="shared" si="234"/>
        <v>0</v>
      </c>
      <c r="AO3763" s="13">
        <f t="shared" si="235"/>
        <v>0</v>
      </c>
    </row>
    <row r="3764" spans="1:41" x14ac:dyDescent="0.25">
      <c r="A3764" t="s">
        <v>4123</v>
      </c>
      <c r="C3764" t="s">
        <v>4057</v>
      </c>
      <c r="D3764" t="s">
        <v>4058</v>
      </c>
      <c r="E3764">
        <v>32.3994</v>
      </c>
      <c r="F3764">
        <v>140.37899999999999</v>
      </c>
      <c r="G3764">
        <v>1E-4</v>
      </c>
      <c r="H3764">
        <v>-1788</v>
      </c>
      <c r="I3764">
        <v>-1788</v>
      </c>
      <c r="J3764" t="s">
        <v>3</v>
      </c>
      <c r="N3764" t="s">
        <v>293</v>
      </c>
      <c r="O3764" t="s">
        <v>46</v>
      </c>
      <c r="P3764" t="s">
        <v>294</v>
      </c>
      <c r="Q3764" t="s">
        <v>295</v>
      </c>
      <c r="S3764">
        <v>53.19</v>
      </c>
      <c r="T3764">
        <v>0.28000000000000003</v>
      </c>
      <c r="U3764">
        <v>13.83</v>
      </c>
      <c r="X3764">
        <v>8.98</v>
      </c>
      <c r="AB3764">
        <v>0.2</v>
      </c>
      <c r="AC3764">
        <v>11.58</v>
      </c>
      <c r="AD3764">
        <v>9.92</v>
      </c>
      <c r="AE3764">
        <v>1.76</v>
      </c>
      <c r="AF3764">
        <v>0.21</v>
      </c>
      <c r="AG3764">
        <v>0.02</v>
      </c>
      <c r="AI3764">
        <v>1.55</v>
      </c>
      <c r="AL3764" s="11">
        <f t="shared" si="232"/>
        <v>1</v>
      </c>
      <c r="AM3764" s="12">
        <f t="shared" si="233"/>
        <v>0</v>
      </c>
      <c r="AN3764" s="12">
        <f t="shared" si="234"/>
        <v>0</v>
      </c>
      <c r="AO3764" s="13">
        <f t="shared" si="235"/>
        <v>0</v>
      </c>
    </row>
    <row r="3765" spans="1:41" x14ac:dyDescent="0.25">
      <c r="A3765" t="s">
        <v>4124</v>
      </c>
      <c r="C3765" t="s">
        <v>4057</v>
      </c>
      <c r="D3765" t="s">
        <v>4058</v>
      </c>
      <c r="E3765">
        <v>32.3994</v>
      </c>
      <c r="F3765">
        <v>140.37899999999999</v>
      </c>
      <c r="G3765">
        <v>1E-4</v>
      </c>
      <c r="H3765">
        <v>-1788</v>
      </c>
      <c r="I3765">
        <v>-1788</v>
      </c>
      <c r="J3765" t="s">
        <v>3</v>
      </c>
      <c r="N3765" t="s">
        <v>293</v>
      </c>
      <c r="O3765" t="s">
        <v>46</v>
      </c>
      <c r="P3765" t="s">
        <v>47</v>
      </c>
      <c r="Q3765" t="s">
        <v>4093</v>
      </c>
      <c r="S3765">
        <v>55.03</v>
      </c>
      <c r="T3765">
        <v>0.32</v>
      </c>
      <c r="U3765">
        <v>16.91</v>
      </c>
      <c r="X3765">
        <v>8.6</v>
      </c>
      <c r="AB3765">
        <v>0.15</v>
      </c>
      <c r="AC3765">
        <v>6.97</v>
      </c>
      <c r="AD3765">
        <v>8.19</v>
      </c>
      <c r="AE3765">
        <v>2.35</v>
      </c>
      <c r="AF3765">
        <v>0.77</v>
      </c>
      <c r="AG3765">
        <v>0.02</v>
      </c>
      <c r="AI3765">
        <v>4.07</v>
      </c>
      <c r="AL3765" s="11">
        <f t="shared" si="232"/>
        <v>0</v>
      </c>
      <c r="AM3765" s="12">
        <f t="shared" si="233"/>
        <v>0</v>
      </c>
      <c r="AN3765" s="12">
        <f t="shared" si="234"/>
        <v>0</v>
      </c>
      <c r="AO3765" s="13">
        <f t="shared" si="235"/>
        <v>0</v>
      </c>
    </row>
    <row r="3766" spans="1:41" x14ac:dyDescent="0.25">
      <c r="A3766" t="s">
        <v>4125</v>
      </c>
      <c r="C3766" t="s">
        <v>4057</v>
      </c>
      <c r="D3766" t="s">
        <v>4058</v>
      </c>
      <c r="E3766">
        <v>32.3994</v>
      </c>
      <c r="F3766">
        <v>140.37899999999999</v>
      </c>
      <c r="G3766">
        <v>1E-4</v>
      </c>
      <c r="H3766">
        <v>-1788</v>
      </c>
      <c r="I3766">
        <v>-1788</v>
      </c>
      <c r="J3766" t="s">
        <v>3</v>
      </c>
      <c r="N3766" t="s">
        <v>293</v>
      </c>
      <c r="O3766" t="s">
        <v>46</v>
      </c>
      <c r="P3766" t="s">
        <v>294</v>
      </c>
      <c r="Q3766" t="s">
        <v>295</v>
      </c>
      <c r="S3766">
        <v>53.02</v>
      </c>
      <c r="T3766">
        <v>0.27</v>
      </c>
      <c r="U3766">
        <v>13.5</v>
      </c>
      <c r="X3766">
        <v>9.6999999999999993</v>
      </c>
      <c r="AB3766">
        <v>0.16</v>
      </c>
      <c r="AC3766">
        <v>9.56</v>
      </c>
      <c r="AD3766">
        <v>10.82</v>
      </c>
      <c r="AE3766">
        <v>1.76</v>
      </c>
      <c r="AF3766">
        <v>0.9</v>
      </c>
      <c r="AG3766">
        <v>0.04</v>
      </c>
      <c r="AI3766">
        <v>1.62</v>
      </c>
      <c r="AL3766" s="11">
        <f t="shared" si="232"/>
        <v>1</v>
      </c>
      <c r="AM3766" s="12">
        <f t="shared" si="233"/>
        <v>0</v>
      </c>
      <c r="AN3766" s="12">
        <f t="shared" si="234"/>
        <v>0</v>
      </c>
      <c r="AO3766" s="13">
        <f t="shared" si="235"/>
        <v>0</v>
      </c>
    </row>
    <row r="3767" spans="1:41" x14ac:dyDescent="0.25">
      <c r="A3767" t="s">
        <v>4126</v>
      </c>
      <c r="C3767" t="s">
        <v>4057</v>
      </c>
      <c r="D3767" t="s">
        <v>4058</v>
      </c>
      <c r="E3767">
        <v>32.3994</v>
      </c>
      <c r="F3767">
        <v>140.37899999999999</v>
      </c>
      <c r="G3767">
        <v>1E-4</v>
      </c>
      <c r="H3767">
        <v>-1788</v>
      </c>
      <c r="I3767">
        <v>-1788</v>
      </c>
      <c r="J3767" t="s">
        <v>3</v>
      </c>
      <c r="N3767" t="s">
        <v>293</v>
      </c>
      <c r="O3767" t="s">
        <v>46</v>
      </c>
      <c r="P3767" t="s">
        <v>294</v>
      </c>
      <c r="Q3767" t="s">
        <v>295</v>
      </c>
      <c r="S3767">
        <v>53.66</v>
      </c>
      <c r="T3767">
        <v>0.26</v>
      </c>
      <c r="U3767">
        <v>13.34</v>
      </c>
      <c r="X3767">
        <v>9.16</v>
      </c>
      <c r="AB3767">
        <v>0.17</v>
      </c>
      <c r="AC3767">
        <v>10.56</v>
      </c>
      <c r="AD3767">
        <v>9.99</v>
      </c>
      <c r="AE3767">
        <v>1.83</v>
      </c>
      <c r="AF3767">
        <v>0.67</v>
      </c>
      <c r="AG3767">
        <v>0.01</v>
      </c>
      <c r="AI3767">
        <v>1.82</v>
      </c>
      <c r="AL3767" s="11">
        <f t="shared" si="232"/>
        <v>1</v>
      </c>
      <c r="AM3767" s="12">
        <f t="shared" si="233"/>
        <v>0</v>
      </c>
      <c r="AN3767" s="12">
        <f t="shared" si="234"/>
        <v>0</v>
      </c>
      <c r="AO3767" s="13">
        <f t="shared" si="235"/>
        <v>0</v>
      </c>
    </row>
    <row r="3768" spans="1:41" x14ac:dyDescent="0.25">
      <c r="A3768" t="s">
        <v>4127</v>
      </c>
      <c r="C3768" t="s">
        <v>4057</v>
      </c>
      <c r="D3768" t="s">
        <v>4058</v>
      </c>
      <c r="E3768">
        <v>32.3994</v>
      </c>
      <c r="F3768">
        <v>140.37899999999999</v>
      </c>
      <c r="G3768">
        <v>1E-4</v>
      </c>
      <c r="H3768">
        <v>-1788</v>
      </c>
      <c r="I3768">
        <v>-1788</v>
      </c>
      <c r="J3768" t="s">
        <v>3</v>
      </c>
      <c r="N3768" t="s">
        <v>293</v>
      </c>
      <c r="O3768" t="s">
        <v>46</v>
      </c>
      <c r="P3768" t="s">
        <v>294</v>
      </c>
      <c r="Q3768" t="s">
        <v>295</v>
      </c>
      <c r="S3768">
        <v>53.96</v>
      </c>
      <c r="T3768">
        <v>0.33</v>
      </c>
      <c r="U3768">
        <v>17.190000000000001</v>
      </c>
      <c r="X3768">
        <v>9.4700000000000006</v>
      </c>
      <c r="AB3768">
        <v>0.13</v>
      </c>
      <c r="AC3768">
        <v>5.88</v>
      </c>
      <c r="AD3768">
        <v>9.52</v>
      </c>
      <c r="AE3768">
        <v>2.4300000000000002</v>
      </c>
      <c r="AF3768">
        <v>0.91</v>
      </c>
      <c r="AG3768">
        <v>0.01</v>
      </c>
      <c r="AI3768">
        <v>1.83</v>
      </c>
      <c r="AL3768" s="11">
        <f t="shared" si="232"/>
        <v>1</v>
      </c>
      <c r="AM3768" s="12">
        <f t="shared" si="233"/>
        <v>0</v>
      </c>
      <c r="AN3768" s="12">
        <f t="shared" si="234"/>
        <v>0</v>
      </c>
      <c r="AO3768" s="13">
        <f t="shared" si="235"/>
        <v>0</v>
      </c>
    </row>
    <row r="3769" spans="1:41" x14ac:dyDescent="0.25">
      <c r="A3769" t="s">
        <v>4128</v>
      </c>
      <c r="C3769" t="s">
        <v>4057</v>
      </c>
      <c r="D3769" t="s">
        <v>4058</v>
      </c>
      <c r="E3769">
        <v>32.3994</v>
      </c>
      <c r="F3769">
        <v>140.37899999999999</v>
      </c>
      <c r="G3769">
        <v>1E-4</v>
      </c>
      <c r="H3769">
        <v>-1788</v>
      </c>
      <c r="I3769">
        <v>-1788</v>
      </c>
      <c r="J3769" t="s">
        <v>3</v>
      </c>
      <c r="N3769" t="s">
        <v>293</v>
      </c>
      <c r="O3769" t="s">
        <v>46</v>
      </c>
      <c r="P3769" t="s">
        <v>294</v>
      </c>
      <c r="Q3769" t="s">
        <v>295</v>
      </c>
      <c r="S3769">
        <v>53.5</v>
      </c>
      <c r="T3769">
        <v>0.35</v>
      </c>
      <c r="U3769">
        <v>18.13</v>
      </c>
      <c r="X3769">
        <v>9.06</v>
      </c>
      <c r="AB3769">
        <v>0.13</v>
      </c>
      <c r="AC3769">
        <v>5.93</v>
      </c>
      <c r="AD3769">
        <v>10.199999999999999</v>
      </c>
      <c r="AE3769">
        <v>2.46</v>
      </c>
      <c r="AF3769">
        <v>0.72</v>
      </c>
      <c r="AG3769">
        <v>0.02</v>
      </c>
      <c r="AI3769">
        <v>0.81</v>
      </c>
      <c r="AL3769" s="11">
        <f t="shared" si="232"/>
        <v>1</v>
      </c>
      <c r="AM3769" s="12">
        <f t="shared" si="233"/>
        <v>0</v>
      </c>
      <c r="AN3769" s="12">
        <f t="shared" si="234"/>
        <v>0</v>
      </c>
      <c r="AO3769" s="13">
        <f t="shared" si="235"/>
        <v>0</v>
      </c>
    </row>
    <row r="3770" spans="1:41" x14ac:dyDescent="0.25">
      <c r="A3770" t="s">
        <v>4129</v>
      </c>
      <c r="C3770" t="s">
        <v>4057</v>
      </c>
      <c r="D3770" t="s">
        <v>4058</v>
      </c>
      <c r="E3770">
        <v>32.3994</v>
      </c>
      <c r="F3770">
        <v>140.37899999999999</v>
      </c>
      <c r="G3770">
        <v>1E-4</v>
      </c>
      <c r="H3770">
        <v>-1788</v>
      </c>
      <c r="I3770">
        <v>-1788</v>
      </c>
      <c r="J3770" t="s">
        <v>3</v>
      </c>
      <c r="N3770" t="s">
        <v>293</v>
      </c>
      <c r="O3770" t="s">
        <v>46</v>
      </c>
      <c r="P3770" t="s">
        <v>47</v>
      </c>
      <c r="Q3770" t="s">
        <v>4093</v>
      </c>
      <c r="S3770">
        <v>54.05</v>
      </c>
      <c r="T3770">
        <v>0.36</v>
      </c>
      <c r="U3770">
        <v>17.37</v>
      </c>
      <c r="X3770">
        <v>9.42</v>
      </c>
      <c r="AB3770">
        <v>0.11</v>
      </c>
      <c r="AC3770">
        <v>5.13</v>
      </c>
      <c r="AD3770">
        <v>9.1999999999999993</v>
      </c>
      <c r="AE3770">
        <v>2.37</v>
      </c>
      <c r="AF3770">
        <v>1.51</v>
      </c>
      <c r="AG3770">
        <v>0.04</v>
      </c>
      <c r="AI3770">
        <v>1.71</v>
      </c>
      <c r="AL3770" s="11">
        <f t="shared" si="232"/>
        <v>0</v>
      </c>
      <c r="AM3770" s="12">
        <f t="shared" si="233"/>
        <v>0</v>
      </c>
      <c r="AN3770" s="12">
        <f t="shared" si="234"/>
        <v>0</v>
      </c>
      <c r="AO3770" s="13">
        <f t="shared" si="235"/>
        <v>0</v>
      </c>
    </row>
    <row r="3771" spans="1:41" x14ac:dyDescent="0.25">
      <c r="A3771" t="s">
        <v>4130</v>
      </c>
      <c r="C3771" t="s">
        <v>4057</v>
      </c>
      <c r="D3771" t="s">
        <v>4058</v>
      </c>
      <c r="E3771">
        <v>32.3994</v>
      </c>
      <c r="F3771">
        <v>140.37899999999999</v>
      </c>
      <c r="G3771">
        <v>1E-4</v>
      </c>
      <c r="H3771">
        <v>-1788</v>
      </c>
      <c r="I3771">
        <v>-1788</v>
      </c>
      <c r="J3771" t="s">
        <v>3</v>
      </c>
      <c r="N3771" t="s">
        <v>293</v>
      </c>
      <c r="O3771" t="s">
        <v>46</v>
      </c>
      <c r="P3771" t="s">
        <v>47</v>
      </c>
      <c r="Q3771" t="s">
        <v>4093</v>
      </c>
      <c r="S3771">
        <v>55.26</v>
      </c>
      <c r="T3771">
        <v>0.34</v>
      </c>
      <c r="U3771">
        <v>16.37</v>
      </c>
      <c r="X3771">
        <v>8.7100000000000009</v>
      </c>
      <c r="AB3771">
        <v>0.15</v>
      </c>
      <c r="AC3771">
        <v>7.05</v>
      </c>
      <c r="AD3771">
        <v>8.8000000000000007</v>
      </c>
      <c r="AE3771">
        <v>2.4</v>
      </c>
      <c r="AF3771">
        <v>0.73</v>
      </c>
      <c r="AG3771">
        <v>0.04</v>
      </c>
      <c r="AI3771">
        <v>2.42</v>
      </c>
      <c r="AL3771" s="11">
        <f t="shared" si="232"/>
        <v>0</v>
      </c>
      <c r="AM3771" s="12">
        <f t="shared" si="233"/>
        <v>0</v>
      </c>
      <c r="AN3771" s="12">
        <f t="shared" si="234"/>
        <v>0</v>
      </c>
      <c r="AO3771" s="13">
        <f t="shared" si="235"/>
        <v>0</v>
      </c>
    </row>
    <row r="3772" spans="1:41" x14ac:dyDescent="0.25">
      <c r="A3772" t="s">
        <v>4131</v>
      </c>
      <c r="C3772" t="s">
        <v>4057</v>
      </c>
      <c r="D3772" t="s">
        <v>4058</v>
      </c>
      <c r="E3772">
        <v>32.3994</v>
      </c>
      <c r="F3772">
        <v>140.37899999999999</v>
      </c>
      <c r="G3772">
        <v>1E-4</v>
      </c>
      <c r="H3772">
        <v>-1788</v>
      </c>
      <c r="I3772">
        <v>-1788</v>
      </c>
      <c r="J3772" t="s">
        <v>3</v>
      </c>
      <c r="N3772" t="s">
        <v>293</v>
      </c>
      <c r="O3772" t="s">
        <v>46</v>
      </c>
      <c r="P3772" t="s">
        <v>47</v>
      </c>
      <c r="Q3772" t="s">
        <v>4093</v>
      </c>
      <c r="S3772">
        <v>53.95</v>
      </c>
      <c r="T3772">
        <v>0.37</v>
      </c>
      <c r="U3772">
        <v>16.829999999999998</v>
      </c>
      <c r="X3772">
        <v>9.6300000000000008</v>
      </c>
      <c r="AB3772">
        <v>0.14000000000000001</v>
      </c>
      <c r="AC3772">
        <v>7.27</v>
      </c>
      <c r="AD3772">
        <v>8.9</v>
      </c>
      <c r="AE3772">
        <v>2.31</v>
      </c>
      <c r="AF3772">
        <v>0.55000000000000004</v>
      </c>
      <c r="AG3772">
        <v>0.02</v>
      </c>
      <c r="AI3772">
        <v>1.24</v>
      </c>
      <c r="AL3772" s="11">
        <f t="shared" si="232"/>
        <v>0</v>
      </c>
      <c r="AM3772" s="12">
        <f t="shared" si="233"/>
        <v>0</v>
      </c>
      <c r="AN3772" s="12">
        <f t="shared" si="234"/>
        <v>0</v>
      </c>
      <c r="AO3772" s="13">
        <f t="shared" si="235"/>
        <v>0</v>
      </c>
    </row>
    <row r="3773" spans="1:41" x14ac:dyDescent="0.25">
      <c r="A3773" t="s">
        <v>4132</v>
      </c>
      <c r="C3773" t="s">
        <v>4057</v>
      </c>
      <c r="D3773" t="s">
        <v>4058</v>
      </c>
      <c r="E3773">
        <v>32.3994</v>
      </c>
      <c r="F3773">
        <v>140.37899999999999</v>
      </c>
      <c r="G3773">
        <v>1E-4</v>
      </c>
      <c r="H3773">
        <v>-1788</v>
      </c>
      <c r="I3773">
        <v>-1788</v>
      </c>
      <c r="J3773" t="s">
        <v>3</v>
      </c>
      <c r="N3773" t="s">
        <v>293</v>
      </c>
      <c r="O3773" t="s">
        <v>46</v>
      </c>
      <c r="P3773" t="s">
        <v>294</v>
      </c>
      <c r="Q3773" t="s">
        <v>295</v>
      </c>
      <c r="S3773">
        <v>52.88</v>
      </c>
      <c r="T3773">
        <v>0.31</v>
      </c>
      <c r="U3773">
        <v>14.28</v>
      </c>
      <c r="X3773">
        <v>9.6300000000000008</v>
      </c>
      <c r="AB3773">
        <v>0.17</v>
      </c>
      <c r="AC3773">
        <v>8.99</v>
      </c>
      <c r="AD3773">
        <v>11.22</v>
      </c>
      <c r="AE3773">
        <v>2.0299999999999998</v>
      </c>
      <c r="AF3773">
        <v>0.28999999999999998</v>
      </c>
      <c r="AG3773">
        <v>0.03</v>
      </c>
      <c r="AI3773">
        <v>1.42</v>
      </c>
      <c r="AL3773" s="11">
        <f t="shared" si="232"/>
        <v>1</v>
      </c>
      <c r="AM3773" s="12">
        <f t="shared" si="233"/>
        <v>0</v>
      </c>
      <c r="AN3773" s="12">
        <f t="shared" si="234"/>
        <v>0</v>
      </c>
      <c r="AO3773" s="13">
        <f t="shared" si="235"/>
        <v>0</v>
      </c>
    </row>
    <row r="3774" spans="1:41" x14ac:dyDescent="0.25">
      <c r="A3774" t="s">
        <v>4133</v>
      </c>
      <c r="C3774" t="s">
        <v>4057</v>
      </c>
      <c r="D3774" t="s">
        <v>4058</v>
      </c>
      <c r="E3774">
        <v>32.3994</v>
      </c>
      <c r="F3774">
        <v>140.37899999999999</v>
      </c>
      <c r="G3774">
        <v>1E-4</v>
      </c>
      <c r="H3774">
        <v>-1788</v>
      </c>
      <c r="I3774">
        <v>-1788</v>
      </c>
      <c r="J3774" t="s">
        <v>3</v>
      </c>
      <c r="N3774" t="s">
        <v>293</v>
      </c>
      <c r="O3774" t="s">
        <v>46</v>
      </c>
      <c r="P3774" t="s">
        <v>294</v>
      </c>
      <c r="Q3774" t="s">
        <v>295</v>
      </c>
      <c r="S3774">
        <v>52.8</v>
      </c>
      <c r="T3774">
        <v>0.3</v>
      </c>
      <c r="U3774">
        <v>13.68</v>
      </c>
      <c r="X3774">
        <v>9.36</v>
      </c>
      <c r="AB3774">
        <v>0.16</v>
      </c>
      <c r="AC3774">
        <v>9.76</v>
      </c>
      <c r="AD3774">
        <v>11.66</v>
      </c>
      <c r="AE3774">
        <v>1.78</v>
      </c>
      <c r="AF3774">
        <v>0.28000000000000003</v>
      </c>
      <c r="AG3774">
        <v>0.02</v>
      </c>
      <c r="AI3774">
        <v>1.3</v>
      </c>
      <c r="AL3774" s="11">
        <f t="shared" si="232"/>
        <v>1</v>
      </c>
      <c r="AM3774" s="12">
        <f t="shared" si="233"/>
        <v>0</v>
      </c>
      <c r="AN3774" s="12">
        <f t="shared" si="234"/>
        <v>0</v>
      </c>
      <c r="AO3774" s="13">
        <f t="shared" si="235"/>
        <v>0</v>
      </c>
    </row>
    <row r="3775" spans="1:41" x14ac:dyDescent="0.25">
      <c r="A3775" t="s">
        <v>4134</v>
      </c>
      <c r="C3775" t="s">
        <v>4057</v>
      </c>
      <c r="D3775" t="s">
        <v>4058</v>
      </c>
      <c r="E3775">
        <v>32.3994</v>
      </c>
      <c r="F3775">
        <v>140.37899999999999</v>
      </c>
      <c r="G3775">
        <v>1E-4</v>
      </c>
      <c r="H3775">
        <v>-1788</v>
      </c>
      <c r="I3775">
        <v>-1788</v>
      </c>
      <c r="J3775" t="s">
        <v>3</v>
      </c>
      <c r="N3775" t="s">
        <v>293</v>
      </c>
      <c r="O3775" t="s">
        <v>46</v>
      </c>
      <c r="P3775" t="s">
        <v>294</v>
      </c>
      <c r="Q3775" t="s">
        <v>295</v>
      </c>
      <c r="S3775">
        <v>53.18</v>
      </c>
      <c r="T3775">
        <v>0.32</v>
      </c>
      <c r="U3775">
        <v>14.55</v>
      </c>
      <c r="X3775">
        <v>9.17</v>
      </c>
      <c r="AB3775">
        <v>0.16</v>
      </c>
      <c r="AC3775">
        <v>8.23</v>
      </c>
      <c r="AD3775">
        <v>11.62</v>
      </c>
      <c r="AE3775">
        <v>2.17</v>
      </c>
      <c r="AF3775">
        <v>0.51</v>
      </c>
      <c r="AG3775">
        <v>0.06</v>
      </c>
      <c r="AI3775">
        <v>0.83</v>
      </c>
      <c r="AL3775" s="11">
        <f t="shared" si="232"/>
        <v>1</v>
      </c>
      <c r="AM3775" s="12">
        <f t="shared" si="233"/>
        <v>0</v>
      </c>
      <c r="AN3775" s="12">
        <f t="shared" si="234"/>
        <v>0</v>
      </c>
      <c r="AO3775" s="13">
        <f t="shared" si="235"/>
        <v>0</v>
      </c>
    </row>
    <row r="3776" spans="1:41" x14ac:dyDescent="0.25">
      <c r="A3776" t="s">
        <v>4135</v>
      </c>
      <c r="C3776" t="s">
        <v>4057</v>
      </c>
      <c r="D3776" t="s">
        <v>4058</v>
      </c>
      <c r="E3776">
        <v>32.3994</v>
      </c>
      <c r="F3776">
        <v>140.37899999999999</v>
      </c>
      <c r="G3776">
        <v>1E-4</v>
      </c>
      <c r="H3776">
        <v>-1788</v>
      </c>
      <c r="I3776">
        <v>-1788</v>
      </c>
      <c r="J3776" t="s">
        <v>3</v>
      </c>
      <c r="N3776" t="s">
        <v>293</v>
      </c>
      <c r="O3776" t="s">
        <v>46</v>
      </c>
      <c r="P3776" t="s">
        <v>294</v>
      </c>
      <c r="Q3776" t="s">
        <v>295</v>
      </c>
      <c r="S3776">
        <v>53.37</v>
      </c>
      <c r="T3776">
        <v>0.31</v>
      </c>
      <c r="U3776">
        <v>14.45</v>
      </c>
      <c r="X3776">
        <v>8.9</v>
      </c>
      <c r="AB3776">
        <v>0.14000000000000001</v>
      </c>
      <c r="AC3776">
        <v>7.41</v>
      </c>
      <c r="AD3776">
        <v>11.57</v>
      </c>
      <c r="AE3776">
        <v>2.27</v>
      </c>
      <c r="AF3776">
        <v>0.91</v>
      </c>
      <c r="AG3776">
        <v>0.13</v>
      </c>
      <c r="AI3776">
        <v>1.69</v>
      </c>
      <c r="AL3776" s="11">
        <f t="shared" si="232"/>
        <v>1</v>
      </c>
      <c r="AM3776" s="12">
        <f t="shared" si="233"/>
        <v>0</v>
      </c>
      <c r="AN3776" s="12">
        <f t="shared" si="234"/>
        <v>0</v>
      </c>
      <c r="AO3776" s="13">
        <f t="shared" si="235"/>
        <v>0</v>
      </c>
    </row>
    <row r="3777" spans="1:41" x14ac:dyDescent="0.25">
      <c r="A3777" t="s">
        <v>4136</v>
      </c>
      <c r="C3777" t="s">
        <v>4057</v>
      </c>
      <c r="D3777" t="s">
        <v>4058</v>
      </c>
      <c r="E3777">
        <v>32.3994</v>
      </c>
      <c r="F3777">
        <v>140.37899999999999</v>
      </c>
      <c r="G3777">
        <v>1E-4</v>
      </c>
      <c r="H3777">
        <v>-1788</v>
      </c>
      <c r="I3777">
        <v>-1788</v>
      </c>
      <c r="J3777" t="s">
        <v>3</v>
      </c>
      <c r="N3777" t="s">
        <v>293</v>
      </c>
      <c r="O3777" t="s">
        <v>46</v>
      </c>
      <c r="P3777" t="s">
        <v>294</v>
      </c>
      <c r="Q3777" t="s">
        <v>295</v>
      </c>
      <c r="S3777">
        <v>53.69</v>
      </c>
      <c r="T3777">
        <v>0.28999999999999998</v>
      </c>
      <c r="U3777">
        <v>13.54</v>
      </c>
      <c r="X3777">
        <v>9.48</v>
      </c>
      <c r="AB3777">
        <v>0.17</v>
      </c>
      <c r="AC3777">
        <v>9.3699999999999992</v>
      </c>
      <c r="AD3777">
        <v>11.52</v>
      </c>
      <c r="AE3777">
        <v>1.98</v>
      </c>
      <c r="AF3777">
        <v>0.2</v>
      </c>
      <c r="AG3777">
        <v>0.03</v>
      </c>
      <c r="AI3777">
        <v>2.14</v>
      </c>
      <c r="AL3777" s="11">
        <f t="shared" si="232"/>
        <v>1</v>
      </c>
      <c r="AM3777" s="12">
        <f t="shared" si="233"/>
        <v>0</v>
      </c>
      <c r="AN3777" s="12">
        <f t="shared" si="234"/>
        <v>0</v>
      </c>
      <c r="AO3777" s="13">
        <f t="shared" si="235"/>
        <v>0</v>
      </c>
    </row>
    <row r="3778" spans="1:41" x14ac:dyDescent="0.25">
      <c r="A3778" t="s">
        <v>4137</v>
      </c>
      <c r="C3778" t="s">
        <v>4057</v>
      </c>
      <c r="D3778" t="s">
        <v>4058</v>
      </c>
      <c r="E3778">
        <v>32.3994</v>
      </c>
      <c r="F3778">
        <v>140.37899999999999</v>
      </c>
      <c r="G3778">
        <v>1E-4</v>
      </c>
      <c r="H3778">
        <v>-1788</v>
      </c>
      <c r="I3778">
        <v>-1788</v>
      </c>
      <c r="J3778" t="s">
        <v>3</v>
      </c>
      <c r="N3778" t="s">
        <v>293</v>
      </c>
      <c r="O3778" t="s">
        <v>46</v>
      </c>
      <c r="P3778" t="s">
        <v>294</v>
      </c>
      <c r="Q3778" t="s">
        <v>295</v>
      </c>
      <c r="S3778">
        <v>55.2</v>
      </c>
      <c r="T3778">
        <v>0.3</v>
      </c>
      <c r="U3778">
        <v>13.74</v>
      </c>
      <c r="X3778">
        <v>8.9600000000000009</v>
      </c>
      <c r="AB3778">
        <v>0.17</v>
      </c>
      <c r="AC3778">
        <v>8.3699999999999992</v>
      </c>
      <c r="AD3778">
        <v>10.54</v>
      </c>
      <c r="AE3778">
        <v>2.2400000000000002</v>
      </c>
      <c r="AF3778">
        <v>0.46</v>
      </c>
      <c r="AG3778">
        <v>0.03</v>
      </c>
      <c r="AI3778">
        <v>2.6</v>
      </c>
      <c r="AL3778" s="11">
        <f t="shared" si="232"/>
        <v>1</v>
      </c>
      <c r="AM3778" s="12">
        <f t="shared" si="233"/>
        <v>0</v>
      </c>
      <c r="AN3778" s="12">
        <f t="shared" si="234"/>
        <v>0</v>
      </c>
      <c r="AO3778" s="13">
        <f t="shared" si="235"/>
        <v>0</v>
      </c>
    </row>
    <row r="3779" spans="1:41" x14ac:dyDescent="0.25">
      <c r="A3779" t="s">
        <v>4138</v>
      </c>
      <c r="C3779" t="s">
        <v>4057</v>
      </c>
      <c r="D3779" t="s">
        <v>4058</v>
      </c>
      <c r="E3779">
        <v>32.3994</v>
      </c>
      <c r="F3779">
        <v>140.37899999999999</v>
      </c>
      <c r="G3779">
        <v>1E-4</v>
      </c>
      <c r="H3779">
        <v>-1788</v>
      </c>
      <c r="I3779">
        <v>-1788</v>
      </c>
      <c r="J3779" t="s">
        <v>3</v>
      </c>
      <c r="N3779" t="s">
        <v>293</v>
      </c>
      <c r="O3779" t="s">
        <v>46</v>
      </c>
      <c r="P3779" t="s">
        <v>294</v>
      </c>
      <c r="Q3779" t="s">
        <v>295</v>
      </c>
      <c r="S3779">
        <v>56.04</v>
      </c>
      <c r="T3779">
        <v>0.28000000000000003</v>
      </c>
      <c r="U3779">
        <v>13.03</v>
      </c>
      <c r="X3779">
        <v>9.09</v>
      </c>
      <c r="AB3779">
        <v>0.17</v>
      </c>
      <c r="AC3779">
        <v>8.66</v>
      </c>
      <c r="AD3779">
        <v>10.11</v>
      </c>
      <c r="AE3779">
        <v>2.04</v>
      </c>
      <c r="AF3779">
        <v>0.46</v>
      </c>
      <c r="AG3779">
        <v>0.03</v>
      </c>
      <c r="AI3779">
        <v>2.27</v>
      </c>
      <c r="AL3779" s="11">
        <f t="shared" si="232"/>
        <v>1</v>
      </c>
      <c r="AM3779" s="12">
        <f t="shared" si="233"/>
        <v>0</v>
      </c>
      <c r="AN3779" s="12">
        <f t="shared" si="234"/>
        <v>0</v>
      </c>
      <c r="AO3779" s="13">
        <f t="shared" si="235"/>
        <v>0</v>
      </c>
    </row>
    <row r="3780" spans="1:41" x14ac:dyDescent="0.25">
      <c r="A3780" t="s">
        <v>4139</v>
      </c>
      <c r="C3780" t="s">
        <v>4057</v>
      </c>
      <c r="D3780" t="s">
        <v>4058</v>
      </c>
      <c r="E3780">
        <v>32.3994</v>
      </c>
      <c r="F3780">
        <v>140.37899999999999</v>
      </c>
      <c r="G3780">
        <v>1E-4</v>
      </c>
      <c r="H3780">
        <v>-1788</v>
      </c>
      <c r="I3780">
        <v>-1788</v>
      </c>
      <c r="J3780" t="s">
        <v>3</v>
      </c>
      <c r="N3780" t="s">
        <v>293</v>
      </c>
      <c r="O3780" t="s">
        <v>46</v>
      </c>
      <c r="P3780" t="s">
        <v>294</v>
      </c>
      <c r="Q3780" t="s">
        <v>295</v>
      </c>
      <c r="S3780">
        <v>54.41</v>
      </c>
      <c r="T3780">
        <v>0.28999999999999998</v>
      </c>
      <c r="U3780">
        <v>13.46</v>
      </c>
      <c r="X3780">
        <v>9.35</v>
      </c>
      <c r="AB3780">
        <v>0.17</v>
      </c>
      <c r="AC3780">
        <v>8.61</v>
      </c>
      <c r="AD3780">
        <v>10.75</v>
      </c>
      <c r="AE3780">
        <v>1.77</v>
      </c>
      <c r="AF3780">
        <v>0.64</v>
      </c>
      <c r="AG3780">
        <v>0.03</v>
      </c>
      <c r="AI3780">
        <v>2.31</v>
      </c>
      <c r="AL3780" s="11">
        <f t="shared" si="232"/>
        <v>1</v>
      </c>
      <c r="AM3780" s="12">
        <f t="shared" si="233"/>
        <v>0</v>
      </c>
      <c r="AN3780" s="12">
        <f t="shared" si="234"/>
        <v>0</v>
      </c>
      <c r="AO3780" s="13">
        <f t="shared" si="235"/>
        <v>0</v>
      </c>
    </row>
    <row r="3781" spans="1:41" x14ac:dyDescent="0.25">
      <c r="A3781" t="s">
        <v>4140</v>
      </c>
      <c r="C3781" t="s">
        <v>4057</v>
      </c>
      <c r="D3781" t="s">
        <v>4058</v>
      </c>
      <c r="E3781">
        <v>32.3994</v>
      </c>
      <c r="F3781">
        <v>140.37899999999999</v>
      </c>
      <c r="G3781">
        <v>1E-4</v>
      </c>
      <c r="H3781">
        <v>-1788</v>
      </c>
      <c r="I3781">
        <v>-1788</v>
      </c>
      <c r="J3781" t="s">
        <v>3</v>
      </c>
      <c r="N3781" t="s">
        <v>293</v>
      </c>
      <c r="O3781" t="s">
        <v>46</v>
      </c>
      <c r="P3781" t="s">
        <v>294</v>
      </c>
      <c r="Q3781" t="s">
        <v>295</v>
      </c>
      <c r="S3781">
        <v>54.01</v>
      </c>
      <c r="T3781">
        <v>0.28999999999999998</v>
      </c>
      <c r="U3781">
        <v>14.57</v>
      </c>
      <c r="X3781">
        <v>9.51</v>
      </c>
      <c r="AB3781">
        <v>0.17</v>
      </c>
      <c r="AC3781">
        <v>8.2799999999999994</v>
      </c>
      <c r="AD3781">
        <v>10.63</v>
      </c>
      <c r="AE3781">
        <v>2.15</v>
      </c>
      <c r="AF3781">
        <v>0.24</v>
      </c>
      <c r="AG3781">
        <v>0.03</v>
      </c>
      <c r="AI3781">
        <v>1.32</v>
      </c>
      <c r="AL3781" s="11">
        <f t="shared" si="232"/>
        <v>1</v>
      </c>
      <c r="AM3781" s="12">
        <f t="shared" si="233"/>
        <v>0</v>
      </c>
      <c r="AN3781" s="12">
        <f t="shared" si="234"/>
        <v>0</v>
      </c>
      <c r="AO3781" s="13">
        <f t="shared" si="235"/>
        <v>0</v>
      </c>
    </row>
    <row r="3782" spans="1:41" x14ac:dyDescent="0.25">
      <c r="A3782" t="s">
        <v>4141</v>
      </c>
      <c r="C3782" t="s">
        <v>4057</v>
      </c>
      <c r="D3782" t="s">
        <v>4058</v>
      </c>
      <c r="E3782">
        <v>32.3994</v>
      </c>
      <c r="F3782">
        <v>140.37899999999999</v>
      </c>
      <c r="G3782">
        <v>1E-4</v>
      </c>
      <c r="H3782">
        <v>-1788</v>
      </c>
      <c r="I3782">
        <v>-1788</v>
      </c>
      <c r="J3782" t="s">
        <v>3</v>
      </c>
      <c r="N3782" t="s">
        <v>293</v>
      </c>
      <c r="O3782" t="s">
        <v>46</v>
      </c>
      <c r="P3782" t="s">
        <v>294</v>
      </c>
      <c r="Q3782" t="s">
        <v>295</v>
      </c>
      <c r="S3782">
        <v>57.26</v>
      </c>
      <c r="T3782">
        <v>0.28999999999999998</v>
      </c>
      <c r="U3782">
        <v>15.26</v>
      </c>
      <c r="X3782">
        <v>7.68</v>
      </c>
      <c r="AB3782">
        <v>0.13</v>
      </c>
      <c r="AC3782">
        <v>4.6399999999999997</v>
      </c>
      <c r="AD3782">
        <v>9.61</v>
      </c>
      <c r="AE3782">
        <v>2.74</v>
      </c>
      <c r="AF3782">
        <v>1.39</v>
      </c>
      <c r="AG3782">
        <v>0.51</v>
      </c>
      <c r="AI3782">
        <v>0.48</v>
      </c>
      <c r="AL3782" s="11">
        <f t="shared" si="232"/>
        <v>1</v>
      </c>
      <c r="AM3782" s="12">
        <f t="shared" si="233"/>
        <v>0</v>
      </c>
      <c r="AN3782" s="12">
        <f t="shared" si="234"/>
        <v>0</v>
      </c>
      <c r="AO3782" s="13">
        <f t="shared" si="235"/>
        <v>0</v>
      </c>
    </row>
    <row r="3783" spans="1:41" x14ac:dyDescent="0.25">
      <c r="A3783" t="s">
        <v>4142</v>
      </c>
      <c r="C3783" t="s">
        <v>4057</v>
      </c>
      <c r="D3783" t="s">
        <v>4058</v>
      </c>
      <c r="E3783">
        <v>32.3994</v>
      </c>
      <c r="F3783">
        <v>140.37899999999999</v>
      </c>
      <c r="G3783">
        <v>1E-4</v>
      </c>
      <c r="H3783">
        <v>-1788</v>
      </c>
      <c r="I3783">
        <v>-1788</v>
      </c>
      <c r="J3783" t="s">
        <v>3</v>
      </c>
      <c r="N3783" t="s">
        <v>293</v>
      </c>
      <c r="O3783" t="s">
        <v>46</v>
      </c>
      <c r="P3783" t="s">
        <v>294</v>
      </c>
      <c r="Q3783" t="s">
        <v>295</v>
      </c>
      <c r="S3783">
        <v>53.51</v>
      </c>
      <c r="T3783">
        <v>0.33</v>
      </c>
      <c r="U3783">
        <v>16.78</v>
      </c>
      <c r="X3783">
        <v>9.35</v>
      </c>
      <c r="AB3783">
        <v>0.14000000000000001</v>
      </c>
      <c r="AC3783">
        <v>7.34</v>
      </c>
      <c r="AD3783">
        <v>10.199999999999999</v>
      </c>
      <c r="AE3783">
        <v>2.2599999999999998</v>
      </c>
      <c r="AF3783">
        <v>0.5</v>
      </c>
      <c r="AG3783">
        <v>0.02</v>
      </c>
      <c r="AI3783">
        <v>1.42</v>
      </c>
      <c r="AL3783" s="11">
        <f t="shared" si="232"/>
        <v>1</v>
      </c>
      <c r="AM3783" s="12">
        <f t="shared" si="233"/>
        <v>0</v>
      </c>
      <c r="AN3783" s="12">
        <f t="shared" si="234"/>
        <v>0</v>
      </c>
      <c r="AO3783" s="13">
        <f t="shared" si="235"/>
        <v>0</v>
      </c>
    </row>
    <row r="3784" spans="1:41" x14ac:dyDescent="0.25">
      <c r="A3784" t="s">
        <v>4143</v>
      </c>
      <c r="C3784" t="s">
        <v>4057</v>
      </c>
      <c r="D3784" t="s">
        <v>4058</v>
      </c>
      <c r="E3784">
        <v>32.3994</v>
      </c>
      <c r="F3784">
        <v>140.37899999999999</v>
      </c>
      <c r="G3784">
        <v>1E-4</v>
      </c>
      <c r="H3784">
        <v>-1788</v>
      </c>
      <c r="I3784">
        <v>-1788</v>
      </c>
      <c r="J3784" t="s">
        <v>3</v>
      </c>
      <c r="N3784" t="s">
        <v>293</v>
      </c>
      <c r="O3784" t="s">
        <v>46</v>
      </c>
      <c r="P3784" t="s">
        <v>47</v>
      </c>
      <c r="Q3784" t="s">
        <v>4093</v>
      </c>
      <c r="S3784">
        <v>53.34</v>
      </c>
      <c r="T3784">
        <v>0.33</v>
      </c>
      <c r="U3784">
        <v>14.73</v>
      </c>
      <c r="X3784">
        <v>8.9700000000000006</v>
      </c>
      <c r="AB3784">
        <v>0.17</v>
      </c>
      <c r="AC3784">
        <v>9.8800000000000008</v>
      </c>
      <c r="AD3784">
        <v>10.39</v>
      </c>
      <c r="AE3784">
        <v>1.81</v>
      </c>
      <c r="AF3784">
        <v>0.32</v>
      </c>
      <c r="AG3784">
        <v>0.03</v>
      </c>
      <c r="AI3784">
        <v>1.31</v>
      </c>
      <c r="AL3784" s="11">
        <f t="shared" si="232"/>
        <v>0</v>
      </c>
      <c r="AM3784" s="12">
        <f t="shared" si="233"/>
        <v>0</v>
      </c>
      <c r="AN3784" s="12">
        <f t="shared" si="234"/>
        <v>0</v>
      </c>
      <c r="AO3784" s="13">
        <f t="shared" si="235"/>
        <v>0</v>
      </c>
    </row>
    <row r="3785" spans="1:41" x14ac:dyDescent="0.25">
      <c r="A3785" t="s">
        <v>4144</v>
      </c>
      <c r="C3785" t="s">
        <v>4057</v>
      </c>
      <c r="D3785" t="s">
        <v>4058</v>
      </c>
      <c r="E3785">
        <v>32.3994</v>
      </c>
      <c r="F3785">
        <v>140.37899999999999</v>
      </c>
      <c r="G3785">
        <v>1E-4</v>
      </c>
      <c r="H3785">
        <v>-1788</v>
      </c>
      <c r="I3785">
        <v>-1788</v>
      </c>
      <c r="J3785" t="s">
        <v>3</v>
      </c>
      <c r="N3785" t="s">
        <v>293</v>
      </c>
      <c r="O3785" t="s">
        <v>46</v>
      </c>
      <c r="P3785" t="s">
        <v>47</v>
      </c>
      <c r="Q3785" t="s">
        <v>4093</v>
      </c>
      <c r="S3785">
        <v>53.28</v>
      </c>
      <c r="T3785">
        <v>0.27</v>
      </c>
      <c r="U3785">
        <v>14.64</v>
      </c>
      <c r="X3785">
        <v>8.49</v>
      </c>
      <c r="AB3785">
        <v>0.16</v>
      </c>
      <c r="AC3785">
        <v>11.26</v>
      </c>
      <c r="AD3785">
        <v>9.42</v>
      </c>
      <c r="AE3785">
        <v>1.89</v>
      </c>
      <c r="AF3785">
        <v>0.26</v>
      </c>
      <c r="AG3785">
        <v>0.02</v>
      </c>
      <c r="AI3785">
        <v>1.99</v>
      </c>
      <c r="AL3785" s="11">
        <f t="shared" ref="AL3785:AL3848" si="236">IF(AND(J3785="VOLCANIC_ARC",OR(Q3785="BASALT",Q3785="BASALTIC ANDESITE",Q3785="GABBRO",Q3785="PICRITE",Q3785="TRACHYBASALT")),1,0)</f>
        <v>0</v>
      </c>
      <c r="AM3785" s="12">
        <f t="shared" ref="AM3785:AM3848" si="237">IF(AND(J3785="VOLCANIC_ARC",OR(Q3785="ANDESITE",Q3785="TRACHYANDESITE",Q3785="DACITE",Q3785="RHYODACITE",Q3785="RHYOLITE")),1,0)</f>
        <v>0</v>
      </c>
      <c r="AN3785" s="12">
        <f t="shared" ref="AN3785:AN3848" si="238">IF(AND(Q3785="TEPHRA",S3785&lt;57),1,0)</f>
        <v>0</v>
      </c>
      <c r="AO3785" s="13">
        <f t="shared" ref="AO3785:AO3848" si="239">IF(AND(Q3785="TEPHRA",S3785&gt;=57),1,0)</f>
        <v>0</v>
      </c>
    </row>
    <row r="3786" spans="1:41" x14ac:dyDescent="0.25">
      <c r="A3786" t="s">
        <v>4145</v>
      </c>
      <c r="C3786" t="s">
        <v>4057</v>
      </c>
      <c r="D3786" t="s">
        <v>4058</v>
      </c>
      <c r="E3786">
        <v>32.3994</v>
      </c>
      <c r="F3786">
        <v>140.37899999999999</v>
      </c>
      <c r="G3786">
        <v>1E-4</v>
      </c>
      <c r="H3786">
        <v>-1788</v>
      </c>
      <c r="I3786">
        <v>-1788</v>
      </c>
      <c r="J3786" t="s">
        <v>3</v>
      </c>
      <c r="N3786" t="s">
        <v>293</v>
      </c>
      <c r="O3786" t="s">
        <v>46</v>
      </c>
      <c r="P3786" t="s">
        <v>47</v>
      </c>
      <c r="Q3786" t="s">
        <v>4093</v>
      </c>
      <c r="S3786">
        <v>52.53</v>
      </c>
      <c r="T3786">
        <v>0.3</v>
      </c>
      <c r="U3786">
        <v>14.7</v>
      </c>
      <c r="X3786">
        <v>8.59</v>
      </c>
      <c r="AB3786">
        <v>0.16</v>
      </c>
      <c r="AC3786">
        <v>10.67</v>
      </c>
      <c r="AD3786">
        <v>10.42</v>
      </c>
      <c r="AE3786">
        <v>1.87</v>
      </c>
      <c r="AF3786">
        <v>0.26</v>
      </c>
      <c r="AG3786">
        <v>0.04</v>
      </c>
      <c r="AI3786">
        <v>1.65</v>
      </c>
      <c r="AL3786" s="11">
        <f t="shared" si="236"/>
        <v>0</v>
      </c>
      <c r="AM3786" s="12">
        <f t="shared" si="237"/>
        <v>0</v>
      </c>
      <c r="AN3786" s="12">
        <f t="shared" si="238"/>
        <v>0</v>
      </c>
      <c r="AO3786" s="13">
        <f t="shared" si="239"/>
        <v>0</v>
      </c>
    </row>
    <row r="3787" spans="1:41" x14ac:dyDescent="0.25">
      <c r="A3787" t="s">
        <v>4146</v>
      </c>
      <c r="C3787" t="s">
        <v>4057</v>
      </c>
      <c r="D3787" t="s">
        <v>4058</v>
      </c>
      <c r="E3787">
        <v>32.3994</v>
      </c>
      <c r="F3787">
        <v>140.37899999999999</v>
      </c>
      <c r="G3787">
        <v>1E-4</v>
      </c>
      <c r="H3787">
        <v>-1788</v>
      </c>
      <c r="I3787">
        <v>-1788</v>
      </c>
      <c r="J3787" t="s">
        <v>3</v>
      </c>
      <c r="N3787" t="s">
        <v>293</v>
      </c>
      <c r="O3787" t="s">
        <v>46</v>
      </c>
      <c r="P3787" t="s">
        <v>47</v>
      </c>
      <c r="Q3787" t="s">
        <v>4093</v>
      </c>
      <c r="S3787">
        <v>53.07</v>
      </c>
      <c r="T3787">
        <v>0.28999999999999998</v>
      </c>
      <c r="U3787">
        <v>14.4</v>
      </c>
      <c r="X3787">
        <v>8.77</v>
      </c>
      <c r="AB3787">
        <v>0.17</v>
      </c>
      <c r="AC3787">
        <v>11.3</v>
      </c>
      <c r="AD3787">
        <v>9.9499999999999993</v>
      </c>
      <c r="AE3787">
        <v>1.86</v>
      </c>
      <c r="AF3787">
        <v>0.22</v>
      </c>
      <c r="AG3787">
        <v>0.02</v>
      </c>
      <c r="AI3787">
        <v>1.33</v>
      </c>
      <c r="AL3787" s="11">
        <f t="shared" si="236"/>
        <v>0</v>
      </c>
      <c r="AM3787" s="12">
        <f t="shared" si="237"/>
        <v>0</v>
      </c>
      <c r="AN3787" s="12">
        <f t="shared" si="238"/>
        <v>0</v>
      </c>
      <c r="AO3787" s="13">
        <f t="shared" si="239"/>
        <v>0</v>
      </c>
    </row>
    <row r="3788" spans="1:41" x14ac:dyDescent="0.25">
      <c r="A3788" t="s">
        <v>4147</v>
      </c>
      <c r="C3788" t="s">
        <v>4057</v>
      </c>
      <c r="D3788" t="s">
        <v>4058</v>
      </c>
      <c r="E3788">
        <v>32.3994</v>
      </c>
      <c r="F3788">
        <v>140.37899999999999</v>
      </c>
      <c r="G3788">
        <v>1E-4</v>
      </c>
      <c r="H3788">
        <v>-1788</v>
      </c>
      <c r="I3788">
        <v>-1788</v>
      </c>
      <c r="J3788" t="s">
        <v>3</v>
      </c>
      <c r="N3788" t="s">
        <v>293</v>
      </c>
      <c r="O3788" t="s">
        <v>46</v>
      </c>
      <c r="P3788" t="s">
        <v>47</v>
      </c>
      <c r="Q3788" t="s">
        <v>4093</v>
      </c>
      <c r="S3788">
        <v>54.28</v>
      </c>
      <c r="T3788">
        <v>0.26</v>
      </c>
      <c r="U3788">
        <v>13.5</v>
      </c>
      <c r="X3788">
        <v>8.01</v>
      </c>
      <c r="AB3788">
        <v>0.14000000000000001</v>
      </c>
      <c r="AC3788">
        <v>11.79</v>
      </c>
      <c r="AD3788">
        <v>8.41</v>
      </c>
      <c r="AE3788">
        <v>1.73</v>
      </c>
      <c r="AF3788">
        <v>0.34</v>
      </c>
      <c r="AG3788">
        <v>0.02</v>
      </c>
      <c r="AI3788">
        <v>1.59</v>
      </c>
      <c r="AL3788" s="11">
        <f t="shared" si="236"/>
        <v>0</v>
      </c>
      <c r="AM3788" s="12">
        <f t="shared" si="237"/>
        <v>0</v>
      </c>
      <c r="AN3788" s="12">
        <f t="shared" si="238"/>
        <v>0</v>
      </c>
      <c r="AO3788" s="13">
        <f t="shared" si="239"/>
        <v>0</v>
      </c>
    </row>
    <row r="3789" spans="1:41" x14ac:dyDescent="0.25">
      <c r="A3789" t="s">
        <v>4148</v>
      </c>
      <c r="C3789" t="s">
        <v>4057</v>
      </c>
      <c r="D3789" t="s">
        <v>4058</v>
      </c>
      <c r="E3789">
        <v>32.3994</v>
      </c>
      <c r="F3789">
        <v>140.37899999999999</v>
      </c>
      <c r="G3789">
        <v>1E-4</v>
      </c>
      <c r="H3789">
        <v>-1788</v>
      </c>
      <c r="I3789">
        <v>-1788</v>
      </c>
      <c r="J3789" t="s">
        <v>3</v>
      </c>
      <c r="N3789" t="s">
        <v>293</v>
      </c>
      <c r="O3789" t="s">
        <v>46</v>
      </c>
      <c r="P3789" t="s">
        <v>294</v>
      </c>
      <c r="Q3789" t="s">
        <v>295</v>
      </c>
      <c r="S3789">
        <v>54.56</v>
      </c>
      <c r="T3789">
        <v>0.25</v>
      </c>
      <c r="U3789">
        <v>13.02</v>
      </c>
      <c r="X3789">
        <v>9.14</v>
      </c>
      <c r="AB3789">
        <v>0.15</v>
      </c>
      <c r="AC3789">
        <v>10.15</v>
      </c>
      <c r="AD3789">
        <v>9.83</v>
      </c>
      <c r="AE3789">
        <v>2.29</v>
      </c>
      <c r="AF3789">
        <v>0.69</v>
      </c>
      <c r="AG3789">
        <v>0.04</v>
      </c>
      <c r="AI3789">
        <v>0.77</v>
      </c>
      <c r="AL3789" s="11">
        <f t="shared" si="236"/>
        <v>1</v>
      </c>
      <c r="AM3789" s="12">
        <f t="shared" si="237"/>
        <v>0</v>
      </c>
      <c r="AN3789" s="12">
        <f t="shared" si="238"/>
        <v>0</v>
      </c>
      <c r="AO3789" s="13">
        <f t="shared" si="239"/>
        <v>0</v>
      </c>
    </row>
    <row r="3790" spans="1:41" x14ac:dyDescent="0.25">
      <c r="A3790" t="s">
        <v>4149</v>
      </c>
      <c r="C3790" t="s">
        <v>4057</v>
      </c>
      <c r="D3790" t="s">
        <v>4058</v>
      </c>
      <c r="E3790">
        <v>32.3994</v>
      </c>
      <c r="F3790">
        <v>140.37899999999999</v>
      </c>
      <c r="G3790">
        <v>1E-4</v>
      </c>
      <c r="H3790">
        <v>-1788</v>
      </c>
      <c r="I3790">
        <v>-1788</v>
      </c>
      <c r="J3790" t="s">
        <v>3</v>
      </c>
      <c r="N3790" t="s">
        <v>293</v>
      </c>
      <c r="O3790" t="s">
        <v>46</v>
      </c>
      <c r="P3790" t="s">
        <v>294</v>
      </c>
      <c r="Q3790" t="s">
        <v>295</v>
      </c>
      <c r="S3790">
        <v>53.99</v>
      </c>
      <c r="T3790">
        <v>0.25</v>
      </c>
      <c r="U3790">
        <v>12.33</v>
      </c>
      <c r="X3790">
        <v>8.8000000000000007</v>
      </c>
      <c r="AB3790">
        <v>0.15</v>
      </c>
      <c r="AC3790">
        <v>11.08</v>
      </c>
      <c r="AD3790">
        <v>10.09</v>
      </c>
      <c r="AE3790">
        <v>2.15</v>
      </c>
      <c r="AF3790">
        <v>0.6</v>
      </c>
      <c r="AG3790">
        <v>0.03</v>
      </c>
      <c r="AI3790">
        <v>1.34</v>
      </c>
      <c r="AL3790" s="11">
        <f t="shared" si="236"/>
        <v>1</v>
      </c>
      <c r="AM3790" s="12">
        <f t="shared" si="237"/>
        <v>0</v>
      </c>
      <c r="AN3790" s="12">
        <f t="shared" si="238"/>
        <v>0</v>
      </c>
      <c r="AO3790" s="13">
        <f t="shared" si="239"/>
        <v>0</v>
      </c>
    </row>
    <row r="3791" spans="1:41" x14ac:dyDescent="0.25">
      <c r="A3791" t="s">
        <v>4150</v>
      </c>
      <c r="C3791" t="s">
        <v>4057</v>
      </c>
      <c r="D3791" t="s">
        <v>4058</v>
      </c>
      <c r="E3791">
        <v>32.3994</v>
      </c>
      <c r="F3791">
        <v>140.37899999999999</v>
      </c>
      <c r="G3791">
        <v>1E-4</v>
      </c>
      <c r="H3791">
        <v>-1788</v>
      </c>
      <c r="I3791">
        <v>-1788</v>
      </c>
      <c r="J3791" t="s">
        <v>3</v>
      </c>
      <c r="N3791" t="s">
        <v>293</v>
      </c>
      <c r="O3791" t="s">
        <v>46</v>
      </c>
      <c r="P3791" t="s">
        <v>294</v>
      </c>
      <c r="Q3791" t="s">
        <v>295</v>
      </c>
      <c r="S3791">
        <v>55.12</v>
      </c>
      <c r="T3791">
        <v>0.25</v>
      </c>
      <c r="U3791">
        <v>12.29</v>
      </c>
      <c r="X3791">
        <v>8.94</v>
      </c>
      <c r="AB3791">
        <v>0.14000000000000001</v>
      </c>
      <c r="AC3791">
        <v>9.14</v>
      </c>
      <c r="AD3791">
        <v>9.6300000000000008</v>
      </c>
      <c r="AE3791">
        <v>2.36</v>
      </c>
      <c r="AF3791">
        <v>0.77</v>
      </c>
      <c r="AG3791">
        <v>0.04</v>
      </c>
      <c r="AI3791">
        <v>1.19</v>
      </c>
      <c r="AL3791" s="11">
        <f t="shared" si="236"/>
        <v>1</v>
      </c>
      <c r="AM3791" s="12">
        <f t="shared" si="237"/>
        <v>0</v>
      </c>
      <c r="AN3791" s="12">
        <f t="shared" si="238"/>
        <v>0</v>
      </c>
      <c r="AO3791" s="13">
        <f t="shared" si="239"/>
        <v>0</v>
      </c>
    </row>
    <row r="3792" spans="1:41" x14ac:dyDescent="0.25">
      <c r="A3792" t="s">
        <v>4151</v>
      </c>
      <c r="C3792" t="s">
        <v>4057</v>
      </c>
      <c r="D3792" t="s">
        <v>4058</v>
      </c>
      <c r="E3792">
        <v>32.3994</v>
      </c>
      <c r="F3792">
        <v>140.37899999999999</v>
      </c>
      <c r="G3792">
        <v>1E-4</v>
      </c>
      <c r="H3792">
        <v>-1788</v>
      </c>
      <c r="I3792">
        <v>-1788</v>
      </c>
      <c r="J3792" t="s">
        <v>3</v>
      </c>
      <c r="N3792" t="s">
        <v>293</v>
      </c>
      <c r="O3792" t="s">
        <v>46</v>
      </c>
      <c r="P3792" t="s">
        <v>294</v>
      </c>
      <c r="Q3792" t="s">
        <v>295</v>
      </c>
      <c r="S3792">
        <v>54.41</v>
      </c>
      <c r="T3792">
        <v>0.26</v>
      </c>
      <c r="U3792">
        <v>12.66</v>
      </c>
      <c r="X3792">
        <v>9.18</v>
      </c>
      <c r="AB3792">
        <v>0.15</v>
      </c>
      <c r="AC3792">
        <v>9.64</v>
      </c>
      <c r="AD3792">
        <v>9.99</v>
      </c>
      <c r="AE3792">
        <v>2.3199999999999998</v>
      </c>
      <c r="AF3792">
        <v>0.75</v>
      </c>
      <c r="AG3792">
        <v>0.04</v>
      </c>
      <c r="AI3792">
        <v>1.87</v>
      </c>
      <c r="AL3792" s="11">
        <f t="shared" si="236"/>
        <v>1</v>
      </c>
      <c r="AM3792" s="12">
        <f t="shared" si="237"/>
        <v>0</v>
      </c>
      <c r="AN3792" s="12">
        <f t="shared" si="238"/>
        <v>0</v>
      </c>
      <c r="AO3792" s="13">
        <f t="shared" si="239"/>
        <v>0</v>
      </c>
    </row>
    <row r="3793" spans="1:41" x14ac:dyDescent="0.25">
      <c r="A3793" t="s">
        <v>4152</v>
      </c>
      <c r="C3793" t="s">
        <v>4057</v>
      </c>
      <c r="D3793" t="s">
        <v>4058</v>
      </c>
      <c r="E3793">
        <v>32.3994</v>
      </c>
      <c r="F3793">
        <v>140.37899999999999</v>
      </c>
      <c r="G3793">
        <v>1E-4</v>
      </c>
      <c r="H3793">
        <v>-1788</v>
      </c>
      <c r="I3793">
        <v>-1788</v>
      </c>
      <c r="J3793" t="s">
        <v>3</v>
      </c>
      <c r="N3793" t="s">
        <v>293</v>
      </c>
      <c r="O3793" t="s">
        <v>46</v>
      </c>
      <c r="P3793" t="s">
        <v>294</v>
      </c>
      <c r="Q3793" t="s">
        <v>295</v>
      </c>
      <c r="S3793">
        <v>53.72</v>
      </c>
      <c r="T3793">
        <v>0.24</v>
      </c>
      <c r="U3793">
        <v>12.24</v>
      </c>
      <c r="X3793">
        <v>8.94</v>
      </c>
      <c r="AB3793">
        <v>0.16</v>
      </c>
      <c r="AC3793">
        <v>10.49</v>
      </c>
      <c r="AD3793">
        <v>11.04</v>
      </c>
      <c r="AE3793">
        <v>2.2200000000000002</v>
      </c>
      <c r="AF3793">
        <v>0.77</v>
      </c>
      <c r="AG3793">
        <v>0.04</v>
      </c>
      <c r="AI3793">
        <v>1.81</v>
      </c>
      <c r="AL3793" s="11">
        <f t="shared" si="236"/>
        <v>1</v>
      </c>
      <c r="AM3793" s="12">
        <f t="shared" si="237"/>
        <v>0</v>
      </c>
      <c r="AN3793" s="12">
        <f t="shared" si="238"/>
        <v>0</v>
      </c>
      <c r="AO3793" s="13">
        <f t="shared" si="239"/>
        <v>0</v>
      </c>
    </row>
    <row r="3794" spans="1:41" x14ac:dyDescent="0.25">
      <c r="A3794" t="s">
        <v>4153</v>
      </c>
      <c r="C3794" t="s">
        <v>4057</v>
      </c>
      <c r="D3794" t="s">
        <v>4058</v>
      </c>
      <c r="E3794">
        <v>32.3994</v>
      </c>
      <c r="F3794">
        <v>140.37899999999999</v>
      </c>
      <c r="G3794">
        <v>1E-4</v>
      </c>
      <c r="H3794">
        <v>-1788</v>
      </c>
      <c r="I3794">
        <v>-1788</v>
      </c>
      <c r="J3794" t="s">
        <v>3</v>
      </c>
      <c r="N3794" t="s">
        <v>293</v>
      </c>
      <c r="O3794" t="s">
        <v>46</v>
      </c>
      <c r="P3794" t="s">
        <v>294</v>
      </c>
      <c r="Q3794" t="s">
        <v>295</v>
      </c>
      <c r="S3794">
        <v>56.71</v>
      </c>
      <c r="T3794">
        <v>0.31</v>
      </c>
      <c r="U3794">
        <v>15.92</v>
      </c>
      <c r="X3794">
        <v>6.59</v>
      </c>
      <c r="AB3794">
        <v>0.11</v>
      </c>
      <c r="AC3794">
        <v>4.24</v>
      </c>
      <c r="AD3794">
        <v>8.86</v>
      </c>
      <c r="AE3794">
        <v>3.11</v>
      </c>
      <c r="AF3794">
        <v>1.48</v>
      </c>
      <c r="AG3794">
        <v>0.09</v>
      </c>
      <c r="AI3794">
        <v>1.1200000000000001</v>
      </c>
      <c r="AL3794" s="11">
        <f t="shared" si="236"/>
        <v>1</v>
      </c>
      <c r="AM3794" s="12">
        <f t="shared" si="237"/>
        <v>0</v>
      </c>
      <c r="AN3794" s="12">
        <f t="shared" si="238"/>
        <v>0</v>
      </c>
      <c r="AO3794" s="13">
        <f t="shared" si="239"/>
        <v>0</v>
      </c>
    </row>
    <row r="3795" spans="1:41" x14ac:dyDescent="0.25">
      <c r="A3795" t="s">
        <v>4154</v>
      </c>
      <c r="C3795" t="s">
        <v>4057</v>
      </c>
      <c r="D3795" t="s">
        <v>4058</v>
      </c>
      <c r="E3795">
        <v>32.3994</v>
      </c>
      <c r="F3795">
        <v>140.37899999999999</v>
      </c>
      <c r="G3795">
        <v>1E-4</v>
      </c>
      <c r="H3795">
        <v>-1788</v>
      </c>
      <c r="I3795">
        <v>-1788</v>
      </c>
      <c r="J3795" t="s">
        <v>3</v>
      </c>
      <c r="N3795" t="s">
        <v>293</v>
      </c>
      <c r="O3795" t="s">
        <v>46</v>
      </c>
      <c r="P3795" t="s">
        <v>294</v>
      </c>
      <c r="Q3795" t="s">
        <v>295</v>
      </c>
      <c r="S3795">
        <v>54.82</v>
      </c>
      <c r="T3795">
        <v>0.26</v>
      </c>
      <c r="U3795">
        <v>13.17</v>
      </c>
      <c r="X3795">
        <v>9.1199999999999992</v>
      </c>
      <c r="AB3795">
        <v>0.13</v>
      </c>
      <c r="AC3795">
        <v>9.7799999999999994</v>
      </c>
      <c r="AD3795">
        <v>9.01</v>
      </c>
      <c r="AE3795">
        <v>2.42</v>
      </c>
      <c r="AF3795">
        <v>0.96</v>
      </c>
      <c r="AG3795">
        <v>0.05</v>
      </c>
      <c r="AI3795">
        <v>1.68</v>
      </c>
      <c r="AL3795" s="11">
        <f t="shared" si="236"/>
        <v>1</v>
      </c>
      <c r="AM3795" s="12">
        <f t="shared" si="237"/>
        <v>0</v>
      </c>
      <c r="AN3795" s="12">
        <f t="shared" si="238"/>
        <v>0</v>
      </c>
      <c r="AO3795" s="13">
        <f t="shared" si="239"/>
        <v>0</v>
      </c>
    </row>
    <row r="3796" spans="1:41" x14ac:dyDescent="0.25">
      <c r="A3796" t="s">
        <v>4155</v>
      </c>
      <c r="C3796" t="s">
        <v>4057</v>
      </c>
      <c r="D3796" t="s">
        <v>4058</v>
      </c>
      <c r="E3796">
        <v>32.3994</v>
      </c>
      <c r="F3796">
        <v>140.37899999999999</v>
      </c>
      <c r="G3796">
        <v>1E-4</v>
      </c>
      <c r="H3796">
        <v>-1788</v>
      </c>
      <c r="I3796">
        <v>-1788</v>
      </c>
      <c r="J3796" t="s">
        <v>3</v>
      </c>
      <c r="N3796" t="s">
        <v>293</v>
      </c>
      <c r="O3796" t="s">
        <v>46</v>
      </c>
      <c r="P3796" t="s">
        <v>294</v>
      </c>
      <c r="Q3796" t="s">
        <v>295</v>
      </c>
      <c r="S3796">
        <v>52.93</v>
      </c>
      <c r="T3796">
        <v>0.24</v>
      </c>
      <c r="U3796">
        <v>11.91</v>
      </c>
      <c r="X3796">
        <v>9.49</v>
      </c>
      <c r="AB3796">
        <v>0.14000000000000001</v>
      </c>
      <c r="AC3796">
        <v>13.31</v>
      </c>
      <c r="AD3796">
        <v>9.2200000000000006</v>
      </c>
      <c r="AE3796">
        <v>1.76</v>
      </c>
      <c r="AF3796">
        <v>0.6</v>
      </c>
      <c r="AG3796">
        <v>0.05</v>
      </c>
      <c r="AI3796">
        <v>2.35</v>
      </c>
      <c r="AL3796" s="11">
        <f t="shared" si="236"/>
        <v>1</v>
      </c>
      <c r="AM3796" s="12">
        <f t="shared" si="237"/>
        <v>0</v>
      </c>
      <c r="AN3796" s="12">
        <f t="shared" si="238"/>
        <v>0</v>
      </c>
      <c r="AO3796" s="13">
        <f t="shared" si="239"/>
        <v>0</v>
      </c>
    </row>
    <row r="3797" spans="1:41" x14ac:dyDescent="0.25">
      <c r="A3797" t="s">
        <v>4156</v>
      </c>
      <c r="C3797" t="s">
        <v>4057</v>
      </c>
      <c r="D3797" t="s">
        <v>4058</v>
      </c>
      <c r="E3797">
        <v>32.3994</v>
      </c>
      <c r="F3797">
        <v>140.37899999999999</v>
      </c>
      <c r="G3797">
        <v>1E-4</v>
      </c>
      <c r="H3797">
        <v>-1788</v>
      </c>
      <c r="I3797">
        <v>-1788</v>
      </c>
      <c r="J3797" t="s">
        <v>3</v>
      </c>
      <c r="N3797" t="s">
        <v>293</v>
      </c>
      <c r="O3797" t="s">
        <v>46</v>
      </c>
      <c r="P3797" t="s">
        <v>294</v>
      </c>
      <c r="Q3797" t="s">
        <v>295</v>
      </c>
      <c r="S3797">
        <v>54.3</v>
      </c>
      <c r="T3797">
        <v>0.24</v>
      </c>
      <c r="U3797">
        <v>11.37</v>
      </c>
      <c r="X3797">
        <v>8.59</v>
      </c>
      <c r="AB3797">
        <v>0.16</v>
      </c>
      <c r="AC3797">
        <v>13.61</v>
      </c>
      <c r="AD3797">
        <v>9.07</v>
      </c>
      <c r="AE3797">
        <v>1.91</v>
      </c>
      <c r="AF3797">
        <v>0.33</v>
      </c>
      <c r="AG3797">
        <v>0.03</v>
      </c>
      <c r="AI3797">
        <v>1.6</v>
      </c>
      <c r="AL3797" s="11">
        <f t="shared" si="236"/>
        <v>1</v>
      </c>
      <c r="AM3797" s="12">
        <f t="shared" si="237"/>
        <v>0</v>
      </c>
      <c r="AN3797" s="12">
        <f t="shared" si="238"/>
        <v>0</v>
      </c>
      <c r="AO3797" s="13">
        <f t="shared" si="239"/>
        <v>0</v>
      </c>
    </row>
    <row r="3798" spans="1:41" x14ac:dyDescent="0.25">
      <c r="A3798" t="s">
        <v>4157</v>
      </c>
      <c r="C3798" t="s">
        <v>4057</v>
      </c>
      <c r="D3798" t="s">
        <v>4058</v>
      </c>
      <c r="E3798">
        <v>32.3994</v>
      </c>
      <c r="F3798">
        <v>140.37899999999999</v>
      </c>
      <c r="G3798">
        <v>1E-4</v>
      </c>
      <c r="H3798">
        <v>-1788</v>
      </c>
      <c r="I3798">
        <v>-1788</v>
      </c>
      <c r="J3798" t="s">
        <v>3</v>
      </c>
      <c r="N3798" t="s">
        <v>293</v>
      </c>
      <c r="O3798" t="s">
        <v>46</v>
      </c>
      <c r="P3798" t="s">
        <v>294</v>
      </c>
      <c r="Q3798" t="s">
        <v>295</v>
      </c>
      <c r="S3798">
        <v>55.51</v>
      </c>
      <c r="T3798">
        <v>0.3</v>
      </c>
      <c r="U3798">
        <v>15.08</v>
      </c>
      <c r="X3798">
        <v>8</v>
      </c>
      <c r="AB3798">
        <v>0.12</v>
      </c>
      <c r="AC3798">
        <v>7.06</v>
      </c>
      <c r="AD3798">
        <v>9.2799999999999994</v>
      </c>
      <c r="AE3798">
        <v>2.71</v>
      </c>
      <c r="AF3798">
        <v>1.19</v>
      </c>
      <c r="AG3798">
        <v>0.69</v>
      </c>
      <c r="AI3798">
        <v>0.9</v>
      </c>
      <c r="AL3798" s="11">
        <f t="shared" si="236"/>
        <v>1</v>
      </c>
      <c r="AM3798" s="12">
        <f t="shared" si="237"/>
        <v>0</v>
      </c>
      <c r="AN3798" s="12">
        <f t="shared" si="238"/>
        <v>0</v>
      </c>
      <c r="AO3798" s="13">
        <f t="shared" si="239"/>
        <v>0</v>
      </c>
    </row>
    <row r="3799" spans="1:41" x14ac:dyDescent="0.25">
      <c r="A3799" t="s">
        <v>4158</v>
      </c>
      <c r="C3799" t="s">
        <v>4057</v>
      </c>
      <c r="D3799" t="s">
        <v>4058</v>
      </c>
      <c r="E3799">
        <v>32.3994</v>
      </c>
      <c r="F3799">
        <v>140.37899999999999</v>
      </c>
      <c r="G3799">
        <v>1E-4</v>
      </c>
      <c r="H3799">
        <v>-1788</v>
      </c>
      <c r="I3799">
        <v>-1788</v>
      </c>
      <c r="J3799" t="s">
        <v>3</v>
      </c>
      <c r="N3799" t="s">
        <v>293</v>
      </c>
      <c r="O3799" t="s">
        <v>46</v>
      </c>
      <c r="P3799" t="s">
        <v>294</v>
      </c>
      <c r="Q3799" t="s">
        <v>295</v>
      </c>
      <c r="S3799">
        <v>56.77</v>
      </c>
      <c r="T3799">
        <v>0.28999999999999998</v>
      </c>
      <c r="U3799">
        <v>15.04</v>
      </c>
      <c r="X3799">
        <v>7.99</v>
      </c>
      <c r="AB3799">
        <v>0.12</v>
      </c>
      <c r="AC3799">
        <v>6.35</v>
      </c>
      <c r="AD3799">
        <v>8.99</v>
      </c>
      <c r="AE3799">
        <v>2.8</v>
      </c>
      <c r="AF3799">
        <v>1.37</v>
      </c>
      <c r="AG3799">
        <v>0.52</v>
      </c>
      <c r="AI3799">
        <v>0.86</v>
      </c>
      <c r="AL3799" s="11">
        <f t="shared" si="236"/>
        <v>1</v>
      </c>
      <c r="AM3799" s="12">
        <f t="shared" si="237"/>
        <v>0</v>
      </c>
      <c r="AN3799" s="12">
        <f t="shared" si="238"/>
        <v>0</v>
      </c>
      <c r="AO3799" s="13">
        <f t="shared" si="239"/>
        <v>0</v>
      </c>
    </row>
    <row r="3800" spans="1:41" x14ac:dyDescent="0.25">
      <c r="A3800" t="s">
        <v>4159</v>
      </c>
      <c r="C3800" t="s">
        <v>4057</v>
      </c>
      <c r="D3800" t="s">
        <v>4058</v>
      </c>
      <c r="E3800">
        <v>32.3994</v>
      </c>
      <c r="F3800">
        <v>140.37899999999999</v>
      </c>
      <c r="G3800">
        <v>1E-4</v>
      </c>
      <c r="H3800">
        <v>-1788</v>
      </c>
      <c r="I3800">
        <v>-1788</v>
      </c>
      <c r="J3800" t="s">
        <v>3</v>
      </c>
      <c r="N3800" t="s">
        <v>293</v>
      </c>
      <c r="O3800" t="s">
        <v>46</v>
      </c>
      <c r="P3800" t="s">
        <v>294</v>
      </c>
      <c r="Q3800" t="s">
        <v>295</v>
      </c>
      <c r="S3800">
        <v>55.53</v>
      </c>
      <c r="T3800">
        <v>0.28000000000000003</v>
      </c>
      <c r="U3800">
        <v>13.96</v>
      </c>
      <c r="X3800">
        <v>8.61</v>
      </c>
      <c r="AB3800">
        <v>0.12</v>
      </c>
      <c r="AC3800">
        <v>7.23</v>
      </c>
      <c r="AD3800">
        <v>9.27</v>
      </c>
      <c r="AE3800">
        <v>2.52</v>
      </c>
      <c r="AF3800">
        <v>1.51</v>
      </c>
      <c r="AG3800">
        <v>0.66</v>
      </c>
      <c r="AI3800">
        <v>1.48</v>
      </c>
      <c r="AL3800" s="11">
        <f t="shared" si="236"/>
        <v>1</v>
      </c>
      <c r="AM3800" s="12">
        <f t="shared" si="237"/>
        <v>0</v>
      </c>
      <c r="AN3800" s="12">
        <f t="shared" si="238"/>
        <v>0</v>
      </c>
      <c r="AO3800" s="13">
        <f t="shared" si="239"/>
        <v>0</v>
      </c>
    </row>
    <row r="3801" spans="1:41" x14ac:dyDescent="0.25">
      <c r="A3801" t="s">
        <v>4160</v>
      </c>
      <c r="C3801" t="s">
        <v>4057</v>
      </c>
      <c r="D3801" t="s">
        <v>4058</v>
      </c>
      <c r="E3801">
        <v>32.3994</v>
      </c>
      <c r="F3801">
        <v>140.37899999999999</v>
      </c>
      <c r="G3801">
        <v>1E-4</v>
      </c>
      <c r="H3801">
        <v>-1788</v>
      </c>
      <c r="I3801">
        <v>-1788</v>
      </c>
      <c r="J3801" t="s">
        <v>3</v>
      </c>
      <c r="N3801" t="s">
        <v>293</v>
      </c>
      <c r="O3801" t="s">
        <v>46</v>
      </c>
      <c r="P3801" t="s">
        <v>294</v>
      </c>
      <c r="Q3801" t="s">
        <v>295</v>
      </c>
      <c r="S3801">
        <v>53.75</v>
      </c>
      <c r="T3801">
        <v>0.25</v>
      </c>
      <c r="U3801">
        <v>12.58</v>
      </c>
      <c r="X3801">
        <v>8.84</v>
      </c>
      <c r="AB3801">
        <v>0.16</v>
      </c>
      <c r="AC3801">
        <v>12.51</v>
      </c>
      <c r="AD3801">
        <v>9.0299999999999994</v>
      </c>
      <c r="AE3801">
        <v>2.04</v>
      </c>
      <c r="AF3801">
        <v>0.35</v>
      </c>
      <c r="AG3801">
        <v>0.11</v>
      </c>
      <c r="AI3801">
        <v>1.46</v>
      </c>
      <c r="AL3801" s="11">
        <f t="shared" si="236"/>
        <v>1</v>
      </c>
      <c r="AM3801" s="12">
        <f t="shared" si="237"/>
        <v>0</v>
      </c>
      <c r="AN3801" s="12">
        <f t="shared" si="238"/>
        <v>0</v>
      </c>
      <c r="AO3801" s="13">
        <f t="shared" si="239"/>
        <v>0</v>
      </c>
    </row>
    <row r="3802" spans="1:41" x14ac:dyDescent="0.25">
      <c r="A3802" t="s">
        <v>4161</v>
      </c>
      <c r="C3802" t="s">
        <v>4057</v>
      </c>
      <c r="D3802" t="s">
        <v>4058</v>
      </c>
      <c r="E3802">
        <v>32.3994</v>
      </c>
      <c r="F3802">
        <v>140.37899999999999</v>
      </c>
      <c r="G3802">
        <v>1E-4</v>
      </c>
      <c r="H3802">
        <v>-1788</v>
      </c>
      <c r="I3802">
        <v>-1788</v>
      </c>
      <c r="J3802" t="s">
        <v>3</v>
      </c>
      <c r="N3802" t="s">
        <v>293</v>
      </c>
      <c r="O3802" t="s">
        <v>46</v>
      </c>
      <c r="P3802" t="s">
        <v>294</v>
      </c>
      <c r="Q3802" t="s">
        <v>295</v>
      </c>
      <c r="S3802">
        <v>57.92</v>
      </c>
      <c r="T3802">
        <v>0.32</v>
      </c>
      <c r="U3802">
        <v>16.32</v>
      </c>
      <c r="X3802">
        <v>7.62</v>
      </c>
      <c r="AB3802">
        <v>0.1</v>
      </c>
      <c r="AC3802">
        <v>3.55</v>
      </c>
      <c r="AD3802">
        <v>8.36</v>
      </c>
      <c r="AE3802">
        <v>3.09</v>
      </c>
      <c r="AF3802">
        <v>1.69</v>
      </c>
      <c r="AG3802">
        <v>0.35</v>
      </c>
      <c r="AI3802">
        <v>1.41</v>
      </c>
      <c r="AL3802" s="11">
        <f t="shared" si="236"/>
        <v>1</v>
      </c>
      <c r="AM3802" s="12">
        <f t="shared" si="237"/>
        <v>0</v>
      </c>
      <c r="AN3802" s="12">
        <f t="shared" si="238"/>
        <v>0</v>
      </c>
      <c r="AO3802" s="13">
        <f t="shared" si="239"/>
        <v>0</v>
      </c>
    </row>
    <row r="3803" spans="1:41" x14ac:dyDescent="0.25">
      <c r="A3803" t="s">
        <v>4162</v>
      </c>
      <c r="C3803" t="s">
        <v>4057</v>
      </c>
      <c r="D3803" t="s">
        <v>4058</v>
      </c>
      <c r="E3803">
        <v>32.3994</v>
      </c>
      <c r="F3803">
        <v>140.37899999999999</v>
      </c>
      <c r="G3803">
        <v>1E-4</v>
      </c>
      <c r="H3803">
        <v>-1788</v>
      </c>
      <c r="I3803">
        <v>-1788</v>
      </c>
      <c r="J3803" t="s">
        <v>3</v>
      </c>
      <c r="N3803" t="s">
        <v>293</v>
      </c>
      <c r="O3803" t="s">
        <v>46</v>
      </c>
      <c r="P3803" t="s">
        <v>47</v>
      </c>
      <c r="Q3803" t="s">
        <v>4093</v>
      </c>
      <c r="S3803">
        <v>52.81</v>
      </c>
      <c r="T3803">
        <v>0.3</v>
      </c>
      <c r="U3803">
        <v>16.36</v>
      </c>
      <c r="X3803">
        <v>9.23</v>
      </c>
      <c r="AB3803">
        <v>0.15</v>
      </c>
      <c r="AC3803">
        <v>8.64</v>
      </c>
      <c r="AD3803">
        <v>9.3699999999999992</v>
      </c>
      <c r="AE3803">
        <v>2.15</v>
      </c>
      <c r="AF3803">
        <v>0.31</v>
      </c>
      <c r="AG3803">
        <v>0.02</v>
      </c>
      <c r="AI3803">
        <v>1.91</v>
      </c>
      <c r="AL3803" s="11">
        <f t="shared" si="236"/>
        <v>0</v>
      </c>
      <c r="AM3803" s="12">
        <f t="shared" si="237"/>
        <v>0</v>
      </c>
      <c r="AN3803" s="12">
        <f t="shared" si="238"/>
        <v>0</v>
      </c>
      <c r="AO3803" s="13">
        <f t="shared" si="239"/>
        <v>0</v>
      </c>
    </row>
    <row r="3804" spans="1:41" x14ac:dyDescent="0.25">
      <c r="A3804" t="s">
        <v>4163</v>
      </c>
      <c r="C3804" t="s">
        <v>4057</v>
      </c>
      <c r="D3804" t="s">
        <v>4058</v>
      </c>
      <c r="E3804">
        <v>32.3994</v>
      </c>
      <c r="F3804">
        <v>140.37899999999999</v>
      </c>
      <c r="G3804">
        <v>1E-4</v>
      </c>
      <c r="H3804">
        <v>-1788</v>
      </c>
      <c r="I3804">
        <v>-1788</v>
      </c>
      <c r="J3804" t="s">
        <v>3</v>
      </c>
      <c r="N3804" t="s">
        <v>293</v>
      </c>
      <c r="O3804" t="s">
        <v>46</v>
      </c>
      <c r="P3804" t="s">
        <v>47</v>
      </c>
      <c r="Q3804" t="s">
        <v>4093</v>
      </c>
      <c r="S3804">
        <v>52.97</v>
      </c>
      <c r="T3804">
        <v>0.31</v>
      </c>
      <c r="U3804">
        <v>16.86</v>
      </c>
      <c r="X3804">
        <v>8.57</v>
      </c>
      <c r="AB3804">
        <v>0.13</v>
      </c>
      <c r="AC3804">
        <v>8.07</v>
      </c>
      <c r="AD3804">
        <v>9.61</v>
      </c>
      <c r="AE3804">
        <v>2.4700000000000002</v>
      </c>
      <c r="AF3804">
        <v>0.5</v>
      </c>
      <c r="AG3804">
        <v>0.01</v>
      </c>
      <c r="AI3804">
        <v>1.68</v>
      </c>
      <c r="AL3804" s="11">
        <f t="shared" si="236"/>
        <v>0</v>
      </c>
      <c r="AM3804" s="12">
        <f t="shared" si="237"/>
        <v>0</v>
      </c>
      <c r="AN3804" s="12">
        <f t="shared" si="238"/>
        <v>0</v>
      </c>
      <c r="AO3804" s="13">
        <f t="shared" si="239"/>
        <v>0</v>
      </c>
    </row>
    <row r="3805" spans="1:41" x14ac:dyDescent="0.25">
      <c r="A3805" t="s">
        <v>4164</v>
      </c>
      <c r="C3805" t="s">
        <v>4057</v>
      </c>
      <c r="D3805" t="s">
        <v>4058</v>
      </c>
      <c r="E3805">
        <v>32.3994</v>
      </c>
      <c r="F3805">
        <v>140.37899999999999</v>
      </c>
      <c r="G3805">
        <v>1E-4</v>
      </c>
      <c r="H3805">
        <v>-1788</v>
      </c>
      <c r="I3805">
        <v>-1788</v>
      </c>
      <c r="J3805" t="s">
        <v>3</v>
      </c>
      <c r="N3805" t="s">
        <v>293</v>
      </c>
      <c r="O3805" t="s">
        <v>46</v>
      </c>
      <c r="P3805" t="s">
        <v>294</v>
      </c>
      <c r="Q3805" t="s">
        <v>295</v>
      </c>
      <c r="S3805">
        <v>57.83</v>
      </c>
      <c r="T3805">
        <v>0.32</v>
      </c>
      <c r="U3805">
        <v>16.739999999999998</v>
      </c>
      <c r="X3805">
        <v>8.07</v>
      </c>
      <c r="AB3805">
        <v>0.1</v>
      </c>
      <c r="AC3805">
        <v>3.51</v>
      </c>
      <c r="AD3805">
        <v>8.3699999999999992</v>
      </c>
      <c r="AE3805">
        <v>3.1</v>
      </c>
      <c r="AF3805">
        <v>1.85</v>
      </c>
      <c r="AG3805">
        <v>0.06</v>
      </c>
      <c r="AI3805">
        <v>0.83</v>
      </c>
      <c r="AL3805" s="11">
        <f t="shared" si="236"/>
        <v>1</v>
      </c>
      <c r="AM3805" s="12">
        <f t="shared" si="237"/>
        <v>0</v>
      </c>
      <c r="AN3805" s="12">
        <f t="shared" si="238"/>
        <v>0</v>
      </c>
      <c r="AO3805" s="13">
        <f t="shared" si="239"/>
        <v>0</v>
      </c>
    </row>
    <row r="3806" spans="1:41" x14ac:dyDescent="0.25">
      <c r="A3806" t="s">
        <v>4165</v>
      </c>
      <c r="C3806" t="s">
        <v>4057</v>
      </c>
      <c r="D3806" t="s">
        <v>4058</v>
      </c>
      <c r="E3806">
        <v>32.3994</v>
      </c>
      <c r="F3806">
        <v>140.37899999999999</v>
      </c>
      <c r="G3806">
        <v>1E-4</v>
      </c>
      <c r="H3806">
        <v>-1788</v>
      </c>
      <c r="I3806">
        <v>-1788</v>
      </c>
      <c r="J3806" t="s">
        <v>3</v>
      </c>
      <c r="N3806" t="s">
        <v>293</v>
      </c>
      <c r="O3806" t="s">
        <v>46</v>
      </c>
      <c r="P3806" t="s">
        <v>294</v>
      </c>
      <c r="Q3806" t="s">
        <v>295</v>
      </c>
      <c r="S3806">
        <v>59.29</v>
      </c>
      <c r="T3806">
        <v>0.31</v>
      </c>
      <c r="U3806">
        <v>16.61</v>
      </c>
      <c r="X3806">
        <v>7.51</v>
      </c>
      <c r="AB3806">
        <v>0.09</v>
      </c>
      <c r="AC3806">
        <v>3.24</v>
      </c>
      <c r="AD3806">
        <v>8.16</v>
      </c>
      <c r="AE3806">
        <v>3.03</v>
      </c>
      <c r="AF3806">
        <v>1.69</v>
      </c>
      <c r="AG3806">
        <v>0.06</v>
      </c>
      <c r="AI3806">
        <v>0.64</v>
      </c>
      <c r="AL3806" s="11">
        <f t="shared" si="236"/>
        <v>1</v>
      </c>
      <c r="AM3806" s="12">
        <f t="shared" si="237"/>
        <v>0</v>
      </c>
      <c r="AN3806" s="12">
        <f t="shared" si="238"/>
        <v>0</v>
      </c>
      <c r="AO3806" s="13">
        <f t="shared" si="239"/>
        <v>0</v>
      </c>
    </row>
    <row r="3807" spans="1:41" x14ac:dyDescent="0.25">
      <c r="A3807" t="s">
        <v>4166</v>
      </c>
      <c r="C3807" t="s">
        <v>4057</v>
      </c>
      <c r="D3807" t="s">
        <v>4058</v>
      </c>
      <c r="E3807">
        <v>32.3994</v>
      </c>
      <c r="F3807">
        <v>140.37899999999999</v>
      </c>
      <c r="G3807">
        <v>1E-4</v>
      </c>
      <c r="H3807">
        <v>-1788</v>
      </c>
      <c r="I3807">
        <v>-1788</v>
      </c>
      <c r="J3807" t="s">
        <v>3</v>
      </c>
      <c r="N3807" t="s">
        <v>293</v>
      </c>
      <c r="O3807" t="s">
        <v>46</v>
      </c>
      <c r="P3807" t="s">
        <v>294</v>
      </c>
      <c r="Q3807" t="s">
        <v>295</v>
      </c>
      <c r="S3807">
        <v>58.84</v>
      </c>
      <c r="T3807">
        <v>0.3</v>
      </c>
      <c r="U3807">
        <v>16.829999999999998</v>
      </c>
      <c r="X3807">
        <v>7.51</v>
      </c>
      <c r="AB3807">
        <v>0.09</v>
      </c>
      <c r="AC3807">
        <v>3.28</v>
      </c>
      <c r="AD3807">
        <v>8.2200000000000006</v>
      </c>
      <c r="AE3807">
        <v>3.14</v>
      </c>
      <c r="AF3807">
        <v>1.72</v>
      </c>
      <c r="AG3807">
        <v>0.06</v>
      </c>
      <c r="AI3807">
        <v>1.04</v>
      </c>
      <c r="AL3807" s="11">
        <f t="shared" si="236"/>
        <v>1</v>
      </c>
      <c r="AM3807" s="12">
        <f t="shared" si="237"/>
        <v>0</v>
      </c>
      <c r="AN3807" s="12">
        <f t="shared" si="238"/>
        <v>0</v>
      </c>
      <c r="AO3807" s="13">
        <f t="shared" si="239"/>
        <v>0</v>
      </c>
    </row>
    <row r="3808" spans="1:41" x14ac:dyDescent="0.25">
      <c r="A3808" t="s">
        <v>4167</v>
      </c>
      <c r="C3808" t="s">
        <v>43</v>
      </c>
      <c r="D3808" t="s">
        <v>4026</v>
      </c>
      <c r="E3808">
        <v>54.1494</v>
      </c>
      <c r="F3808">
        <v>-165.97900000000001</v>
      </c>
      <c r="G3808">
        <v>1E-3</v>
      </c>
      <c r="J3808" t="s">
        <v>3</v>
      </c>
      <c r="N3808" t="s">
        <v>846</v>
      </c>
      <c r="O3808" t="s">
        <v>46</v>
      </c>
      <c r="P3808" t="s">
        <v>294</v>
      </c>
      <c r="Q3808" t="s">
        <v>295</v>
      </c>
      <c r="S3808">
        <v>49.95</v>
      </c>
      <c r="T3808">
        <v>1.06</v>
      </c>
      <c r="U3808">
        <v>17.86</v>
      </c>
      <c r="Y3808">
        <v>9.7100000000000009</v>
      </c>
      <c r="AB3808">
        <v>0.13</v>
      </c>
      <c r="AC3808">
        <v>7.02</v>
      </c>
      <c r="AD3808">
        <v>11.56</v>
      </c>
      <c r="AE3808">
        <v>2.36</v>
      </c>
      <c r="AF3808">
        <v>0.39</v>
      </c>
      <c r="AL3808" s="11">
        <f t="shared" si="236"/>
        <v>1</v>
      </c>
      <c r="AM3808" s="12">
        <f t="shared" si="237"/>
        <v>0</v>
      </c>
      <c r="AN3808" s="12">
        <f t="shared" si="238"/>
        <v>0</v>
      </c>
      <c r="AO3808" s="13">
        <f t="shared" si="239"/>
        <v>0</v>
      </c>
    </row>
    <row r="3809" spans="1:41" x14ac:dyDescent="0.25">
      <c r="A3809" t="s">
        <v>4168</v>
      </c>
      <c r="C3809" t="s">
        <v>43</v>
      </c>
      <c r="D3809" t="s">
        <v>4026</v>
      </c>
      <c r="E3809">
        <v>54.1494</v>
      </c>
      <c r="F3809">
        <v>-165.97900000000001</v>
      </c>
      <c r="G3809">
        <v>1E-3</v>
      </c>
      <c r="J3809" t="s">
        <v>3</v>
      </c>
      <c r="N3809" t="s">
        <v>846</v>
      </c>
      <c r="O3809" t="s">
        <v>46</v>
      </c>
      <c r="P3809" t="s">
        <v>294</v>
      </c>
      <c r="Q3809" t="s">
        <v>295</v>
      </c>
      <c r="S3809">
        <v>48.79</v>
      </c>
      <c r="T3809">
        <v>1.37</v>
      </c>
      <c r="U3809">
        <v>18.63</v>
      </c>
      <c r="Y3809">
        <v>11.41</v>
      </c>
      <c r="AB3809">
        <v>0.17</v>
      </c>
      <c r="AC3809">
        <v>4.75</v>
      </c>
      <c r="AD3809">
        <v>10.41</v>
      </c>
      <c r="AE3809">
        <v>3.05</v>
      </c>
      <c r="AF3809">
        <v>0.86</v>
      </c>
      <c r="AG3809">
        <v>0.17</v>
      </c>
      <c r="AL3809" s="11">
        <f t="shared" si="236"/>
        <v>1</v>
      </c>
      <c r="AM3809" s="12">
        <f t="shared" si="237"/>
        <v>0</v>
      </c>
      <c r="AN3809" s="12">
        <f t="shared" si="238"/>
        <v>0</v>
      </c>
      <c r="AO3809" s="13">
        <f t="shared" si="239"/>
        <v>0</v>
      </c>
    </row>
    <row r="3810" spans="1:41" x14ac:dyDescent="0.25">
      <c r="A3810" t="s">
        <v>4169</v>
      </c>
      <c r="C3810" t="s">
        <v>4170</v>
      </c>
      <c r="D3810" t="s">
        <v>4171</v>
      </c>
      <c r="E3810">
        <v>54.836100000000002</v>
      </c>
      <c r="F3810">
        <v>176.917</v>
      </c>
      <c r="G3810">
        <v>1E-3</v>
      </c>
      <c r="H3810">
        <v>-823.62</v>
      </c>
      <c r="I3810">
        <v>-823.62</v>
      </c>
      <c r="J3810" t="s">
        <v>3</v>
      </c>
      <c r="L3810">
        <v>26.8</v>
      </c>
      <c r="N3810" t="s">
        <v>293</v>
      </c>
      <c r="O3810" t="s">
        <v>46</v>
      </c>
      <c r="P3810" t="s">
        <v>341</v>
      </c>
      <c r="Q3810" t="s">
        <v>386</v>
      </c>
      <c r="S3810">
        <v>57.11</v>
      </c>
      <c r="T3810">
        <v>0.97</v>
      </c>
      <c r="U3810">
        <v>15.84</v>
      </c>
      <c r="Z3810">
        <v>6.99</v>
      </c>
      <c r="AB3810">
        <v>0.15</v>
      </c>
      <c r="AC3810">
        <v>2.59</v>
      </c>
      <c r="AD3810">
        <v>5.57</v>
      </c>
      <c r="AE3810">
        <v>4.04</v>
      </c>
      <c r="AF3810">
        <v>2</v>
      </c>
      <c r="AG3810">
        <v>0.32</v>
      </c>
      <c r="AI3810">
        <v>4.47</v>
      </c>
      <c r="AL3810" s="11">
        <f t="shared" si="236"/>
        <v>0</v>
      </c>
      <c r="AM3810" s="12">
        <f t="shared" si="237"/>
        <v>1</v>
      </c>
      <c r="AN3810" s="12">
        <f t="shared" si="238"/>
        <v>0</v>
      </c>
      <c r="AO3810" s="13">
        <f t="shared" si="239"/>
        <v>0</v>
      </c>
    </row>
    <row r="3811" spans="1:41" x14ac:dyDescent="0.25">
      <c r="A3811" t="s">
        <v>4172</v>
      </c>
      <c r="C3811" t="s">
        <v>4170</v>
      </c>
      <c r="D3811" t="s">
        <v>4171</v>
      </c>
      <c r="E3811">
        <v>54.836100000000002</v>
      </c>
      <c r="F3811">
        <v>176.91800000000001</v>
      </c>
      <c r="G3811">
        <v>1E-3</v>
      </c>
      <c r="H3811">
        <v>-823.72</v>
      </c>
      <c r="I3811">
        <v>-823.72</v>
      </c>
      <c r="J3811" t="s">
        <v>3</v>
      </c>
      <c r="L3811">
        <v>27.7</v>
      </c>
      <c r="N3811" t="s">
        <v>293</v>
      </c>
      <c r="O3811" t="s">
        <v>46</v>
      </c>
      <c r="P3811" t="s">
        <v>341</v>
      </c>
      <c r="Q3811" t="s">
        <v>386</v>
      </c>
      <c r="S3811">
        <v>56.43</v>
      </c>
      <c r="T3811">
        <v>0.98</v>
      </c>
      <c r="U3811">
        <v>15.84</v>
      </c>
      <c r="Z3811">
        <v>7.43</v>
      </c>
      <c r="AB3811">
        <v>0.16</v>
      </c>
      <c r="AC3811">
        <v>3.12</v>
      </c>
      <c r="AD3811">
        <v>5.69</v>
      </c>
      <c r="AE3811">
        <v>3.89</v>
      </c>
      <c r="AF3811">
        <v>1.76</v>
      </c>
      <c r="AG3811">
        <v>0.32</v>
      </c>
      <c r="AI3811">
        <v>4.54</v>
      </c>
      <c r="AL3811" s="11">
        <f t="shared" si="236"/>
        <v>0</v>
      </c>
      <c r="AM3811" s="12">
        <f t="shared" si="237"/>
        <v>1</v>
      </c>
      <c r="AN3811" s="12">
        <f t="shared" si="238"/>
        <v>0</v>
      </c>
      <c r="AO3811" s="13">
        <f t="shared" si="239"/>
        <v>0</v>
      </c>
    </row>
    <row r="3812" spans="1:41" x14ac:dyDescent="0.25">
      <c r="A3812" t="s">
        <v>4173</v>
      </c>
      <c r="C3812" t="s">
        <v>4170</v>
      </c>
      <c r="D3812" t="s">
        <v>4171</v>
      </c>
      <c r="E3812">
        <v>54.836100000000002</v>
      </c>
      <c r="F3812">
        <v>176.91800000000001</v>
      </c>
      <c r="G3812">
        <v>1E-3</v>
      </c>
      <c r="H3812">
        <v>-823.72</v>
      </c>
      <c r="I3812">
        <v>-823.72</v>
      </c>
      <c r="J3812" t="s">
        <v>3</v>
      </c>
      <c r="L3812">
        <v>33.9</v>
      </c>
      <c r="N3812" t="s">
        <v>293</v>
      </c>
      <c r="O3812" t="s">
        <v>46</v>
      </c>
      <c r="P3812" t="s">
        <v>341</v>
      </c>
      <c r="Q3812" t="s">
        <v>386</v>
      </c>
      <c r="S3812">
        <v>57.05</v>
      </c>
      <c r="T3812">
        <v>0.95</v>
      </c>
      <c r="U3812">
        <v>15.76</v>
      </c>
      <c r="Z3812">
        <v>7.19</v>
      </c>
      <c r="AB3812">
        <v>0.17</v>
      </c>
      <c r="AC3812">
        <v>3.14</v>
      </c>
      <c r="AD3812">
        <v>6.14</v>
      </c>
      <c r="AE3812">
        <v>3.89</v>
      </c>
      <c r="AF3812">
        <v>1.89</v>
      </c>
      <c r="AG3812">
        <v>0.31</v>
      </c>
      <c r="AI3812">
        <v>3.71</v>
      </c>
      <c r="AL3812" s="11">
        <f t="shared" si="236"/>
        <v>0</v>
      </c>
      <c r="AM3812" s="12">
        <f t="shared" si="237"/>
        <v>1</v>
      </c>
      <c r="AN3812" s="12">
        <f t="shared" si="238"/>
        <v>0</v>
      </c>
      <c r="AO3812" s="13">
        <f t="shared" si="239"/>
        <v>0</v>
      </c>
    </row>
    <row r="3813" spans="1:41" x14ac:dyDescent="0.25">
      <c r="A3813" t="s">
        <v>4174</v>
      </c>
      <c r="C3813" t="s">
        <v>4170</v>
      </c>
      <c r="D3813" t="s">
        <v>4171</v>
      </c>
      <c r="E3813">
        <v>54.836100000000002</v>
      </c>
      <c r="F3813">
        <v>176.91800000000001</v>
      </c>
      <c r="G3813">
        <v>1E-3</v>
      </c>
      <c r="H3813">
        <v>-823.72</v>
      </c>
      <c r="I3813">
        <v>-823.72</v>
      </c>
      <c r="J3813" t="s">
        <v>3</v>
      </c>
      <c r="L3813">
        <v>27.2</v>
      </c>
      <c r="N3813" t="s">
        <v>293</v>
      </c>
      <c r="O3813" t="s">
        <v>46</v>
      </c>
      <c r="P3813" t="s">
        <v>341</v>
      </c>
      <c r="Q3813" t="s">
        <v>386</v>
      </c>
      <c r="S3813">
        <v>57.18</v>
      </c>
      <c r="T3813">
        <v>0.98</v>
      </c>
      <c r="U3813">
        <v>16.02</v>
      </c>
      <c r="Z3813">
        <v>7.25</v>
      </c>
      <c r="AB3813">
        <v>0.16</v>
      </c>
      <c r="AC3813">
        <v>2.8</v>
      </c>
      <c r="AD3813">
        <v>5.62</v>
      </c>
      <c r="AE3813">
        <v>4.0599999999999996</v>
      </c>
      <c r="AF3813">
        <v>1.91</v>
      </c>
      <c r="AG3813">
        <v>0.32</v>
      </c>
      <c r="AI3813">
        <v>3.85</v>
      </c>
      <c r="AL3813" s="11">
        <f t="shared" si="236"/>
        <v>0</v>
      </c>
      <c r="AM3813" s="12">
        <f t="shared" si="237"/>
        <v>1</v>
      </c>
      <c r="AN3813" s="12">
        <f t="shared" si="238"/>
        <v>0</v>
      </c>
      <c r="AO3813" s="13">
        <f t="shared" si="239"/>
        <v>0</v>
      </c>
    </row>
    <row r="3814" spans="1:41" x14ac:dyDescent="0.25">
      <c r="A3814" t="s">
        <v>4175</v>
      </c>
      <c r="C3814" t="s">
        <v>4170</v>
      </c>
      <c r="D3814" t="s">
        <v>4171</v>
      </c>
      <c r="E3814">
        <v>54.836100000000002</v>
      </c>
      <c r="F3814">
        <v>176.91800000000001</v>
      </c>
      <c r="G3814">
        <v>1E-3</v>
      </c>
      <c r="H3814">
        <v>-823.72</v>
      </c>
      <c r="I3814">
        <v>-823.72</v>
      </c>
      <c r="J3814" t="s">
        <v>3</v>
      </c>
      <c r="N3814" t="s">
        <v>293</v>
      </c>
      <c r="O3814" t="s">
        <v>46</v>
      </c>
      <c r="P3814" t="s">
        <v>294</v>
      </c>
      <c r="Q3814" t="s">
        <v>295</v>
      </c>
      <c r="S3814">
        <v>50.99</v>
      </c>
      <c r="T3814">
        <v>0.87</v>
      </c>
      <c r="U3814">
        <v>15.41</v>
      </c>
      <c r="Z3814">
        <v>10.26</v>
      </c>
      <c r="AB3814">
        <v>7.0000000000000007E-2</v>
      </c>
      <c r="AC3814">
        <v>7.07</v>
      </c>
      <c r="AD3814">
        <v>5.6</v>
      </c>
      <c r="AE3814">
        <v>1.1200000000000001</v>
      </c>
      <c r="AF3814">
        <v>0.9</v>
      </c>
      <c r="AG3814">
        <v>0.11</v>
      </c>
      <c r="AI3814">
        <v>7.91</v>
      </c>
      <c r="AL3814" s="11">
        <f t="shared" si="236"/>
        <v>1</v>
      </c>
      <c r="AM3814" s="12">
        <f t="shared" si="237"/>
        <v>0</v>
      </c>
      <c r="AN3814" s="12">
        <f t="shared" si="238"/>
        <v>0</v>
      </c>
      <c r="AO3814" s="13">
        <f t="shared" si="239"/>
        <v>0</v>
      </c>
    </row>
    <row r="3815" spans="1:41" x14ac:dyDescent="0.25">
      <c r="A3815" t="s">
        <v>4176</v>
      </c>
      <c r="C3815" t="s">
        <v>4170</v>
      </c>
      <c r="D3815" t="s">
        <v>4171</v>
      </c>
      <c r="E3815">
        <v>54.836100000000002</v>
      </c>
      <c r="F3815">
        <v>176.91800000000001</v>
      </c>
      <c r="G3815">
        <v>1E-3</v>
      </c>
      <c r="H3815">
        <v>-823.72</v>
      </c>
      <c r="I3815">
        <v>-823.72</v>
      </c>
      <c r="J3815" t="s">
        <v>3</v>
      </c>
      <c r="N3815" t="s">
        <v>293</v>
      </c>
      <c r="O3815" t="s">
        <v>46</v>
      </c>
      <c r="P3815" t="s">
        <v>294</v>
      </c>
      <c r="Q3815" t="s">
        <v>295</v>
      </c>
      <c r="S3815">
        <v>49.33</v>
      </c>
      <c r="T3815">
        <v>0.93</v>
      </c>
      <c r="U3815">
        <v>18.670000000000002</v>
      </c>
      <c r="Z3815">
        <v>9.69</v>
      </c>
      <c r="AB3815">
        <v>0.16</v>
      </c>
      <c r="AC3815">
        <v>5.28</v>
      </c>
      <c r="AD3815">
        <v>11.11</v>
      </c>
      <c r="AE3815">
        <v>2.4300000000000002</v>
      </c>
      <c r="AF3815">
        <v>0.31</v>
      </c>
      <c r="AG3815">
        <v>0.21</v>
      </c>
      <c r="AI3815">
        <v>2.48</v>
      </c>
      <c r="AL3815" s="11">
        <f t="shared" si="236"/>
        <v>1</v>
      </c>
      <c r="AM3815" s="12">
        <f t="shared" si="237"/>
        <v>0</v>
      </c>
      <c r="AN3815" s="12">
        <f t="shared" si="238"/>
        <v>0</v>
      </c>
      <c r="AO3815" s="13">
        <f t="shared" si="239"/>
        <v>0</v>
      </c>
    </row>
    <row r="3816" spans="1:41" x14ac:dyDescent="0.25">
      <c r="A3816" t="s">
        <v>4177</v>
      </c>
      <c r="C3816" t="s">
        <v>4170</v>
      </c>
      <c r="D3816" t="s">
        <v>4171</v>
      </c>
      <c r="E3816">
        <v>54.836100000000002</v>
      </c>
      <c r="F3816">
        <v>176.91800000000001</v>
      </c>
      <c r="G3816">
        <v>1E-3</v>
      </c>
      <c r="H3816">
        <v>-823.72</v>
      </c>
      <c r="I3816">
        <v>-823.72</v>
      </c>
      <c r="J3816" t="s">
        <v>3</v>
      </c>
      <c r="N3816" t="s">
        <v>293</v>
      </c>
      <c r="O3816" t="s">
        <v>46</v>
      </c>
      <c r="P3816" t="s">
        <v>294</v>
      </c>
      <c r="Q3816" t="s">
        <v>295</v>
      </c>
      <c r="S3816">
        <v>50.82</v>
      </c>
      <c r="T3816">
        <v>0.9</v>
      </c>
      <c r="U3816">
        <v>15.89</v>
      </c>
      <c r="Z3816">
        <v>8.57</v>
      </c>
      <c r="AB3816">
        <v>0.12</v>
      </c>
      <c r="AC3816">
        <v>6.4</v>
      </c>
      <c r="AD3816">
        <v>8.2200000000000006</v>
      </c>
      <c r="AE3816">
        <v>1.79</v>
      </c>
      <c r="AF3816">
        <v>0.56999999999999995</v>
      </c>
      <c r="AG3816">
        <v>0.13</v>
      </c>
      <c r="AI3816">
        <v>6.76</v>
      </c>
      <c r="AL3816" s="11">
        <f t="shared" si="236"/>
        <v>1</v>
      </c>
      <c r="AM3816" s="12">
        <f t="shared" si="237"/>
        <v>0</v>
      </c>
      <c r="AN3816" s="12">
        <f t="shared" si="238"/>
        <v>0</v>
      </c>
      <c r="AO3816" s="13">
        <f t="shared" si="239"/>
        <v>0</v>
      </c>
    </row>
    <row r="3817" spans="1:41" x14ac:dyDescent="0.25">
      <c r="A3817" t="s">
        <v>4178</v>
      </c>
      <c r="C3817" t="s">
        <v>4170</v>
      </c>
      <c r="D3817" t="s">
        <v>4171</v>
      </c>
      <c r="E3817">
        <v>54.836100000000002</v>
      </c>
      <c r="F3817">
        <v>176.91800000000001</v>
      </c>
      <c r="G3817">
        <v>1E-3</v>
      </c>
      <c r="H3817">
        <v>-823.72</v>
      </c>
      <c r="I3817">
        <v>-823.72</v>
      </c>
      <c r="J3817" t="s">
        <v>3</v>
      </c>
      <c r="N3817" t="s">
        <v>293</v>
      </c>
      <c r="O3817" t="s">
        <v>46</v>
      </c>
      <c r="P3817" t="s">
        <v>294</v>
      </c>
      <c r="Q3817" t="s">
        <v>295</v>
      </c>
      <c r="S3817">
        <v>50.02</v>
      </c>
      <c r="T3817">
        <v>0.97</v>
      </c>
      <c r="U3817">
        <v>16.79</v>
      </c>
      <c r="Z3817">
        <v>8.59</v>
      </c>
      <c r="AB3817">
        <v>0.16</v>
      </c>
      <c r="AC3817">
        <v>6.03</v>
      </c>
      <c r="AD3817">
        <v>9.94</v>
      </c>
      <c r="AE3817">
        <v>2.74</v>
      </c>
      <c r="AF3817">
        <v>0.28999999999999998</v>
      </c>
      <c r="AG3817">
        <v>0.21</v>
      </c>
      <c r="AI3817">
        <v>4.62</v>
      </c>
      <c r="AL3817" s="11">
        <f t="shared" si="236"/>
        <v>1</v>
      </c>
      <c r="AM3817" s="12">
        <f t="shared" si="237"/>
        <v>0</v>
      </c>
      <c r="AN3817" s="12">
        <f t="shared" si="238"/>
        <v>0</v>
      </c>
      <c r="AO3817" s="13">
        <f t="shared" si="239"/>
        <v>0</v>
      </c>
    </row>
    <row r="3818" spans="1:41" x14ac:dyDescent="0.25">
      <c r="A3818" t="s">
        <v>4179</v>
      </c>
      <c r="C3818" t="s">
        <v>43</v>
      </c>
      <c r="D3818" t="s">
        <v>4026</v>
      </c>
      <c r="E3818">
        <v>54.1494</v>
      </c>
      <c r="F3818">
        <v>-165.97900000000001</v>
      </c>
      <c r="G3818">
        <v>1E-3</v>
      </c>
      <c r="J3818" t="s">
        <v>3</v>
      </c>
      <c r="N3818" t="s">
        <v>846</v>
      </c>
      <c r="O3818" t="s">
        <v>46</v>
      </c>
      <c r="P3818" t="s">
        <v>294</v>
      </c>
      <c r="Q3818" t="s">
        <v>295</v>
      </c>
      <c r="S3818">
        <v>49.13</v>
      </c>
      <c r="T3818">
        <v>1.45</v>
      </c>
      <c r="U3818">
        <v>18.510000000000002</v>
      </c>
      <c r="Y3818">
        <v>11.15</v>
      </c>
      <c r="AB3818">
        <v>0.2</v>
      </c>
      <c r="AC3818">
        <v>4.8499999999999996</v>
      </c>
      <c r="AD3818">
        <v>10.69</v>
      </c>
      <c r="AE3818">
        <v>3.29</v>
      </c>
      <c r="AF3818">
        <v>0.67</v>
      </c>
      <c r="AG3818">
        <v>0.12</v>
      </c>
      <c r="AL3818" s="11">
        <f t="shared" si="236"/>
        <v>1</v>
      </c>
      <c r="AM3818" s="12">
        <f t="shared" si="237"/>
        <v>0</v>
      </c>
      <c r="AN3818" s="12">
        <f t="shared" si="238"/>
        <v>0</v>
      </c>
      <c r="AO3818" s="13">
        <f t="shared" si="239"/>
        <v>0</v>
      </c>
    </row>
    <row r="3819" spans="1:41" x14ac:dyDescent="0.25">
      <c r="A3819" t="s">
        <v>4180</v>
      </c>
      <c r="C3819" t="s">
        <v>43</v>
      </c>
      <c r="D3819" t="s">
        <v>4026</v>
      </c>
      <c r="E3819">
        <v>54.1494</v>
      </c>
      <c r="F3819">
        <v>-165.97900000000001</v>
      </c>
      <c r="G3819">
        <v>1E-3</v>
      </c>
      <c r="J3819" t="s">
        <v>3</v>
      </c>
      <c r="N3819" t="s">
        <v>846</v>
      </c>
      <c r="O3819" t="s">
        <v>46</v>
      </c>
      <c r="P3819" t="s">
        <v>341</v>
      </c>
      <c r="Q3819" t="s">
        <v>386</v>
      </c>
      <c r="S3819">
        <v>52.73</v>
      </c>
      <c r="T3819">
        <v>1.25</v>
      </c>
      <c r="U3819">
        <v>18.22</v>
      </c>
      <c r="Y3819">
        <v>10.46</v>
      </c>
      <c r="AB3819">
        <v>0.21</v>
      </c>
      <c r="AC3819">
        <v>4.22</v>
      </c>
      <c r="AD3819">
        <v>9.14</v>
      </c>
      <c r="AE3819">
        <v>3.64</v>
      </c>
      <c r="AF3819">
        <v>0.6</v>
      </c>
      <c r="AL3819" s="11">
        <f t="shared" si="236"/>
        <v>0</v>
      </c>
      <c r="AM3819" s="12">
        <f t="shared" si="237"/>
        <v>1</v>
      </c>
      <c r="AN3819" s="12">
        <f t="shared" si="238"/>
        <v>0</v>
      </c>
      <c r="AO3819" s="13">
        <f t="shared" si="239"/>
        <v>0</v>
      </c>
    </row>
    <row r="3820" spans="1:41" x14ac:dyDescent="0.25">
      <c r="A3820" t="s">
        <v>4181</v>
      </c>
      <c r="C3820" t="s">
        <v>43</v>
      </c>
      <c r="D3820" t="s">
        <v>4026</v>
      </c>
      <c r="E3820">
        <v>54.1494</v>
      </c>
      <c r="F3820">
        <v>-165.97900000000001</v>
      </c>
      <c r="G3820">
        <v>1E-3</v>
      </c>
      <c r="J3820" t="s">
        <v>3</v>
      </c>
      <c r="L3820">
        <v>1.74</v>
      </c>
      <c r="N3820" t="s">
        <v>421</v>
      </c>
      <c r="O3820" t="s">
        <v>46</v>
      </c>
      <c r="P3820" t="s">
        <v>341</v>
      </c>
      <c r="Q3820" t="s">
        <v>386</v>
      </c>
      <c r="S3820">
        <v>53.87</v>
      </c>
      <c r="T3820">
        <v>1.4</v>
      </c>
      <c r="U3820">
        <v>16.61</v>
      </c>
      <c r="Y3820">
        <v>9.48</v>
      </c>
      <c r="AB3820">
        <v>0.22</v>
      </c>
      <c r="AC3820">
        <v>4.07</v>
      </c>
      <c r="AD3820">
        <v>6.17</v>
      </c>
      <c r="AE3820">
        <v>4.1900000000000004</v>
      </c>
      <c r="AF3820">
        <v>1.49</v>
      </c>
      <c r="AG3820">
        <v>0.42</v>
      </c>
      <c r="AL3820" s="11">
        <f t="shared" si="236"/>
        <v>0</v>
      </c>
      <c r="AM3820" s="12">
        <f t="shared" si="237"/>
        <v>1</v>
      </c>
      <c r="AN3820" s="12">
        <f t="shared" si="238"/>
        <v>0</v>
      </c>
      <c r="AO3820" s="13">
        <f t="shared" si="239"/>
        <v>0</v>
      </c>
    </row>
    <row r="3821" spans="1:41" x14ac:dyDescent="0.25">
      <c r="A3821" t="s">
        <v>4182</v>
      </c>
      <c r="C3821" t="s">
        <v>3199</v>
      </c>
      <c r="D3821" t="s">
        <v>4183</v>
      </c>
      <c r="E3821">
        <v>28.4176</v>
      </c>
      <c r="F3821">
        <v>142.60900000000001</v>
      </c>
      <c r="G3821">
        <v>1E-4</v>
      </c>
      <c r="H3821">
        <v>-3140</v>
      </c>
      <c r="I3821">
        <v>-3140</v>
      </c>
      <c r="J3821" t="s">
        <v>3</v>
      </c>
      <c r="N3821" t="s">
        <v>421</v>
      </c>
      <c r="O3821" t="s">
        <v>46</v>
      </c>
      <c r="P3821" t="s">
        <v>294</v>
      </c>
      <c r="Q3821" t="s">
        <v>295</v>
      </c>
      <c r="T3821">
        <v>0.62</v>
      </c>
      <c r="AD3821">
        <v>11.3</v>
      </c>
      <c r="AF3821">
        <v>0.5</v>
      </c>
      <c r="AL3821" s="11">
        <f t="shared" si="236"/>
        <v>1</v>
      </c>
      <c r="AM3821" s="12">
        <f t="shared" si="237"/>
        <v>0</v>
      </c>
      <c r="AN3821" s="12">
        <f t="shared" si="238"/>
        <v>0</v>
      </c>
      <c r="AO3821" s="13">
        <f t="shared" si="239"/>
        <v>0</v>
      </c>
    </row>
    <row r="3822" spans="1:41" x14ac:dyDescent="0.25">
      <c r="A3822" t="s">
        <v>4184</v>
      </c>
      <c r="C3822" t="s">
        <v>43</v>
      </c>
      <c r="D3822" t="s">
        <v>4026</v>
      </c>
      <c r="E3822">
        <v>54.1494</v>
      </c>
      <c r="F3822">
        <v>-165.97900000000001</v>
      </c>
      <c r="G3822">
        <v>1E-3</v>
      </c>
      <c r="J3822" t="s">
        <v>3</v>
      </c>
      <c r="N3822" t="s">
        <v>421</v>
      </c>
      <c r="O3822" t="s">
        <v>46</v>
      </c>
      <c r="P3822" t="s">
        <v>294</v>
      </c>
      <c r="Q3822" t="s">
        <v>295</v>
      </c>
      <c r="S3822">
        <v>51.89</v>
      </c>
      <c r="T3822">
        <v>1.03</v>
      </c>
      <c r="U3822">
        <v>18.8</v>
      </c>
      <c r="Y3822">
        <v>9.25</v>
      </c>
      <c r="AB3822">
        <v>0.21</v>
      </c>
      <c r="AC3822">
        <v>4.2699999999999996</v>
      </c>
      <c r="AD3822">
        <v>9.31</v>
      </c>
      <c r="AE3822">
        <v>3.4</v>
      </c>
      <c r="AF3822">
        <v>1.06</v>
      </c>
      <c r="AG3822">
        <v>0.24</v>
      </c>
      <c r="AL3822" s="11">
        <f t="shared" si="236"/>
        <v>1</v>
      </c>
      <c r="AM3822" s="12">
        <f t="shared" si="237"/>
        <v>0</v>
      </c>
      <c r="AN3822" s="12">
        <f t="shared" si="238"/>
        <v>0</v>
      </c>
      <c r="AO3822" s="13">
        <f t="shared" si="239"/>
        <v>0</v>
      </c>
    </row>
    <row r="3823" spans="1:41" x14ac:dyDescent="0.25">
      <c r="A3823" t="s">
        <v>4185</v>
      </c>
      <c r="C3823" t="s">
        <v>43</v>
      </c>
      <c r="D3823" t="s">
        <v>4026</v>
      </c>
      <c r="E3823">
        <v>54.1494</v>
      </c>
      <c r="F3823">
        <v>-165.97900000000001</v>
      </c>
      <c r="G3823">
        <v>1E-3</v>
      </c>
      <c r="J3823" t="s">
        <v>3</v>
      </c>
      <c r="N3823" t="s">
        <v>846</v>
      </c>
      <c r="O3823" t="s">
        <v>46</v>
      </c>
      <c r="P3823" t="s">
        <v>294</v>
      </c>
      <c r="Q3823" t="s">
        <v>295</v>
      </c>
      <c r="S3823">
        <v>50.21</v>
      </c>
      <c r="T3823">
        <v>0.9</v>
      </c>
      <c r="U3823">
        <v>17.829999999999998</v>
      </c>
      <c r="Y3823">
        <v>10.02</v>
      </c>
      <c r="AB3823">
        <v>0.19</v>
      </c>
      <c r="AC3823">
        <v>6.21</v>
      </c>
      <c r="AD3823">
        <v>9.89</v>
      </c>
      <c r="AE3823">
        <v>3.03</v>
      </c>
      <c r="AF3823">
        <v>0.86</v>
      </c>
      <c r="AG3823">
        <v>0.39</v>
      </c>
      <c r="AL3823" s="11">
        <f t="shared" si="236"/>
        <v>1</v>
      </c>
      <c r="AM3823" s="12">
        <f t="shared" si="237"/>
        <v>0</v>
      </c>
      <c r="AN3823" s="12">
        <f t="shared" si="238"/>
        <v>0</v>
      </c>
      <c r="AO3823" s="13">
        <f t="shared" si="239"/>
        <v>0</v>
      </c>
    </row>
    <row r="3824" spans="1:41" x14ac:dyDescent="0.25">
      <c r="A3824" t="s">
        <v>4186</v>
      </c>
      <c r="C3824" t="s">
        <v>43</v>
      </c>
      <c r="D3824" t="s">
        <v>4026</v>
      </c>
      <c r="E3824">
        <v>54.1494</v>
      </c>
      <c r="F3824">
        <v>-165.97900000000001</v>
      </c>
      <c r="G3824">
        <v>1E-3</v>
      </c>
      <c r="J3824" t="s">
        <v>3</v>
      </c>
      <c r="L3824">
        <v>1.1000000000000001</v>
      </c>
      <c r="N3824" t="s">
        <v>421</v>
      </c>
      <c r="O3824" t="s">
        <v>46</v>
      </c>
      <c r="P3824" t="s">
        <v>294</v>
      </c>
      <c r="Q3824" t="s">
        <v>295</v>
      </c>
      <c r="S3824">
        <v>49.78</v>
      </c>
      <c r="T3824">
        <v>0.96</v>
      </c>
      <c r="U3824">
        <v>17.54</v>
      </c>
      <c r="Y3824">
        <v>9.76</v>
      </c>
      <c r="AB3824">
        <v>0.19</v>
      </c>
      <c r="AC3824">
        <v>6.19</v>
      </c>
      <c r="AD3824">
        <v>10.199999999999999</v>
      </c>
      <c r="AE3824">
        <v>2.89</v>
      </c>
      <c r="AF3824">
        <v>0.98</v>
      </c>
      <c r="AG3824">
        <v>0.22</v>
      </c>
      <c r="AL3824" s="11">
        <f t="shared" si="236"/>
        <v>1</v>
      </c>
      <c r="AM3824" s="12">
        <f t="shared" si="237"/>
        <v>0</v>
      </c>
      <c r="AN3824" s="12">
        <f t="shared" si="238"/>
        <v>0</v>
      </c>
      <c r="AO3824" s="13">
        <f t="shared" si="239"/>
        <v>0</v>
      </c>
    </row>
    <row r="3825" spans="1:41" x14ac:dyDescent="0.25">
      <c r="A3825" t="s">
        <v>4187</v>
      </c>
      <c r="C3825" t="s">
        <v>43</v>
      </c>
      <c r="D3825" t="s">
        <v>4026</v>
      </c>
      <c r="E3825">
        <v>54.1494</v>
      </c>
      <c r="F3825">
        <v>-165.97900000000001</v>
      </c>
      <c r="G3825">
        <v>1E-3</v>
      </c>
      <c r="J3825" t="s">
        <v>3</v>
      </c>
      <c r="N3825" t="s">
        <v>846</v>
      </c>
      <c r="O3825" t="s">
        <v>46</v>
      </c>
      <c r="P3825" t="s">
        <v>341</v>
      </c>
      <c r="Q3825" t="s">
        <v>386</v>
      </c>
      <c r="S3825">
        <v>57.79</v>
      </c>
      <c r="T3825">
        <v>0.83</v>
      </c>
      <c r="U3825">
        <v>17.47</v>
      </c>
      <c r="Y3825">
        <v>8.27</v>
      </c>
      <c r="AB3825">
        <v>0.18</v>
      </c>
      <c r="AC3825">
        <v>2.84</v>
      </c>
      <c r="AD3825">
        <v>6.74</v>
      </c>
      <c r="AE3825">
        <v>4.42</v>
      </c>
      <c r="AF3825">
        <v>1.03</v>
      </c>
      <c r="AG3825">
        <v>0.17</v>
      </c>
      <c r="AL3825" s="11">
        <f t="shared" si="236"/>
        <v>0</v>
      </c>
      <c r="AM3825" s="12">
        <f t="shared" si="237"/>
        <v>1</v>
      </c>
      <c r="AN3825" s="12">
        <f t="shared" si="238"/>
        <v>0</v>
      </c>
      <c r="AO3825" s="13">
        <f t="shared" si="239"/>
        <v>0</v>
      </c>
    </row>
    <row r="3826" spans="1:41" x14ac:dyDescent="0.25">
      <c r="A3826" t="s">
        <v>4188</v>
      </c>
      <c r="C3826" t="s">
        <v>43</v>
      </c>
      <c r="D3826" t="s">
        <v>4026</v>
      </c>
      <c r="E3826">
        <v>54.1494</v>
      </c>
      <c r="F3826">
        <v>-165.97900000000001</v>
      </c>
      <c r="G3826">
        <v>1E-3</v>
      </c>
      <c r="J3826" t="s">
        <v>3</v>
      </c>
      <c r="L3826">
        <v>1.4</v>
      </c>
      <c r="N3826" t="s">
        <v>421</v>
      </c>
      <c r="O3826" t="s">
        <v>46</v>
      </c>
      <c r="P3826" t="s">
        <v>341</v>
      </c>
      <c r="Q3826" t="s">
        <v>386</v>
      </c>
      <c r="S3826">
        <v>56.7</v>
      </c>
      <c r="T3826">
        <v>0.86</v>
      </c>
      <c r="U3826">
        <v>17.37</v>
      </c>
      <c r="Y3826">
        <v>7.18</v>
      </c>
      <c r="AB3826">
        <v>0.19</v>
      </c>
      <c r="AC3826">
        <v>2.89</v>
      </c>
      <c r="AD3826">
        <v>6.68</v>
      </c>
      <c r="AE3826">
        <v>4.16</v>
      </c>
      <c r="AF3826">
        <v>1.35</v>
      </c>
      <c r="AG3826">
        <v>0.23</v>
      </c>
      <c r="AL3826" s="11">
        <f t="shared" si="236"/>
        <v>0</v>
      </c>
      <c r="AM3826" s="12">
        <f t="shared" si="237"/>
        <v>1</v>
      </c>
      <c r="AN3826" s="12">
        <f t="shared" si="238"/>
        <v>0</v>
      </c>
      <c r="AO3826" s="13">
        <f t="shared" si="239"/>
        <v>0</v>
      </c>
    </row>
    <row r="3827" spans="1:41" x14ac:dyDescent="0.25">
      <c r="A3827" t="s">
        <v>4189</v>
      </c>
      <c r="C3827" t="s">
        <v>43</v>
      </c>
      <c r="D3827" t="s">
        <v>4026</v>
      </c>
      <c r="E3827">
        <v>54.1494</v>
      </c>
      <c r="F3827">
        <v>-165.97900000000001</v>
      </c>
      <c r="G3827">
        <v>1E-3</v>
      </c>
      <c r="J3827" t="s">
        <v>3</v>
      </c>
      <c r="L3827">
        <v>1.5</v>
      </c>
      <c r="N3827" t="s">
        <v>421</v>
      </c>
      <c r="O3827" t="s">
        <v>46</v>
      </c>
      <c r="P3827" t="s">
        <v>294</v>
      </c>
      <c r="Q3827" t="s">
        <v>295</v>
      </c>
      <c r="S3827">
        <v>48.89</v>
      </c>
      <c r="T3827">
        <v>1.67</v>
      </c>
      <c r="U3827">
        <v>16.59</v>
      </c>
      <c r="Y3827">
        <v>12.96</v>
      </c>
      <c r="AB3827">
        <v>0.25</v>
      </c>
      <c r="AC3827">
        <v>5.01</v>
      </c>
      <c r="AD3827">
        <v>10.3</v>
      </c>
      <c r="AE3827">
        <v>2.98</v>
      </c>
      <c r="AF3827">
        <v>0.74</v>
      </c>
      <c r="AG3827">
        <v>0.2</v>
      </c>
      <c r="AL3827" s="11">
        <f t="shared" si="236"/>
        <v>1</v>
      </c>
      <c r="AM3827" s="12">
        <f t="shared" si="237"/>
        <v>0</v>
      </c>
      <c r="AN3827" s="12">
        <f t="shared" si="238"/>
        <v>0</v>
      </c>
      <c r="AO3827" s="13">
        <f t="shared" si="239"/>
        <v>0</v>
      </c>
    </row>
    <row r="3828" spans="1:41" x14ac:dyDescent="0.25">
      <c r="A3828" t="s">
        <v>4190</v>
      </c>
      <c r="C3828" t="s">
        <v>43</v>
      </c>
      <c r="D3828" t="s">
        <v>4026</v>
      </c>
      <c r="E3828">
        <v>54.1494</v>
      </c>
      <c r="F3828">
        <v>-165.97900000000001</v>
      </c>
      <c r="G3828">
        <v>1E-3</v>
      </c>
      <c r="J3828" t="s">
        <v>3</v>
      </c>
      <c r="N3828" t="s">
        <v>846</v>
      </c>
      <c r="O3828" t="s">
        <v>46</v>
      </c>
      <c r="P3828" t="s">
        <v>294</v>
      </c>
      <c r="Q3828" t="s">
        <v>295</v>
      </c>
      <c r="S3828">
        <v>50.57</v>
      </c>
      <c r="T3828">
        <v>0.98</v>
      </c>
      <c r="U3828">
        <v>19.850000000000001</v>
      </c>
      <c r="Y3828">
        <v>9.02</v>
      </c>
      <c r="AB3828">
        <v>0.17</v>
      </c>
      <c r="AC3828">
        <v>3.75</v>
      </c>
      <c r="AD3828">
        <v>10.28</v>
      </c>
      <c r="AE3828">
        <v>3.37</v>
      </c>
      <c r="AF3828">
        <v>1.17</v>
      </c>
      <c r="AG3828">
        <v>0.48</v>
      </c>
      <c r="AL3828" s="11">
        <f t="shared" si="236"/>
        <v>1</v>
      </c>
      <c r="AM3828" s="12">
        <f t="shared" si="237"/>
        <v>0</v>
      </c>
      <c r="AN3828" s="12">
        <f t="shared" si="238"/>
        <v>0</v>
      </c>
      <c r="AO3828" s="13">
        <f t="shared" si="239"/>
        <v>0</v>
      </c>
    </row>
    <row r="3829" spans="1:41" x14ac:dyDescent="0.25">
      <c r="A3829" t="s">
        <v>4191</v>
      </c>
      <c r="C3829" t="s">
        <v>3199</v>
      </c>
      <c r="D3829" t="s">
        <v>4183</v>
      </c>
      <c r="E3829">
        <v>28.4176</v>
      </c>
      <c r="F3829">
        <v>142.60900000000001</v>
      </c>
      <c r="G3829">
        <v>1E-4</v>
      </c>
      <c r="H3829">
        <v>-3138.7</v>
      </c>
      <c r="I3829">
        <v>-3138.7</v>
      </c>
      <c r="J3829" t="s">
        <v>3</v>
      </c>
      <c r="N3829" t="s">
        <v>290</v>
      </c>
      <c r="O3829" t="s">
        <v>46</v>
      </c>
      <c r="P3829" t="s">
        <v>294</v>
      </c>
      <c r="Q3829" t="s">
        <v>295</v>
      </c>
      <c r="S3829">
        <v>56.2</v>
      </c>
      <c r="T3829">
        <v>0.17</v>
      </c>
      <c r="U3829">
        <v>10.29</v>
      </c>
      <c r="W3829">
        <v>8.84</v>
      </c>
      <c r="AB3829">
        <v>0.15</v>
      </c>
      <c r="AC3829">
        <v>16.649999999999999</v>
      </c>
      <c r="AD3829">
        <v>6.86</v>
      </c>
      <c r="AE3829">
        <v>1.35</v>
      </c>
      <c r="AF3829">
        <v>0.73</v>
      </c>
      <c r="AI3829">
        <v>3.36</v>
      </c>
      <c r="AL3829" s="11">
        <f t="shared" si="236"/>
        <v>1</v>
      </c>
      <c r="AM3829" s="12">
        <f t="shared" si="237"/>
        <v>0</v>
      </c>
      <c r="AN3829" s="12">
        <f t="shared" si="238"/>
        <v>0</v>
      </c>
      <c r="AO3829" s="13">
        <f t="shared" si="239"/>
        <v>0</v>
      </c>
    </row>
    <row r="3830" spans="1:41" x14ac:dyDescent="0.25">
      <c r="A3830" t="s">
        <v>4192</v>
      </c>
      <c r="C3830" t="s">
        <v>3199</v>
      </c>
      <c r="D3830" t="s">
        <v>4183</v>
      </c>
      <c r="E3830">
        <v>28.4176</v>
      </c>
      <c r="F3830">
        <v>142.60900000000001</v>
      </c>
      <c r="G3830">
        <v>1E-4</v>
      </c>
      <c r="H3830">
        <v>-3138.7</v>
      </c>
      <c r="I3830">
        <v>-3138.7</v>
      </c>
      <c r="J3830" t="s">
        <v>3</v>
      </c>
      <c r="N3830" t="s">
        <v>4193</v>
      </c>
      <c r="O3830" t="s">
        <v>46</v>
      </c>
      <c r="P3830" t="s">
        <v>294</v>
      </c>
      <c r="Q3830" t="s">
        <v>295</v>
      </c>
      <c r="S3830">
        <v>54.65</v>
      </c>
      <c r="T3830">
        <v>0.16</v>
      </c>
      <c r="U3830">
        <v>9.66</v>
      </c>
      <c r="W3830">
        <v>8.82</v>
      </c>
      <c r="AB3830">
        <v>0.15</v>
      </c>
      <c r="AC3830">
        <v>16.850000000000001</v>
      </c>
      <c r="AD3830">
        <v>6.53</v>
      </c>
      <c r="AE3830">
        <v>1.26</v>
      </c>
      <c r="AF3830">
        <v>0.68</v>
      </c>
      <c r="AJ3830">
        <v>2.62</v>
      </c>
      <c r="AL3830" s="11">
        <f t="shared" si="236"/>
        <v>1</v>
      </c>
      <c r="AM3830" s="12">
        <f t="shared" si="237"/>
        <v>0</v>
      </c>
      <c r="AN3830" s="12">
        <f t="shared" si="238"/>
        <v>0</v>
      </c>
      <c r="AO3830" s="13">
        <f t="shared" si="239"/>
        <v>0</v>
      </c>
    </row>
    <row r="3831" spans="1:41" x14ac:dyDescent="0.25">
      <c r="A3831" t="s">
        <v>4194</v>
      </c>
      <c r="C3831" t="s">
        <v>3199</v>
      </c>
      <c r="D3831" t="s">
        <v>4183</v>
      </c>
      <c r="E3831">
        <v>28.4176</v>
      </c>
      <c r="F3831">
        <v>142.60900000000001</v>
      </c>
      <c r="G3831">
        <v>1E-4</v>
      </c>
      <c r="H3831">
        <v>-3140</v>
      </c>
      <c r="I3831">
        <v>-3140</v>
      </c>
      <c r="J3831" t="s">
        <v>3</v>
      </c>
      <c r="N3831" t="s">
        <v>4195</v>
      </c>
      <c r="O3831" t="s">
        <v>46</v>
      </c>
      <c r="P3831" t="s">
        <v>294</v>
      </c>
      <c r="Q3831" t="s">
        <v>295</v>
      </c>
      <c r="S3831">
        <v>51.26</v>
      </c>
      <c r="T3831">
        <v>0.25</v>
      </c>
      <c r="U3831">
        <v>16.29</v>
      </c>
      <c r="W3831">
        <v>11.47</v>
      </c>
      <c r="AB3831">
        <v>0.14000000000000001</v>
      </c>
      <c r="AC3831">
        <v>6.39</v>
      </c>
      <c r="AD3831">
        <v>9.69</v>
      </c>
      <c r="AE3831">
        <v>2.98</v>
      </c>
      <c r="AF3831">
        <v>1.42</v>
      </c>
      <c r="AI3831">
        <v>2.67</v>
      </c>
      <c r="AJ3831">
        <v>1.68</v>
      </c>
      <c r="AL3831" s="11">
        <f t="shared" si="236"/>
        <v>1</v>
      </c>
      <c r="AM3831" s="12">
        <f t="shared" si="237"/>
        <v>0</v>
      </c>
      <c r="AN3831" s="12">
        <f t="shared" si="238"/>
        <v>0</v>
      </c>
      <c r="AO3831" s="13">
        <f t="shared" si="239"/>
        <v>0</v>
      </c>
    </row>
    <row r="3832" spans="1:41" x14ac:dyDescent="0.25">
      <c r="A3832" t="s">
        <v>4196</v>
      </c>
      <c r="C3832" t="s">
        <v>3199</v>
      </c>
      <c r="D3832" t="s">
        <v>4183</v>
      </c>
      <c r="E3832">
        <v>28.4176</v>
      </c>
      <c r="F3832">
        <v>142.60900000000001</v>
      </c>
      <c r="G3832">
        <v>1E-4</v>
      </c>
      <c r="H3832">
        <v>-3140</v>
      </c>
      <c r="I3832">
        <v>-3140</v>
      </c>
      <c r="J3832" t="s">
        <v>3</v>
      </c>
      <c r="N3832" t="s">
        <v>4195</v>
      </c>
      <c r="O3832" t="s">
        <v>46</v>
      </c>
      <c r="P3832" t="s">
        <v>294</v>
      </c>
      <c r="Q3832" t="s">
        <v>295</v>
      </c>
      <c r="S3832">
        <v>55.7</v>
      </c>
      <c r="T3832">
        <v>0.11</v>
      </c>
      <c r="U3832">
        <v>10.72</v>
      </c>
      <c r="W3832">
        <v>8.4499999999999993</v>
      </c>
      <c r="AB3832">
        <v>0.14000000000000001</v>
      </c>
      <c r="AC3832">
        <v>16</v>
      </c>
      <c r="AD3832">
        <v>6.83</v>
      </c>
      <c r="AE3832">
        <v>1.43</v>
      </c>
      <c r="AF3832">
        <v>0.6</v>
      </c>
      <c r="AI3832">
        <v>2.99</v>
      </c>
      <c r="AJ3832">
        <v>0.51</v>
      </c>
      <c r="AL3832" s="11">
        <f t="shared" si="236"/>
        <v>1</v>
      </c>
      <c r="AM3832" s="12">
        <f t="shared" si="237"/>
        <v>0</v>
      </c>
      <c r="AN3832" s="12">
        <f t="shared" si="238"/>
        <v>0</v>
      </c>
      <c r="AO3832" s="13">
        <f t="shared" si="239"/>
        <v>0</v>
      </c>
    </row>
    <row r="3833" spans="1:41" x14ac:dyDescent="0.25">
      <c r="A3833" t="s">
        <v>4197</v>
      </c>
      <c r="C3833" t="s">
        <v>3199</v>
      </c>
      <c r="D3833" t="s">
        <v>4183</v>
      </c>
      <c r="E3833">
        <v>28.4176</v>
      </c>
      <c r="F3833">
        <v>142.60900000000001</v>
      </c>
      <c r="G3833">
        <v>1E-4</v>
      </c>
      <c r="H3833">
        <v>-3140</v>
      </c>
      <c r="I3833">
        <v>-3140</v>
      </c>
      <c r="J3833" t="s">
        <v>3</v>
      </c>
      <c r="N3833" t="s">
        <v>4195</v>
      </c>
      <c r="O3833" t="s">
        <v>46</v>
      </c>
      <c r="P3833" t="s">
        <v>294</v>
      </c>
      <c r="Q3833" t="s">
        <v>295</v>
      </c>
      <c r="S3833">
        <v>57.14</v>
      </c>
      <c r="T3833">
        <v>0.25</v>
      </c>
      <c r="U3833">
        <v>13.94</v>
      </c>
      <c r="W3833">
        <v>7.05</v>
      </c>
      <c r="AB3833">
        <v>0.1</v>
      </c>
      <c r="AC3833">
        <v>7.12</v>
      </c>
      <c r="AD3833">
        <v>9.9600000000000009</v>
      </c>
      <c r="AE3833">
        <v>3.24</v>
      </c>
      <c r="AF3833">
        <v>1.85</v>
      </c>
      <c r="AI3833">
        <v>13.46</v>
      </c>
      <c r="AJ3833">
        <v>5.44</v>
      </c>
      <c r="AL3833" s="11">
        <f t="shared" si="236"/>
        <v>1</v>
      </c>
      <c r="AM3833" s="12">
        <f t="shared" si="237"/>
        <v>0</v>
      </c>
      <c r="AN3833" s="12">
        <f t="shared" si="238"/>
        <v>0</v>
      </c>
      <c r="AO3833" s="13">
        <f t="shared" si="239"/>
        <v>0</v>
      </c>
    </row>
    <row r="3834" spans="1:41" x14ac:dyDescent="0.25">
      <c r="A3834" t="s">
        <v>4198</v>
      </c>
      <c r="C3834" t="s">
        <v>3199</v>
      </c>
      <c r="D3834" t="s">
        <v>4183</v>
      </c>
      <c r="E3834">
        <v>28.4176</v>
      </c>
      <c r="F3834">
        <v>142.60900000000001</v>
      </c>
      <c r="G3834">
        <v>1E-4</v>
      </c>
      <c r="H3834">
        <v>-3140</v>
      </c>
      <c r="I3834">
        <v>-3140</v>
      </c>
      <c r="J3834" t="s">
        <v>3</v>
      </c>
      <c r="N3834" t="s">
        <v>4195</v>
      </c>
      <c r="O3834" t="s">
        <v>46</v>
      </c>
      <c r="P3834" t="s">
        <v>294</v>
      </c>
      <c r="Q3834" t="s">
        <v>295</v>
      </c>
      <c r="S3834">
        <v>58.51</v>
      </c>
      <c r="T3834">
        <v>0.15</v>
      </c>
      <c r="U3834">
        <v>11.98</v>
      </c>
      <c r="W3834">
        <v>8.1999999999999993</v>
      </c>
      <c r="AB3834">
        <v>0.14000000000000001</v>
      </c>
      <c r="AC3834">
        <v>12.28</v>
      </c>
      <c r="AD3834">
        <v>7.32</v>
      </c>
      <c r="AE3834">
        <v>2.0099999999999998</v>
      </c>
      <c r="AF3834">
        <v>0.93</v>
      </c>
      <c r="AI3834">
        <v>4.1399999999999997</v>
      </c>
      <c r="AJ3834">
        <v>2.76</v>
      </c>
      <c r="AL3834" s="11">
        <f t="shared" si="236"/>
        <v>1</v>
      </c>
      <c r="AM3834" s="12">
        <f t="shared" si="237"/>
        <v>0</v>
      </c>
      <c r="AN3834" s="12">
        <f t="shared" si="238"/>
        <v>0</v>
      </c>
      <c r="AO3834" s="13">
        <f t="shared" si="239"/>
        <v>0</v>
      </c>
    </row>
    <row r="3835" spans="1:41" x14ac:dyDescent="0.25">
      <c r="A3835" t="s">
        <v>4199</v>
      </c>
      <c r="C3835" t="s">
        <v>3199</v>
      </c>
      <c r="D3835" t="s">
        <v>4183</v>
      </c>
      <c r="E3835">
        <v>28.4176</v>
      </c>
      <c r="F3835">
        <v>142.60900000000001</v>
      </c>
      <c r="G3835">
        <v>1E-4</v>
      </c>
      <c r="H3835">
        <v>-3140</v>
      </c>
      <c r="I3835">
        <v>-3140</v>
      </c>
      <c r="J3835" t="s">
        <v>3</v>
      </c>
      <c r="N3835" t="s">
        <v>4195</v>
      </c>
      <c r="O3835" t="s">
        <v>46</v>
      </c>
      <c r="P3835" t="s">
        <v>294</v>
      </c>
      <c r="Q3835" t="s">
        <v>295</v>
      </c>
      <c r="S3835">
        <v>60.2</v>
      </c>
      <c r="T3835">
        <v>0.15</v>
      </c>
      <c r="U3835">
        <v>12.82</v>
      </c>
      <c r="W3835">
        <v>8</v>
      </c>
      <c r="AB3835">
        <v>0.13</v>
      </c>
      <c r="AC3835">
        <v>9.06</v>
      </c>
      <c r="AD3835">
        <v>7.4</v>
      </c>
      <c r="AE3835">
        <v>2.3199999999999998</v>
      </c>
      <c r="AF3835">
        <v>0.66</v>
      </c>
      <c r="AI3835">
        <v>3.54</v>
      </c>
      <c r="AJ3835">
        <v>2.8</v>
      </c>
      <c r="AL3835" s="11">
        <f t="shared" si="236"/>
        <v>1</v>
      </c>
      <c r="AM3835" s="12">
        <f t="shared" si="237"/>
        <v>0</v>
      </c>
      <c r="AN3835" s="12">
        <f t="shared" si="238"/>
        <v>0</v>
      </c>
      <c r="AO3835" s="13">
        <f t="shared" si="239"/>
        <v>0</v>
      </c>
    </row>
    <row r="3836" spans="1:41" x14ac:dyDescent="0.25">
      <c r="A3836" t="s">
        <v>4200</v>
      </c>
      <c r="C3836" t="s">
        <v>3199</v>
      </c>
      <c r="D3836" t="s">
        <v>4183</v>
      </c>
      <c r="E3836">
        <v>28.4176</v>
      </c>
      <c r="F3836">
        <v>142.60900000000001</v>
      </c>
      <c r="G3836">
        <v>1E-4</v>
      </c>
      <c r="H3836">
        <v>-3140</v>
      </c>
      <c r="I3836">
        <v>-3140</v>
      </c>
      <c r="J3836" t="s">
        <v>3</v>
      </c>
      <c r="N3836" t="s">
        <v>290</v>
      </c>
      <c r="O3836" t="s">
        <v>46</v>
      </c>
      <c r="P3836" t="s">
        <v>294</v>
      </c>
      <c r="Q3836" t="s">
        <v>295</v>
      </c>
      <c r="S3836">
        <v>59.36</v>
      </c>
      <c r="T3836">
        <v>0.14000000000000001</v>
      </c>
      <c r="U3836">
        <v>12.5</v>
      </c>
      <c r="W3836">
        <v>7.79</v>
      </c>
      <c r="AB3836">
        <v>0.13</v>
      </c>
      <c r="AC3836">
        <v>9.01</v>
      </c>
      <c r="AD3836">
        <v>7.58</v>
      </c>
      <c r="AE3836">
        <v>2.2599999999999998</v>
      </c>
      <c r="AF3836">
        <v>0.6</v>
      </c>
      <c r="AI3836">
        <v>3.99</v>
      </c>
      <c r="AL3836" s="11">
        <f t="shared" si="236"/>
        <v>1</v>
      </c>
      <c r="AM3836" s="12">
        <f t="shared" si="237"/>
        <v>0</v>
      </c>
      <c r="AN3836" s="12">
        <f t="shared" si="238"/>
        <v>0</v>
      </c>
      <c r="AO3836" s="13">
        <f t="shared" si="239"/>
        <v>0</v>
      </c>
    </row>
    <row r="3837" spans="1:41" x14ac:dyDescent="0.25">
      <c r="A3837" t="s">
        <v>4201</v>
      </c>
      <c r="C3837" t="s">
        <v>3199</v>
      </c>
      <c r="D3837" t="s">
        <v>4183</v>
      </c>
      <c r="E3837">
        <v>28.4176</v>
      </c>
      <c r="F3837">
        <v>142.60900000000001</v>
      </c>
      <c r="G3837">
        <v>1E-4</v>
      </c>
      <c r="H3837">
        <v>-3129</v>
      </c>
      <c r="I3837">
        <v>-3140</v>
      </c>
      <c r="J3837" t="s">
        <v>3</v>
      </c>
      <c r="N3837" t="s">
        <v>290</v>
      </c>
      <c r="O3837" t="s">
        <v>46</v>
      </c>
      <c r="P3837" t="s">
        <v>294</v>
      </c>
      <c r="Q3837" t="s">
        <v>295</v>
      </c>
      <c r="S3837">
        <v>59.97</v>
      </c>
      <c r="T3837">
        <v>0.2</v>
      </c>
      <c r="U3837">
        <v>13.94</v>
      </c>
      <c r="W3837">
        <v>7.28</v>
      </c>
      <c r="AB3837">
        <v>0.11</v>
      </c>
      <c r="AC3837">
        <v>6.42</v>
      </c>
      <c r="AD3837">
        <v>6.79</v>
      </c>
      <c r="AE3837">
        <v>2.74</v>
      </c>
      <c r="AF3837">
        <v>1.1000000000000001</v>
      </c>
      <c r="AI3837">
        <v>6.3</v>
      </c>
      <c r="AL3837" s="11">
        <f t="shared" si="236"/>
        <v>1</v>
      </c>
      <c r="AM3837" s="12">
        <f t="shared" si="237"/>
        <v>0</v>
      </c>
      <c r="AN3837" s="12">
        <f t="shared" si="238"/>
        <v>0</v>
      </c>
      <c r="AO3837" s="13">
        <f t="shared" si="239"/>
        <v>0</v>
      </c>
    </row>
    <row r="3838" spans="1:41" x14ac:dyDescent="0.25">
      <c r="A3838" t="s">
        <v>4202</v>
      </c>
      <c r="C3838" t="s">
        <v>3199</v>
      </c>
      <c r="D3838" t="s">
        <v>4183</v>
      </c>
      <c r="E3838">
        <v>28.4176</v>
      </c>
      <c r="F3838">
        <v>142.60900000000001</v>
      </c>
      <c r="G3838">
        <v>1E-4</v>
      </c>
      <c r="H3838">
        <v>-3140</v>
      </c>
      <c r="I3838">
        <v>-3140</v>
      </c>
      <c r="J3838" t="s">
        <v>3</v>
      </c>
      <c r="N3838" t="s">
        <v>290</v>
      </c>
      <c r="O3838" t="s">
        <v>46</v>
      </c>
      <c r="P3838" t="s">
        <v>294</v>
      </c>
      <c r="Q3838" t="s">
        <v>295</v>
      </c>
      <c r="S3838">
        <v>57.25</v>
      </c>
      <c r="T3838">
        <v>0.45</v>
      </c>
      <c r="U3838">
        <v>19.079999999999998</v>
      </c>
      <c r="W3838">
        <v>7.25</v>
      </c>
      <c r="AB3838">
        <v>0.1</v>
      </c>
      <c r="AC3838">
        <v>2.64</v>
      </c>
      <c r="AD3838">
        <v>7.36</v>
      </c>
      <c r="AE3838">
        <v>4.9800000000000004</v>
      </c>
      <c r="AF3838">
        <v>2.11</v>
      </c>
      <c r="AI3838">
        <v>2.61</v>
      </c>
      <c r="AL3838" s="11">
        <f t="shared" si="236"/>
        <v>1</v>
      </c>
      <c r="AM3838" s="12">
        <f t="shared" si="237"/>
        <v>0</v>
      </c>
      <c r="AN3838" s="12">
        <f t="shared" si="238"/>
        <v>0</v>
      </c>
      <c r="AO3838" s="13">
        <f t="shared" si="239"/>
        <v>0</v>
      </c>
    </row>
    <row r="3839" spans="1:41" x14ac:dyDescent="0.25">
      <c r="A3839" t="s">
        <v>4203</v>
      </c>
      <c r="C3839" t="s">
        <v>3199</v>
      </c>
      <c r="D3839" t="s">
        <v>4183</v>
      </c>
      <c r="E3839">
        <v>28.4176</v>
      </c>
      <c r="F3839">
        <v>142.60900000000001</v>
      </c>
      <c r="G3839">
        <v>1E-4</v>
      </c>
      <c r="H3839">
        <v>-3140</v>
      </c>
      <c r="I3839">
        <v>-3140</v>
      </c>
      <c r="J3839" t="s">
        <v>3</v>
      </c>
      <c r="N3839" t="s">
        <v>4195</v>
      </c>
      <c r="O3839" t="s">
        <v>46</v>
      </c>
      <c r="P3839" t="s">
        <v>294</v>
      </c>
      <c r="Q3839" t="s">
        <v>295</v>
      </c>
      <c r="S3839">
        <v>51.16</v>
      </c>
      <c r="T3839">
        <v>0.37</v>
      </c>
      <c r="U3839">
        <v>13.69</v>
      </c>
      <c r="W3839">
        <v>9.41</v>
      </c>
      <c r="AB3839">
        <v>0.13</v>
      </c>
      <c r="AC3839">
        <v>12.45</v>
      </c>
      <c r="AD3839">
        <v>9.36</v>
      </c>
      <c r="AE3839">
        <v>2.2799999999999998</v>
      </c>
      <c r="AF3839">
        <v>0.92</v>
      </c>
      <c r="AI3839">
        <v>8.42</v>
      </c>
      <c r="AJ3839">
        <v>4.12</v>
      </c>
      <c r="AL3839" s="11">
        <f t="shared" si="236"/>
        <v>1</v>
      </c>
      <c r="AM3839" s="12">
        <f t="shared" si="237"/>
        <v>0</v>
      </c>
      <c r="AN3839" s="12">
        <f t="shared" si="238"/>
        <v>0</v>
      </c>
      <c r="AO3839" s="13">
        <f t="shared" si="239"/>
        <v>0</v>
      </c>
    </row>
    <row r="3840" spans="1:41" x14ac:dyDescent="0.25">
      <c r="A3840" t="s">
        <v>4204</v>
      </c>
      <c r="C3840" t="s">
        <v>3199</v>
      </c>
      <c r="D3840" t="s">
        <v>4183</v>
      </c>
      <c r="E3840">
        <v>28.4176</v>
      </c>
      <c r="F3840">
        <v>142.60900000000001</v>
      </c>
      <c r="G3840">
        <v>1E-4</v>
      </c>
      <c r="H3840">
        <v>-3140</v>
      </c>
      <c r="I3840">
        <v>-3140</v>
      </c>
      <c r="J3840" t="s">
        <v>3</v>
      </c>
      <c r="N3840" t="s">
        <v>4195</v>
      </c>
      <c r="O3840" t="s">
        <v>46</v>
      </c>
      <c r="P3840" t="s">
        <v>294</v>
      </c>
      <c r="Q3840" t="s">
        <v>295</v>
      </c>
      <c r="S3840">
        <v>50.46</v>
      </c>
      <c r="T3840">
        <v>0.28999999999999998</v>
      </c>
      <c r="U3840">
        <v>11.47</v>
      </c>
      <c r="W3840">
        <v>9.1999999999999993</v>
      </c>
      <c r="AB3840">
        <v>0.23</v>
      </c>
      <c r="AC3840">
        <v>17.53</v>
      </c>
      <c r="AD3840">
        <v>8.19</v>
      </c>
      <c r="AE3840">
        <v>1.87</v>
      </c>
      <c r="AF3840">
        <v>0.42</v>
      </c>
      <c r="AI3840">
        <v>10.48</v>
      </c>
      <c r="AJ3840">
        <v>6.44</v>
      </c>
      <c r="AL3840" s="11">
        <f t="shared" si="236"/>
        <v>1</v>
      </c>
      <c r="AM3840" s="12">
        <f t="shared" si="237"/>
        <v>0</v>
      </c>
      <c r="AN3840" s="12">
        <f t="shared" si="238"/>
        <v>0</v>
      </c>
      <c r="AO3840" s="13">
        <f t="shared" si="239"/>
        <v>0</v>
      </c>
    </row>
    <row r="3841" spans="1:41" x14ac:dyDescent="0.25">
      <c r="A3841" t="s">
        <v>4205</v>
      </c>
      <c r="C3841" t="s">
        <v>3199</v>
      </c>
      <c r="D3841" t="s">
        <v>4183</v>
      </c>
      <c r="E3841">
        <v>28.4176</v>
      </c>
      <c r="F3841">
        <v>142.60900000000001</v>
      </c>
      <c r="G3841">
        <v>1E-4</v>
      </c>
      <c r="H3841">
        <v>-3140</v>
      </c>
      <c r="I3841">
        <v>-3140</v>
      </c>
      <c r="J3841" t="s">
        <v>3</v>
      </c>
      <c r="N3841" t="s">
        <v>4195</v>
      </c>
      <c r="O3841" t="s">
        <v>46</v>
      </c>
      <c r="P3841" t="s">
        <v>294</v>
      </c>
      <c r="Q3841" t="s">
        <v>295</v>
      </c>
      <c r="S3841">
        <v>51.83</v>
      </c>
      <c r="T3841">
        <v>0.42</v>
      </c>
      <c r="U3841">
        <v>15.41</v>
      </c>
      <c r="W3841">
        <v>8.43</v>
      </c>
      <c r="AB3841">
        <v>0.11</v>
      </c>
      <c r="AC3841">
        <v>10.62</v>
      </c>
      <c r="AD3841">
        <v>9.1300000000000008</v>
      </c>
      <c r="AE3841">
        <v>2.44</v>
      </c>
      <c r="AF3841">
        <v>1.47</v>
      </c>
      <c r="AI3841">
        <v>8.3800000000000008</v>
      </c>
      <c r="AJ3841">
        <v>5.26</v>
      </c>
      <c r="AL3841" s="11">
        <f t="shared" si="236"/>
        <v>1</v>
      </c>
      <c r="AM3841" s="12">
        <f t="shared" si="237"/>
        <v>0</v>
      </c>
      <c r="AN3841" s="12">
        <f t="shared" si="238"/>
        <v>0</v>
      </c>
      <c r="AO3841" s="13">
        <f t="shared" si="239"/>
        <v>0</v>
      </c>
    </row>
    <row r="3842" spans="1:41" x14ac:dyDescent="0.25">
      <c r="A3842" t="s">
        <v>4206</v>
      </c>
      <c r="C3842" t="s">
        <v>3199</v>
      </c>
      <c r="D3842" t="s">
        <v>4183</v>
      </c>
      <c r="E3842">
        <v>28.4176</v>
      </c>
      <c r="F3842">
        <v>142.60900000000001</v>
      </c>
      <c r="G3842">
        <v>1E-4</v>
      </c>
      <c r="H3842">
        <v>-3140</v>
      </c>
      <c r="I3842">
        <v>-3140</v>
      </c>
      <c r="J3842" t="s">
        <v>3</v>
      </c>
      <c r="N3842" t="s">
        <v>290</v>
      </c>
      <c r="O3842" t="s">
        <v>46</v>
      </c>
      <c r="P3842" t="s">
        <v>294</v>
      </c>
      <c r="Q3842" t="s">
        <v>295</v>
      </c>
      <c r="S3842">
        <v>53.75</v>
      </c>
      <c r="T3842">
        <v>0.27</v>
      </c>
      <c r="U3842">
        <v>12.48</v>
      </c>
      <c r="W3842">
        <v>8.01</v>
      </c>
      <c r="AB3842">
        <v>0.13</v>
      </c>
      <c r="AC3842">
        <v>14.04</v>
      </c>
      <c r="AD3842">
        <v>8.32</v>
      </c>
      <c r="AE3842">
        <v>2.3199999999999998</v>
      </c>
      <c r="AF3842">
        <v>0.84</v>
      </c>
      <c r="AI3842">
        <v>6.57</v>
      </c>
      <c r="AL3842" s="11">
        <f t="shared" si="236"/>
        <v>1</v>
      </c>
      <c r="AM3842" s="12">
        <f t="shared" si="237"/>
        <v>0</v>
      </c>
      <c r="AN3842" s="12">
        <f t="shared" si="238"/>
        <v>0</v>
      </c>
      <c r="AO3842" s="13">
        <f t="shared" si="239"/>
        <v>0</v>
      </c>
    </row>
    <row r="3843" spans="1:41" x14ac:dyDescent="0.25">
      <c r="A3843" t="s">
        <v>4207</v>
      </c>
      <c r="C3843" t="s">
        <v>3199</v>
      </c>
      <c r="D3843" t="s">
        <v>4183</v>
      </c>
      <c r="E3843">
        <v>28.4176</v>
      </c>
      <c r="F3843">
        <v>142.60900000000001</v>
      </c>
      <c r="G3843">
        <v>1E-4</v>
      </c>
      <c r="H3843">
        <v>-3140</v>
      </c>
      <c r="I3843">
        <v>-3140</v>
      </c>
      <c r="J3843" t="s">
        <v>3</v>
      </c>
      <c r="N3843" t="s">
        <v>290</v>
      </c>
      <c r="O3843" t="s">
        <v>46</v>
      </c>
      <c r="P3843" t="s">
        <v>294</v>
      </c>
      <c r="Q3843" t="s">
        <v>295</v>
      </c>
      <c r="S3843">
        <v>55.48</v>
      </c>
      <c r="T3843">
        <v>0.26</v>
      </c>
      <c r="U3843">
        <v>12.29</v>
      </c>
      <c r="W3843">
        <v>8.25</v>
      </c>
      <c r="AB3843">
        <v>0.13</v>
      </c>
      <c r="AC3843">
        <v>14.8</v>
      </c>
      <c r="AD3843">
        <v>7.56</v>
      </c>
      <c r="AE3843">
        <v>2.15</v>
      </c>
      <c r="AF3843">
        <v>0.63</v>
      </c>
      <c r="AI3843">
        <v>5.36</v>
      </c>
      <c r="AL3843" s="11">
        <f t="shared" si="236"/>
        <v>1</v>
      </c>
      <c r="AM3843" s="12">
        <f t="shared" si="237"/>
        <v>0</v>
      </c>
      <c r="AN3843" s="12">
        <f t="shared" si="238"/>
        <v>0</v>
      </c>
      <c r="AO3843" s="13">
        <f t="shared" si="239"/>
        <v>0</v>
      </c>
    </row>
    <row r="3844" spans="1:41" x14ac:dyDescent="0.25">
      <c r="A3844" t="s">
        <v>4208</v>
      </c>
      <c r="C3844" t="s">
        <v>3199</v>
      </c>
      <c r="D3844" t="s">
        <v>4183</v>
      </c>
      <c r="E3844">
        <v>28.4176</v>
      </c>
      <c r="F3844">
        <v>142.60900000000001</v>
      </c>
      <c r="G3844">
        <v>1E-4</v>
      </c>
      <c r="H3844">
        <v>-3140</v>
      </c>
      <c r="I3844">
        <v>-3140</v>
      </c>
      <c r="J3844" t="s">
        <v>3</v>
      </c>
      <c r="N3844" t="s">
        <v>4195</v>
      </c>
      <c r="O3844" t="s">
        <v>46</v>
      </c>
      <c r="P3844" t="s">
        <v>294</v>
      </c>
      <c r="Q3844" t="s">
        <v>295</v>
      </c>
      <c r="S3844">
        <v>53.25</v>
      </c>
      <c r="T3844">
        <v>0.27</v>
      </c>
      <c r="U3844">
        <v>12.7</v>
      </c>
      <c r="W3844">
        <v>8.08</v>
      </c>
      <c r="AB3844">
        <v>0.13</v>
      </c>
      <c r="AC3844">
        <v>13.75</v>
      </c>
      <c r="AD3844">
        <v>7.04</v>
      </c>
      <c r="AE3844">
        <v>2.39</v>
      </c>
      <c r="AF3844">
        <v>1.29</v>
      </c>
      <c r="AI3844">
        <v>9.4600000000000009</v>
      </c>
      <c r="AJ3844">
        <v>6.76</v>
      </c>
      <c r="AL3844" s="11">
        <f t="shared" si="236"/>
        <v>1</v>
      </c>
      <c r="AM3844" s="12">
        <f t="shared" si="237"/>
        <v>0</v>
      </c>
      <c r="AN3844" s="12">
        <f t="shared" si="238"/>
        <v>0</v>
      </c>
      <c r="AO3844" s="13">
        <f t="shared" si="239"/>
        <v>0</v>
      </c>
    </row>
    <row r="3845" spans="1:41" x14ac:dyDescent="0.25">
      <c r="A3845" t="s">
        <v>4209</v>
      </c>
      <c r="C3845" t="s">
        <v>3199</v>
      </c>
      <c r="D3845" t="s">
        <v>4183</v>
      </c>
      <c r="E3845">
        <v>28.4176</v>
      </c>
      <c r="F3845">
        <v>142.60900000000001</v>
      </c>
      <c r="G3845">
        <v>1E-4</v>
      </c>
      <c r="H3845">
        <v>-3140</v>
      </c>
      <c r="I3845">
        <v>-3140</v>
      </c>
      <c r="J3845" t="s">
        <v>3</v>
      </c>
      <c r="N3845" t="s">
        <v>4195</v>
      </c>
      <c r="O3845" t="s">
        <v>46</v>
      </c>
      <c r="P3845" t="s">
        <v>294</v>
      </c>
      <c r="Q3845" t="s">
        <v>295</v>
      </c>
      <c r="S3845">
        <v>54.37</v>
      </c>
      <c r="T3845">
        <v>0.28000000000000003</v>
      </c>
      <c r="U3845">
        <v>12.31</v>
      </c>
      <c r="W3845">
        <v>8.34</v>
      </c>
      <c r="AB3845">
        <v>0.13</v>
      </c>
      <c r="AC3845">
        <v>13.96</v>
      </c>
      <c r="AD3845">
        <v>9.3000000000000007</v>
      </c>
      <c r="AE3845">
        <v>2.25</v>
      </c>
      <c r="AF3845">
        <v>0.78</v>
      </c>
      <c r="AI3845">
        <v>7.74</v>
      </c>
      <c r="AJ3845">
        <v>4.08</v>
      </c>
      <c r="AL3845" s="11">
        <f t="shared" si="236"/>
        <v>1</v>
      </c>
      <c r="AM3845" s="12">
        <f t="shared" si="237"/>
        <v>0</v>
      </c>
      <c r="AN3845" s="12">
        <f t="shared" si="238"/>
        <v>0</v>
      </c>
      <c r="AO3845" s="13">
        <f t="shared" si="239"/>
        <v>0</v>
      </c>
    </row>
    <row r="3846" spans="1:41" x14ac:dyDescent="0.25">
      <c r="A3846" t="s">
        <v>4210</v>
      </c>
      <c r="C3846" t="s">
        <v>3199</v>
      </c>
      <c r="D3846" t="s">
        <v>4183</v>
      </c>
      <c r="E3846">
        <v>28.4176</v>
      </c>
      <c r="F3846">
        <v>142.60900000000001</v>
      </c>
      <c r="G3846">
        <v>1E-4</v>
      </c>
      <c r="H3846">
        <v>-3140</v>
      </c>
      <c r="I3846">
        <v>-3140</v>
      </c>
      <c r="J3846" t="s">
        <v>3</v>
      </c>
      <c r="N3846" t="s">
        <v>4195</v>
      </c>
      <c r="O3846" t="s">
        <v>46</v>
      </c>
      <c r="P3846" t="s">
        <v>294</v>
      </c>
      <c r="Q3846" t="s">
        <v>295</v>
      </c>
      <c r="S3846">
        <v>51.73</v>
      </c>
      <c r="T3846">
        <v>0.28999999999999998</v>
      </c>
      <c r="U3846">
        <v>13.08</v>
      </c>
      <c r="W3846">
        <v>8.73</v>
      </c>
      <c r="AB3846">
        <v>0.14000000000000001</v>
      </c>
      <c r="AC3846">
        <v>12.65</v>
      </c>
      <c r="AD3846">
        <v>10.75</v>
      </c>
      <c r="AE3846">
        <v>2.0499999999999998</v>
      </c>
      <c r="AF3846">
        <v>0.37</v>
      </c>
      <c r="AI3846">
        <v>8.92</v>
      </c>
      <c r="AJ3846">
        <v>5.89</v>
      </c>
      <c r="AL3846" s="11">
        <f t="shared" si="236"/>
        <v>1</v>
      </c>
      <c r="AM3846" s="12">
        <f t="shared" si="237"/>
        <v>0</v>
      </c>
      <c r="AN3846" s="12">
        <f t="shared" si="238"/>
        <v>0</v>
      </c>
      <c r="AO3846" s="13">
        <f t="shared" si="239"/>
        <v>0</v>
      </c>
    </row>
    <row r="3847" spans="1:41" x14ac:dyDescent="0.25">
      <c r="A3847" t="s">
        <v>4211</v>
      </c>
      <c r="C3847" t="s">
        <v>3199</v>
      </c>
      <c r="D3847" t="s">
        <v>4183</v>
      </c>
      <c r="E3847">
        <v>28.4176</v>
      </c>
      <c r="F3847">
        <v>142.60900000000001</v>
      </c>
      <c r="G3847">
        <v>1E-4</v>
      </c>
      <c r="H3847">
        <v>-3140</v>
      </c>
      <c r="I3847">
        <v>-3140</v>
      </c>
      <c r="J3847" t="s">
        <v>3</v>
      </c>
      <c r="N3847" t="s">
        <v>4195</v>
      </c>
      <c r="O3847" t="s">
        <v>46</v>
      </c>
      <c r="P3847" t="s">
        <v>294</v>
      </c>
      <c r="Q3847" t="s">
        <v>295</v>
      </c>
      <c r="S3847">
        <v>55.41</v>
      </c>
      <c r="T3847">
        <v>0.31</v>
      </c>
      <c r="U3847">
        <v>12.52</v>
      </c>
      <c r="W3847">
        <v>8.43</v>
      </c>
      <c r="AB3847">
        <v>0.13</v>
      </c>
      <c r="AC3847">
        <v>12.02</v>
      </c>
      <c r="AD3847">
        <v>10.119999999999999</v>
      </c>
      <c r="AE3847">
        <v>2.0099999999999998</v>
      </c>
      <c r="AF3847">
        <v>0.76</v>
      </c>
      <c r="AI3847">
        <v>12.31</v>
      </c>
      <c r="AJ3847">
        <v>7.42</v>
      </c>
      <c r="AL3847" s="11">
        <f t="shared" si="236"/>
        <v>1</v>
      </c>
      <c r="AM3847" s="12">
        <f t="shared" si="237"/>
        <v>0</v>
      </c>
      <c r="AN3847" s="12">
        <f t="shared" si="238"/>
        <v>0</v>
      </c>
      <c r="AO3847" s="13">
        <f t="shared" si="239"/>
        <v>0</v>
      </c>
    </row>
    <row r="3848" spans="1:41" x14ac:dyDescent="0.25">
      <c r="A3848" t="s">
        <v>4212</v>
      </c>
      <c r="C3848" t="s">
        <v>3199</v>
      </c>
      <c r="D3848" t="s">
        <v>4183</v>
      </c>
      <c r="E3848">
        <v>28.4176</v>
      </c>
      <c r="F3848">
        <v>142.60900000000001</v>
      </c>
      <c r="G3848">
        <v>1E-4</v>
      </c>
      <c r="H3848">
        <v>-3140</v>
      </c>
      <c r="I3848">
        <v>-3140</v>
      </c>
      <c r="J3848" t="s">
        <v>3</v>
      </c>
      <c r="N3848" t="s">
        <v>4195</v>
      </c>
      <c r="O3848" t="s">
        <v>46</v>
      </c>
      <c r="P3848" t="s">
        <v>294</v>
      </c>
      <c r="Q3848" t="s">
        <v>295</v>
      </c>
      <c r="S3848">
        <v>53.67</v>
      </c>
      <c r="T3848">
        <v>0.28000000000000003</v>
      </c>
      <c r="U3848">
        <v>11.96</v>
      </c>
      <c r="W3848">
        <v>8.65</v>
      </c>
      <c r="AB3848">
        <v>0.13</v>
      </c>
      <c r="AC3848">
        <v>14.86</v>
      </c>
      <c r="AD3848">
        <v>8.1199999999999992</v>
      </c>
      <c r="AE3848">
        <v>2.1</v>
      </c>
      <c r="AF3848">
        <v>0.8</v>
      </c>
      <c r="AI3848">
        <v>7.07</v>
      </c>
      <c r="AJ3848">
        <v>5.34</v>
      </c>
      <c r="AL3848" s="11">
        <f t="shared" si="236"/>
        <v>1</v>
      </c>
      <c r="AM3848" s="12">
        <f t="shared" si="237"/>
        <v>0</v>
      </c>
      <c r="AN3848" s="12">
        <f t="shared" si="238"/>
        <v>0</v>
      </c>
      <c r="AO3848" s="13">
        <f t="shared" si="239"/>
        <v>0</v>
      </c>
    </row>
    <row r="3849" spans="1:41" x14ac:dyDescent="0.25">
      <c r="A3849" t="s">
        <v>4213</v>
      </c>
      <c r="C3849" t="s">
        <v>3199</v>
      </c>
      <c r="D3849" t="s">
        <v>4183</v>
      </c>
      <c r="E3849">
        <v>28.4176</v>
      </c>
      <c r="F3849">
        <v>142.60900000000001</v>
      </c>
      <c r="G3849">
        <v>1E-4</v>
      </c>
      <c r="H3849">
        <v>-3140</v>
      </c>
      <c r="I3849">
        <v>-3140</v>
      </c>
      <c r="J3849" t="s">
        <v>3</v>
      </c>
      <c r="N3849" t="s">
        <v>4195</v>
      </c>
      <c r="O3849" t="s">
        <v>46</v>
      </c>
      <c r="P3849" t="s">
        <v>294</v>
      </c>
      <c r="Q3849" t="s">
        <v>295</v>
      </c>
      <c r="S3849">
        <v>53.61</v>
      </c>
      <c r="T3849">
        <v>0.32</v>
      </c>
      <c r="U3849">
        <v>13.11</v>
      </c>
      <c r="W3849">
        <v>9.17</v>
      </c>
      <c r="AB3849">
        <v>0.13</v>
      </c>
      <c r="AC3849">
        <v>12.24</v>
      </c>
      <c r="AD3849">
        <v>8.1</v>
      </c>
      <c r="AE3849">
        <v>2.61</v>
      </c>
      <c r="AF3849">
        <v>1.1200000000000001</v>
      </c>
      <c r="AI3849">
        <v>11.41</v>
      </c>
      <c r="AJ3849">
        <v>7.03</v>
      </c>
      <c r="AL3849" s="11">
        <f t="shared" ref="AL3849:AL3912" si="240">IF(AND(J3849="VOLCANIC_ARC",OR(Q3849="BASALT",Q3849="BASALTIC ANDESITE",Q3849="GABBRO",Q3849="PICRITE",Q3849="TRACHYBASALT")),1,0)</f>
        <v>1</v>
      </c>
      <c r="AM3849" s="12">
        <f t="shared" ref="AM3849:AM3912" si="241">IF(AND(J3849="VOLCANIC_ARC",OR(Q3849="ANDESITE",Q3849="TRACHYANDESITE",Q3849="DACITE",Q3849="RHYODACITE",Q3849="RHYOLITE")),1,0)</f>
        <v>0</v>
      </c>
      <c r="AN3849" s="12">
        <f t="shared" ref="AN3849:AN3912" si="242">IF(AND(Q3849="TEPHRA",S3849&lt;57),1,0)</f>
        <v>0</v>
      </c>
      <c r="AO3849" s="13">
        <f t="shared" ref="AO3849:AO3912" si="243">IF(AND(Q3849="TEPHRA",S3849&gt;=57),1,0)</f>
        <v>0</v>
      </c>
    </row>
    <row r="3850" spans="1:41" x14ac:dyDescent="0.25">
      <c r="A3850" t="s">
        <v>4214</v>
      </c>
      <c r="C3850" t="s">
        <v>3199</v>
      </c>
      <c r="D3850" t="s">
        <v>4183</v>
      </c>
      <c r="E3850">
        <v>28.4176</v>
      </c>
      <c r="F3850">
        <v>142.60900000000001</v>
      </c>
      <c r="G3850">
        <v>1E-4</v>
      </c>
      <c r="H3850">
        <v>-3140</v>
      </c>
      <c r="I3850">
        <v>-3140</v>
      </c>
      <c r="J3850" t="s">
        <v>3</v>
      </c>
      <c r="N3850" t="s">
        <v>4195</v>
      </c>
      <c r="O3850" t="s">
        <v>46</v>
      </c>
      <c r="P3850" t="s">
        <v>294</v>
      </c>
      <c r="Q3850" t="s">
        <v>295</v>
      </c>
      <c r="S3850">
        <v>53.04</v>
      </c>
      <c r="T3850">
        <v>0.31</v>
      </c>
      <c r="U3850">
        <v>12.37</v>
      </c>
      <c r="W3850">
        <v>9</v>
      </c>
      <c r="AB3850">
        <v>0.11</v>
      </c>
      <c r="AC3850">
        <v>15.02</v>
      </c>
      <c r="AD3850">
        <v>7.96</v>
      </c>
      <c r="AE3850">
        <v>2.13</v>
      </c>
      <c r="AF3850">
        <v>0.35</v>
      </c>
      <c r="AG3850">
        <v>0.23</v>
      </c>
      <c r="AI3850">
        <v>9.67</v>
      </c>
      <c r="AJ3850">
        <v>7.8</v>
      </c>
      <c r="AL3850" s="11">
        <f t="shared" si="240"/>
        <v>1</v>
      </c>
      <c r="AM3850" s="12">
        <f t="shared" si="241"/>
        <v>0</v>
      </c>
      <c r="AN3850" s="12">
        <f t="shared" si="242"/>
        <v>0</v>
      </c>
      <c r="AO3850" s="13">
        <f t="shared" si="243"/>
        <v>0</v>
      </c>
    </row>
    <row r="3851" spans="1:41" x14ac:dyDescent="0.25">
      <c r="A3851" t="s">
        <v>4215</v>
      </c>
      <c r="C3851" t="s">
        <v>3199</v>
      </c>
      <c r="D3851" t="s">
        <v>4183</v>
      </c>
      <c r="E3851">
        <v>28.4176</v>
      </c>
      <c r="F3851">
        <v>142.60900000000001</v>
      </c>
      <c r="G3851">
        <v>1E-4</v>
      </c>
      <c r="H3851">
        <v>-3140</v>
      </c>
      <c r="I3851">
        <v>-3140</v>
      </c>
      <c r="J3851" t="s">
        <v>3</v>
      </c>
      <c r="N3851" t="s">
        <v>4195</v>
      </c>
      <c r="O3851" t="s">
        <v>46</v>
      </c>
      <c r="P3851" t="s">
        <v>294</v>
      </c>
      <c r="Q3851" t="s">
        <v>295</v>
      </c>
      <c r="S3851">
        <v>50.53</v>
      </c>
      <c r="T3851">
        <v>0.25</v>
      </c>
      <c r="U3851">
        <v>10.71</v>
      </c>
      <c r="W3851">
        <v>9.23</v>
      </c>
      <c r="AB3851">
        <v>0.12</v>
      </c>
      <c r="AC3851">
        <v>15.31</v>
      </c>
      <c r="AD3851">
        <v>10.8</v>
      </c>
      <c r="AE3851">
        <v>1.97</v>
      </c>
      <c r="AF3851">
        <v>0.38</v>
      </c>
      <c r="AG3851">
        <v>0.23</v>
      </c>
      <c r="AI3851">
        <v>11.82</v>
      </c>
      <c r="AJ3851">
        <v>8.07</v>
      </c>
      <c r="AL3851" s="11">
        <f t="shared" si="240"/>
        <v>1</v>
      </c>
      <c r="AM3851" s="12">
        <f t="shared" si="241"/>
        <v>0</v>
      </c>
      <c r="AN3851" s="12">
        <f t="shared" si="242"/>
        <v>0</v>
      </c>
      <c r="AO3851" s="13">
        <f t="shared" si="243"/>
        <v>0</v>
      </c>
    </row>
    <row r="3852" spans="1:41" x14ac:dyDescent="0.25">
      <c r="A3852" t="s">
        <v>4216</v>
      </c>
      <c r="C3852" t="s">
        <v>3199</v>
      </c>
      <c r="D3852" t="s">
        <v>4183</v>
      </c>
      <c r="E3852">
        <v>28.4176</v>
      </c>
      <c r="F3852">
        <v>142.60900000000001</v>
      </c>
      <c r="G3852">
        <v>1E-4</v>
      </c>
      <c r="H3852">
        <v>-3140</v>
      </c>
      <c r="I3852">
        <v>-3140</v>
      </c>
      <c r="J3852" t="s">
        <v>3</v>
      </c>
      <c r="N3852" t="s">
        <v>4195</v>
      </c>
      <c r="O3852" t="s">
        <v>46</v>
      </c>
      <c r="P3852" t="s">
        <v>294</v>
      </c>
      <c r="Q3852" t="s">
        <v>295</v>
      </c>
      <c r="S3852">
        <v>49.56</v>
      </c>
      <c r="T3852">
        <v>0.52</v>
      </c>
      <c r="U3852">
        <v>13.64</v>
      </c>
      <c r="W3852">
        <v>9.65</v>
      </c>
      <c r="AB3852">
        <v>0.14000000000000001</v>
      </c>
      <c r="AC3852">
        <v>8.11</v>
      </c>
      <c r="AD3852">
        <v>13.46</v>
      </c>
      <c r="AE3852">
        <v>2.92</v>
      </c>
      <c r="AF3852">
        <v>1.62</v>
      </c>
      <c r="AG3852">
        <v>0.3</v>
      </c>
      <c r="AI3852">
        <v>9.48</v>
      </c>
      <c r="AJ3852">
        <v>5.15</v>
      </c>
      <c r="AL3852" s="11">
        <f t="shared" si="240"/>
        <v>1</v>
      </c>
      <c r="AM3852" s="12">
        <f t="shared" si="241"/>
        <v>0</v>
      </c>
      <c r="AN3852" s="12">
        <f t="shared" si="242"/>
        <v>0</v>
      </c>
      <c r="AO3852" s="13">
        <f t="shared" si="243"/>
        <v>0</v>
      </c>
    </row>
    <row r="3853" spans="1:41" x14ac:dyDescent="0.25">
      <c r="A3853" t="s">
        <v>4217</v>
      </c>
      <c r="C3853" t="s">
        <v>3199</v>
      </c>
      <c r="D3853" t="s">
        <v>4183</v>
      </c>
      <c r="E3853">
        <v>28.4176</v>
      </c>
      <c r="F3853">
        <v>142.60900000000001</v>
      </c>
      <c r="G3853">
        <v>1E-4</v>
      </c>
      <c r="H3853">
        <v>-3140</v>
      </c>
      <c r="I3853">
        <v>-3140</v>
      </c>
      <c r="J3853" t="s">
        <v>3</v>
      </c>
      <c r="N3853" t="s">
        <v>4195</v>
      </c>
      <c r="O3853" t="s">
        <v>46</v>
      </c>
      <c r="P3853" t="s">
        <v>294</v>
      </c>
      <c r="Q3853" t="s">
        <v>295</v>
      </c>
      <c r="S3853">
        <v>46.37</v>
      </c>
      <c r="T3853">
        <v>0.25</v>
      </c>
      <c r="U3853">
        <v>13.35</v>
      </c>
      <c r="W3853">
        <v>8</v>
      </c>
      <c r="AB3853">
        <v>0.15</v>
      </c>
      <c r="AC3853">
        <v>8.92</v>
      </c>
      <c r="AD3853">
        <v>18.52</v>
      </c>
      <c r="AE3853">
        <v>2.97</v>
      </c>
      <c r="AF3853">
        <v>1.56</v>
      </c>
      <c r="AG3853">
        <v>0.26</v>
      </c>
      <c r="AI3853">
        <v>16.23</v>
      </c>
      <c r="AJ3853">
        <v>5.57</v>
      </c>
      <c r="AL3853" s="11">
        <f t="shared" si="240"/>
        <v>1</v>
      </c>
      <c r="AM3853" s="12">
        <f t="shared" si="241"/>
        <v>0</v>
      </c>
      <c r="AN3853" s="12">
        <f t="shared" si="242"/>
        <v>0</v>
      </c>
      <c r="AO3853" s="13">
        <f t="shared" si="243"/>
        <v>0</v>
      </c>
    </row>
    <row r="3854" spans="1:41" x14ac:dyDescent="0.25">
      <c r="A3854" t="s">
        <v>4218</v>
      </c>
      <c r="C3854" t="s">
        <v>3199</v>
      </c>
      <c r="D3854" t="s">
        <v>4183</v>
      </c>
      <c r="E3854">
        <v>28.4176</v>
      </c>
      <c r="F3854">
        <v>142.60900000000001</v>
      </c>
      <c r="G3854">
        <v>1E-4</v>
      </c>
      <c r="H3854">
        <v>-3140</v>
      </c>
      <c r="I3854">
        <v>-3140</v>
      </c>
      <c r="J3854" t="s">
        <v>3</v>
      </c>
      <c r="N3854" t="s">
        <v>4195</v>
      </c>
      <c r="O3854" t="s">
        <v>46</v>
      </c>
      <c r="P3854" t="s">
        <v>294</v>
      </c>
      <c r="Q3854" t="s">
        <v>295</v>
      </c>
      <c r="S3854">
        <v>52.78</v>
      </c>
      <c r="T3854">
        <v>0.19</v>
      </c>
      <c r="U3854">
        <v>11.72</v>
      </c>
      <c r="W3854">
        <v>7.94</v>
      </c>
      <c r="AB3854">
        <v>0.12</v>
      </c>
      <c r="AC3854">
        <v>15.65</v>
      </c>
      <c r="AD3854">
        <v>10.92</v>
      </c>
      <c r="AE3854">
        <v>1.89</v>
      </c>
      <c r="AF3854">
        <v>0.38</v>
      </c>
      <c r="AI3854">
        <v>11.53</v>
      </c>
      <c r="AJ3854">
        <v>5.12</v>
      </c>
      <c r="AL3854" s="11">
        <f t="shared" si="240"/>
        <v>1</v>
      </c>
      <c r="AM3854" s="12">
        <f t="shared" si="241"/>
        <v>0</v>
      </c>
      <c r="AN3854" s="12">
        <f t="shared" si="242"/>
        <v>0</v>
      </c>
      <c r="AO3854" s="13">
        <f t="shared" si="243"/>
        <v>0</v>
      </c>
    </row>
    <row r="3855" spans="1:41" x14ac:dyDescent="0.25">
      <c r="A3855" t="s">
        <v>4219</v>
      </c>
      <c r="C3855" t="s">
        <v>3199</v>
      </c>
      <c r="D3855" t="s">
        <v>4183</v>
      </c>
      <c r="E3855">
        <v>28.4176</v>
      </c>
      <c r="F3855">
        <v>142.60900000000001</v>
      </c>
      <c r="G3855">
        <v>1E-4</v>
      </c>
      <c r="H3855">
        <v>-3140</v>
      </c>
      <c r="I3855">
        <v>-3140</v>
      </c>
      <c r="J3855" t="s">
        <v>3</v>
      </c>
      <c r="N3855" t="s">
        <v>4195</v>
      </c>
      <c r="O3855" t="s">
        <v>46</v>
      </c>
      <c r="P3855" t="s">
        <v>294</v>
      </c>
      <c r="Q3855" t="s">
        <v>295</v>
      </c>
      <c r="S3855">
        <v>53.68</v>
      </c>
      <c r="T3855">
        <v>0.2</v>
      </c>
      <c r="U3855">
        <v>12.08</v>
      </c>
      <c r="W3855">
        <v>8.23</v>
      </c>
      <c r="AB3855">
        <v>0.13</v>
      </c>
      <c r="AC3855">
        <v>16.829999999999998</v>
      </c>
      <c r="AD3855">
        <v>8.18</v>
      </c>
      <c r="AE3855">
        <v>1.98</v>
      </c>
      <c r="AF3855">
        <v>0.4</v>
      </c>
      <c r="AI3855">
        <v>13.62</v>
      </c>
      <c r="AJ3855">
        <v>8.77</v>
      </c>
      <c r="AL3855" s="11">
        <f t="shared" si="240"/>
        <v>1</v>
      </c>
      <c r="AM3855" s="12">
        <f t="shared" si="241"/>
        <v>0</v>
      </c>
      <c r="AN3855" s="12">
        <f t="shared" si="242"/>
        <v>0</v>
      </c>
      <c r="AO3855" s="13">
        <f t="shared" si="243"/>
        <v>0</v>
      </c>
    </row>
    <row r="3856" spans="1:41" x14ac:dyDescent="0.25">
      <c r="A3856" t="s">
        <v>4220</v>
      </c>
      <c r="C3856" t="s">
        <v>3199</v>
      </c>
      <c r="D3856" t="s">
        <v>4183</v>
      </c>
      <c r="E3856">
        <v>28.4176</v>
      </c>
      <c r="F3856">
        <v>142.60900000000001</v>
      </c>
      <c r="G3856">
        <v>1E-4</v>
      </c>
      <c r="H3856">
        <v>-3140</v>
      </c>
      <c r="I3856">
        <v>-3140</v>
      </c>
      <c r="J3856" t="s">
        <v>3</v>
      </c>
      <c r="N3856" t="s">
        <v>290</v>
      </c>
      <c r="O3856" t="s">
        <v>46</v>
      </c>
      <c r="P3856" t="s">
        <v>294</v>
      </c>
      <c r="Q3856" t="s">
        <v>295</v>
      </c>
      <c r="S3856">
        <v>51.73</v>
      </c>
      <c r="T3856">
        <v>0.34</v>
      </c>
      <c r="U3856">
        <v>17.05</v>
      </c>
      <c r="W3856">
        <v>7.6</v>
      </c>
      <c r="AB3856">
        <v>0.11</v>
      </c>
      <c r="AC3856">
        <v>7.83</v>
      </c>
      <c r="AD3856">
        <v>9.8000000000000007</v>
      </c>
      <c r="AE3856">
        <v>3.64</v>
      </c>
      <c r="AF3856">
        <v>0.98</v>
      </c>
      <c r="AG3856">
        <v>0.22</v>
      </c>
      <c r="AI3856">
        <v>7.63</v>
      </c>
      <c r="AL3856" s="11">
        <f t="shared" si="240"/>
        <v>1</v>
      </c>
      <c r="AM3856" s="12">
        <f t="shared" si="241"/>
        <v>0</v>
      </c>
      <c r="AN3856" s="12">
        <f t="shared" si="242"/>
        <v>0</v>
      </c>
      <c r="AO3856" s="13">
        <f t="shared" si="243"/>
        <v>0</v>
      </c>
    </row>
    <row r="3857" spans="1:41" x14ac:dyDescent="0.25">
      <c r="A3857" t="s">
        <v>4221</v>
      </c>
      <c r="C3857" t="s">
        <v>3199</v>
      </c>
      <c r="D3857" t="s">
        <v>4183</v>
      </c>
      <c r="E3857">
        <v>28.4176</v>
      </c>
      <c r="F3857">
        <v>142.60900000000001</v>
      </c>
      <c r="G3857">
        <v>1E-4</v>
      </c>
      <c r="H3857">
        <v>-3140</v>
      </c>
      <c r="I3857">
        <v>-3140</v>
      </c>
      <c r="J3857" t="s">
        <v>3</v>
      </c>
      <c r="N3857" t="s">
        <v>4195</v>
      </c>
      <c r="O3857" t="s">
        <v>46</v>
      </c>
      <c r="P3857" t="s">
        <v>294</v>
      </c>
      <c r="Q3857" t="s">
        <v>295</v>
      </c>
      <c r="S3857">
        <v>50.89</v>
      </c>
      <c r="T3857">
        <v>0.18</v>
      </c>
      <c r="U3857">
        <v>10.92</v>
      </c>
      <c r="W3857">
        <v>8.66</v>
      </c>
      <c r="AB3857">
        <v>0.21</v>
      </c>
      <c r="AC3857">
        <v>19.96</v>
      </c>
      <c r="AD3857">
        <v>6.64</v>
      </c>
      <c r="AE3857">
        <v>1.42</v>
      </c>
      <c r="AF3857">
        <v>0.18</v>
      </c>
      <c r="AG3857">
        <v>0.21</v>
      </c>
      <c r="AI3857">
        <v>12.38</v>
      </c>
      <c r="AJ3857">
        <v>8.69</v>
      </c>
      <c r="AL3857" s="11">
        <f t="shared" si="240"/>
        <v>1</v>
      </c>
      <c r="AM3857" s="12">
        <f t="shared" si="241"/>
        <v>0</v>
      </c>
      <c r="AN3857" s="12">
        <f t="shared" si="242"/>
        <v>0</v>
      </c>
      <c r="AO3857" s="13">
        <f t="shared" si="243"/>
        <v>0</v>
      </c>
    </row>
    <row r="3858" spans="1:41" x14ac:dyDescent="0.25">
      <c r="A3858" t="s">
        <v>4222</v>
      </c>
      <c r="C3858" t="s">
        <v>3199</v>
      </c>
      <c r="D3858" t="s">
        <v>4183</v>
      </c>
      <c r="E3858">
        <v>28.4176</v>
      </c>
      <c r="F3858">
        <v>142.60900000000001</v>
      </c>
      <c r="G3858">
        <v>1E-4</v>
      </c>
      <c r="H3858">
        <v>-3140</v>
      </c>
      <c r="I3858">
        <v>-3140</v>
      </c>
      <c r="J3858" t="s">
        <v>3</v>
      </c>
      <c r="N3858" t="s">
        <v>4195</v>
      </c>
      <c r="O3858" t="s">
        <v>46</v>
      </c>
      <c r="P3858" t="s">
        <v>294</v>
      </c>
      <c r="Q3858" t="s">
        <v>295</v>
      </c>
      <c r="S3858">
        <v>52.82</v>
      </c>
      <c r="T3858">
        <v>0.17</v>
      </c>
      <c r="U3858">
        <v>11.16</v>
      </c>
      <c r="W3858">
        <v>7.79</v>
      </c>
      <c r="AB3858">
        <v>0.13</v>
      </c>
      <c r="AC3858">
        <v>15.86</v>
      </c>
      <c r="AD3858">
        <v>10.45</v>
      </c>
      <c r="AE3858">
        <v>1.84</v>
      </c>
      <c r="AF3858">
        <v>0.44</v>
      </c>
      <c r="AI3858">
        <v>8.8000000000000007</v>
      </c>
      <c r="AJ3858">
        <v>3.33</v>
      </c>
      <c r="AL3858" s="11">
        <f t="shared" si="240"/>
        <v>1</v>
      </c>
      <c r="AM3858" s="12">
        <f t="shared" si="241"/>
        <v>0</v>
      </c>
      <c r="AN3858" s="12">
        <f t="shared" si="242"/>
        <v>0</v>
      </c>
      <c r="AO3858" s="13">
        <f t="shared" si="243"/>
        <v>0</v>
      </c>
    </row>
    <row r="3859" spans="1:41" x14ac:dyDescent="0.25">
      <c r="A3859" t="s">
        <v>4223</v>
      </c>
      <c r="C3859" t="s">
        <v>3199</v>
      </c>
      <c r="D3859" t="s">
        <v>4183</v>
      </c>
      <c r="E3859">
        <v>28.4176</v>
      </c>
      <c r="F3859">
        <v>142.60900000000001</v>
      </c>
      <c r="G3859">
        <v>1E-4</v>
      </c>
      <c r="H3859">
        <v>-3140</v>
      </c>
      <c r="I3859">
        <v>-3140</v>
      </c>
      <c r="J3859" t="s">
        <v>3</v>
      </c>
      <c r="N3859" t="s">
        <v>4195</v>
      </c>
      <c r="O3859" t="s">
        <v>46</v>
      </c>
      <c r="P3859" t="s">
        <v>294</v>
      </c>
      <c r="Q3859" t="s">
        <v>295</v>
      </c>
      <c r="S3859">
        <v>52.28</v>
      </c>
      <c r="T3859">
        <v>0.28000000000000003</v>
      </c>
      <c r="U3859">
        <v>11.81</v>
      </c>
      <c r="W3859">
        <v>9.36</v>
      </c>
      <c r="AB3859">
        <v>0.14000000000000001</v>
      </c>
      <c r="AC3859">
        <v>12.65</v>
      </c>
      <c r="AD3859">
        <v>10.69</v>
      </c>
      <c r="AE3859">
        <v>1.88</v>
      </c>
      <c r="AF3859">
        <v>0.66</v>
      </c>
      <c r="AG3859">
        <v>0.21</v>
      </c>
      <c r="AI3859">
        <v>7.77</v>
      </c>
      <c r="AJ3859">
        <v>3.83</v>
      </c>
      <c r="AL3859" s="11">
        <f t="shared" si="240"/>
        <v>1</v>
      </c>
      <c r="AM3859" s="12">
        <f t="shared" si="241"/>
        <v>0</v>
      </c>
      <c r="AN3859" s="12">
        <f t="shared" si="242"/>
        <v>0</v>
      </c>
      <c r="AO3859" s="13">
        <f t="shared" si="243"/>
        <v>0</v>
      </c>
    </row>
    <row r="3860" spans="1:41" x14ac:dyDescent="0.25">
      <c r="A3860" t="s">
        <v>4224</v>
      </c>
      <c r="C3860" t="s">
        <v>3199</v>
      </c>
      <c r="D3860" t="s">
        <v>4183</v>
      </c>
      <c r="E3860">
        <v>28.4176</v>
      </c>
      <c r="F3860">
        <v>142.60900000000001</v>
      </c>
      <c r="G3860">
        <v>1E-4</v>
      </c>
      <c r="H3860">
        <v>-3140</v>
      </c>
      <c r="I3860">
        <v>-3140</v>
      </c>
      <c r="J3860" t="s">
        <v>3</v>
      </c>
      <c r="N3860" t="s">
        <v>4195</v>
      </c>
      <c r="O3860" t="s">
        <v>46</v>
      </c>
      <c r="P3860" t="s">
        <v>294</v>
      </c>
      <c r="Q3860" t="s">
        <v>295</v>
      </c>
      <c r="S3860">
        <v>51.75</v>
      </c>
      <c r="T3860">
        <v>0.2</v>
      </c>
      <c r="U3860">
        <v>11.37</v>
      </c>
      <c r="W3860">
        <v>8.4700000000000006</v>
      </c>
      <c r="AB3860">
        <v>0.13</v>
      </c>
      <c r="AC3860">
        <v>16.3</v>
      </c>
      <c r="AD3860">
        <v>8.81</v>
      </c>
      <c r="AE3860">
        <v>2.0499999999999998</v>
      </c>
      <c r="AF3860">
        <v>0.63</v>
      </c>
      <c r="AI3860">
        <v>14.92</v>
      </c>
      <c r="AJ3860">
        <v>5.99</v>
      </c>
      <c r="AL3860" s="11">
        <f t="shared" si="240"/>
        <v>1</v>
      </c>
      <c r="AM3860" s="12">
        <f t="shared" si="241"/>
        <v>0</v>
      </c>
      <c r="AN3860" s="12">
        <f t="shared" si="242"/>
        <v>0</v>
      </c>
      <c r="AO3860" s="13">
        <f t="shared" si="243"/>
        <v>0</v>
      </c>
    </row>
    <row r="3861" spans="1:41" x14ac:dyDescent="0.25">
      <c r="A3861" t="s">
        <v>4225</v>
      </c>
      <c r="C3861" t="s">
        <v>3199</v>
      </c>
      <c r="D3861" t="s">
        <v>4183</v>
      </c>
      <c r="E3861">
        <v>28.4176</v>
      </c>
      <c r="F3861">
        <v>142.60900000000001</v>
      </c>
      <c r="G3861">
        <v>1E-4</v>
      </c>
      <c r="H3861">
        <v>-3140</v>
      </c>
      <c r="I3861">
        <v>-3140</v>
      </c>
      <c r="J3861" t="s">
        <v>3</v>
      </c>
      <c r="N3861" t="s">
        <v>4195</v>
      </c>
      <c r="O3861" t="s">
        <v>46</v>
      </c>
      <c r="P3861" t="s">
        <v>294</v>
      </c>
      <c r="Q3861" t="s">
        <v>295</v>
      </c>
      <c r="S3861">
        <v>51.88</v>
      </c>
      <c r="T3861">
        <v>0.21</v>
      </c>
      <c r="U3861">
        <v>11.71</v>
      </c>
      <c r="W3861">
        <v>8.1</v>
      </c>
      <c r="AB3861">
        <v>0.16</v>
      </c>
      <c r="AC3861">
        <v>15.49</v>
      </c>
      <c r="AD3861">
        <v>10.44</v>
      </c>
      <c r="AE3861">
        <v>1.89</v>
      </c>
      <c r="AF3861">
        <v>0.4</v>
      </c>
      <c r="AI3861">
        <v>13.52</v>
      </c>
      <c r="AJ3861">
        <v>5.28</v>
      </c>
      <c r="AL3861" s="11">
        <f t="shared" si="240"/>
        <v>1</v>
      </c>
      <c r="AM3861" s="12">
        <f t="shared" si="241"/>
        <v>0</v>
      </c>
      <c r="AN3861" s="12">
        <f t="shared" si="242"/>
        <v>0</v>
      </c>
      <c r="AO3861" s="13">
        <f t="shared" si="243"/>
        <v>0</v>
      </c>
    </row>
    <row r="3862" spans="1:41" x14ac:dyDescent="0.25">
      <c r="A3862" t="s">
        <v>4226</v>
      </c>
      <c r="C3862" t="s">
        <v>3199</v>
      </c>
      <c r="D3862" t="s">
        <v>4183</v>
      </c>
      <c r="E3862">
        <v>28.4176</v>
      </c>
      <c r="F3862">
        <v>142.60900000000001</v>
      </c>
      <c r="G3862">
        <v>1E-4</v>
      </c>
      <c r="H3862">
        <v>-3140</v>
      </c>
      <c r="I3862">
        <v>-3140</v>
      </c>
      <c r="J3862" t="s">
        <v>3</v>
      </c>
      <c r="N3862" t="s">
        <v>4195</v>
      </c>
      <c r="O3862" t="s">
        <v>46</v>
      </c>
      <c r="P3862" t="s">
        <v>294</v>
      </c>
      <c r="Q3862" t="s">
        <v>295</v>
      </c>
      <c r="S3862">
        <v>53.43</v>
      </c>
      <c r="T3862">
        <v>0.2</v>
      </c>
      <c r="U3862">
        <v>11.16</v>
      </c>
      <c r="W3862">
        <v>8.3000000000000007</v>
      </c>
      <c r="AB3862">
        <v>0.13</v>
      </c>
      <c r="AC3862">
        <v>17.27</v>
      </c>
      <c r="AD3862">
        <v>8.3699999999999992</v>
      </c>
      <c r="AE3862">
        <v>1.84</v>
      </c>
      <c r="AF3862">
        <v>0.37</v>
      </c>
      <c r="AI3862">
        <v>12.52</v>
      </c>
      <c r="AJ3862">
        <v>5.38</v>
      </c>
      <c r="AL3862" s="11">
        <f t="shared" si="240"/>
        <v>1</v>
      </c>
      <c r="AM3862" s="12">
        <f t="shared" si="241"/>
        <v>0</v>
      </c>
      <c r="AN3862" s="12">
        <f t="shared" si="242"/>
        <v>0</v>
      </c>
      <c r="AO3862" s="13">
        <f t="shared" si="243"/>
        <v>0</v>
      </c>
    </row>
    <row r="3863" spans="1:41" x14ac:dyDescent="0.25">
      <c r="A3863" t="s">
        <v>4227</v>
      </c>
      <c r="C3863" t="s">
        <v>3199</v>
      </c>
      <c r="D3863" t="s">
        <v>4183</v>
      </c>
      <c r="E3863">
        <v>28.4176</v>
      </c>
      <c r="F3863">
        <v>142.60900000000001</v>
      </c>
      <c r="G3863">
        <v>1E-4</v>
      </c>
      <c r="H3863">
        <v>-3140</v>
      </c>
      <c r="I3863">
        <v>-3140</v>
      </c>
      <c r="J3863" t="s">
        <v>3</v>
      </c>
      <c r="N3863" t="s">
        <v>4195</v>
      </c>
      <c r="O3863" t="s">
        <v>46</v>
      </c>
      <c r="P3863" t="s">
        <v>294</v>
      </c>
      <c r="Q3863" t="s">
        <v>295</v>
      </c>
      <c r="S3863">
        <v>54.1</v>
      </c>
      <c r="T3863">
        <v>0.23</v>
      </c>
      <c r="U3863">
        <v>12.8</v>
      </c>
      <c r="W3863">
        <v>7.79</v>
      </c>
      <c r="AB3863">
        <v>0.13</v>
      </c>
      <c r="AC3863">
        <v>14.5</v>
      </c>
      <c r="AD3863">
        <v>8.83</v>
      </c>
      <c r="AE3863">
        <v>2.11</v>
      </c>
      <c r="AF3863">
        <v>0.13</v>
      </c>
      <c r="AI3863">
        <v>11.5</v>
      </c>
      <c r="AJ3863">
        <v>5.55</v>
      </c>
      <c r="AL3863" s="11">
        <f t="shared" si="240"/>
        <v>1</v>
      </c>
      <c r="AM3863" s="12">
        <f t="shared" si="241"/>
        <v>0</v>
      </c>
      <c r="AN3863" s="12">
        <f t="shared" si="242"/>
        <v>0</v>
      </c>
      <c r="AO3863" s="13">
        <f t="shared" si="243"/>
        <v>0</v>
      </c>
    </row>
    <row r="3864" spans="1:41" x14ac:dyDescent="0.25">
      <c r="A3864" t="s">
        <v>4228</v>
      </c>
      <c r="C3864" t="s">
        <v>3199</v>
      </c>
      <c r="D3864" t="s">
        <v>4183</v>
      </c>
      <c r="E3864">
        <v>28.4176</v>
      </c>
      <c r="F3864">
        <v>142.60900000000001</v>
      </c>
      <c r="G3864">
        <v>1E-4</v>
      </c>
      <c r="H3864">
        <v>-3140</v>
      </c>
      <c r="I3864">
        <v>-3140</v>
      </c>
      <c r="J3864" t="s">
        <v>3</v>
      </c>
      <c r="N3864" t="s">
        <v>4195</v>
      </c>
      <c r="O3864" t="s">
        <v>46</v>
      </c>
      <c r="P3864" t="s">
        <v>294</v>
      </c>
      <c r="Q3864" t="s">
        <v>295</v>
      </c>
      <c r="S3864">
        <v>50.96</v>
      </c>
      <c r="T3864">
        <v>0.21</v>
      </c>
      <c r="U3864">
        <v>11.89</v>
      </c>
      <c r="W3864">
        <v>7.26</v>
      </c>
      <c r="AB3864">
        <v>0.13</v>
      </c>
      <c r="AC3864">
        <v>12.89</v>
      </c>
      <c r="AD3864">
        <v>10.74</v>
      </c>
      <c r="AE3864">
        <v>2.25</v>
      </c>
      <c r="AF3864">
        <v>0.59</v>
      </c>
      <c r="AI3864">
        <v>11.01</v>
      </c>
      <c r="AJ3864">
        <v>3.93</v>
      </c>
      <c r="AL3864" s="11">
        <f t="shared" si="240"/>
        <v>1</v>
      </c>
      <c r="AM3864" s="12">
        <f t="shared" si="241"/>
        <v>0</v>
      </c>
      <c r="AN3864" s="12">
        <f t="shared" si="242"/>
        <v>0</v>
      </c>
      <c r="AO3864" s="13">
        <f t="shared" si="243"/>
        <v>0</v>
      </c>
    </row>
    <row r="3865" spans="1:41" x14ac:dyDescent="0.25">
      <c r="A3865" t="s">
        <v>4229</v>
      </c>
      <c r="C3865" t="s">
        <v>3199</v>
      </c>
      <c r="D3865" t="s">
        <v>4183</v>
      </c>
      <c r="E3865">
        <v>28.4176</v>
      </c>
      <c r="F3865">
        <v>142.60900000000001</v>
      </c>
      <c r="G3865">
        <v>1E-4</v>
      </c>
      <c r="H3865">
        <v>-3140</v>
      </c>
      <c r="I3865">
        <v>-3140</v>
      </c>
      <c r="J3865" t="s">
        <v>3</v>
      </c>
      <c r="N3865" t="s">
        <v>4195</v>
      </c>
      <c r="O3865" t="s">
        <v>46</v>
      </c>
      <c r="P3865" t="s">
        <v>294</v>
      </c>
      <c r="Q3865" t="s">
        <v>295</v>
      </c>
      <c r="S3865">
        <v>54.41</v>
      </c>
      <c r="T3865">
        <v>0.24</v>
      </c>
      <c r="U3865">
        <v>12.93</v>
      </c>
      <c r="W3865">
        <v>7.86</v>
      </c>
      <c r="AB3865">
        <v>0.15</v>
      </c>
      <c r="AC3865">
        <v>13.52</v>
      </c>
      <c r="AD3865">
        <v>8.73</v>
      </c>
      <c r="AE3865">
        <v>2.4700000000000002</v>
      </c>
      <c r="AF3865">
        <v>0.63</v>
      </c>
      <c r="AI3865">
        <v>9.57</v>
      </c>
      <c r="AJ3865">
        <v>4.88</v>
      </c>
      <c r="AL3865" s="11">
        <f t="shared" si="240"/>
        <v>1</v>
      </c>
      <c r="AM3865" s="12">
        <f t="shared" si="241"/>
        <v>0</v>
      </c>
      <c r="AN3865" s="12">
        <f t="shared" si="242"/>
        <v>0</v>
      </c>
      <c r="AO3865" s="13">
        <f t="shared" si="243"/>
        <v>0</v>
      </c>
    </row>
    <row r="3866" spans="1:41" x14ac:dyDescent="0.25">
      <c r="A3866" t="s">
        <v>4230</v>
      </c>
      <c r="C3866" t="s">
        <v>3199</v>
      </c>
      <c r="D3866" t="s">
        <v>4183</v>
      </c>
      <c r="E3866">
        <v>28.4176</v>
      </c>
      <c r="F3866">
        <v>142.60900000000001</v>
      </c>
      <c r="G3866">
        <v>1E-4</v>
      </c>
      <c r="H3866">
        <v>-3140</v>
      </c>
      <c r="I3866">
        <v>-3140</v>
      </c>
      <c r="J3866" t="s">
        <v>3</v>
      </c>
      <c r="N3866" t="s">
        <v>4195</v>
      </c>
      <c r="O3866" t="s">
        <v>46</v>
      </c>
      <c r="P3866" t="s">
        <v>294</v>
      </c>
      <c r="Q3866" t="s">
        <v>295</v>
      </c>
      <c r="S3866">
        <v>57.05</v>
      </c>
      <c r="T3866">
        <v>0.36</v>
      </c>
      <c r="U3866">
        <v>17.41</v>
      </c>
      <c r="W3866">
        <v>6.58</v>
      </c>
      <c r="AB3866">
        <v>0.06</v>
      </c>
      <c r="AC3866">
        <v>7.24</v>
      </c>
      <c r="AD3866">
        <v>9.2799999999999994</v>
      </c>
      <c r="AE3866">
        <v>2.83</v>
      </c>
      <c r="AF3866">
        <v>0.46</v>
      </c>
      <c r="AI3866">
        <v>2.4900000000000002</v>
      </c>
      <c r="AJ3866">
        <v>1.47</v>
      </c>
      <c r="AL3866" s="11">
        <f t="shared" si="240"/>
        <v>1</v>
      </c>
      <c r="AM3866" s="12">
        <f t="shared" si="241"/>
        <v>0</v>
      </c>
      <c r="AN3866" s="12">
        <f t="shared" si="242"/>
        <v>0</v>
      </c>
      <c r="AO3866" s="13">
        <f t="shared" si="243"/>
        <v>0</v>
      </c>
    </row>
    <row r="3867" spans="1:41" x14ac:dyDescent="0.25">
      <c r="A3867" t="s">
        <v>4231</v>
      </c>
      <c r="C3867" t="s">
        <v>3199</v>
      </c>
      <c r="D3867" t="s">
        <v>4183</v>
      </c>
      <c r="E3867">
        <v>28.4176</v>
      </c>
      <c r="F3867">
        <v>142.60900000000001</v>
      </c>
      <c r="G3867">
        <v>1E-4</v>
      </c>
      <c r="H3867">
        <v>-3140</v>
      </c>
      <c r="I3867">
        <v>-3140</v>
      </c>
      <c r="J3867" t="s">
        <v>3</v>
      </c>
      <c r="N3867" t="s">
        <v>4195</v>
      </c>
      <c r="O3867" t="s">
        <v>46</v>
      </c>
      <c r="P3867" t="s">
        <v>294</v>
      </c>
      <c r="Q3867" t="s">
        <v>295</v>
      </c>
      <c r="S3867">
        <v>54.24</v>
      </c>
      <c r="T3867">
        <v>0.31</v>
      </c>
      <c r="U3867">
        <v>16.399999999999999</v>
      </c>
      <c r="W3867">
        <v>7.88</v>
      </c>
      <c r="AB3867">
        <v>0.13</v>
      </c>
      <c r="AC3867">
        <v>9.27</v>
      </c>
      <c r="AD3867">
        <v>9.73</v>
      </c>
      <c r="AE3867">
        <v>2.4300000000000002</v>
      </c>
      <c r="AF3867">
        <v>0.23</v>
      </c>
      <c r="AI3867">
        <v>5.43</v>
      </c>
      <c r="AJ3867">
        <v>2.78</v>
      </c>
      <c r="AL3867" s="11">
        <f t="shared" si="240"/>
        <v>1</v>
      </c>
      <c r="AM3867" s="12">
        <f t="shared" si="241"/>
        <v>0</v>
      </c>
      <c r="AN3867" s="12">
        <f t="shared" si="242"/>
        <v>0</v>
      </c>
      <c r="AO3867" s="13">
        <f t="shared" si="243"/>
        <v>0</v>
      </c>
    </row>
    <row r="3868" spans="1:41" x14ac:dyDescent="0.25">
      <c r="A3868" t="s">
        <v>4232</v>
      </c>
      <c r="C3868" t="s">
        <v>3199</v>
      </c>
      <c r="D3868" t="s">
        <v>4183</v>
      </c>
      <c r="E3868">
        <v>28.4176</v>
      </c>
      <c r="F3868">
        <v>142.60900000000001</v>
      </c>
      <c r="G3868">
        <v>1E-4</v>
      </c>
      <c r="H3868">
        <v>-3140</v>
      </c>
      <c r="I3868">
        <v>-3140</v>
      </c>
      <c r="J3868" t="s">
        <v>3</v>
      </c>
      <c r="N3868" t="s">
        <v>4195</v>
      </c>
      <c r="O3868" t="s">
        <v>46</v>
      </c>
      <c r="P3868" t="s">
        <v>294</v>
      </c>
      <c r="Q3868" t="s">
        <v>295</v>
      </c>
      <c r="S3868">
        <v>52.54</v>
      </c>
      <c r="T3868">
        <v>0.41</v>
      </c>
      <c r="U3868">
        <v>17.79</v>
      </c>
      <c r="W3868">
        <v>7.49</v>
      </c>
      <c r="AB3868">
        <v>0.16</v>
      </c>
      <c r="AC3868">
        <v>9.7899999999999991</v>
      </c>
      <c r="AD3868">
        <v>9.4499999999999993</v>
      </c>
      <c r="AE3868">
        <v>2.27</v>
      </c>
      <c r="AF3868">
        <v>0.57999999999999996</v>
      </c>
      <c r="AI3868">
        <v>6.78</v>
      </c>
      <c r="AJ3868">
        <v>3.52</v>
      </c>
      <c r="AL3868" s="11">
        <f t="shared" si="240"/>
        <v>1</v>
      </c>
      <c r="AM3868" s="12">
        <f t="shared" si="241"/>
        <v>0</v>
      </c>
      <c r="AN3868" s="12">
        <f t="shared" si="242"/>
        <v>0</v>
      </c>
      <c r="AO3868" s="13">
        <f t="shared" si="243"/>
        <v>0</v>
      </c>
    </row>
    <row r="3869" spans="1:41" x14ac:dyDescent="0.25">
      <c r="A3869" t="s">
        <v>4233</v>
      </c>
      <c r="C3869" t="s">
        <v>3199</v>
      </c>
      <c r="D3869" t="s">
        <v>4183</v>
      </c>
      <c r="E3869">
        <v>28.4176</v>
      </c>
      <c r="F3869">
        <v>142.60900000000001</v>
      </c>
      <c r="G3869">
        <v>1E-4</v>
      </c>
      <c r="H3869">
        <v>-3140</v>
      </c>
      <c r="I3869">
        <v>-3140</v>
      </c>
      <c r="J3869" t="s">
        <v>3</v>
      </c>
      <c r="N3869" t="s">
        <v>4195</v>
      </c>
      <c r="O3869" t="s">
        <v>46</v>
      </c>
      <c r="P3869" t="s">
        <v>294</v>
      </c>
      <c r="Q3869" t="s">
        <v>295</v>
      </c>
      <c r="S3869">
        <v>54.12</v>
      </c>
      <c r="T3869">
        <v>0.37</v>
      </c>
      <c r="U3869">
        <v>16.45</v>
      </c>
      <c r="W3869">
        <v>8.1199999999999992</v>
      </c>
      <c r="AB3869">
        <v>0.15</v>
      </c>
      <c r="AC3869">
        <v>10.52</v>
      </c>
      <c r="AD3869">
        <v>7.26</v>
      </c>
      <c r="AE3869">
        <v>2.67</v>
      </c>
      <c r="AF3869">
        <v>1.64</v>
      </c>
      <c r="AI3869">
        <v>8.6199999999999992</v>
      </c>
      <c r="AJ3869">
        <v>5.39</v>
      </c>
      <c r="AL3869" s="11">
        <f t="shared" si="240"/>
        <v>1</v>
      </c>
      <c r="AM3869" s="12">
        <f t="shared" si="241"/>
        <v>0</v>
      </c>
      <c r="AN3869" s="12">
        <f t="shared" si="242"/>
        <v>0</v>
      </c>
      <c r="AO3869" s="13">
        <f t="shared" si="243"/>
        <v>0</v>
      </c>
    </row>
    <row r="3870" spans="1:41" x14ac:dyDescent="0.25">
      <c r="A3870" t="s">
        <v>4234</v>
      </c>
      <c r="C3870" t="s">
        <v>3199</v>
      </c>
      <c r="D3870" t="s">
        <v>4183</v>
      </c>
      <c r="E3870">
        <v>28.4176</v>
      </c>
      <c r="F3870">
        <v>142.60900000000001</v>
      </c>
      <c r="G3870">
        <v>1E-4</v>
      </c>
      <c r="H3870">
        <v>-3140</v>
      </c>
      <c r="I3870">
        <v>-3140</v>
      </c>
      <c r="J3870" t="s">
        <v>3</v>
      </c>
      <c r="N3870" t="s">
        <v>4195</v>
      </c>
      <c r="O3870" t="s">
        <v>46</v>
      </c>
      <c r="P3870" t="s">
        <v>294</v>
      </c>
      <c r="Q3870" t="s">
        <v>295</v>
      </c>
      <c r="S3870">
        <v>53.17</v>
      </c>
      <c r="T3870">
        <v>0.38</v>
      </c>
      <c r="U3870">
        <v>16.739999999999998</v>
      </c>
      <c r="W3870">
        <v>7.52</v>
      </c>
      <c r="AB3870">
        <v>0.11</v>
      </c>
      <c r="AC3870">
        <v>9.49</v>
      </c>
      <c r="AD3870">
        <v>9.6</v>
      </c>
      <c r="AE3870">
        <v>2.29</v>
      </c>
      <c r="AF3870">
        <v>0.71</v>
      </c>
      <c r="AI3870">
        <v>5.42</v>
      </c>
      <c r="AJ3870">
        <v>3.48</v>
      </c>
      <c r="AL3870" s="11">
        <f t="shared" si="240"/>
        <v>1</v>
      </c>
      <c r="AM3870" s="12">
        <f t="shared" si="241"/>
        <v>0</v>
      </c>
      <c r="AN3870" s="12">
        <f t="shared" si="242"/>
        <v>0</v>
      </c>
      <c r="AO3870" s="13">
        <f t="shared" si="243"/>
        <v>0</v>
      </c>
    </row>
    <row r="3871" spans="1:41" x14ac:dyDescent="0.25">
      <c r="A3871" t="s">
        <v>4235</v>
      </c>
      <c r="C3871" t="s">
        <v>3199</v>
      </c>
      <c r="D3871" t="s">
        <v>4183</v>
      </c>
      <c r="E3871">
        <v>28.4176</v>
      </c>
      <c r="F3871">
        <v>142.60900000000001</v>
      </c>
      <c r="G3871">
        <v>1E-4</v>
      </c>
      <c r="H3871">
        <v>-3140</v>
      </c>
      <c r="I3871">
        <v>-3140</v>
      </c>
      <c r="J3871" t="s">
        <v>3</v>
      </c>
      <c r="N3871" t="s">
        <v>4195</v>
      </c>
      <c r="O3871" t="s">
        <v>46</v>
      </c>
      <c r="P3871" t="s">
        <v>294</v>
      </c>
      <c r="Q3871" t="s">
        <v>295</v>
      </c>
      <c r="S3871">
        <v>52.6</v>
      </c>
      <c r="T3871">
        <v>0.47</v>
      </c>
      <c r="U3871">
        <v>14.88</v>
      </c>
      <c r="W3871">
        <v>6.96</v>
      </c>
      <c r="AB3871">
        <v>0.13</v>
      </c>
      <c r="AC3871">
        <v>11.16</v>
      </c>
      <c r="AD3871">
        <v>11.56</v>
      </c>
      <c r="AE3871">
        <v>2.15</v>
      </c>
      <c r="AF3871">
        <v>0.09</v>
      </c>
      <c r="AI3871">
        <v>3.72</v>
      </c>
      <c r="AJ3871">
        <v>2.06</v>
      </c>
      <c r="AL3871" s="11">
        <f t="shared" si="240"/>
        <v>1</v>
      </c>
      <c r="AM3871" s="12">
        <f t="shared" si="241"/>
        <v>0</v>
      </c>
      <c r="AN3871" s="12">
        <f t="shared" si="242"/>
        <v>0</v>
      </c>
      <c r="AO3871" s="13">
        <f t="shared" si="243"/>
        <v>0</v>
      </c>
    </row>
    <row r="3872" spans="1:41" x14ac:dyDescent="0.25">
      <c r="A3872" t="s">
        <v>4236</v>
      </c>
      <c r="C3872" t="s">
        <v>3199</v>
      </c>
      <c r="D3872" t="s">
        <v>4183</v>
      </c>
      <c r="E3872">
        <v>28.4176</v>
      </c>
      <c r="F3872">
        <v>142.60900000000001</v>
      </c>
      <c r="G3872">
        <v>1E-4</v>
      </c>
      <c r="H3872">
        <v>-3140</v>
      </c>
      <c r="I3872">
        <v>-3140</v>
      </c>
      <c r="J3872" t="s">
        <v>3</v>
      </c>
      <c r="N3872" t="s">
        <v>4195</v>
      </c>
      <c r="O3872" t="s">
        <v>46</v>
      </c>
      <c r="P3872" t="s">
        <v>294</v>
      </c>
      <c r="Q3872" t="s">
        <v>295</v>
      </c>
      <c r="S3872">
        <v>57.79</v>
      </c>
      <c r="T3872">
        <v>0.49</v>
      </c>
      <c r="U3872">
        <v>15.94</v>
      </c>
      <c r="W3872">
        <v>8.24</v>
      </c>
      <c r="AB3872">
        <v>0.08</v>
      </c>
      <c r="AC3872">
        <v>6.04</v>
      </c>
      <c r="AD3872">
        <v>8.93</v>
      </c>
      <c r="AE3872">
        <v>2.94</v>
      </c>
      <c r="AF3872">
        <v>0.2</v>
      </c>
      <c r="AI3872">
        <v>3.16</v>
      </c>
      <c r="AJ3872">
        <v>1.7</v>
      </c>
      <c r="AL3872" s="11">
        <f t="shared" si="240"/>
        <v>1</v>
      </c>
      <c r="AM3872" s="12">
        <f t="shared" si="241"/>
        <v>0</v>
      </c>
      <c r="AN3872" s="12">
        <f t="shared" si="242"/>
        <v>0</v>
      </c>
      <c r="AO3872" s="13">
        <f t="shared" si="243"/>
        <v>0</v>
      </c>
    </row>
    <row r="3873" spans="1:41" x14ac:dyDescent="0.25">
      <c r="A3873" t="s">
        <v>4237</v>
      </c>
      <c r="C3873" t="s">
        <v>3199</v>
      </c>
      <c r="D3873" t="s">
        <v>4183</v>
      </c>
      <c r="E3873">
        <v>28.4176</v>
      </c>
      <c r="F3873">
        <v>142.60900000000001</v>
      </c>
      <c r="G3873">
        <v>1E-4</v>
      </c>
      <c r="H3873">
        <v>-3140</v>
      </c>
      <c r="I3873">
        <v>-3140</v>
      </c>
      <c r="J3873" t="s">
        <v>3</v>
      </c>
      <c r="N3873" t="s">
        <v>4195</v>
      </c>
      <c r="O3873" t="s">
        <v>46</v>
      </c>
      <c r="P3873" t="s">
        <v>294</v>
      </c>
      <c r="Q3873" t="s">
        <v>295</v>
      </c>
      <c r="S3873">
        <v>55.66</v>
      </c>
      <c r="T3873">
        <v>0.43</v>
      </c>
      <c r="U3873">
        <v>15.95</v>
      </c>
      <c r="W3873">
        <v>8.36</v>
      </c>
      <c r="AB3873">
        <v>0.11</v>
      </c>
      <c r="AC3873">
        <v>10.7</v>
      </c>
      <c r="AD3873">
        <v>6.31</v>
      </c>
      <c r="AE3873">
        <v>2.65</v>
      </c>
      <c r="AF3873">
        <v>0.33</v>
      </c>
      <c r="AI3873">
        <v>7.83</v>
      </c>
      <c r="AJ3873">
        <v>4.42</v>
      </c>
      <c r="AL3873" s="11">
        <f t="shared" si="240"/>
        <v>1</v>
      </c>
      <c r="AM3873" s="12">
        <f t="shared" si="241"/>
        <v>0</v>
      </c>
      <c r="AN3873" s="12">
        <f t="shared" si="242"/>
        <v>0</v>
      </c>
      <c r="AO3873" s="13">
        <f t="shared" si="243"/>
        <v>0</v>
      </c>
    </row>
    <row r="3874" spans="1:41" x14ac:dyDescent="0.25">
      <c r="A3874" t="s">
        <v>4238</v>
      </c>
      <c r="C3874" t="s">
        <v>3199</v>
      </c>
      <c r="D3874" t="s">
        <v>4183</v>
      </c>
      <c r="E3874">
        <v>28.4176</v>
      </c>
      <c r="F3874">
        <v>142.60900000000001</v>
      </c>
      <c r="G3874">
        <v>1E-4</v>
      </c>
      <c r="H3874">
        <v>-3140</v>
      </c>
      <c r="I3874">
        <v>-3140</v>
      </c>
      <c r="J3874" t="s">
        <v>3</v>
      </c>
      <c r="N3874" t="s">
        <v>4195</v>
      </c>
      <c r="O3874" t="s">
        <v>46</v>
      </c>
      <c r="P3874" t="s">
        <v>294</v>
      </c>
      <c r="Q3874" t="s">
        <v>295</v>
      </c>
      <c r="S3874">
        <v>53.77</v>
      </c>
      <c r="T3874">
        <v>0.32</v>
      </c>
      <c r="U3874">
        <v>14.32</v>
      </c>
      <c r="W3874">
        <v>8.67</v>
      </c>
      <c r="AB3874">
        <v>0.12</v>
      </c>
      <c r="AC3874">
        <v>13.26</v>
      </c>
      <c r="AD3874">
        <v>6.12</v>
      </c>
      <c r="AE3874">
        <v>2.85</v>
      </c>
      <c r="AF3874">
        <v>0.67</v>
      </c>
      <c r="AI3874">
        <v>9.3800000000000008</v>
      </c>
      <c r="AJ3874">
        <v>5.37</v>
      </c>
      <c r="AL3874" s="11">
        <f t="shared" si="240"/>
        <v>1</v>
      </c>
      <c r="AM3874" s="12">
        <f t="shared" si="241"/>
        <v>0</v>
      </c>
      <c r="AN3874" s="12">
        <f t="shared" si="242"/>
        <v>0</v>
      </c>
      <c r="AO3874" s="13">
        <f t="shared" si="243"/>
        <v>0</v>
      </c>
    </row>
    <row r="3875" spans="1:41" x14ac:dyDescent="0.25">
      <c r="A3875" t="s">
        <v>4239</v>
      </c>
      <c r="C3875" t="s">
        <v>3199</v>
      </c>
      <c r="D3875" t="s">
        <v>4183</v>
      </c>
      <c r="E3875">
        <v>28.4176</v>
      </c>
      <c r="F3875">
        <v>142.60900000000001</v>
      </c>
      <c r="G3875">
        <v>1E-4</v>
      </c>
      <c r="H3875">
        <v>-3140</v>
      </c>
      <c r="I3875">
        <v>-3140</v>
      </c>
      <c r="J3875" t="s">
        <v>3</v>
      </c>
      <c r="N3875" t="s">
        <v>4195</v>
      </c>
      <c r="O3875" t="s">
        <v>46</v>
      </c>
      <c r="P3875" t="s">
        <v>294</v>
      </c>
      <c r="Q3875" t="s">
        <v>295</v>
      </c>
      <c r="S3875">
        <v>55.83</v>
      </c>
      <c r="T3875">
        <v>0.48</v>
      </c>
      <c r="U3875">
        <v>16.329999999999998</v>
      </c>
      <c r="W3875">
        <v>8.26</v>
      </c>
      <c r="AB3875">
        <v>0.12</v>
      </c>
      <c r="AC3875">
        <v>9.06</v>
      </c>
      <c r="AD3875">
        <v>5.16</v>
      </c>
      <c r="AE3875">
        <v>2.87</v>
      </c>
      <c r="AF3875">
        <v>1.82</v>
      </c>
      <c r="AI3875">
        <v>8.0500000000000007</v>
      </c>
      <c r="AJ3875">
        <v>4.22</v>
      </c>
      <c r="AL3875" s="11">
        <f t="shared" si="240"/>
        <v>1</v>
      </c>
      <c r="AM3875" s="12">
        <f t="shared" si="241"/>
        <v>0</v>
      </c>
      <c r="AN3875" s="12">
        <f t="shared" si="242"/>
        <v>0</v>
      </c>
      <c r="AO3875" s="13">
        <f t="shared" si="243"/>
        <v>0</v>
      </c>
    </row>
    <row r="3876" spans="1:41" x14ac:dyDescent="0.25">
      <c r="A3876" t="s">
        <v>4240</v>
      </c>
      <c r="C3876" t="s">
        <v>3199</v>
      </c>
      <c r="D3876" t="s">
        <v>4183</v>
      </c>
      <c r="E3876">
        <v>28.462399999999999</v>
      </c>
      <c r="F3876">
        <v>142.75399999999999</v>
      </c>
      <c r="G3876">
        <v>1E-4</v>
      </c>
      <c r="H3876">
        <v>-4775</v>
      </c>
      <c r="I3876">
        <v>-4775</v>
      </c>
      <c r="J3876" t="s">
        <v>3</v>
      </c>
      <c r="N3876" t="s">
        <v>290</v>
      </c>
      <c r="O3876" t="s">
        <v>46</v>
      </c>
      <c r="P3876" t="s">
        <v>294</v>
      </c>
      <c r="Q3876" t="s">
        <v>295</v>
      </c>
      <c r="S3876">
        <v>49.54</v>
      </c>
      <c r="T3876">
        <v>0.99</v>
      </c>
      <c r="U3876">
        <v>14.54</v>
      </c>
      <c r="W3876">
        <v>11.77</v>
      </c>
      <c r="AB3876">
        <v>0.18</v>
      </c>
      <c r="AC3876">
        <v>6.8</v>
      </c>
      <c r="AD3876">
        <v>12.32</v>
      </c>
      <c r="AE3876">
        <v>2.14</v>
      </c>
      <c r="AF3876">
        <v>0.32</v>
      </c>
      <c r="AI3876">
        <v>0.71</v>
      </c>
      <c r="AL3876" s="11">
        <f t="shared" si="240"/>
        <v>1</v>
      </c>
      <c r="AM3876" s="12">
        <f t="shared" si="241"/>
        <v>0</v>
      </c>
      <c r="AN3876" s="12">
        <f t="shared" si="242"/>
        <v>0</v>
      </c>
      <c r="AO3876" s="13">
        <f t="shared" si="243"/>
        <v>0</v>
      </c>
    </row>
    <row r="3877" spans="1:41" x14ac:dyDescent="0.25">
      <c r="A3877" t="s">
        <v>4241</v>
      </c>
      <c r="C3877" t="s">
        <v>3199</v>
      </c>
      <c r="D3877" t="s">
        <v>4183</v>
      </c>
      <c r="E3877">
        <v>28.462499999999999</v>
      </c>
      <c r="F3877">
        <v>142.75399999999999</v>
      </c>
      <c r="G3877">
        <v>1E-4</v>
      </c>
      <c r="H3877">
        <v>-4775</v>
      </c>
      <c r="I3877">
        <v>-4775</v>
      </c>
      <c r="J3877" t="s">
        <v>3</v>
      </c>
      <c r="N3877" t="s">
        <v>290</v>
      </c>
      <c r="O3877" t="s">
        <v>46</v>
      </c>
      <c r="P3877" t="s">
        <v>294</v>
      </c>
      <c r="Q3877" t="s">
        <v>295</v>
      </c>
      <c r="S3877">
        <v>52.7</v>
      </c>
      <c r="T3877">
        <v>1</v>
      </c>
      <c r="U3877">
        <v>15.02</v>
      </c>
      <c r="W3877">
        <v>12.93</v>
      </c>
      <c r="AB3877">
        <v>0.14000000000000001</v>
      </c>
      <c r="AC3877">
        <v>4.59</v>
      </c>
      <c r="AD3877">
        <v>10.28</v>
      </c>
      <c r="AE3877">
        <v>2.64</v>
      </c>
      <c r="AF3877">
        <v>0.37</v>
      </c>
      <c r="AI3877">
        <v>1.3</v>
      </c>
      <c r="AL3877" s="11">
        <f t="shared" si="240"/>
        <v>1</v>
      </c>
      <c r="AM3877" s="12">
        <f t="shared" si="241"/>
        <v>0</v>
      </c>
      <c r="AN3877" s="12">
        <f t="shared" si="242"/>
        <v>0</v>
      </c>
      <c r="AO3877" s="13">
        <f t="shared" si="243"/>
        <v>0</v>
      </c>
    </row>
    <row r="3878" spans="1:41" x14ac:dyDescent="0.25">
      <c r="A3878" t="s">
        <v>4242</v>
      </c>
      <c r="C3878" t="s">
        <v>3199</v>
      </c>
      <c r="D3878" t="s">
        <v>4183</v>
      </c>
      <c r="E3878">
        <v>28.462499999999999</v>
      </c>
      <c r="F3878">
        <v>142.75399999999999</v>
      </c>
      <c r="G3878">
        <v>1E-4</v>
      </c>
      <c r="H3878">
        <v>-4775</v>
      </c>
      <c r="I3878">
        <v>-4775</v>
      </c>
      <c r="J3878" t="s">
        <v>3</v>
      </c>
      <c r="N3878" t="s">
        <v>290</v>
      </c>
      <c r="O3878" t="s">
        <v>46</v>
      </c>
      <c r="P3878" t="s">
        <v>294</v>
      </c>
      <c r="Q3878" t="s">
        <v>295</v>
      </c>
      <c r="S3878">
        <v>49.95</v>
      </c>
      <c r="T3878">
        <v>0.64</v>
      </c>
      <c r="U3878">
        <v>15.57</v>
      </c>
      <c r="W3878">
        <v>10.119999999999999</v>
      </c>
      <c r="AB3878">
        <v>0.12</v>
      </c>
      <c r="AC3878">
        <v>7.7</v>
      </c>
      <c r="AD3878">
        <v>12.64</v>
      </c>
      <c r="AE3878">
        <v>2.09</v>
      </c>
      <c r="AF3878">
        <v>0.39</v>
      </c>
      <c r="AI3878">
        <v>1.33</v>
      </c>
      <c r="AL3878" s="11">
        <f t="shared" si="240"/>
        <v>1</v>
      </c>
      <c r="AM3878" s="12">
        <f t="shared" si="241"/>
        <v>0</v>
      </c>
      <c r="AN3878" s="12">
        <f t="shared" si="242"/>
        <v>0</v>
      </c>
      <c r="AO3878" s="13">
        <f t="shared" si="243"/>
        <v>0</v>
      </c>
    </row>
    <row r="3879" spans="1:41" x14ac:dyDescent="0.25">
      <c r="A3879" t="s">
        <v>4243</v>
      </c>
      <c r="C3879" t="s">
        <v>3199</v>
      </c>
      <c r="D3879" t="s">
        <v>4183</v>
      </c>
      <c r="E3879">
        <v>28.462499999999999</v>
      </c>
      <c r="F3879">
        <v>142.75399999999999</v>
      </c>
      <c r="G3879">
        <v>1E-4</v>
      </c>
      <c r="H3879">
        <v>-4775</v>
      </c>
      <c r="I3879">
        <v>-4775</v>
      </c>
      <c r="J3879" t="s">
        <v>3</v>
      </c>
      <c r="N3879" t="s">
        <v>290</v>
      </c>
      <c r="O3879" t="s">
        <v>46</v>
      </c>
      <c r="P3879" t="s">
        <v>294</v>
      </c>
      <c r="Q3879" t="s">
        <v>295</v>
      </c>
      <c r="S3879">
        <v>52.37</v>
      </c>
      <c r="T3879">
        <v>0.99</v>
      </c>
      <c r="U3879">
        <v>14.25</v>
      </c>
      <c r="W3879">
        <v>11.77</v>
      </c>
      <c r="AB3879">
        <v>0.2</v>
      </c>
      <c r="AC3879">
        <v>6.46</v>
      </c>
      <c r="AD3879">
        <v>11.37</v>
      </c>
      <c r="AE3879">
        <v>2.23</v>
      </c>
      <c r="AF3879">
        <v>0.21</v>
      </c>
      <c r="AI3879">
        <v>0.39</v>
      </c>
      <c r="AL3879" s="11">
        <f t="shared" si="240"/>
        <v>1</v>
      </c>
      <c r="AM3879" s="12">
        <f t="shared" si="241"/>
        <v>0</v>
      </c>
      <c r="AN3879" s="12">
        <f t="shared" si="242"/>
        <v>0</v>
      </c>
      <c r="AO3879" s="13">
        <f t="shared" si="243"/>
        <v>0</v>
      </c>
    </row>
    <row r="3880" spans="1:41" x14ac:dyDescent="0.25">
      <c r="A3880" t="s">
        <v>4244</v>
      </c>
      <c r="C3880" t="s">
        <v>3199</v>
      </c>
      <c r="D3880" t="s">
        <v>4183</v>
      </c>
      <c r="E3880">
        <v>28.462499999999999</v>
      </c>
      <c r="F3880">
        <v>142.75399999999999</v>
      </c>
      <c r="G3880">
        <v>1E-4</v>
      </c>
      <c r="H3880">
        <v>-4775</v>
      </c>
      <c r="I3880">
        <v>-4775</v>
      </c>
      <c r="J3880" t="s">
        <v>3</v>
      </c>
      <c r="N3880" t="s">
        <v>290</v>
      </c>
      <c r="O3880" t="s">
        <v>46</v>
      </c>
      <c r="P3880" t="s">
        <v>294</v>
      </c>
      <c r="Q3880" t="s">
        <v>295</v>
      </c>
      <c r="S3880">
        <v>52.53</v>
      </c>
      <c r="T3880">
        <v>0.96</v>
      </c>
      <c r="U3880">
        <v>14.45</v>
      </c>
      <c r="W3880">
        <v>13.34</v>
      </c>
      <c r="AB3880">
        <v>0.2</v>
      </c>
      <c r="AC3880">
        <v>6.57</v>
      </c>
      <c r="AD3880">
        <v>11.13</v>
      </c>
      <c r="AE3880">
        <v>2.27</v>
      </c>
      <c r="AF3880">
        <v>0.22</v>
      </c>
      <c r="AI3880">
        <v>0.13</v>
      </c>
      <c r="AL3880" s="11">
        <f t="shared" si="240"/>
        <v>1</v>
      </c>
      <c r="AM3880" s="12">
        <f t="shared" si="241"/>
        <v>0</v>
      </c>
      <c r="AN3880" s="12">
        <f t="shared" si="242"/>
        <v>0</v>
      </c>
      <c r="AO3880" s="13">
        <f t="shared" si="243"/>
        <v>0</v>
      </c>
    </row>
    <row r="3881" spans="1:41" x14ac:dyDescent="0.25">
      <c r="A3881" t="s">
        <v>4245</v>
      </c>
      <c r="C3881" t="s">
        <v>3199</v>
      </c>
      <c r="D3881" t="s">
        <v>4183</v>
      </c>
      <c r="E3881">
        <v>28.462499999999999</v>
      </c>
      <c r="F3881">
        <v>142.75399999999999</v>
      </c>
      <c r="G3881">
        <v>1E-4</v>
      </c>
      <c r="H3881">
        <v>-4775</v>
      </c>
      <c r="I3881">
        <v>-4775</v>
      </c>
      <c r="J3881" t="s">
        <v>3</v>
      </c>
      <c r="N3881" t="s">
        <v>290</v>
      </c>
      <c r="O3881" t="s">
        <v>46</v>
      </c>
      <c r="P3881" t="s">
        <v>294</v>
      </c>
      <c r="Q3881" t="s">
        <v>295</v>
      </c>
      <c r="S3881">
        <v>49.49</v>
      </c>
      <c r="T3881">
        <v>0.94</v>
      </c>
      <c r="U3881">
        <v>14.21</v>
      </c>
      <c r="W3881">
        <v>13.26</v>
      </c>
      <c r="AB3881">
        <v>0.19</v>
      </c>
      <c r="AC3881">
        <v>6.18</v>
      </c>
      <c r="AD3881">
        <v>11.16</v>
      </c>
      <c r="AE3881">
        <v>2.2599999999999998</v>
      </c>
      <c r="AF3881">
        <v>0.37</v>
      </c>
      <c r="AI3881">
        <v>0.56000000000000005</v>
      </c>
      <c r="AL3881" s="11">
        <f t="shared" si="240"/>
        <v>1</v>
      </c>
      <c r="AM3881" s="12">
        <f t="shared" si="241"/>
        <v>0</v>
      </c>
      <c r="AN3881" s="12">
        <f t="shared" si="242"/>
        <v>0</v>
      </c>
      <c r="AO3881" s="13">
        <f t="shared" si="243"/>
        <v>0</v>
      </c>
    </row>
    <row r="3882" spans="1:41" x14ac:dyDescent="0.25">
      <c r="A3882" t="s">
        <v>4246</v>
      </c>
      <c r="C3882" t="s">
        <v>3199</v>
      </c>
      <c r="D3882" t="s">
        <v>4183</v>
      </c>
      <c r="E3882">
        <v>28.462499999999999</v>
      </c>
      <c r="F3882">
        <v>142.75399999999999</v>
      </c>
      <c r="G3882">
        <v>1E-4</v>
      </c>
      <c r="H3882">
        <v>-4775</v>
      </c>
      <c r="I3882">
        <v>-4775</v>
      </c>
      <c r="J3882" t="s">
        <v>3</v>
      </c>
      <c r="N3882" t="s">
        <v>290</v>
      </c>
      <c r="O3882" t="s">
        <v>46</v>
      </c>
      <c r="P3882" t="s">
        <v>294</v>
      </c>
      <c r="Q3882" t="s">
        <v>295</v>
      </c>
      <c r="S3882">
        <v>50.05</v>
      </c>
      <c r="T3882">
        <v>0.93</v>
      </c>
      <c r="U3882">
        <v>14.5</v>
      </c>
      <c r="W3882">
        <v>13.25</v>
      </c>
      <c r="AB3882">
        <v>0.19</v>
      </c>
      <c r="AC3882">
        <v>6.35</v>
      </c>
      <c r="AD3882">
        <v>11.35</v>
      </c>
      <c r="AE3882">
        <v>2.4</v>
      </c>
      <c r="AF3882">
        <v>0.31</v>
      </c>
      <c r="AI3882">
        <v>1.1299999999999999</v>
      </c>
      <c r="AL3882" s="11">
        <f t="shared" si="240"/>
        <v>1</v>
      </c>
      <c r="AM3882" s="12">
        <f t="shared" si="241"/>
        <v>0</v>
      </c>
      <c r="AN3882" s="12">
        <f t="shared" si="242"/>
        <v>0</v>
      </c>
      <c r="AO3882" s="13">
        <f t="shared" si="243"/>
        <v>0</v>
      </c>
    </row>
    <row r="3883" spans="1:41" x14ac:dyDescent="0.25">
      <c r="A3883" t="s">
        <v>4247</v>
      </c>
      <c r="C3883" t="s">
        <v>3199</v>
      </c>
      <c r="D3883" t="s">
        <v>4183</v>
      </c>
      <c r="E3883">
        <v>28.462499999999999</v>
      </c>
      <c r="F3883">
        <v>142.75399999999999</v>
      </c>
      <c r="G3883">
        <v>1E-4</v>
      </c>
      <c r="H3883">
        <v>-4775</v>
      </c>
      <c r="I3883">
        <v>-4775</v>
      </c>
      <c r="J3883" t="s">
        <v>3</v>
      </c>
      <c r="N3883" t="s">
        <v>290</v>
      </c>
      <c r="O3883" t="s">
        <v>46</v>
      </c>
      <c r="P3883" t="s">
        <v>294</v>
      </c>
      <c r="Q3883" t="s">
        <v>295</v>
      </c>
      <c r="S3883">
        <v>52.51</v>
      </c>
      <c r="T3883">
        <v>1.03</v>
      </c>
      <c r="U3883">
        <v>14.12</v>
      </c>
      <c r="W3883">
        <v>14.17</v>
      </c>
      <c r="AB3883">
        <v>0.22</v>
      </c>
      <c r="AC3883">
        <v>6.02</v>
      </c>
      <c r="AD3883">
        <v>10.94</v>
      </c>
      <c r="AE3883">
        <v>2.2799999999999998</v>
      </c>
      <c r="AF3883">
        <v>0.27</v>
      </c>
      <c r="AI3883">
        <v>1.29</v>
      </c>
      <c r="AL3883" s="11">
        <f t="shared" si="240"/>
        <v>1</v>
      </c>
      <c r="AM3883" s="12">
        <f t="shared" si="241"/>
        <v>0</v>
      </c>
      <c r="AN3883" s="12">
        <f t="shared" si="242"/>
        <v>0</v>
      </c>
      <c r="AO3883" s="13">
        <f t="shared" si="243"/>
        <v>0</v>
      </c>
    </row>
    <row r="3884" spans="1:41" x14ac:dyDescent="0.25">
      <c r="A3884" t="s">
        <v>4248</v>
      </c>
      <c r="C3884" t="s">
        <v>3199</v>
      </c>
      <c r="D3884" t="s">
        <v>4183</v>
      </c>
      <c r="E3884">
        <v>28.462499999999999</v>
      </c>
      <c r="F3884">
        <v>142.75399999999999</v>
      </c>
      <c r="G3884">
        <v>1E-4</v>
      </c>
      <c r="H3884">
        <v>-4775</v>
      </c>
      <c r="I3884">
        <v>-4775</v>
      </c>
      <c r="J3884" t="s">
        <v>3</v>
      </c>
      <c r="N3884" t="s">
        <v>290</v>
      </c>
      <c r="O3884" t="s">
        <v>46</v>
      </c>
      <c r="P3884" t="s">
        <v>294</v>
      </c>
      <c r="Q3884" t="s">
        <v>295</v>
      </c>
      <c r="S3884">
        <v>51.08</v>
      </c>
      <c r="T3884">
        <v>1</v>
      </c>
      <c r="U3884">
        <v>14.04</v>
      </c>
      <c r="W3884">
        <v>13.53</v>
      </c>
      <c r="AB3884">
        <v>0.21</v>
      </c>
      <c r="AC3884">
        <v>5.88</v>
      </c>
      <c r="AD3884">
        <v>10.74</v>
      </c>
      <c r="AE3884">
        <v>2.25</v>
      </c>
      <c r="AF3884">
        <v>0.41</v>
      </c>
      <c r="AI3884">
        <v>0.95</v>
      </c>
      <c r="AL3884" s="11">
        <f t="shared" si="240"/>
        <v>1</v>
      </c>
      <c r="AM3884" s="12">
        <f t="shared" si="241"/>
        <v>0</v>
      </c>
      <c r="AN3884" s="12">
        <f t="shared" si="242"/>
        <v>0</v>
      </c>
      <c r="AO3884" s="13">
        <f t="shared" si="243"/>
        <v>0</v>
      </c>
    </row>
    <row r="3885" spans="1:41" x14ac:dyDescent="0.25">
      <c r="A3885" t="s">
        <v>4249</v>
      </c>
      <c r="C3885" t="s">
        <v>3199</v>
      </c>
      <c r="D3885" t="s">
        <v>4250</v>
      </c>
      <c r="E3885">
        <v>28.462499999999999</v>
      </c>
      <c r="F3885">
        <v>142.75399999999999</v>
      </c>
      <c r="G3885">
        <v>1E-4</v>
      </c>
      <c r="H3885">
        <v>-4775</v>
      </c>
      <c r="I3885">
        <v>-4775</v>
      </c>
      <c r="J3885" t="s">
        <v>3</v>
      </c>
      <c r="N3885" t="s">
        <v>1213</v>
      </c>
      <c r="O3885" t="s">
        <v>46</v>
      </c>
      <c r="P3885" t="s">
        <v>294</v>
      </c>
      <c r="Q3885" t="s">
        <v>295</v>
      </c>
      <c r="S3885">
        <v>50.75</v>
      </c>
      <c r="T3885">
        <v>0.59</v>
      </c>
      <c r="U3885">
        <v>15.72</v>
      </c>
      <c r="V3885">
        <v>3.6999999999999998E-2</v>
      </c>
      <c r="W3885">
        <v>9.85</v>
      </c>
      <c r="Z3885">
        <v>9.09</v>
      </c>
      <c r="AB3885">
        <v>0.17</v>
      </c>
      <c r="AC3885">
        <v>8.27</v>
      </c>
      <c r="AD3885">
        <v>13.27</v>
      </c>
      <c r="AE3885">
        <v>1.62</v>
      </c>
      <c r="AF3885">
        <v>0.44</v>
      </c>
      <c r="AI3885">
        <v>1.26</v>
      </c>
      <c r="AL3885" s="11">
        <f t="shared" si="240"/>
        <v>1</v>
      </c>
      <c r="AM3885" s="12">
        <f t="shared" si="241"/>
        <v>0</v>
      </c>
      <c r="AN3885" s="12">
        <f t="shared" si="242"/>
        <v>0</v>
      </c>
      <c r="AO3885" s="13">
        <f t="shared" si="243"/>
        <v>0</v>
      </c>
    </row>
    <row r="3886" spans="1:41" x14ac:dyDescent="0.25">
      <c r="A3886" t="s">
        <v>4251</v>
      </c>
      <c r="C3886" t="s">
        <v>3199</v>
      </c>
      <c r="D3886" t="s">
        <v>4183</v>
      </c>
      <c r="E3886">
        <v>28.462499999999999</v>
      </c>
      <c r="F3886">
        <v>142.75399999999999</v>
      </c>
      <c r="G3886">
        <v>1E-4</v>
      </c>
      <c r="H3886">
        <v>-4775</v>
      </c>
      <c r="I3886">
        <v>-4775</v>
      </c>
      <c r="J3886" t="s">
        <v>3</v>
      </c>
      <c r="N3886" t="s">
        <v>290</v>
      </c>
      <c r="O3886" t="s">
        <v>46</v>
      </c>
      <c r="P3886" t="s">
        <v>294</v>
      </c>
      <c r="Q3886" t="s">
        <v>295</v>
      </c>
      <c r="S3886">
        <v>49.05</v>
      </c>
      <c r="T3886">
        <v>1.3</v>
      </c>
      <c r="U3886">
        <v>14.4</v>
      </c>
      <c r="W3886">
        <v>13.48</v>
      </c>
      <c r="AB3886">
        <v>0.19</v>
      </c>
      <c r="AC3886">
        <v>5.8</v>
      </c>
      <c r="AD3886">
        <v>10.97</v>
      </c>
      <c r="AE3886">
        <v>2.44</v>
      </c>
      <c r="AF3886">
        <v>0.43</v>
      </c>
      <c r="AI3886">
        <v>1.27</v>
      </c>
      <c r="AL3886" s="11">
        <f t="shared" si="240"/>
        <v>1</v>
      </c>
      <c r="AM3886" s="12">
        <f t="shared" si="241"/>
        <v>0</v>
      </c>
      <c r="AN3886" s="12">
        <f t="shared" si="242"/>
        <v>0</v>
      </c>
      <c r="AO3886" s="13">
        <f t="shared" si="243"/>
        <v>0</v>
      </c>
    </row>
    <row r="3887" spans="1:41" x14ac:dyDescent="0.25">
      <c r="A3887" t="s">
        <v>4252</v>
      </c>
      <c r="C3887" t="s">
        <v>3199</v>
      </c>
      <c r="D3887" t="s">
        <v>4183</v>
      </c>
      <c r="E3887">
        <v>28.462499999999999</v>
      </c>
      <c r="F3887">
        <v>142.75399999999999</v>
      </c>
      <c r="G3887">
        <v>1E-4</v>
      </c>
      <c r="H3887">
        <v>-4775</v>
      </c>
      <c r="I3887">
        <v>-4775</v>
      </c>
      <c r="J3887" t="s">
        <v>3</v>
      </c>
      <c r="N3887" t="s">
        <v>445</v>
      </c>
      <c r="O3887" t="s">
        <v>46</v>
      </c>
      <c r="P3887" t="s">
        <v>294</v>
      </c>
      <c r="Q3887" t="s">
        <v>295</v>
      </c>
      <c r="S3887">
        <v>51.28</v>
      </c>
      <c r="T3887">
        <v>0.55000000000000004</v>
      </c>
      <c r="U3887">
        <v>17.579999999999998</v>
      </c>
      <c r="W3887">
        <v>6.12</v>
      </c>
      <c r="AB3887">
        <v>0.15</v>
      </c>
      <c r="AC3887">
        <v>2.83</v>
      </c>
      <c r="AD3887">
        <v>1.91</v>
      </c>
      <c r="AE3887">
        <v>4.0199999999999996</v>
      </c>
      <c r="AF3887">
        <v>2.98</v>
      </c>
      <c r="AL3887" s="11">
        <f t="shared" si="240"/>
        <v>1</v>
      </c>
      <c r="AM3887" s="12">
        <f t="shared" si="241"/>
        <v>0</v>
      </c>
      <c r="AN3887" s="12">
        <f t="shared" si="242"/>
        <v>0</v>
      </c>
      <c r="AO3887" s="13">
        <f t="shared" si="243"/>
        <v>0</v>
      </c>
    </row>
    <row r="3888" spans="1:41" x14ac:dyDescent="0.25">
      <c r="A3888" t="s">
        <v>4253</v>
      </c>
      <c r="C3888" t="s">
        <v>3199</v>
      </c>
      <c r="D3888" t="s">
        <v>4183</v>
      </c>
      <c r="E3888">
        <v>28.462499999999999</v>
      </c>
      <c r="F3888">
        <v>142.75399999999999</v>
      </c>
      <c r="G3888">
        <v>1E-4</v>
      </c>
      <c r="H3888">
        <v>-4775</v>
      </c>
      <c r="I3888">
        <v>-4775</v>
      </c>
      <c r="J3888" t="s">
        <v>3</v>
      </c>
      <c r="N3888" t="s">
        <v>4195</v>
      </c>
      <c r="O3888" t="s">
        <v>46</v>
      </c>
      <c r="P3888" t="s">
        <v>294</v>
      </c>
      <c r="Q3888" t="s">
        <v>295</v>
      </c>
      <c r="S3888">
        <v>49.24</v>
      </c>
      <c r="T3888">
        <v>1.25</v>
      </c>
      <c r="U3888">
        <v>14.63</v>
      </c>
      <c r="W3888">
        <v>15.41</v>
      </c>
      <c r="AB3888">
        <v>0.19</v>
      </c>
      <c r="AC3888">
        <v>5.38</v>
      </c>
      <c r="AD3888">
        <v>10.9</v>
      </c>
      <c r="AE3888">
        <v>2.33</v>
      </c>
      <c r="AF3888">
        <v>0.6</v>
      </c>
      <c r="AI3888">
        <v>2.35</v>
      </c>
      <c r="AJ3888">
        <v>1.77</v>
      </c>
      <c r="AL3888" s="11">
        <f t="shared" si="240"/>
        <v>1</v>
      </c>
      <c r="AM3888" s="12">
        <f t="shared" si="241"/>
        <v>0</v>
      </c>
      <c r="AN3888" s="12">
        <f t="shared" si="242"/>
        <v>0</v>
      </c>
      <c r="AO3888" s="13">
        <f t="shared" si="243"/>
        <v>0</v>
      </c>
    </row>
    <row r="3889" spans="1:41" x14ac:dyDescent="0.25">
      <c r="A3889" t="s">
        <v>4254</v>
      </c>
      <c r="C3889" t="s">
        <v>3199</v>
      </c>
      <c r="D3889" t="s">
        <v>4183</v>
      </c>
      <c r="E3889">
        <v>28.462499999999999</v>
      </c>
      <c r="F3889">
        <v>142.75399999999999</v>
      </c>
      <c r="G3889">
        <v>1E-4</v>
      </c>
      <c r="H3889">
        <v>-4775</v>
      </c>
      <c r="I3889">
        <v>-4775</v>
      </c>
      <c r="J3889" t="s">
        <v>3</v>
      </c>
      <c r="N3889" t="s">
        <v>290</v>
      </c>
      <c r="O3889" t="s">
        <v>46</v>
      </c>
      <c r="P3889" t="s">
        <v>294</v>
      </c>
      <c r="Q3889" t="s">
        <v>295</v>
      </c>
      <c r="S3889">
        <v>50.01</v>
      </c>
      <c r="T3889">
        <v>1.43</v>
      </c>
      <c r="U3889">
        <v>14.63</v>
      </c>
      <c r="W3889">
        <v>15.15</v>
      </c>
      <c r="AB3889">
        <v>0.21</v>
      </c>
      <c r="AC3889">
        <v>5.4</v>
      </c>
      <c r="AD3889">
        <v>10.96</v>
      </c>
      <c r="AE3889">
        <v>2.67</v>
      </c>
      <c r="AF3889">
        <v>0.53</v>
      </c>
      <c r="AI3889">
        <v>0.57999999999999996</v>
      </c>
      <c r="AL3889" s="11">
        <f t="shared" si="240"/>
        <v>1</v>
      </c>
      <c r="AM3889" s="12">
        <f t="shared" si="241"/>
        <v>0</v>
      </c>
      <c r="AN3889" s="12">
        <f t="shared" si="242"/>
        <v>0</v>
      </c>
      <c r="AO3889" s="13">
        <f t="shared" si="243"/>
        <v>0</v>
      </c>
    </row>
    <row r="3890" spans="1:41" x14ac:dyDescent="0.25">
      <c r="A3890" t="s">
        <v>4255</v>
      </c>
      <c r="C3890" t="s">
        <v>3199</v>
      </c>
      <c r="D3890" t="s">
        <v>4183</v>
      </c>
      <c r="E3890">
        <v>28.462499999999999</v>
      </c>
      <c r="F3890">
        <v>142.75399999999999</v>
      </c>
      <c r="G3890">
        <v>1E-4</v>
      </c>
      <c r="H3890">
        <v>-4775</v>
      </c>
      <c r="I3890">
        <v>-4775</v>
      </c>
      <c r="J3890" t="s">
        <v>3</v>
      </c>
      <c r="N3890" t="s">
        <v>290</v>
      </c>
      <c r="O3890" t="s">
        <v>46</v>
      </c>
      <c r="P3890" t="s">
        <v>294</v>
      </c>
      <c r="Q3890" t="s">
        <v>295</v>
      </c>
      <c r="S3890">
        <v>49.38</v>
      </c>
      <c r="T3890">
        <v>1.1499999999999999</v>
      </c>
      <c r="U3890">
        <v>15.19</v>
      </c>
      <c r="W3890">
        <v>12.63</v>
      </c>
      <c r="AB3890">
        <v>0.19</v>
      </c>
      <c r="AC3890">
        <v>6.57</v>
      </c>
      <c r="AD3890">
        <v>11.29</v>
      </c>
      <c r="AE3890">
        <v>2.48</v>
      </c>
      <c r="AF3890">
        <v>0.44</v>
      </c>
      <c r="AI3890">
        <v>1.7</v>
      </c>
      <c r="AL3890" s="11">
        <f t="shared" si="240"/>
        <v>1</v>
      </c>
      <c r="AM3890" s="12">
        <f t="shared" si="241"/>
        <v>0</v>
      </c>
      <c r="AN3890" s="12">
        <f t="shared" si="242"/>
        <v>0</v>
      </c>
      <c r="AO3890" s="13">
        <f t="shared" si="243"/>
        <v>0</v>
      </c>
    </row>
    <row r="3891" spans="1:41" x14ac:dyDescent="0.25">
      <c r="A3891" t="s">
        <v>4256</v>
      </c>
      <c r="C3891" t="s">
        <v>3199</v>
      </c>
      <c r="D3891" t="s">
        <v>4183</v>
      </c>
      <c r="E3891">
        <v>28.462499999999999</v>
      </c>
      <c r="F3891">
        <v>142.75399999999999</v>
      </c>
      <c r="G3891">
        <v>1E-4</v>
      </c>
      <c r="H3891">
        <v>-4775</v>
      </c>
      <c r="I3891">
        <v>-4775</v>
      </c>
      <c r="J3891" t="s">
        <v>3</v>
      </c>
      <c r="N3891" t="s">
        <v>290</v>
      </c>
      <c r="O3891" t="s">
        <v>46</v>
      </c>
      <c r="P3891" t="s">
        <v>294</v>
      </c>
      <c r="Q3891" t="s">
        <v>295</v>
      </c>
      <c r="S3891">
        <v>57.23</v>
      </c>
      <c r="T3891">
        <v>1.05</v>
      </c>
      <c r="U3891">
        <v>12.32</v>
      </c>
      <c r="W3891">
        <v>14.17</v>
      </c>
      <c r="AB3891">
        <v>0.21</v>
      </c>
      <c r="AC3891">
        <v>3.52</v>
      </c>
      <c r="AD3891">
        <v>8.15</v>
      </c>
      <c r="AE3891">
        <v>2.81</v>
      </c>
      <c r="AF3891">
        <v>0.28999999999999998</v>
      </c>
      <c r="AI3891">
        <v>0.12</v>
      </c>
      <c r="AL3891" s="11">
        <f t="shared" si="240"/>
        <v>1</v>
      </c>
      <c r="AM3891" s="12">
        <f t="shared" si="241"/>
        <v>0</v>
      </c>
      <c r="AN3891" s="12">
        <f t="shared" si="242"/>
        <v>0</v>
      </c>
      <c r="AO3891" s="13">
        <f t="shared" si="243"/>
        <v>0</v>
      </c>
    </row>
    <row r="3892" spans="1:41" x14ac:dyDescent="0.25">
      <c r="A3892" t="s">
        <v>4257</v>
      </c>
      <c r="C3892" t="s">
        <v>3199</v>
      </c>
      <c r="D3892" t="s">
        <v>4183</v>
      </c>
      <c r="E3892">
        <v>28.462499999999999</v>
      </c>
      <c r="F3892">
        <v>142.75399999999999</v>
      </c>
      <c r="G3892">
        <v>1E-4</v>
      </c>
      <c r="H3892">
        <v>-4775</v>
      </c>
      <c r="I3892">
        <v>-4775</v>
      </c>
      <c r="J3892" t="s">
        <v>3</v>
      </c>
      <c r="N3892" t="s">
        <v>290</v>
      </c>
      <c r="O3892" t="s">
        <v>46</v>
      </c>
      <c r="P3892" t="s">
        <v>294</v>
      </c>
      <c r="Q3892" t="s">
        <v>295</v>
      </c>
      <c r="S3892">
        <v>48.89</v>
      </c>
      <c r="T3892">
        <v>1.08</v>
      </c>
      <c r="U3892">
        <v>15.04</v>
      </c>
      <c r="W3892">
        <v>12.82</v>
      </c>
      <c r="AB3892">
        <v>0.17</v>
      </c>
      <c r="AC3892">
        <v>7.1</v>
      </c>
      <c r="AD3892">
        <v>11.27</v>
      </c>
      <c r="AE3892">
        <v>2.41</v>
      </c>
      <c r="AF3892">
        <v>0.66</v>
      </c>
      <c r="AI3892">
        <v>1.35</v>
      </c>
      <c r="AL3892" s="11">
        <f t="shared" si="240"/>
        <v>1</v>
      </c>
      <c r="AM3892" s="12">
        <f t="shared" si="241"/>
        <v>0</v>
      </c>
      <c r="AN3892" s="12">
        <f t="shared" si="242"/>
        <v>0</v>
      </c>
      <c r="AO3892" s="13">
        <f t="shared" si="243"/>
        <v>0</v>
      </c>
    </row>
    <row r="3893" spans="1:41" x14ac:dyDescent="0.25">
      <c r="A3893" t="s">
        <v>4258</v>
      </c>
      <c r="C3893" t="s">
        <v>3199</v>
      </c>
      <c r="D3893" t="s">
        <v>4183</v>
      </c>
      <c r="E3893">
        <v>28.462499999999999</v>
      </c>
      <c r="F3893">
        <v>142.75399999999999</v>
      </c>
      <c r="G3893">
        <v>1E-4</v>
      </c>
      <c r="H3893">
        <v>-4775</v>
      </c>
      <c r="I3893">
        <v>-4775</v>
      </c>
      <c r="J3893" t="s">
        <v>3</v>
      </c>
      <c r="N3893" t="s">
        <v>290</v>
      </c>
      <c r="O3893" t="s">
        <v>46</v>
      </c>
      <c r="P3893" t="s">
        <v>294</v>
      </c>
      <c r="Q3893" t="s">
        <v>295</v>
      </c>
      <c r="S3893">
        <v>49.64</v>
      </c>
      <c r="T3893">
        <v>1.03</v>
      </c>
      <c r="U3893">
        <v>14.82</v>
      </c>
      <c r="W3893">
        <v>12.52</v>
      </c>
      <c r="AB3893">
        <v>0.16</v>
      </c>
      <c r="AC3893">
        <v>6.99</v>
      </c>
      <c r="AD3893">
        <v>10.48</v>
      </c>
      <c r="AE3893">
        <v>2.46</v>
      </c>
      <c r="AF3893">
        <v>0.55000000000000004</v>
      </c>
      <c r="AI3893">
        <v>1.82</v>
      </c>
      <c r="AL3893" s="11">
        <f t="shared" si="240"/>
        <v>1</v>
      </c>
      <c r="AM3893" s="12">
        <f t="shared" si="241"/>
        <v>0</v>
      </c>
      <c r="AN3893" s="12">
        <f t="shared" si="242"/>
        <v>0</v>
      </c>
      <c r="AO3893" s="13">
        <f t="shared" si="243"/>
        <v>0</v>
      </c>
    </row>
    <row r="3894" spans="1:41" x14ac:dyDescent="0.25">
      <c r="A3894" t="s">
        <v>4259</v>
      </c>
      <c r="C3894" t="s">
        <v>3199</v>
      </c>
      <c r="D3894" t="s">
        <v>4183</v>
      </c>
      <c r="E3894">
        <v>28.462499999999999</v>
      </c>
      <c r="F3894">
        <v>142.75399999999999</v>
      </c>
      <c r="G3894">
        <v>1E-4</v>
      </c>
      <c r="H3894">
        <v>-4775</v>
      </c>
      <c r="I3894">
        <v>-4775</v>
      </c>
      <c r="J3894" t="s">
        <v>3</v>
      </c>
      <c r="N3894" t="s">
        <v>4195</v>
      </c>
      <c r="O3894" t="s">
        <v>46</v>
      </c>
      <c r="P3894" t="s">
        <v>294</v>
      </c>
      <c r="Q3894" t="s">
        <v>295</v>
      </c>
      <c r="S3894">
        <v>49.42</v>
      </c>
      <c r="T3894">
        <v>1.05</v>
      </c>
      <c r="U3894">
        <v>14.83</v>
      </c>
      <c r="W3894">
        <v>12.94</v>
      </c>
      <c r="AB3894">
        <v>0.18</v>
      </c>
      <c r="AC3894">
        <v>7.35</v>
      </c>
      <c r="AD3894">
        <v>11.35</v>
      </c>
      <c r="AE3894">
        <v>2.35</v>
      </c>
      <c r="AF3894">
        <v>0.47</v>
      </c>
      <c r="AI3894">
        <v>2.86</v>
      </c>
      <c r="AJ3894">
        <v>1.75</v>
      </c>
      <c r="AL3894" s="11">
        <f t="shared" si="240"/>
        <v>1</v>
      </c>
      <c r="AM3894" s="12">
        <f t="shared" si="241"/>
        <v>0</v>
      </c>
      <c r="AN3894" s="12">
        <f t="shared" si="242"/>
        <v>0</v>
      </c>
      <c r="AO3894" s="13">
        <f t="shared" si="243"/>
        <v>0</v>
      </c>
    </row>
    <row r="3895" spans="1:41" x14ac:dyDescent="0.25">
      <c r="A3895" t="s">
        <v>4260</v>
      </c>
      <c r="C3895" t="s">
        <v>3199</v>
      </c>
      <c r="D3895" t="s">
        <v>4183</v>
      </c>
      <c r="E3895">
        <v>28.462499999999999</v>
      </c>
      <c r="F3895">
        <v>142.75399999999999</v>
      </c>
      <c r="G3895">
        <v>1E-4</v>
      </c>
      <c r="H3895">
        <v>-4775</v>
      </c>
      <c r="I3895">
        <v>-4775</v>
      </c>
      <c r="J3895" t="s">
        <v>3</v>
      </c>
      <c r="N3895" t="s">
        <v>4195</v>
      </c>
      <c r="O3895" t="s">
        <v>46</v>
      </c>
      <c r="P3895" t="s">
        <v>294</v>
      </c>
      <c r="Q3895" t="s">
        <v>295</v>
      </c>
      <c r="S3895">
        <v>50.31</v>
      </c>
      <c r="T3895">
        <v>0.99</v>
      </c>
      <c r="U3895">
        <v>14.71</v>
      </c>
      <c r="W3895">
        <v>12.64</v>
      </c>
      <c r="AB3895">
        <v>0.19</v>
      </c>
      <c r="AC3895">
        <v>7.47</v>
      </c>
      <c r="AD3895">
        <v>11.55</v>
      </c>
      <c r="AE3895">
        <v>2.2400000000000002</v>
      </c>
      <c r="AF3895">
        <v>0.48</v>
      </c>
      <c r="AI3895">
        <v>2.06</v>
      </c>
      <c r="AJ3895">
        <v>1.26</v>
      </c>
      <c r="AL3895" s="11">
        <f t="shared" si="240"/>
        <v>1</v>
      </c>
      <c r="AM3895" s="12">
        <f t="shared" si="241"/>
        <v>0</v>
      </c>
      <c r="AN3895" s="12">
        <f t="shared" si="242"/>
        <v>0</v>
      </c>
      <c r="AO3895" s="13">
        <f t="shared" si="243"/>
        <v>0</v>
      </c>
    </row>
    <row r="3896" spans="1:41" x14ac:dyDescent="0.25">
      <c r="A3896" t="s">
        <v>4261</v>
      </c>
      <c r="C3896" t="s">
        <v>3199</v>
      </c>
      <c r="D3896" t="s">
        <v>4183</v>
      </c>
      <c r="E3896">
        <v>28.462499999999999</v>
      </c>
      <c r="F3896">
        <v>142.75399999999999</v>
      </c>
      <c r="G3896">
        <v>1E-4</v>
      </c>
      <c r="H3896">
        <v>-4775</v>
      </c>
      <c r="I3896">
        <v>-4775</v>
      </c>
      <c r="J3896" t="s">
        <v>3</v>
      </c>
      <c r="N3896" t="s">
        <v>4195</v>
      </c>
      <c r="O3896" t="s">
        <v>46</v>
      </c>
      <c r="P3896" t="s">
        <v>294</v>
      </c>
      <c r="Q3896" t="s">
        <v>295</v>
      </c>
      <c r="S3896">
        <v>53.31</v>
      </c>
      <c r="T3896">
        <v>1.0900000000000001</v>
      </c>
      <c r="U3896">
        <v>15</v>
      </c>
      <c r="W3896">
        <v>10.8</v>
      </c>
      <c r="AB3896">
        <v>0.15</v>
      </c>
      <c r="AC3896">
        <v>7.39</v>
      </c>
      <c r="AD3896">
        <v>11.38</v>
      </c>
      <c r="AE3896">
        <v>2.52</v>
      </c>
      <c r="AF3896">
        <v>0.15</v>
      </c>
      <c r="AI3896">
        <v>2.0299999999999998</v>
      </c>
      <c r="AJ3896">
        <v>1.52</v>
      </c>
      <c r="AL3896" s="11">
        <f t="shared" si="240"/>
        <v>1</v>
      </c>
      <c r="AM3896" s="12">
        <f t="shared" si="241"/>
        <v>0</v>
      </c>
      <c r="AN3896" s="12">
        <f t="shared" si="242"/>
        <v>0</v>
      </c>
      <c r="AO3896" s="13">
        <f t="shared" si="243"/>
        <v>0</v>
      </c>
    </row>
    <row r="3897" spans="1:41" x14ac:dyDescent="0.25">
      <c r="A3897" t="s">
        <v>4262</v>
      </c>
      <c r="C3897" t="s">
        <v>3199</v>
      </c>
      <c r="D3897" t="s">
        <v>4183</v>
      </c>
      <c r="E3897">
        <v>28.462499999999999</v>
      </c>
      <c r="F3897">
        <v>142.75399999999999</v>
      </c>
      <c r="G3897">
        <v>1E-4</v>
      </c>
      <c r="H3897">
        <v>-4775</v>
      </c>
      <c r="I3897">
        <v>-4775</v>
      </c>
      <c r="J3897" t="s">
        <v>3</v>
      </c>
      <c r="N3897" t="s">
        <v>290</v>
      </c>
      <c r="O3897" t="s">
        <v>46</v>
      </c>
      <c r="P3897" t="s">
        <v>294</v>
      </c>
      <c r="Q3897" t="s">
        <v>295</v>
      </c>
      <c r="S3897">
        <v>50.86</v>
      </c>
      <c r="T3897">
        <v>1.07</v>
      </c>
      <c r="U3897">
        <v>15.19</v>
      </c>
      <c r="W3897">
        <v>11.44</v>
      </c>
      <c r="AB3897">
        <v>0.17</v>
      </c>
      <c r="AC3897">
        <v>7.7</v>
      </c>
      <c r="AD3897">
        <v>12.49</v>
      </c>
      <c r="AE3897">
        <v>2.35</v>
      </c>
      <c r="AF3897">
        <v>0.28000000000000003</v>
      </c>
      <c r="AI3897">
        <v>0.7</v>
      </c>
      <c r="AL3897" s="11">
        <f t="shared" si="240"/>
        <v>1</v>
      </c>
      <c r="AM3897" s="12">
        <f t="shared" si="241"/>
        <v>0</v>
      </c>
      <c r="AN3897" s="12">
        <f t="shared" si="242"/>
        <v>0</v>
      </c>
      <c r="AO3897" s="13">
        <f t="shared" si="243"/>
        <v>0</v>
      </c>
    </row>
    <row r="3898" spans="1:41" x14ac:dyDescent="0.25">
      <c r="A3898" t="s">
        <v>4263</v>
      </c>
      <c r="C3898" t="s">
        <v>3199</v>
      </c>
      <c r="D3898" t="s">
        <v>4183</v>
      </c>
      <c r="E3898">
        <v>28.462499999999999</v>
      </c>
      <c r="F3898">
        <v>142.75399999999999</v>
      </c>
      <c r="G3898">
        <v>1E-4</v>
      </c>
      <c r="H3898">
        <v>-4775</v>
      </c>
      <c r="I3898">
        <v>-4775</v>
      </c>
      <c r="J3898" t="s">
        <v>3</v>
      </c>
      <c r="N3898" t="s">
        <v>1213</v>
      </c>
      <c r="O3898" t="s">
        <v>46</v>
      </c>
      <c r="P3898" t="s">
        <v>294</v>
      </c>
      <c r="Q3898" t="s">
        <v>295</v>
      </c>
      <c r="S3898">
        <v>52.59</v>
      </c>
      <c r="T3898">
        <v>1.06</v>
      </c>
      <c r="U3898">
        <v>14.44</v>
      </c>
      <c r="W3898">
        <v>12.68</v>
      </c>
      <c r="AB3898">
        <v>0.18</v>
      </c>
      <c r="AC3898">
        <v>6.82</v>
      </c>
      <c r="AD3898">
        <v>11.35</v>
      </c>
      <c r="AE3898">
        <v>2.35</v>
      </c>
      <c r="AF3898">
        <v>0.13</v>
      </c>
      <c r="AI3898">
        <v>1.65</v>
      </c>
      <c r="AL3898" s="11">
        <f t="shared" si="240"/>
        <v>1</v>
      </c>
      <c r="AM3898" s="12">
        <f t="shared" si="241"/>
        <v>0</v>
      </c>
      <c r="AN3898" s="12">
        <f t="shared" si="242"/>
        <v>0</v>
      </c>
      <c r="AO3898" s="13">
        <f t="shared" si="243"/>
        <v>0</v>
      </c>
    </row>
    <row r="3899" spans="1:41" x14ac:dyDescent="0.25">
      <c r="A3899" t="s">
        <v>4264</v>
      </c>
      <c r="C3899" t="s">
        <v>3199</v>
      </c>
      <c r="D3899" t="s">
        <v>4183</v>
      </c>
      <c r="E3899">
        <v>28.462499999999999</v>
      </c>
      <c r="F3899">
        <v>142.75399999999999</v>
      </c>
      <c r="G3899">
        <v>1E-4</v>
      </c>
      <c r="H3899">
        <v>-4775</v>
      </c>
      <c r="I3899">
        <v>-4775</v>
      </c>
      <c r="J3899" t="s">
        <v>3</v>
      </c>
      <c r="N3899" t="s">
        <v>290</v>
      </c>
      <c r="O3899" t="s">
        <v>46</v>
      </c>
      <c r="P3899" t="s">
        <v>294</v>
      </c>
      <c r="Q3899" t="s">
        <v>295</v>
      </c>
      <c r="S3899">
        <v>50.9</v>
      </c>
      <c r="T3899">
        <v>1.1200000000000001</v>
      </c>
      <c r="U3899">
        <v>14.29</v>
      </c>
      <c r="W3899">
        <v>13.26</v>
      </c>
      <c r="AB3899">
        <v>0.2</v>
      </c>
      <c r="AC3899">
        <v>7.05</v>
      </c>
      <c r="AD3899">
        <v>11.35</v>
      </c>
      <c r="AE3899">
        <v>2.25</v>
      </c>
      <c r="AF3899">
        <v>0.11</v>
      </c>
      <c r="AI3899">
        <v>1.3</v>
      </c>
      <c r="AL3899" s="11">
        <f t="shared" si="240"/>
        <v>1</v>
      </c>
      <c r="AM3899" s="12">
        <f t="shared" si="241"/>
        <v>0</v>
      </c>
      <c r="AN3899" s="12">
        <f t="shared" si="242"/>
        <v>0</v>
      </c>
      <c r="AO3899" s="13">
        <f t="shared" si="243"/>
        <v>0</v>
      </c>
    </row>
    <row r="3900" spans="1:41" x14ac:dyDescent="0.25">
      <c r="A3900" t="s">
        <v>4265</v>
      </c>
      <c r="C3900" t="s">
        <v>3199</v>
      </c>
      <c r="D3900" t="s">
        <v>4183</v>
      </c>
      <c r="E3900">
        <v>28.462499999999999</v>
      </c>
      <c r="F3900">
        <v>142.75399999999999</v>
      </c>
      <c r="G3900">
        <v>1E-4</v>
      </c>
      <c r="H3900">
        <v>-4775</v>
      </c>
      <c r="I3900">
        <v>-4775</v>
      </c>
      <c r="J3900" t="s">
        <v>3</v>
      </c>
      <c r="N3900" t="s">
        <v>4195</v>
      </c>
      <c r="O3900" t="s">
        <v>46</v>
      </c>
      <c r="P3900" t="s">
        <v>294</v>
      </c>
      <c r="Q3900" t="s">
        <v>295</v>
      </c>
      <c r="S3900">
        <v>52.83</v>
      </c>
      <c r="T3900">
        <v>1.1100000000000001</v>
      </c>
      <c r="U3900">
        <v>14.74</v>
      </c>
      <c r="W3900">
        <v>12.41</v>
      </c>
      <c r="AB3900">
        <v>0.15</v>
      </c>
      <c r="AC3900">
        <v>6.84</v>
      </c>
      <c r="AD3900">
        <v>10.029999999999999</v>
      </c>
      <c r="AE3900">
        <v>2.56</v>
      </c>
      <c r="AF3900">
        <v>0.06</v>
      </c>
      <c r="AI3900">
        <v>2.6</v>
      </c>
      <c r="AJ3900">
        <v>1.69</v>
      </c>
      <c r="AL3900" s="11">
        <f t="shared" si="240"/>
        <v>1</v>
      </c>
      <c r="AM3900" s="12">
        <f t="shared" si="241"/>
        <v>0</v>
      </c>
      <c r="AN3900" s="12">
        <f t="shared" si="242"/>
        <v>0</v>
      </c>
      <c r="AO3900" s="13">
        <f t="shared" si="243"/>
        <v>0</v>
      </c>
    </row>
    <row r="3901" spans="1:41" x14ac:dyDescent="0.25">
      <c r="A3901" t="s">
        <v>4266</v>
      </c>
      <c r="C3901" t="s">
        <v>3199</v>
      </c>
      <c r="D3901" t="s">
        <v>4183</v>
      </c>
      <c r="E3901">
        <v>28.462499999999999</v>
      </c>
      <c r="F3901">
        <v>142.75399999999999</v>
      </c>
      <c r="G3901">
        <v>1E-4</v>
      </c>
      <c r="H3901">
        <v>-4775</v>
      </c>
      <c r="I3901">
        <v>-4775</v>
      </c>
      <c r="J3901" t="s">
        <v>3</v>
      </c>
      <c r="N3901" t="s">
        <v>4195</v>
      </c>
      <c r="O3901" t="s">
        <v>46</v>
      </c>
      <c r="P3901" t="s">
        <v>294</v>
      </c>
      <c r="Q3901" t="s">
        <v>295</v>
      </c>
      <c r="S3901">
        <v>50.56</v>
      </c>
      <c r="T3901">
        <v>1.05</v>
      </c>
      <c r="U3901">
        <v>14.08</v>
      </c>
      <c r="W3901">
        <v>13.97</v>
      </c>
      <c r="AB3901">
        <v>0.19</v>
      </c>
      <c r="AC3901">
        <v>7.03</v>
      </c>
      <c r="AD3901">
        <v>12.03</v>
      </c>
      <c r="AE3901">
        <v>2.27</v>
      </c>
      <c r="AF3901">
        <v>0.33</v>
      </c>
      <c r="AI3901">
        <v>2.19</v>
      </c>
      <c r="AJ3901">
        <v>1.5</v>
      </c>
      <c r="AL3901" s="11">
        <f t="shared" si="240"/>
        <v>1</v>
      </c>
      <c r="AM3901" s="12">
        <f t="shared" si="241"/>
        <v>0</v>
      </c>
      <c r="AN3901" s="12">
        <f t="shared" si="242"/>
        <v>0</v>
      </c>
      <c r="AO3901" s="13">
        <f t="shared" si="243"/>
        <v>0</v>
      </c>
    </row>
    <row r="3902" spans="1:41" x14ac:dyDescent="0.25">
      <c r="A3902" t="s">
        <v>4267</v>
      </c>
      <c r="C3902" t="s">
        <v>3199</v>
      </c>
      <c r="D3902" t="s">
        <v>4183</v>
      </c>
      <c r="E3902">
        <v>28.462499999999999</v>
      </c>
      <c r="F3902">
        <v>142.75399999999999</v>
      </c>
      <c r="G3902">
        <v>1E-4</v>
      </c>
      <c r="H3902">
        <v>-4775</v>
      </c>
      <c r="I3902">
        <v>-4775</v>
      </c>
      <c r="J3902" t="s">
        <v>3</v>
      </c>
      <c r="N3902" t="s">
        <v>4195</v>
      </c>
      <c r="O3902" t="s">
        <v>46</v>
      </c>
      <c r="P3902" t="s">
        <v>294</v>
      </c>
      <c r="Q3902" t="s">
        <v>295</v>
      </c>
      <c r="S3902">
        <v>51.38</v>
      </c>
      <c r="T3902">
        <v>0.88</v>
      </c>
      <c r="U3902">
        <v>14.96</v>
      </c>
      <c r="W3902">
        <v>11.51</v>
      </c>
      <c r="AB3902">
        <v>0.15</v>
      </c>
      <c r="AC3902">
        <v>7.92</v>
      </c>
      <c r="AD3902">
        <v>10.91</v>
      </c>
      <c r="AE3902">
        <v>2.56</v>
      </c>
      <c r="AF3902">
        <v>0.37</v>
      </c>
      <c r="AI3902">
        <v>3.99</v>
      </c>
      <c r="AJ3902">
        <v>2.23</v>
      </c>
      <c r="AL3902" s="11">
        <f t="shared" si="240"/>
        <v>1</v>
      </c>
      <c r="AM3902" s="12">
        <f t="shared" si="241"/>
        <v>0</v>
      </c>
      <c r="AN3902" s="12">
        <f t="shared" si="242"/>
        <v>0</v>
      </c>
      <c r="AO3902" s="13">
        <f t="shared" si="243"/>
        <v>0</v>
      </c>
    </row>
    <row r="3903" spans="1:41" x14ac:dyDescent="0.25">
      <c r="A3903" t="s">
        <v>4268</v>
      </c>
      <c r="C3903" t="s">
        <v>3199</v>
      </c>
      <c r="D3903" t="s">
        <v>4183</v>
      </c>
      <c r="E3903">
        <v>28.462499999999999</v>
      </c>
      <c r="F3903">
        <v>142.75399999999999</v>
      </c>
      <c r="G3903">
        <v>1E-4</v>
      </c>
      <c r="H3903">
        <v>-4775</v>
      </c>
      <c r="I3903">
        <v>-4775</v>
      </c>
      <c r="J3903" t="s">
        <v>3</v>
      </c>
      <c r="N3903" t="s">
        <v>4195</v>
      </c>
      <c r="O3903" t="s">
        <v>46</v>
      </c>
      <c r="P3903" t="s">
        <v>294</v>
      </c>
      <c r="Q3903" t="s">
        <v>295</v>
      </c>
      <c r="S3903">
        <v>49.27</v>
      </c>
      <c r="T3903">
        <v>1.05</v>
      </c>
      <c r="U3903">
        <v>14.51</v>
      </c>
      <c r="W3903">
        <v>12.24</v>
      </c>
      <c r="AB3903">
        <v>0.16</v>
      </c>
      <c r="AC3903">
        <v>7.75</v>
      </c>
      <c r="AD3903">
        <v>12.52</v>
      </c>
      <c r="AE3903">
        <v>2.34</v>
      </c>
      <c r="AF3903">
        <v>0.68</v>
      </c>
      <c r="AI3903">
        <v>5.8</v>
      </c>
      <c r="AJ3903">
        <v>1.8</v>
      </c>
      <c r="AL3903" s="11">
        <f t="shared" si="240"/>
        <v>1</v>
      </c>
      <c r="AM3903" s="12">
        <f t="shared" si="241"/>
        <v>0</v>
      </c>
      <c r="AN3903" s="12">
        <f t="shared" si="242"/>
        <v>0</v>
      </c>
      <c r="AO3903" s="13">
        <f t="shared" si="243"/>
        <v>0</v>
      </c>
    </row>
    <row r="3904" spans="1:41" x14ac:dyDescent="0.25">
      <c r="A3904" t="s">
        <v>4269</v>
      </c>
      <c r="C3904" t="s">
        <v>3199</v>
      </c>
      <c r="D3904" t="s">
        <v>4183</v>
      </c>
      <c r="E3904">
        <v>28.462499999999999</v>
      </c>
      <c r="F3904">
        <v>142.75399999999999</v>
      </c>
      <c r="G3904">
        <v>1E-4</v>
      </c>
      <c r="H3904">
        <v>-4775</v>
      </c>
      <c r="I3904">
        <v>-4775</v>
      </c>
      <c r="J3904" t="s">
        <v>3</v>
      </c>
      <c r="N3904" t="s">
        <v>4270</v>
      </c>
      <c r="O3904" t="s">
        <v>46</v>
      </c>
      <c r="P3904" t="s">
        <v>294</v>
      </c>
      <c r="Q3904" t="s">
        <v>295</v>
      </c>
      <c r="S3904">
        <v>52.53</v>
      </c>
      <c r="T3904">
        <v>1.05</v>
      </c>
      <c r="U3904">
        <v>14.93</v>
      </c>
      <c r="W3904">
        <v>11.72</v>
      </c>
      <c r="AB3904">
        <v>0.13</v>
      </c>
      <c r="AC3904">
        <v>7.44</v>
      </c>
      <c r="AD3904">
        <v>10.9</v>
      </c>
      <c r="AE3904">
        <v>2.2999999999999998</v>
      </c>
      <c r="AF3904">
        <v>0.04</v>
      </c>
      <c r="AI3904">
        <v>3.42</v>
      </c>
      <c r="AJ3904">
        <v>1.5</v>
      </c>
      <c r="AL3904" s="11">
        <f t="shared" si="240"/>
        <v>1</v>
      </c>
      <c r="AM3904" s="12">
        <f t="shared" si="241"/>
        <v>0</v>
      </c>
      <c r="AN3904" s="12">
        <f t="shared" si="242"/>
        <v>0</v>
      </c>
      <c r="AO3904" s="13">
        <f t="shared" si="243"/>
        <v>0</v>
      </c>
    </row>
    <row r="3905" spans="1:41" x14ac:dyDescent="0.25">
      <c r="A3905" t="s">
        <v>4271</v>
      </c>
      <c r="C3905" t="s">
        <v>3199</v>
      </c>
      <c r="D3905" t="s">
        <v>4250</v>
      </c>
      <c r="E3905">
        <v>28.462499999999999</v>
      </c>
      <c r="F3905">
        <v>142.75399999999999</v>
      </c>
      <c r="G3905">
        <v>1E-4</v>
      </c>
      <c r="H3905">
        <v>-4775</v>
      </c>
      <c r="I3905">
        <v>-4775</v>
      </c>
      <c r="J3905" t="s">
        <v>3</v>
      </c>
      <c r="N3905" t="s">
        <v>4270</v>
      </c>
      <c r="O3905" t="s">
        <v>46</v>
      </c>
      <c r="P3905" t="s">
        <v>294</v>
      </c>
      <c r="Q3905" t="s">
        <v>3201</v>
      </c>
      <c r="S3905">
        <v>52.08</v>
      </c>
      <c r="T3905">
        <v>1.07</v>
      </c>
      <c r="U3905">
        <v>15.49</v>
      </c>
      <c r="V3905">
        <v>0.03</v>
      </c>
      <c r="W3905">
        <v>10.8</v>
      </c>
      <c r="Z3905">
        <v>10.039999999999999</v>
      </c>
      <c r="AB3905">
        <v>0.12</v>
      </c>
      <c r="AC3905">
        <v>8.24</v>
      </c>
      <c r="AD3905">
        <v>10.57</v>
      </c>
      <c r="AE3905">
        <v>2.2799999999999998</v>
      </c>
      <c r="AF3905">
        <v>0.03</v>
      </c>
      <c r="AI3905">
        <v>3.85</v>
      </c>
      <c r="AJ3905">
        <v>2.38</v>
      </c>
      <c r="AL3905" s="11">
        <f t="shared" si="240"/>
        <v>0</v>
      </c>
      <c r="AM3905" s="12">
        <f t="shared" si="241"/>
        <v>0</v>
      </c>
      <c r="AN3905" s="12">
        <f t="shared" si="242"/>
        <v>0</v>
      </c>
      <c r="AO3905" s="13">
        <f t="shared" si="243"/>
        <v>0</v>
      </c>
    </row>
    <row r="3906" spans="1:41" x14ac:dyDescent="0.25">
      <c r="A3906" t="s">
        <v>4272</v>
      </c>
      <c r="C3906" t="s">
        <v>3199</v>
      </c>
      <c r="D3906" t="s">
        <v>4250</v>
      </c>
      <c r="E3906">
        <v>28.462499999999999</v>
      </c>
      <c r="F3906">
        <v>142.75399999999999</v>
      </c>
      <c r="G3906">
        <v>1E-4</v>
      </c>
      <c r="H3906">
        <v>-4775</v>
      </c>
      <c r="I3906">
        <v>-4775</v>
      </c>
      <c r="J3906" t="s">
        <v>3</v>
      </c>
      <c r="N3906" t="s">
        <v>4270</v>
      </c>
      <c r="O3906" t="s">
        <v>46</v>
      </c>
      <c r="P3906" t="s">
        <v>294</v>
      </c>
      <c r="Q3906" t="s">
        <v>3201</v>
      </c>
      <c r="S3906">
        <v>51.62</v>
      </c>
      <c r="T3906">
        <v>0.92</v>
      </c>
      <c r="U3906">
        <v>15.19</v>
      </c>
      <c r="V3906">
        <v>3.9E-2</v>
      </c>
      <c r="W3906">
        <v>10.75</v>
      </c>
      <c r="Z3906">
        <v>9.83</v>
      </c>
      <c r="AB3906">
        <v>0.13</v>
      </c>
      <c r="AC3906">
        <v>8.34</v>
      </c>
      <c r="AD3906">
        <v>11.85</v>
      </c>
      <c r="AE3906">
        <v>2.0099999999999998</v>
      </c>
      <c r="AF3906">
        <v>0.03</v>
      </c>
      <c r="AI3906">
        <v>2.82</v>
      </c>
      <c r="AJ3906">
        <v>1.67</v>
      </c>
      <c r="AL3906" s="11">
        <f t="shared" si="240"/>
        <v>0</v>
      </c>
      <c r="AM3906" s="12">
        <f t="shared" si="241"/>
        <v>0</v>
      </c>
      <c r="AN3906" s="12">
        <f t="shared" si="242"/>
        <v>0</v>
      </c>
      <c r="AO3906" s="13">
        <f t="shared" si="243"/>
        <v>0</v>
      </c>
    </row>
    <row r="3907" spans="1:41" x14ac:dyDescent="0.25">
      <c r="A3907" t="s">
        <v>4273</v>
      </c>
      <c r="C3907" t="s">
        <v>3199</v>
      </c>
      <c r="D3907" t="s">
        <v>4183</v>
      </c>
      <c r="E3907">
        <v>28.462499999999999</v>
      </c>
      <c r="F3907">
        <v>142.75399999999999</v>
      </c>
      <c r="G3907">
        <v>1E-4</v>
      </c>
      <c r="H3907">
        <v>-4775</v>
      </c>
      <c r="I3907">
        <v>-4775</v>
      </c>
      <c r="J3907" t="s">
        <v>3</v>
      </c>
      <c r="N3907" t="s">
        <v>4195</v>
      </c>
      <c r="O3907" t="s">
        <v>46</v>
      </c>
      <c r="P3907" t="s">
        <v>294</v>
      </c>
      <c r="Q3907" t="s">
        <v>295</v>
      </c>
      <c r="S3907">
        <v>52.1</v>
      </c>
      <c r="T3907">
        <v>0.86</v>
      </c>
      <c r="U3907">
        <v>15.96</v>
      </c>
      <c r="W3907">
        <v>8.64</v>
      </c>
      <c r="AB3907">
        <v>0.17</v>
      </c>
      <c r="AC3907">
        <v>7.61</v>
      </c>
      <c r="AD3907">
        <v>13.46</v>
      </c>
      <c r="AE3907">
        <v>2.2400000000000002</v>
      </c>
      <c r="AF3907">
        <v>0.08</v>
      </c>
      <c r="AI3907">
        <v>4.8499999999999996</v>
      </c>
      <c r="AJ3907">
        <v>0.42</v>
      </c>
      <c r="AL3907" s="11">
        <f t="shared" si="240"/>
        <v>1</v>
      </c>
      <c r="AM3907" s="12">
        <f t="shared" si="241"/>
        <v>0</v>
      </c>
      <c r="AN3907" s="12">
        <f t="shared" si="242"/>
        <v>0</v>
      </c>
      <c r="AO3907" s="13">
        <f t="shared" si="243"/>
        <v>0</v>
      </c>
    </row>
    <row r="3908" spans="1:41" x14ac:dyDescent="0.25">
      <c r="A3908" t="s">
        <v>4274</v>
      </c>
      <c r="C3908" t="s">
        <v>3199</v>
      </c>
      <c r="D3908" t="s">
        <v>4250</v>
      </c>
      <c r="E3908">
        <v>28.462499999999999</v>
      </c>
      <c r="F3908">
        <v>142.75399999999999</v>
      </c>
      <c r="G3908">
        <v>1E-4</v>
      </c>
      <c r="H3908">
        <v>-4775</v>
      </c>
      <c r="I3908">
        <v>-4775</v>
      </c>
      <c r="J3908" t="s">
        <v>3</v>
      </c>
      <c r="N3908" t="s">
        <v>4270</v>
      </c>
      <c r="O3908" t="s">
        <v>46</v>
      </c>
      <c r="P3908" t="s">
        <v>294</v>
      </c>
      <c r="Q3908" t="s">
        <v>3201</v>
      </c>
      <c r="S3908">
        <v>52.14</v>
      </c>
      <c r="T3908">
        <v>0.91</v>
      </c>
      <c r="U3908">
        <v>15.02</v>
      </c>
      <c r="V3908">
        <v>4.4999999999999998E-2</v>
      </c>
      <c r="W3908">
        <v>11.34</v>
      </c>
      <c r="Z3908">
        <v>10.43</v>
      </c>
      <c r="AB3908">
        <v>0.13</v>
      </c>
      <c r="AC3908">
        <v>8.84</v>
      </c>
      <c r="AD3908">
        <v>10.26</v>
      </c>
      <c r="AE3908">
        <v>2.14</v>
      </c>
      <c r="AF3908">
        <v>0.05</v>
      </c>
      <c r="AI3908">
        <v>4.67</v>
      </c>
      <c r="AJ3908">
        <v>2.95</v>
      </c>
      <c r="AL3908" s="11">
        <f t="shared" si="240"/>
        <v>0</v>
      </c>
      <c r="AM3908" s="12">
        <f t="shared" si="241"/>
        <v>0</v>
      </c>
      <c r="AN3908" s="12">
        <f t="shared" si="242"/>
        <v>0</v>
      </c>
      <c r="AO3908" s="13">
        <f t="shared" si="243"/>
        <v>0</v>
      </c>
    </row>
    <row r="3909" spans="1:41" x14ac:dyDescent="0.25">
      <c r="A3909" t="s">
        <v>4275</v>
      </c>
      <c r="C3909" t="s">
        <v>3199</v>
      </c>
      <c r="D3909" t="s">
        <v>4250</v>
      </c>
      <c r="E3909">
        <v>28.462499999999999</v>
      </c>
      <c r="F3909">
        <v>142.75399999999999</v>
      </c>
      <c r="G3909">
        <v>1E-4</v>
      </c>
      <c r="H3909">
        <v>-4775</v>
      </c>
      <c r="I3909">
        <v>-4775</v>
      </c>
      <c r="J3909" t="s">
        <v>3</v>
      </c>
      <c r="N3909" t="s">
        <v>4270</v>
      </c>
      <c r="O3909" t="s">
        <v>46</v>
      </c>
      <c r="P3909" t="s">
        <v>294</v>
      </c>
      <c r="Q3909" t="s">
        <v>3201</v>
      </c>
      <c r="S3909">
        <v>51.69</v>
      </c>
      <c r="T3909">
        <v>0.92</v>
      </c>
      <c r="U3909">
        <v>15.36</v>
      </c>
      <c r="V3909">
        <v>4.1000000000000002E-2</v>
      </c>
      <c r="W3909">
        <v>10.87</v>
      </c>
      <c r="Z3909">
        <v>9.91</v>
      </c>
      <c r="AB3909">
        <v>0.14000000000000001</v>
      </c>
      <c r="AC3909">
        <v>8.7200000000000006</v>
      </c>
      <c r="AD3909">
        <v>11.12</v>
      </c>
      <c r="AE3909">
        <v>2.0499999999999998</v>
      </c>
      <c r="AF3909">
        <v>0.03</v>
      </c>
      <c r="AI3909">
        <v>3.53</v>
      </c>
      <c r="AJ3909">
        <v>1.83</v>
      </c>
      <c r="AL3909" s="11">
        <f t="shared" si="240"/>
        <v>0</v>
      </c>
      <c r="AM3909" s="12">
        <f t="shared" si="241"/>
        <v>0</v>
      </c>
      <c r="AN3909" s="12">
        <f t="shared" si="242"/>
        <v>0</v>
      </c>
      <c r="AO3909" s="13">
        <f t="shared" si="243"/>
        <v>0</v>
      </c>
    </row>
    <row r="3910" spans="1:41" x14ac:dyDescent="0.25">
      <c r="A3910" t="s">
        <v>4276</v>
      </c>
      <c r="C3910" t="s">
        <v>3199</v>
      </c>
      <c r="D3910" t="s">
        <v>4183</v>
      </c>
      <c r="E3910">
        <v>28.439399999999999</v>
      </c>
      <c r="F3910">
        <v>142.726</v>
      </c>
      <c r="G3910">
        <v>1E-4</v>
      </c>
      <c r="H3910">
        <v>-4447</v>
      </c>
      <c r="I3910">
        <v>-4447</v>
      </c>
      <c r="J3910" t="s">
        <v>3</v>
      </c>
      <c r="N3910" t="s">
        <v>4195</v>
      </c>
      <c r="O3910" t="s">
        <v>46</v>
      </c>
      <c r="P3910" t="s">
        <v>294</v>
      </c>
      <c r="Q3910" t="s">
        <v>295</v>
      </c>
      <c r="S3910">
        <v>49.67</v>
      </c>
      <c r="T3910">
        <v>0.78</v>
      </c>
      <c r="U3910">
        <v>16.510000000000002</v>
      </c>
      <c r="W3910">
        <v>10.78</v>
      </c>
      <c r="AB3910">
        <v>0.13</v>
      </c>
      <c r="AC3910">
        <v>6.38</v>
      </c>
      <c r="AD3910">
        <v>11.51</v>
      </c>
      <c r="AE3910">
        <v>2.23</v>
      </c>
      <c r="AF3910">
        <v>0.98</v>
      </c>
      <c r="AI3910">
        <v>3.69</v>
      </c>
      <c r="AJ3910">
        <v>1.85</v>
      </c>
      <c r="AL3910" s="11">
        <f t="shared" si="240"/>
        <v>1</v>
      </c>
      <c r="AM3910" s="12">
        <f t="shared" si="241"/>
        <v>0</v>
      </c>
      <c r="AN3910" s="12">
        <f t="shared" si="242"/>
        <v>0</v>
      </c>
      <c r="AO3910" s="13">
        <f t="shared" si="243"/>
        <v>0</v>
      </c>
    </row>
    <row r="3911" spans="1:41" x14ac:dyDescent="0.25">
      <c r="A3911" t="s">
        <v>4277</v>
      </c>
      <c r="C3911" t="s">
        <v>3199</v>
      </c>
      <c r="D3911" t="s">
        <v>4183</v>
      </c>
      <c r="E3911">
        <v>28.439399999999999</v>
      </c>
      <c r="F3911">
        <v>142.726</v>
      </c>
      <c r="G3911">
        <v>1E-4</v>
      </c>
      <c r="H3911">
        <v>-4447</v>
      </c>
      <c r="I3911">
        <v>-4447</v>
      </c>
      <c r="J3911" t="s">
        <v>3</v>
      </c>
      <c r="N3911" t="s">
        <v>4195</v>
      </c>
      <c r="O3911" t="s">
        <v>46</v>
      </c>
      <c r="P3911" t="s">
        <v>294</v>
      </c>
      <c r="Q3911" t="s">
        <v>295</v>
      </c>
      <c r="S3911">
        <v>50.18</v>
      </c>
      <c r="T3911">
        <v>0.79</v>
      </c>
      <c r="U3911">
        <v>16.25</v>
      </c>
      <c r="W3911">
        <v>11.04</v>
      </c>
      <c r="AB3911">
        <v>0.13</v>
      </c>
      <c r="AC3911">
        <v>7.07</v>
      </c>
      <c r="AD3911">
        <v>10.67</v>
      </c>
      <c r="AE3911">
        <v>2.11</v>
      </c>
      <c r="AF3911">
        <v>1.45</v>
      </c>
      <c r="AI3911">
        <v>4.5199999999999996</v>
      </c>
      <c r="AJ3911">
        <v>2.3199999999999998</v>
      </c>
      <c r="AL3911" s="11">
        <f t="shared" si="240"/>
        <v>1</v>
      </c>
      <c r="AM3911" s="12">
        <f t="shared" si="241"/>
        <v>0</v>
      </c>
      <c r="AN3911" s="12">
        <f t="shared" si="242"/>
        <v>0</v>
      </c>
      <c r="AO3911" s="13">
        <f t="shared" si="243"/>
        <v>0</v>
      </c>
    </row>
    <row r="3912" spans="1:41" x14ac:dyDescent="0.25">
      <c r="A3912" t="s">
        <v>4278</v>
      </c>
      <c r="C3912" t="s">
        <v>3199</v>
      </c>
      <c r="D3912" t="s">
        <v>4183</v>
      </c>
      <c r="E3912">
        <v>28.439399999999999</v>
      </c>
      <c r="F3912">
        <v>142.726</v>
      </c>
      <c r="G3912">
        <v>1E-4</v>
      </c>
      <c r="H3912">
        <v>-4447</v>
      </c>
      <c r="I3912">
        <v>-4447</v>
      </c>
      <c r="J3912" t="s">
        <v>3</v>
      </c>
      <c r="N3912" t="s">
        <v>4195</v>
      </c>
      <c r="O3912" t="s">
        <v>46</v>
      </c>
      <c r="P3912" t="s">
        <v>294</v>
      </c>
      <c r="Q3912" t="s">
        <v>295</v>
      </c>
      <c r="S3912">
        <v>50.1</v>
      </c>
      <c r="T3912">
        <v>0.95</v>
      </c>
      <c r="U3912">
        <v>15.34</v>
      </c>
      <c r="W3912">
        <v>11.88</v>
      </c>
      <c r="AB3912">
        <v>0.17</v>
      </c>
      <c r="AC3912">
        <v>8.31</v>
      </c>
      <c r="AD3912">
        <v>11.46</v>
      </c>
      <c r="AE3912">
        <v>2.1800000000000002</v>
      </c>
      <c r="AF3912">
        <v>0.52</v>
      </c>
      <c r="AI3912">
        <v>2.83</v>
      </c>
      <c r="AJ3912">
        <v>1.61</v>
      </c>
      <c r="AL3912" s="11">
        <f t="shared" si="240"/>
        <v>1</v>
      </c>
      <c r="AM3912" s="12">
        <f t="shared" si="241"/>
        <v>0</v>
      </c>
      <c r="AN3912" s="12">
        <f t="shared" si="242"/>
        <v>0</v>
      </c>
      <c r="AO3912" s="13">
        <f t="shared" si="243"/>
        <v>0</v>
      </c>
    </row>
    <row r="3913" spans="1:41" x14ac:dyDescent="0.25">
      <c r="A3913" t="s">
        <v>4279</v>
      </c>
      <c r="C3913" t="s">
        <v>3199</v>
      </c>
      <c r="D3913" t="s">
        <v>4183</v>
      </c>
      <c r="E3913">
        <v>28.439399999999999</v>
      </c>
      <c r="F3913">
        <v>142.726</v>
      </c>
      <c r="G3913">
        <v>1E-4</v>
      </c>
      <c r="H3913">
        <v>-4447</v>
      </c>
      <c r="I3913">
        <v>-4447</v>
      </c>
      <c r="J3913" t="s">
        <v>3</v>
      </c>
      <c r="N3913" t="s">
        <v>4195</v>
      </c>
      <c r="O3913" t="s">
        <v>46</v>
      </c>
      <c r="P3913" t="s">
        <v>294</v>
      </c>
      <c r="Q3913" t="s">
        <v>295</v>
      </c>
      <c r="S3913">
        <v>49.37</v>
      </c>
      <c r="T3913">
        <v>0.51</v>
      </c>
      <c r="U3913">
        <v>15.53</v>
      </c>
      <c r="W3913">
        <v>9.82</v>
      </c>
      <c r="AB3913">
        <v>0.15</v>
      </c>
      <c r="AC3913">
        <v>9.01</v>
      </c>
      <c r="AD3913">
        <v>13.66</v>
      </c>
      <c r="AE3913">
        <v>1.46</v>
      </c>
      <c r="AF3913">
        <v>0.54</v>
      </c>
      <c r="AI3913">
        <v>2.2599999999999998</v>
      </c>
      <c r="AJ3913">
        <v>0.9</v>
      </c>
      <c r="AL3913" s="11">
        <f t="shared" ref="AL3913:AL3945" si="244">IF(AND(J3913="VOLCANIC_ARC",OR(Q3913="BASALT",Q3913="BASALTIC ANDESITE",Q3913="GABBRO",Q3913="PICRITE",Q3913="TRACHYBASALT")),1,0)</f>
        <v>1</v>
      </c>
      <c r="AM3913" s="12">
        <f t="shared" ref="AM3913:AM3945" si="245">IF(AND(J3913="VOLCANIC_ARC",OR(Q3913="ANDESITE",Q3913="TRACHYANDESITE",Q3913="DACITE",Q3913="RHYODACITE",Q3913="RHYOLITE")),1,0)</f>
        <v>0</v>
      </c>
      <c r="AN3913" s="12">
        <f t="shared" ref="AN3913:AN3945" si="246">IF(AND(Q3913="TEPHRA",S3913&lt;57),1,0)</f>
        <v>0</v>
      </c>
      <c r="AO3913" s="13">
        <f t="shared" ref="AO3913:AO3945" si="247">IF(AND(Q3913="TEPHRA",S3913&gt;=57),1,0)</f>
        <v>0</v>
      </c>
    </row>
    <row r="3914" spans="1:41" x14ac:dyDescent="0.25">
      <c r="A3914" t="s">
        <v>4280</v>
      </c>
      <c r="C3914" t="s">
        <v>3199</v>
      </c>
      <c r="D3914" t="s">
        <v>4183</v>
      </c>
      <c r="E3914">
        <v>28.439399999999999</v>
      </c>
      <c r="F3914">
        <v>142.726</v>
      </c>
      <c r="G3914">
        <v>1E-4</v>
      </c>
      <c r="H3914">
        <v>-4447</v>
      </c>
      <c r="I3914">
        <v>-4447</v>
      </c>
      <c r="J3914" t="s">
        <v>3</v>
      </c>
      <c r="N3914" t="s">
        <v>4195</v>
      </c>
      <c r="O3914" t="s">
        <v>46</v>
      </c>
      <c r="P3914" t="s">
        <v>294</v>
      </c>
      <c r="Q3914" t="s">
        <v>295</v>
      </c>
      <c r="S3914">
        <v>50.19</v>
      </c>
      <c r="T3914">
        <v>1.05</v>
      </c>
      <c r="U3914">
        <v>15.29</v>
      </c>
      <c r="W3914">
        <v>11.62</v>
      </c>
      <c r="AB3914">
        <v>0.16</v>
      </c>
      <c r="AC3914">
        <v>7.87</v>
      </c>
      <c r="AD3914">
        <v>11.37</v>
      </c>
      <c r="AE3914">
        <v>2.33</v>
      </c>
      <c r="AF3914">
        <v>0.36</v>
      </c>
      <c r="AI3914">
        <v>2.89</v>
      </c>
      <c r="AJ3914">
        <v>1.62</v>
      </c>
      <c r="AL3914" s="11">
        <f t="shared" si="244"/>
        <v>1</v>
      </c>
      <c r="AM3914" s="12">
        <f t="shared" si="245"/>
        <v>0</v>
      </c>
      <c r="AN3914" s="12">
        <f t="shared" si="246"/>
        <v>0</v>
      </c>
      <c r="AO3914" s="13">
        <f t="shared" si="247"/>
        <v>0</v>
      </c>
    </row>
    <row r="3915" spans="1:41" x14ac:dyDescent="0.25">
      <c r="A3915" t="s">
        <v>4281</v>
      </c>
      <c r="C3915" t="s">
        <v>3199</v>
      </c>
      <c r="D3915" t="s">
        <v>4183</v>
      </c>
      <c r="E3915">
        <v>28.439399999999999</v>
      </c>
      <c r="F3915">
        <v>142.726</v>
      </c>
      <c r="G3915">
        <v>1E-4</v>
      </c>
      <c r="H3915">
        <v>-4447</v>
      </c>
      <c r="I3915">
        <v>-4447</v>
      </c>
      <c r="J3915" t="s">
        <v>3</v>
      </c>
      <c r="N3915" t="s">
        <v>4195</v>
      </c>
      <c r="O3915" t="s">
        <v>46</v>
      </c>
      <c r="P3915" t="s">
        <v>294</v>
      </c>
      <c r="Q3915" t="s">
        <v>295</v>
      </c>
      <c r="S3915">
        <v>49.95</v>
      </c>
      <c r="T3915">
        <v>1.01</v>
      </c>
      <c r="U3915">
        <v>14.83</v>
      </c>
      <c r="W3915">
        <v>11.35</v>
      </c>
      <c r="AB3915">
        <v>0.17</v>
      </c>
      <c r="AC3915">
        <v>8.2200000000000006</v>
      </c>
      <c r="AD3915">
        <v>11.53</v>
      </c>
      <c r="AE3915">
        <v>2.13</v>
      </c>
      <c r="AF3915">
        <v>0.53</v>
      </c>
      <c r="AI3915">
        <v>2.13</v>
      </c>
      <c r="AJ3915">
        <v>1.32</v>
      </c>
      <c r="AL3915" s="11">
        <f t="shared" si="244"/>
        <v>1</v>
      </c>
      <c r="AM3915" s="12">
        <f t="shared" si="245"/>
        <v>0</v>
      </c>
      <c r="AN3915" s="12">
        <f t="shared" si="246"/>
        <v>0</v>
      </c>
      <c r="AO3915" s="13">
        <f t="shared" si="247"/>
        <v>0</v>
      </c>
    </row>
    <row r="3916" spans="1:41" x14ac:dyDescent="0.25">
      <c r="A3916" t="s">
        <v>4282</v>
      </c>
      <c r="C3916" t="s">
        <v>3199</v>
      </c>
      <c r="D3916" t="s">
        <v>4183</v>
      </c>
      <c r="E3916">
        <v>28.439399999999999</v>
      </c>
      <c r="F3916">
        <v>142.726</v>
      </c>
      <c r="G3916">
        <v>1E-4</v>
      </c>
      <c r="H3916">
        <v>-4447</v>
      </c>
      <c r="I3916">
        <v>-4447</v>
      </c>
      <c r="J3916" t="s">
        <v>3</v>
      </c>
      <c r="N3916" t="s">
        <v>4195</v>
      </c>
      <c r="O3916" t="s">
        <v>46</v>
      </c>
      <c r="P3916" t="s">
        <v>294</v>
      </c>
      <c r="Q3916" t="s">
        <v>295</v>
      </c>
      <c r="S3916">
        <v>50.37</v>
      </c>
      <c r="T3916">
        <v>1.03</v>
      </c>
      <c r="U3916">
        <v>15.16</v>
      </c>
      <c r="W3916">
        <v>11.96</v>
      </c>
      <c r="AB3916">
        <v>0.16</v>
      </c>
      <c r="AC3916">
        <v>7.64</v>
      </c>
      <c r="AD3916">
        <v>11.26</v>
      </c>
      <c r="AE3916">
        <v>2.34</v>
      </c>
      <c r="AF3916">
        <v>0.44</v>
      </c>
      <c r="AI3916">
        <v>2.61</v>
      </c>
      <c r="AJ3916">
        <v>1.87</v>
      </c>
      <c r="AL3916" s="11">
        <f t="shared" si="244"/>
        <v>1</v>
      </c>
      <c r="AM3916" s="12">
        <f t="shared" si="245"/>
        <v>0</v>
      </c>
      <c r="AN3916" s="12">
        <f t="shared" si="246"/>
        <v>0</v>
      </c>
      <c r="AO3916" s="13">
        <f t="shared" si="247"/>
        <v>0</v>
      </c>
    </row>
    <row r="3917" spans="1:41" x14ac:dyDescent="0.25">
      <c r="A3917" t="s">
        <v>4283</v>
      </c>
      <c r="C3917" t="s">
        <v>3199</v>
      </c>
      <c r="D3917" t="s">
        <v>4183</v>
      </c>
      <c r="E3917">
        <v>28.42</v>
      </c>
      <c r="F3917">
        <v>142.62200000000001</v>
      </c>
      <c r="G3917">
        <v>1E-4</v>
      </c>
      <c r="H3917">
        <v>-3162</v>
      </c>
      <c r="I3917">
        <v>-3162</v>
      </c>
      <c r="J3917" t="s">
        <v>3</v>
      </c>
      <c r="N3917" t="s">
        <v>4195</v>
      </c>
      <c r="O3917" t="s">
        <v>46</v>
      </c>
      <c r="P3917" t="s">
        <v>294</v>
      </c>
      <c r="Q3917" t="s">
        <v>295</v>
      </c>
      <c r="S3917">
        <v>60.02</v>
      </c>
      <c r="T3917">
        <v>0.13</v>
      </c>
      <c r="U3917">
        <v>11.75</v>
      </c>
      <c r="W3917">
        <v>8.27</v>
      </c>
      <c r="AB3917">
        <v>0.14000000000000001</v>
      </c>
      <c r="AC3917">
        <v>10.039999999999999</v>
      </c>
      <c r="AD3917">
        <v>6.92</v>
      </c>
      <c r="AE3917">
        <v>2</v>
      </c>
      <c r="AF3917">
        <v>0.86</v>
      </c>
      <c r="AI3917">
        <v>1.59</v>
      </c>
      <c r="AJ3917">
        <v>1.47</v>
      </c>
      <c r="AL3917" s="11">
        <f t="shared" si="244"/>
        <v>1</v>
      </c>
      <c r="AM3917" s="12">
        <f t="shared" si="245"/>
        <v>0</v>
      </c>
      <c r="AN3917" s="12">
        <f t="shared" si="246"/>
        <v>0</v>
      </c>
      <c r="AO3917" s="13">
        <f t="shared" si="247"/>
        <v>0</v>
      </c>
    </row>
    <row r="3918" spans="1:41" x14ac:dyDescent="0.25">
      <c r="A3918" t="s">
        <v>4284</v>
      </c>
      <c r="C3918" t="s">
        <v>3199</v>
      </c>
      <c r="D3918" t="s">
        <v>4183</v>
      </c>
      <c r="E3918">
        <v>28.42</v>
      </c>
      <c r="F3918">
        <v>142.62200000000001</v>
      </c>
      <c r="G3918">
        <v>1E-4</v>
      </c>
      <c r="H3918">
        <v>-3162</v>
      </c>
      <c r="I3918">
        <v>-3162</v>
      </c>
      <c r="J3918" t="s">
        <v>3</v>
      </c>
      <c r="N3918" t="s">
        <v>4195</v>
      </c>
      <c r="O3918" t="s">
        <v>46</v>
      </c>
      <c r="P3918" t="s">
        <v>294</v>
      </c>
      <c r="Q3918" t="s">
        <v>295</v>
      </c>
      <c r="S3918">
        <v>60.22</v>
      </c>
      <c r="T3918">
        <v>0.14000000000000001</v>
      </c>
      <c r="U3918">
        <v>12.02</v>
      </c>
      <c r="W3918">
        <v>8.3800000000000008</v>
      </c>
      <c r="AB3918">
        <v>0.14000000000000001</v>
      </c>
      <c r="AC3918">
        <v>10.27</v>
      </c>
      <c r="AD3918">
        <v>6.83</v>
      </c>
      <c r="AE3918">
        <v>1.99</v>
      </c>
      <c r="AF3918">
        <v>0.87</v>
      </c>
      <c r="AI3918">
        <v>4.37</v>
      </c>
      <c r="AJ3918">
        <v>2.74</v>
      </c>
      <c r="AL3918" s="11">
        <f t="shared" si="244"/>
        <v>1</v>
      </c>
      <c r="AM3918" s="12">
        <f t="shared" si="245"/>
        <v>0</v>
      </c>
      <c r="AN3918" s="12">
        <f t="shared" si="246"/>
        <v>0</v>
      </c>
      <c r="AO3918" s="13">
        <f t="shared" si="247"/>
        <v>0</v>
      </c>
    </row>
    <row r="3919" spans="1:41" x14ac:dyDescent="0.25">
      <c r="A3919" t="s">
        <v>4285</v>
      </c>
      <c r="C3919" t="s">
        <v>3199</v>
      </c>
      <c r="D3919" t="s">
        <v>4183</v>
      </c>
      <c r="E3919">
        <v>28.42</v>
      </c>
      <c r="F3919">
        <v>142.62200000000001</v>
      </c>
      <c r="G3919">
        <v>1E-4</v>
      </c>
      <c r="H3919">
        <v>-3162</v>
      </c>
      <c r="I3919">
        <v>-3162</v>
      </c>
      <c r="J3919" t="s">
        <v>3</v>
      </c>
      <c r="N3919" t="s">
        <v>4195</v>
      </c>
      <c r="O3919" t="s">
        <v>46</v>
      </c>
      <c r="P3919" t="s">
        <v>294</v>
      </c>
      <c r="Q3919" t="s">
        <v>295</v>
      </c>
      <c r="S3919">
        <v>54.87</v>
      </c>
      <c r="T3919">
        <v>0.09</v>
      </c>
      <c r="U3919">
        <v>10.83</v>
      </c>
      <c r="W3919">
        <v>8.68</v>
      </c>
      <c r="AB3919">
        <v>0.15</v>
      </c>
      <c r="AC3919">
        <v>15.55</v>
      </c>
      <c r="AD3919">
        <v>8.0500000000000007</v>
      </c>
      <c r="AE3919">
        <v>1.29</v>
      </c>
      <c r="AF3919">
        <v>0.43</v>
      </c>
      <c r="AI3919">
        <v>3.38</v>
      </c>
      <c r="AJ3919">
        <v>1.69</v>
      </c>
      <c r="AL3919" s="11">
        <f t="shared" si="244"/>
        <v>1</v>
      </c>
      <c r="AM3919" s="12">
        <f t="shared" si="245"/>
        <v>0</v>
      </c>
      <c r="AN3919" s="12">
        <f t="shared" si="246"/>
        <v>0</v>
      </c>
      <c r="AO3919" s="13">
        <f t="shared" si="247"/>
        <v>0</v>
      </c>
    </row>
    <row r="3920" spans="1:41" x14ac:dyDescent="0.25">
      <c r="A3920" t="s">
        <v>4286</v>
      </c>
      <c r="C3920" t="s">
        <v>3199</v>
      </c>
      <c r="D3920" t="s">
        <v>4183</v>
      </c>
      <c r="E3920">
        <v>28.42</v>
      </c>
      <c r="F3920">
        <v>142.62200000000001</v>
      </c>
      <c r="G3920">
        <v>1E-4</v>
      </c>
      <c r="H3920">
        <v>-3162</v>
      </c>
      <c r="I3920">
        <v>-3162</v>
      </c>
      <c r="J3920" t="s">
        <v>3</v>
      </c>
      <c r="N3920" t="s">
        <v>4195</v>
      </c>
      <c r="O3920" t="s">
        <v>46</v>
      </c>
      <c r="P3920" t="s">
        <v>294</v>
      </c>
      <c r="Q3920" t="s">
        <v>295</v>
      </c>
      <c r="S3920">
        <v>59</v>
      </c>
      <c r="T3920">
        <v>0.18</v>
      </c>
      <c r="U3920">
        <v>12.01</v>
      </c>
      <c r="W3920">
        <v>7.65</v>
      </c>
      <c r="AB3920">
        <v>0.14000000000000001</v>
      </c>
      <c r="AC3920">
        <v>10.5</v>
      </c>
      <c r="AD3920">
        <v>6.83</v>
      </c>
      <c r="AE3920">
        <v>2.29</v>
      </c>
      <c r="AF3920">
        <v>0.61</v>
      </c>
      <c r="AI3920">
        <v>4.88</v>
      </c>
      <c r="AJ3920">
        <v>2.95</v>
      </c>
      <c r="AL3920" s="11">
        <f t="shared" si="244"/>
        <v>1</v>
      </c>
      <c r="AM3920" s="12">
        <f t="shared" si="245"/>
        <v>0</v>
      </c>
      <c r="AN3920" s="12">
        <f t="shared" si="246"/>
        <v>0</v>
      </c>
      <c r="AO3920" s="13">
        <f t="shared" si="247"/>
        <v>0</v>
      </c>
    </row>
    <row r="3921" spans="1:41" x14ac:dyDescent="0.25">
      <c r="A3921" t="s">
        <v>4287</v>
      </c>
      <c r="C3921" t="s">
        <v>3199</v>
      </c>
      <c r="D3921" t="s">
        <v>4183</v>
      </c>
      <c r="E3921">
        <v>28.42</v>
      </c>
      <c r="F3921">
        <v>142.62200000000001</v>
      </c>
      <c r="G3921">
        <v>1E-4</v>
      </c>
      <c r="H3921">
        <v>-3162</v>
      </c>
      <c r="I3921">
        <v>-3162</v>
      </c>
      <c r="J3921" t="s">
        <v>3</v>
      </c>
      <c r="N3921" t="s">
        <v>4195</v>
      </c>
      <c r="O3921" t="s">
        <v>46</v>
      </c>
      <c r="P3921" t="s">
        <v>294</v>
      </c>
      <c r="Q3921" t="s">
        <v>295</v>
      </c>
      <c r="S3921">
        <v>54.84</v>
      </c>
      <c r="T3921">
        <v>7.0000000000000007E-2</v>
      </c>
      <c r="U3921">
        <v>9.93</v>
      </c>
      <c r="W3921">
        <v>8.74</v>
      </c>
      <c r="AB3921">
        <v>0.15</v>
      </c>
      <c r="AC3921">
        <v>16.97</v>
      </c>
      <c r="AD3921">
        <v>7.28</v>
      </c>
      <c r="AE3921">
        <v>1.1399999999999999</v>
      </c>
      <c r="AF3921">
        <v>0.28999999999999998</v>
      </c>
      <c r="AI3921">
        <v>1.34</v>
      </c>
      <c r="AJ3921">
        <v>1.08</v>
      </c>
      <c r="AL3921" s="11">
        <f t="shared" si="244"/>
        <v>1</v>
      </c>
      <c r="AM3921" s="12">
        <f t="shared" si="245"/>
        <v>0</v>
      </c>
      <c r="AN3921" s="12">
        <f t="shared" si="246"/>
        <v>0</v>
      </c>
      <c r="AO3921" s="13">
        <f t="shared" si="247"/>
        <v>0</v>
      </c>
    </row>
    <row r="3922" spans="1:41" x14ac:dyDescent="0.25">
      <c r="A3922" t="s">
        <v>4288</v>
      </c>
      <c r="C3922" t="s">
        <v>3199</v>
      </c>
      <c r="D3922" t="s">
        <v>4183</v>
      </c>
      <c r="E3922">
        <v>28.42</v>
      </c>
      <c r="F3922">
        <v>142.62200000000001</v>
      </c>
      <c r="G3922">
        <v>1E-4</v>
      </c>
      <c r="H3922">
        <v>-3162</v>
      </c>
      <c r="I3922">
        <v>-3162</v>
      </c>
      <c r="J3922" t="s">
        <v>3</v>
      </c>
      <c r="N3922" t="s">
        <v>4195</v>
      </c>
      <c r="O3922" t="s">
        <v>46</v>
      </c>
      <c r="P3922" t="s">
        <v>294</v>
      </c>
      <c r="Q3922" t="s">
        <v>295</v>
      </c>
      <c r="S3922">
        <v>53.52</v>
      </c>
      <c r="T3922">
        <v>0.11</v>
      </c>
      <c r="U3922">
        <v>12.38</v>
      </c>
      <c r="W3922">
        <v>9.56</v>
      </c>
      <c r="AB3922">
        <v>0.14000000000000001</v>
      </c>
      <c r="AC3922">
        <v>13.83</v>
      </c>
      <c r="AD3922">
        <v>8.4600000000000009</v>
      </c>
      <c r="AE3922">
        <v>2.0099999999999998</v>
      </c>
      <c r="AF3922">
        <v>0.96</v>
      </c>
      <c r="AI3922">
        <v>6.98</v>
      </c>
      <c r="AJ3922">
        <v>2.83</v>
      </c>
      <c r="AL3922" s="11">
        <f t="shared" si="244"/>
        <v>1</v>
      </c>
      <c r="AM3922" s="12">
        <f t="shared" si="245"/>
        <v>0</v>
      </c>
      <c r="AN3922" s="12">
        <f t="shared" si="246"/>
        <v>0</v>
      </c>
      <c r="AO3922" s="13">
        <f t="shared" si="247"/>
        <v>0</v>
      </c>
    </row>
    <row r="3923" spans="1:41" x14ac:dyDescent="0.25">
      <c r="A3923" t="s">
        <v>4289</v>
      </c>
      <c r="C3923" t="s">
        <v>3199</v>
      </c>
      <c r="D3923" t="s">
        <v>4183</v>
      </c>
      <c r="E3923">
        <v>28.42</v>
      </c>
      <c r="F3923">
        <v>142.62200000000001</v>
      </c>
      <c r="G3923">
        <v>1E-4</v>
      </c>
      <c r="H3923">
        <v>-3162</v>
      </c>
      <c r="I3923">
        <v>-3162</v>
      </c>
      <c r="J3923" t="s">
        <v>3</v>
      </c>
      <c r="N3923" t="s">
        <v>4195</v>
      </c>
      <c r="O3923" t="s">
        <v>46</v>
      </c>
      <c r="P3923" t="s">
        <v>294</v>
      </c>
      <c r="Q3923" t="s">
        <v>295</v>
      </c>
      <c r="S3923">
        <v>57.24</v>
      </c>
      <c r="T3923">
        <v>0.18</v>
      </c>
      <c r="U3923">
        <v>12.48</v>
      </c>
      <c r="W3923">
        <v>8.6300000000000008</v>
      </c>
      <c r="AB3923">
        <v>0.17</v>
      </c>
      <c r="AC3923">
        <v>11.84</v>
      </c>
      <c r="AD3923">
        <v>6.75</v>
      </c>
      <c r="AE3923">
        <v>2.2400000000000002</v>
      </c>
      <c r="AF3923">
        <v>1.24</v>
      </c>
      <c r="AI3923">
        <v>10.86</v>
      </c>
      <c r="AJ3923">
        <v>5.71</v>
      </c>
      <c r="AL3923" s="11">
        <f t="shared" si="244"/>
        <v>1</v>
      </c>
      <c r="AM3923" s="12">
        <f t="shared" si="245"/>
        <v>0</v>
      </c>
      <c r="AN3923" s="12">
        <f t="shared" si="246"/>
        <v>0</v>
      </c>
      <c r="AO3923" s="13">
        <f t="shared" si="247"/>
        <v>0</v>
      </c>
    </row>
    <row r="3924" spans="1:41" x14ac:dyDescent="0.25">
      <c r="A3924" t="s">
        <v>4290</v>
      </c>
      <c r="C3924" t="s">
        <v>3199</v>
      </c>
      <c r="D3924" t="s">
        <v>4183</v>
      </c>
      <c r="E3924">
        <v>28.42</v>
      </c>
      <c r="F3924">
        <v>142.62200000000001</v>
      </c>
      <c r="G3924">
        <v>1E-4</v>
      </c>
      <c r="H3924">
        <v>-3162</v>
      </c>
      <c r="I3924">
        <v>-3162</v>
      </c>
      <c r="J3924" t="s">
        <v>3</v>
      </c>
      <c r="N3924" t="s">
        <v>4195</v>
      </c>
      <c r="O3924" t="s">
        <v>46</v>
      </c>
      <c r="P3924" t="s">
        <v>294</v>
      </c>
      <c r="Q3924" t="s">
        <v>295</v>
      </c>
      <c r="S3924">
        <v>58.85</v>
      </c>
      <c r="T3924">
        <v>0.21</v>
      </c>
      <c r="U3924">
        <v>13.71</v>
      </c>
      <c r="W3924">
        <v>8.0299999999999994</v>
      </c>
      <c r="AB3924">
        <v>0.14000000000000001</v>
      </c>
      <c r="AC3924">
        <v>9.6300000000000008</v>
      </c>
      <c r="AD3924">
        <v>8.82</v>
      </c>
      <c r="AE3924">
        <v>2.15</v>
      </c>
      <c r="AF3924">
        <v>0.5</v>
      </c>
      <c r="AI3924">
        <v>6.03</v>
      </c>
      <c r="AJ3924">
        <v>2.59</v>
      </c>
      <c r="AL3924" s="11">
        <f t="shared" si="244"/>
        <v>1</v>
      </c>
      <c r="AM3924" s="12">
        <f t="shared" si="245"/>
        <v>0</v>
      </c>
      <c r="AN3924" s="12">
        <f t="shared" si="246"/>
        <v>0</v>
      </c>
      <c r="AO3924" s="13">
        <f t="shared" si="247"/>
        <v>0</v>
      </c>
    </row>
    <row r="3925" spans="1:41" x14ac:dyDescent="0.25">
      <c r="A3925" t="s">
        <v>4291</v>
      </c>
      <c r="C3925" t="s">
        <v>3199</v>
      </c>
      <c r="D3925" t="s">
        <v>4183</v>
      </c>
      <c r="E3925">
        <v>28.42</v>
      </c>
      <c r="F3925">
        <v>142.62200000000001</v>
      </c>
      <c r="G3925">
        <v>1E-4</v>
      </c>
      <c r="H3925">
        <v>-3162</v>
      </c>
      <c r="I3925">
        <v>-3162</v>
      </c>
      <c r="J3925" t="s">
        <v>3</v>
      </c>
      <c r="N3925" t="s">
        <v>4195</v>
      </c>
      <c r="O3925" t="s">
        <v>46</v>
      </c>
      <c r="P3925" t="s">
        <v>294</v>
      </c>
      <c r="Q3925" t="s">
        <v>295</v>
      </c>
      <c r="S3925">
        <v>54.51</v>
      </c>
      <c r="T3925">
        <v>0.27</v>
      </c>
      <c r="U3925">
        <v>13.45</v>
      </c>
      <c r="W3925">
        <v>8.09</v>
      </c>
      <c r="AB3925">
        <v>0.15</v>
      </c>
      <c r="AC3925">
        <v>9.26</v>
      </c>
      <c r="AD3925">
        <v>12.51</v>
      </c>
      <c r="AE3925">
        <v>2.2000000000000002</v>
      </c>
      <c r="AF3925">
        <v>0.53</v>
      </c>
      <c r="AI3925">
        <v>11.59</v>
      </c>
      <c r="AJ3925">
        <v>3.15</v>
      </c>
      <c r="AL3925" s="11">
        <f t="shared" si="244"/>
        <v>1</v>
      </c>
      <c r="AM3925" s="12">
        <f t="shared" si="245"/>
        <v>0</v>
      </c>
      <c r="AN3925" s="12">
        <f t="shared" si="246"/>
        <v>0</v>
      </c>
      <c r="AO3925" s="13">
        <f t="shared" si="247"/>
        <v>0</v>
      </c>
    </row>
    <row r="3926" spans="1:41" x14ac:dyDescent="0.25">
      <c r="A3926" t="s">
        <v>4292</v>
      </c>
      <c r="C3926" t="s">
        <v>3199</v>
      </c>
      <c r="D3926" t="s">
        <v>4183</v>
      </c>
      <c r="E3926">
        <v>28.42</v>
      </c>
      <c r="F3926">
        <v>142.62200000000001</v>
      </c>
      <c r="G3926">
        <v>1E-4</v>
      </c>
      <c r="H3926">
        <v>-3162</v>
      </c>
      <c r="I3926">
        <v>-3162</v>
      </c>
      <c r="J3926" t="s">
        <v>3</v>
      </c>
      <c r="N3926" t="s">
        <v>4195</v>
      </c>
      <c r="O3926" t="s">
        <v>46</v>
      </c>
      <c r="P3926" t="s">
        <v>294</v>
      </c>
      <c r="Q3926" t="s">
        <v>295</v>
      </c>
      <c r="S3926">
        <v>52.47</v>
      </c>
      <c r="T3926">
        <v>0.31</v>
      </c>
      <c r="U3926">
        <v>16.100000000000001</v>
      </c>
      <c r="W3926">
        <v>7.78</v>
      </c>
      <c r="AB3926">
        <v>0.14000000000000001</v>
      </c>
      <c r="AC3926">
        <v>8.76</v>
      </c>
      <c r="AD3926">
        <v>12.03</v>
      </c>
      <c r="AE3926">
        <v>2.14</v>
      </c>
      <c r="AF3926">
        <v>0.32</v>
      </c>
      <c r="AI3926">
        <v>6.1</v>
      </c>
      <c r="AJ3926">
        <v>1.72</v>
      </c>
      <c r="AL3926" s="11">
        <f t="shared" si="244"/>
        <v>1</v>
      </c>
      <c r="AM3926" s="12">
        <f t="shared" si="245"/>
        <v>0</v>
      </c>
      <c r="AN3926" s="12">
        <f t="shared" si="246"/>
        <v>0</v>
      </c>
      <c r="AO3926" s="13">
        <f t="shared" si="247"/>
        <v>0</v>
      </c>
    </row>
    <row r="3927" spans="1:41" x14ac:dyDescent="0.25">
      <c r="A3927" t="s">
        <v>4293</v>
      </c>
      <c r="C3927" t="s">
        <v>3199</v>
      </c>
      <c r="D3927" t="s">
        <v>4183</v>
      </c>
      <c r="E3927">
        <v>28.42</v>
      </c>
      <c r="F3927">
        <v>142.62200000000001</v>
      </c>
      <c r="G3927">
        <v>1E-4</v>
      </c>
      <c r="H3927">
        <v>-3162</v>
      </c>
      <c r="I3927">
        <v>-3162</v>
      </c>
      <c r="J3927" t="s">
        <v>3</v>
      </c>
      <c r="N3927" t="s">
        <v>4195</v>
      </c>
      <c r="O3927" t="s">
        <v>46</v>
      </c>
      <c r="P3927" t="s">
        <v>294</v>
      </c>
      <c r="Q3927" t="s">
        <v>295</v>
      </c>
      <c r="S3927">
        <v>54.74</v>
      </c>
      <c r="T3927">
        <v>0.45</v>
      </c>
      <c r="U3927">
        <v>17.61</v>
      </c>
      <c r="W3927">
        <v>7.97</v>
      </c>
      <c r="AB3927">
        <v>0.12</v>
      </c>
      <c r="AC3927">
        <v>5.66</v>
      </c>
      <c r="AD3927">
        <v>10.130000000000001</v>
      </c>
      <c r="AE3927">
        <v>3.14</v>
      </c>
      <c r="AF3927">
        <v>0.64</v>
      </c>
      <c r="AI3927">
        <v>5</v>
      </c>
      <c r="AJ3927">
        <v>1.31</v>
      </c>
      <c r="AL3927" s="11">
        <f t="shared" si="244"/>
        <v>1</v>
      </c>
      <c r="AM3927" s="12">
        <f t="shared" si="245"/>
        <v>0</v>
      </c>
      <c r="AN3927" s="12">
        <f t="shared" si="246"/>
        <v>0</v>
      </c>
      <c r="AO3927" s="13">
        <f t="shared" si="247"/>
        <v>0</v>
      </c>
    </row>
    <row r="3928" spans="1:41" x14ac:dyDescent="0.25">
      <c r="A3928" t="s">
        <v>4294</v>
      </c>
      <c r="C3928" t="s">
        <v>3199</v>
      </c>
      <c r="D3928" t="s">
        <v>4183</v>
      </c>
      <c r="E3928">
        <v>28.42</v>
      </c>
      <c r="F3928">
        <v>142.62200000000001</v>
      </c>
      <c r="G3928">
        <v>1E-4</v>
      </c>
      <c r="H3928">
        <v>-3162</v>
      </c>
      <c r="I3928">
        <v>-3162</v>
      </c>
      <c r="J3928" t="s">
        <v>3</v>
      </c>
      <c r="N3928" t="s">
        <v>4195</v>
      </c>
      <c r="O3928" t="s">
        <v>46</v>
      </c>
      <c r="P3928" t="s">
        <v>294</v>
      </c>
      <c r="Q3928" t="s">
        <v>295</v>
      </c>
      <c r="S3928">
        <v>57.1</v>
      </c>
      <c r="T3928">
        <v>0.34</v>
      </c>
      <c r="U3928">
        <v>15.78</v>
      </c>
      <c r="W3928">
        <v>7.51</v>
      </c>
      <c r="AB3928">
        <v>0.13</v>
      </c>
      <c r="AC3928">
        <v>7.2</v>
      </c>
      <c r="AD3928">
        <v>10.01</v>
      </c>
      <c r="AE3928">
        <v>2.79</v>
      </c>
      <c r="AF3928">
        <v>0.5</v>
      </c>
      <c r="AI3928">
        <v>2.9</v>
      </c>
      <c r="AJ3928">
        <v>1.74</v>
      </c>
      <c r="AL3928" s="11">
        <f t="shared" si="244"/>
        <v>1</v>
      </c>
      <c r="AM3928" s="12">
        <f t="shared" si="245"/>
        <v>0</v>
      </c>
      <c r="AN3928" s="12">
        <f t="shared" si="246"/>
        <v>0</v>
      </c>
      <c r="AO3928" s="13">
        <f t="shared" si="247"/>
        <v>0</v>
      </c>
    </row>
    <row r="3929" spans="1:41" x14ac:dyDescent="0.25">
      <c r="A3929" t="s">
        <v>4295</v>
      </c>
      <c r="C3929" t="s">
        <v>3199</v>
      </c>
      <c r="D3929" t="s">
        <v>4183</v>
      </c>
      <c r="E3929">
        <v>28.42</v>
      </c>
      <c r="F3929">
        <v>142.62200000000001</v>
      </c>
      <c r="G3929">
        <v>1E-4</v>
      </c>
      <c r="H3929">
        <v>-3162</v>
      </c>
      <c r="I3929">
        <v>-3162</v>
      </c>
      <c r="J3929" t="s">
        <v>3</v>
      </c>
      <c r="N3929" t="s">
        <v>4195</v>
      </c>
      <c r="O3929" t="s">
        <v>46</v>
      </c>
      <c r="P3929" t="s">
        <v>294</v>
      </c>
      <c r="Q3929" t="s">
        <v>295</v>
      </c>
      <c r="S3929">
        <v>54.47</v>
      </c>
      <c r="T3929">
        <v>0.36</v>
      </c>
      <c r="U3929">
        <v>15.48</v>
      </c>
      <c r="W3929">
        <v>8.1199999999999992</v>
      </c>
      <c r="AB3929">
        <v>0.14000000000000001</v>
      </c>
      <c r="AC3929">
        <v>8.84</v>
      </c>
      <c r="AD3929">
        <v>11.29</v>
      </c>
      <c r="AE3929">
        <v>2.1</v>
      </c>
      <c r="AF3929">
        <v>0.15</v>
      </c>
      <c r="AI3929">
        <v>4.17</v>
      </c>
      <c r="AJ3929">
        <v>2.3199999999999998</v>
      </c>
      <c r="AL3929" s="11">
        <f t="shared" si="244"/>
        <v>1</v>
      </c>
      <c r="AM3929" s="12">
        <f t="shared" si="245"/>
        <v>0</v>
      </c>
      <c r="AN3929" s="12">
        <f t="shared" si="246"/>
        <v>0</v>
      </c>
      <c r="AO3929" s="13">
        <f t="shared" si="247"/>
        <v>0</v>
      </c>
    </row>
    <row r="3930" spans="1:41" x14ac:dyDescent="0.25">
      <c r="A3930" t="s">
        <v>4296</v>
      </c>
      <c r="C3930" t="s">
        <v>3199</v>
      </c>
      <c r="D3930" t="s">
        <v>4183</v>
      </c>
      <c r="E3930">
        <v>28.42</v>
      </c>
      <c r="F3930">
        <v>142.62200000000001</v>
      </c>
      <c r="G3930">
        <v>1E-4</v>
      </c>
      <c r="H3930">
        <v>-3162</v>
      </c>
      <c r="I3930">
        <v>-3162</v>
      </c>
      <c r="J3930" t="s">
        <v>3</v>
      </c>
      <c r="N3930" t="s">
        <v>4195</v>
      </c>
      <c r="O3930" t="s">
        <v>46</v>
      </c>
      <c r="P3930" t="s">
        <v>294</v>
      </c>
      <c r="Q3930" t="s">
        <v>295</v>
      </c>
      <c r="S3930">
        <v>62.84</v>
      </c>
      <c r="T3930">
        <v>0.22</v>
      </c>
      <c r="U3930">
        <v>14.78</v>
      </c>
      <c r="W3930">
        <v>6.63</v>
      </c>
      <c r="AB3930">
        <v>0.06</v>
      </c>
      <c r="AC3930">
        <v>4.54</v>
      </c>
      <c r="AD3930">
        <v>7.3</v>
      </c>
      <c r="AE3930">
        <v>2.96</v>
      </c>
      <c r="AF3930">
        <v>0.7</v>
      </c>
      <c r="AI3930">
        <v>2.92</v>
      </c>
      <c r="AJ3930">
        <v>1.76</v>
      </c>
      <c r="AL3930" s="11">
        <f t="shared" si="244"/>
        <v>1</v>
      </c>
      <c r="AM3930" s="12">
        <f t="shared" si="245"/>
        <v>0</v>
      </c>
      <c r="AN3930" s="12">
        <f t="shared" si="246"/>
        <v>0</v>
      </c>
      <c r="AO3930" s="13">
        <f t="shared" si="247"/>
        <v>0</v>
      </c>
    </row>
    <row r="3931" spans="1:41" x14ac:dyDescent="0.25">
      <c r="A3931" t="s">
        <v>4297</v>
      </c>
      <c r="C3931" t="s">
        <v>3199</v>
      </c>
      <c r="D3931" t="s">
        <v>4183</v>
      </c>
      <c r="E3931">
        <v>28.42</v>
      </c>
      <c r="F3931">
        <v>142.62200000000001</v>
      </c>
      <c r="G3931">
        <v>1E-4</v>
      </c>
      <c r="H3931">
        <v>-3162</v>
      </c>
      <c r="I3931">
        <v>-3162</v>
      </c>
      <c r="J3931" t="s">
        <v>3</v>
      </c>
      <c r="N3931" t="s">
        <v>4195</v>
      </c>
      <c r="O3931" t="s">
        <v>46</v>
      </c>
      <c r="P3931" t="s">
        <v>294</v>
      </c>
      <c r="Q3931" t="s">
        <v>295</v>
      </c>
      <c r="S3931">
        <v>56.69</v>
      </c>
      <c r="T3931">
        <v>0.38</v>
      </c>
      <c r="U3931">
        <v>15.63</v>
      </c>
      <c r="W3931">
        <v>7.08</v>
      </c>
      <c r="AB3931">
        <v>0.08</v>
      </c>
      <c r="AC3931">
        <v>6.79</v>
      </c>
      <c r="AD3931">
        <v>9.18</v>
      </c>
      <c r="AE3931">
        <v>2.83</v>
      </c>
      <c r="AF3931">
        <v>0.33</v>
      </c>
      <c r="AI3931">
        <v>3.28</v>
      </c>
      <c r="AJ3931">
        <v>1.96</v>
      </c>
      <c r="AL3931" s="11">
        <f t="shared" si="244"/>
        <v>1</v>
      </c>
      <c r="AM3931" s="12">
        <f t="shared" si="245"/>
        <v>0</v>
      </c>
      <c r="AN3931" s="12">
        <f t="shared" si="246"/>
        <v>0</v>
      </c>
      <c r="AO3931" s="13">
        <f t="shared" si="247"/>
        <v>0</v>
      </c>
    </row>
    <row r="3932" spans="1:41" x14ac:dyDescent="0.25">
      <c r="A3932" t="s">
        <v>4298</v>
      </c>
      <c r="C3932" t="s">
        <v>3199</v>
      </c>
      <c r="D3932" t="s">
        <v>4183</v>
      </c>
      <c r="E3932">
        <v>28.42</v>
      </c>
      <c r="F3932">
        <v>142.62200000000001</v>
      </c>
      <c r="G3932">
        <v>1E-4</v>
      </c>
      <c r="H3932">
        <v>-3162</v>
      </c>
      <c r="I3932">
        <v>-3162</v>
      </c>
      <c r="J3932" t="s">
        <v>3</v>
      </c>
      <c r="N3932" t="s">
        <v>4195</v>
      </c>
      <c r="O3932" t="s">
        <v>46</v>
      </c>
      <c r="P3932" t="s">
        <v>294</v>
      </c>
      <c r="Q3932" t="s">
        <v>295</v>
      </c>
      <c r="S3932">
        <v>59.12</v>
      </c>
      <c r="T3932">
        <v>0.31</v>
      </c>
      <c r="U3932">
        <v>15.63</v>
      </c>
      <c r="W3932">
        <v>6.76</v>
      </c>
      <c r="AB3932">
        <v>0.06</v>
      </c>
      <c r="AC3932">
        <v>5.31</v>
      </c>
      <c r="AD3932">
        <v>8.35</v>
      </c>
      <c r="AE3932">
        <v>3.18</v>
      </c>
      <c r="AF3932">
        <v>0.51</v>
      </c>
      <c r="AI3932">
        <v>2.5099999999999998</v>
      </c>
      <c r="AJ3932">
        <v>2.04</v>
      </c>
      <c r="AL3932" s="11">
        <f t="shared" si="244"/>
        <v>1</v>
      </c>
      <c r="AM3932" s="12">
        <f t="shared" si="245"/>
        <v>0</v>
      </c>
      <c r="AN3932" s="12">
        <f t="shared" si="246"/>
        <v>0</v>
      </c>
      <c r="AO3932" s="13">
        <f t="shared" si="247"/>
        <v>0</v>
      </c>
    </row>
    <row r="3933" spans="1:41" x14ac:dyDescent="0.25">
      <c r="A3933" t="s">
        <v>4299</v>
      </c>
      <c r="C3933" t="s">
        <v>3199</v>
      </c>
      <c r="D3933" t="s">
        <v>4183</v>
      </c>
      <c r="E3933">
        <v>28.42</v>
      </c>
      <c r="F3933">
        <v>142.62200000000001</v>
      </c>
      <c r="G3933">
        <v>1E-4</v>
      </c>
      <c r="H3933">
        <v>-3162</v>
      </c>
      <c r="I3933">
        <v>-3162</v>
      </c>
      <c r="J3933" t="s">
        <v>3</v>
      </c>
      <c r="N3933" t="s">
        <v>4195</v>
      </c>
      <c r="O3933" t="s">
        <v>46</v>
      </c>
      <c r="P3933" t="s">
        <v>294</v>
      </c>
      <c r="Q3933" t="s">
        <v>295</v>
      </c>
      <c r="S3933">
        <v>57.58</v>
      </c>
      <c r="T3933">
        <v>0.38</v>
      </c>
      <c r="U3933">
        <v>15.79</v>
      </c>
      <c r="W3933">
        <v>7.29</v>
      </c>
      <c r="AB3933">
        <v>0.09</v>
      </c>
      <c r="AC3933">
        <v>5.86</v>
      </c>
      <c r="AD3933">
        <v>9.6300000000000008</v>
      </c>
      <c r="AE3933">
        <v>2.86</v>
      </c>
      <c r="AF3933">
        <v>0.53</v>
      </c>
      <c r="AI3933">
        <v>2.95</v>
      </c>
      <c r="AJ3933">
        <v>1.72</v>
      </c>
      <c r="AL3933" s="11">
        <f t="shared" si="244"/>
        <v>1</v>
      </c>
      <c r="AM3933" s="12">
        <f t="shared" si="245"/>
        <v>0</v>
      </c>
      <c r="AN3933" s="12">
        <f t="shared" si="246"/>
        <v>0</v>
      </c>
      <c r="AO3933" s="13">
        <f t="shared" si="247"/>
        <v>0</v>
      </c>
    </row>
    <row r="3934" spans="1:41" x14ac:dyDescent="0.25">
      <c r="A3934" t="s">
        <v>4300</v>
      </c>
      <c r="C3934" t="s">
        <v>3199</v>
      </c>
      <c r="D3934" t="s">
        <v>4183</v>
      </c>
      <c r="E3934">
        <v>28.42</v>
      </c>
      <c r="F3934">
        <v>142.62200000000001</v>
      </c>
      <c r="G3934">
        <v>1E-4</v>
      </c>
      <c r="H3934">
        <v>-3162</v>
      </c>
      <c r="I3934">
        <v>-3162</v>
      </c>
      <c r="J3934" t="s">
        <v>3</v>
      </c>
      <c r="N3934" t="s">
        <v>4195</v>
      </c>
      <c r="O3934" t="s">
        <v>46</v>
      </c>
      <c r="P3934" t="s">
        <v>294</v>
      </c>
      <c r="Q3934" t="s">
        <v>295</v>
      </c>
      <c r="S3934">
        <v>57.59</v>
      </c>
      <c r="T3934">
        <v>0.41</v>
      </c>
      <c r="U3934">
        <v>14.44</v>
      </c>
      <c r="W3934">
        <v>7.81</v>
      </c>
      <c r="AB3934">
        <v>0.09</v>
      </c>
      <c r="AC3934">
        <v>6.64</v>
      </c>
      <c r="AD3934">
        <v>9.31</v>
      </c>
      <c r="AE3934">
        <v>2.64</v>
      </c>
      <c r="AF3934">
        <v>0.46</v>
      </c>
      <c r="AI3934">
        <v>2.98</v>
      </c>
      <c r="AJ3934">
        <v>1.83</v>
      </c>
      <c r="AL3934" s="11">
        <f t="shared" si="244"/>
        <v>1</v>
      </c>
      <c r="AM3934" s="12">
        <f t="shared" si="245"/>
        <v>0</v>
      </c>
      <c r="AN3934" s="12">
        <f t="shared" si="246"/>
        <v>0</v>
      </c>
      <c r="AO3934" s="13">
        <f t="shared" si="247"/>
        <v>0</v>
      </c>
    </row>
    <row r="3935" spans="1:41" x14ac:dyDescent="0.25">
      <c r="A3935" t="s">
        <v>4301</v>
      </c>
      <c r="C3935" t="s">
        <v>3199</v>
      </c>
      <c r="D3935" t="s">
        <v>4183</v>
      </c>
      <c r="E3935">
        <v>28.42</v>
      </c>
      <c r="F3935">
        <v>142.62200000000001</v>
      </c>
      <c r="G3935">
        <v>1E-4</v>
      </c>
      <c r="H3935">
        <v>-3162</v>
      </c>
      <c r="I3935">
        <v>-3162</v>
      </c>
      <c r="J3935" t="s">
        <v>3</v>
      </c>
      <c r="N3935" t="s">
        <v>4195</v>
      </c>
      <c r="O3935" t="s">
        <v>46</v>
      </c>
      <c r="P3935" t="s">
        <v>294</v>
      </c>
      <c r="Q3935" t="s">
        <v>295</v>
      </c>
      <c r="S3935">
        <v>63.39</v>
      </c>
      <c r="T3935">
        <v>0.52</v>
      </c>
      <c r="U3935">
        <v>15.67</v>
      </c>
      <c r="W3935">
        <v>6.81</v>
      </c>
      <c r="AB3935">
        <v>0.05</v>
      </c>
      <c r="AC3935">
        <v>2.6</v>
      </c>
      <c r="AD3935">
        <v>6.6</v>
      </c>
      <c r="AE3935">
        <v>3.83</v>
      </c>
      <c r="AF3935">
        <v>0.92</v>
      </c>
      <c r="AI3935">
        <v>2.58</v>
      </c>
      <c r="AJ3935">
        <v>1.37</v>
      </c>
      <c r="AL3935" s="11">
        <f t="shared" si="244"/>
        <v>1</v>
      </c>
      <c r="AM3935" s="12">
        <f t="shared" si="245"/>
        <v>0</v>
      </c>
      <c r="AN3935" s="12">
        <f t="shared" si="246"/>
        <v>0</v>
      </c>
      <c r="AO3935" s="13">
        <f t="shared" si="247"/>
        <v>0</v>
      </c>
    </row>
    <row r="3936" spans="1:41" x14ac:dyDescent="0.25">
      <c r="A3936" t="s">
        <v>4302</v>
      </c>
      <c r="C3936" t="s">
        <v>3199</v>
      </c>
      <c r="D3936" t="s">
        <v>4183</v>
      </c>
      <c r="E3936">
        <v>28.42</v>
      </c>
      <c r="F3936">
        <v>142.62200000000001</v>
      </c>
      <c r="G3936">
        <v>1E-4</v>
      </c>
      <c r="H3936">
        <v>-3162</v>
      </c>
      <c r="I3936">
        <v>-3162</v>
      </c>
      <c r="J3936" t="s">
        <v>3</v>
      </c>
      <c r="N3936" t="s">
        <v>4195</v>
      </c>
      <c r="O3936" t="s">
        <v>46</v>
      </c>
      <c r="P3936" t="s">
        <v>294</v>
      </c>
      <c r="Q3936" t="s">
        <v>295</v>
      </c>
      <c r="S3936">
        <v>62.95</v>
      </c>
      <c r="T3936">
        <v>0.51</v>
      </c>
      <c r="U3936">
        <v>16.12</v>
      </c>
      <c r="W3936">
        <v>6.79</v>
      </c>
      <c r="AB3936">
        <v>0.05</v>
      </c>
      <c r="AC3936">
        <v>2.74</v>
      </c>
      <c r="AD3936">
        <v>6.83</v>
      </c>
      <c r="AE3936">
        <v>3.73</v>
      </c>
      <c r="AF3936">
        <v>0.78</v>
      </c>
      <c r="AI3936">
        <v>2.67</v>
      </c>
      <c r="AJ3936">
        <v>1.37</v>
      </c>
      <c r="AL3936" s="11">
        <f t="shared" si="244"/>
        <v>1</v>
      </c>
      <c r="AM3936" s="12">
        <f t="shared" si="245"/>
        <v>0</v>
      </c>
      <c r="AN3936" s="12">
        <f t="shared" si="246"/>
        <v>0</v>
      </c>
      <c r="AO3936" s="13">
        <f t="shared" si="247"/>
        <v>0</v>
      </c>
    </row>
    <row r="3937" spans="1:41" x14ac:dyDescent="0.25">
      <c r="A3937" t="s">
        <v>4303</v>
      </c>
      <c r="C3937" t="s">
        <v>3199</v>
      </c>
      <c r="D3937" t="s">
        <v>4183</v>
      </c>
      <c r="E3937">
        <v>28.42</v>
      </c>
      <c r="F3937">
        <v>142.62200000000001</v>
      </c>
      <c r="G3937">
        <v>1E-4</v>
      </c>
      <c r="H3937">
        <v>-3162</v>
      </c>
      <c r="I3937">
        <v>-3162</v>
      </c>
      <c r="J3937" t="s">
        <v>3</v>
      </c>
      <c r="N3937" t="s">
        <v>4195</v>
      </c>
      <c r="O3937" t="s">
        <v>46</v>
      </c>
      <c r="P3937" t="s">
        <v>294</v>
      </c>
      <c r="Q3937" t="s">
        <v>295</v>
      </c>
      <c r="S3937">
        <v>59.73</v>
      </c>
      <c r="T3937">
        <v>0.28000000000000003</v>
      </c>
      <c r="U3937">
        <v>14.12</v>
      </c>
      <c r="W3937">
        <v>7.74</v>
      </c>
      <c r="AB3937">
        <v>0.11</v>
      </c>
      <c r="AC3937">
        <v>6.42</v>
      </c>
      <c r="AD3937">
        <v>8.59</v>
      </c>
      <c r="AE3937">
        <v>2.68</v>
      </c>
      <c r="AF3937">
        <v>0.52</v>
      </c>
      <c r="AI3937">
        <v>4.33</v>
      </c>
      <c r="AJ3937">
        <v>1.79</v>
      </c>
      <c r="AL3937" s="11">
        <f t="shared" si="244"/>
        <v>1</v>
      </c>
      <c r="AM3937" s="12">
        <f t="shared" si="245"/>
        <v>0</v>
      </c>
      <c r="AN3937" s="12">
        <f t="shared" si="246"/>
        <v>0</v>
      </c>
      <c r="AO3937" s="13">
        <f t="shared" si="247"/>
        <v>0</v>
      </c>
    </row>
    <row r="3938" spans="1:41" x14ac:dyDescent="0.25">
      <c r="A3938" t="s">
        <v>4304</v>
      </c>
      <c r="C3938" t="s">
        <v>43</v>
      </c>
      <c r="D3938" t="s">
        <v>4026</v>
      </c>
      <c r="E3938">
        <v>54.1494</v>
      </c>
      <c r="F3938">
        <v>-165.97900000000001</v>
      </c>
      <c r="G3938">
        <v>1E-3</v>
      </c>
      <c r="J3938" t="s">
        <v>3</v>
      </c>
      <c r="N3938" t="s">
        <v>421</v>
      </c>
      <c r="O3938" t="s">
        <v>46</v>
      </c>
      <c r="P3938" t="s">
        <v>341</v>
      </c>
      <c r="Q3938" t="s">
        <v>386</v>
      </c>
      <c r="S3938">
        <v>56.97</v>
      </c>
      <c r="T3938">
        <v>1.06</v>
      </c>
      <c r="U3938">
        <v>18.190000000000001</v>
      </c>
      <c r="Y3938">
        <v>7.95</v>
      </c>
      <c r="AB3938">
        <v>0.21</v>
      </c>
      <c r="AC3938">
        <v>2.59</v>
      </c>
      <c r="AD3938">
        <v>7.43</v>
      </c>
      <c r="AE3938">
        <v>4.34</v>
      </c>
      <c r="AF3938">
        <v>0.94</v>
      </c>
      <c r="AG3938">
        <v>0.21</v>
      </c>
      <c r="AL3938" s="11">
        <f t="shared" si="244"/>
        <v>0</v>
      </c>
      <c r="AM3938" s="12">
        <f t="shared" si="245"/>
        <v>1</v>
      </c>
      <c r="AN3938" s="12">
        <f t="shared" si="246"/>
        <v>0</v>
      </c>
      <c r="AO3938" s="13">
        <f t="shared" si="247"/>
        <v>0</v>
      </c>
    </row>
    <row r="3939" spans="1:41" x14ac:dyDescent="0.25">
      <c r="A3939" t="s">
        <v>4305</v>
      </c>
      <c r="C3939" t="s">
        <v>43</v>
      </c>
      <c r="D3939" t="s">
        <v>4026</v>
      </c>
      <c r="E3939">
        <v>54.1494</v>
      </c>
      <c r="F3939">
        <v>-165.97900000000001</v>
      </c>
      <c r="G3939">
        <v>1E-3</v>
      </c>
      <c r="J3939" t="s">
        <v>3</v>
      </c>
      <c r="N3939" t="s">
        <v>846</v>
      </c>
      <c r="O3939" t="s">
        <v>46</v>
      </c>
      <c r="P3939" t="s">
        <v>294</v>
      </c>
      <c r="Q3939" t="s">
        <v>295</v>
      </c>
      <c r="S3939">
        <v>47.3</v>
      </c>
      <c r="T3939">
        <v>1.35</v>
      </c>
      <c r="U3939">
        <v>17.75</v>
      </c>
      <c r="Y3939">
        <v>13.05</v>
      </c>
      <c r="AB3939">
        <v>0.19</v>
      </c>
      <c r="AC3939">
        <v>5.67</v>
      </c>
      <c r="AD3939">
        <v>10.26</v>
      </c>
      <c r="AE3939">
        <v>2.93</v>
      </c>
      <c r="AF3939">
        <v>0.98</v>
      </c>
      <c r="AG3939">
        <v>0.15</v>
      </c>
      <c r="AL3939" s="11">
        <f t="shared" si="244"/>
        <v>1</v>
      </c>
      <c r="AM3939" s="12">
        <f t="shared" si="245"/>
        <v>0</v>
      </c>
      <c r="AN3939" s="12">
        <f t="shared" si="246"/>
        <v>0</v>
      </c>
      <c r="AO3939" s="13">
        <f t="shared" si="247"/>
        <v>0</v>
      </c>
    </row>
    <row r="3940" spans="1:41" x14ac:dyDescent="0.25">
      <c r="A3940" t="s">
        <v>4306</v>
      </c>
      <c r="C3940" t="s">
        <v>43</v>
      </c>
      <c r="D3940" t="s">
        <v>4026</v>
      </c>
      <c r="E3940">
        <v>54.1494</v>
      </c>
      <c r="F3940">
        <v>-165.97900000000001</v>
      </c>
      <c r="G3940">
        <v>1E-3</v>
      </c>
      <c r="J3940" t="s">
        <v>3</v>
      </c>
      <c r="N3940" t="s">
        <v>846</v>
      </c>
      <c r="O3940" t="s">
        <v>46</v>
      </c>
      <c r="P3940" t="s">
        <v>294</v>
      </c>
      <c r="Q3940" t="s">
        <v>295</v>
      </c>
      <c r="S3940">
        <v>45.66</v>
      </c>
      <c r="T3940">
        <v>0.75</v>
      </c>
      <c r="U3940">
        <v>14.45</v>
      </c>
      <c r="Y3940">
        <v>11.17</v>
      </c>
      <c r="AB3940">
        <v>0.16</v>
      </c>
      <c r="AC3940">
        <v>12.87</v>
      </c>
      <c r="AD3940">
        <v>13.27</v>
      </c>
      <c r="AE3940">
        <v>1.52</v>
      </c>
      <c r="AF3940">
        <v>0.28999999999999998</v>
      </c>
      <c r="AL3940" s="11">
        <f t="shared" si="244"/>
        <v>1</v>
      </c>
      <c r="AM3940" s="12">
        <f t="shared" si="245"/>
        <v>0</v>
      </c>
      <c r="AN3940" s="12">
        <f t="shared" si="246"/>
        <v>0</v>
      </c>
      <c r="AO3940" s="13">
        <f t="shared" si="247"/>
        <v>0</v>
      </c>
    </row>
    <row r="3941" spans="1:41" x14ac:dyDescent="0.25">
      <c r="A3941" t="s">
        <v>4307</v>
      </c>
      <c r="C3941" t="s">
        <v>43</v>
      </c>
      <c r="D3941" t="s">
        <v>4026</v>
      </c>
      <c r="E3941">
        <v>54.1494</v>
      </c>
      <c r="F3941">
        <v>-165.97900000000001</v>
      </c>
      <c r="G3941">
        <v>1E-3</v>
      </c>
      <c r="J3941" t="s">
        <v>3</v>
      </c>
      <c r="N3941" t="s">
        <v>846</v>
      </c>
      <c r="O3941" t="s">
        <v>46</v>
      </c>
      <c r="P3941" t="s">
        <v>294</v>
      </c>
      <c r="Q3941" t="s">
        <v>295</v>
      </c>
      <c r="S3941">
        <v>45</v>
      </c>
      <c r="T3941">
        <v>0.81</v>
      </c>
      <c r="U3941">
        <v>13.94</v>
      </c>
      <c r="Y3941">
        <v>11.43</v>
      </c>
      <c r="AB3941">
        <v>0.16</v>
      </c>
      <c r="AC3941">
        <v>12.69</v>
      </c>
      <c r="AD3941">
        <v>14.68</v>
      </c>
      <c r="AE3941">
        <v>1.01</v>
      </c>
      <c r="AF3941">
        <v>0.23</v>
      </c>
      <c r="AL3941" s="11">
        <f t="shared" si="244"/>
        <v>1</v>
      </c>
      <c r="AM3941" s="12">
        <f t="shared" si="245"/>
        <v>0</v>
      </c>
      <c r="AN3941" s="12">
        <f t="shared" si="246"/>
        <v>0</v>
      </c>
      <c r="AO3941" s="13">
        <f t="shared" si="247"/>
        <v>0</v>
      </c>
    </row>
    <row r="3942" spans="1:41" x14ac:dyDescent="0.25">
      <c r="A3942" t="s">
        <v>4308</v>
      </c>
      <c r="C3942" t="s">
        <v>43</v>
      </c>
      <c r="D3942" t="s">
        <v>4026</v>
      </c>
      <c r="E3942">
        <v>54.1494</v>
      </c>
      <c r="F3942">
        <v>-165.97900000000001</v>
      </c>
      <c r="G3942">
        <v>1E-3</v>
      </c>
      <c r="J3942" t="s">
        <v>3</v>
      </c>
      <c r="N3942" t="s">
        <v>846</v>
      </c>
      <c r="O3942" t="s">
        <v>46</v>
      </c>
      <c r="P3942" t="s">
        <v>294</v>
      </c>
      <c r="Q3942" t="s">
        <v>295</v>
      </c>
      <c r="S3942">
        <v>45.28</v>
      </c>
      <c r="T3942">
        <v>0.76</v>
      </c>
      <c r="U3942">
        <v>14.57</v>
      </c>
      <c r="Y3942">
        <v>11.19</v>
      </c>
      <c r="AB3942">
        <v>0.16</v>
      </c>
      <c r="AC3942">
        <v>12.47</v>
      </c>
      <c r="AD3942">
        <v>13.9</v>
      </c>
      <c r="AE3942">
        <v>1.39</v>
      </c>
      <c r="AF3942">
        <v>0.28999999999999998</v>
      </c>
      <c r="AL3942" s="11">
        <f t="shared" si="244"/>
        <v>1</v>
      </c>
      <c r="AM3942" s="12">
        <f t="shared" si="245"/>
        <v>0</v>
      </c>
      <c r="AN3942" s="12">
        <f t="shared" si="246"/>
        <v>0</v>
      </c>
      <c r="AO3942" s="13">
        <f t="shared" si="247"/>
        <v>0</v>
      </c>
    </row>
    <row r="3943" spans="1:41" x14ac:dyDescent="0.25">
      <c r="A3943" t="s">
        <v>4309</v>
      </c>
      <c r="C3943" t="s">
        <v>43</v>
      </c>
      <c r="D3943" t="s">
        <v>4026</v>
      </c>
      <c r="E3943">
        <v>54.1494</v>
      </c>
      <c r="F3943">
        <v>-165.97900000000001</v>
      </c>
      <c r="G3943">
        <v>1E-3</v>
      </c>
      <c r="J3943" t="s">
        <v>3</v>
      </c>
      <c r="N3943" t="s">
        <v>846</v>
      </c>
      <c r="O3943" t="s">
        <v>46</v>
      </c>
      <c r="P3943" t="s">
        <v>341</v>
      </c>
      <c r="Q3943" t="s">
        <v>342</v>
      </c>
      <c r="S3943">
        <v>61.81</v>
      </c>
      <c r="T3943">
        <v>0.67</v>
      </c>
      <c r="U3943">
        <v>18.66</v>
      </c>
      <c r="Y3943">
        <v>5.57</v>
      </c>
      <c r="AB3943">
        <v>0.14000000000000001</v>
      </c>
      <c r="AC3943">
        <v>1.5</v>
      </c>
      <c r="AD3943">
        <v>4.9000000000000004</v>
      </c>
      <c r="AE3943">
        <v>5.03</v>
      </c>
      <c r="AF3943">
        <v>1.96</v>
      </c>
      <c r="AG3943">
        <v>0.17</v>
      </c>
      <c r="AL3943" s="11">
        <f t="shared" si="244"/>
        <v>1</v>
      </c>
      <c r="AM3943" s="12">
        <f t="shared" si="245"/>
        <v>0</v>
      </c>
      <c r="AN3943" s="12">
        <f t="shared" si="246"/>
        <v>0</v>
      </c>
      <c r="AO3943" s="13">
        <f t="shared" si="247"/>
        <v>0</v>
      </c>
    </row>
    <row r="3944" spans="1:41" x14ac:dyDescent="0.25">
      <c r="A3944" t="s">
        <v>4310</v>
      </c>
      <c r="C3944" t="s">
        <v>43</v>
      </c>
      <c r="D3944" t="s">
        <v>4026</v>
      </c>
      <c r="E3944">
        <v>54.1494</v>
      </c>
      <c r="F3944">
        <v>-165.97900000000001</v>
      </c>
      <c r="G3944">
        <v>1E-3</v>
      </c>
      <c r="J3944" t="s">
        <v>3</v>
      </c>
      <c r="N3944" t="s">
        <v>846</v>
      </c>
      <c r="O3944" t="s">
        <v>46</v>
      </c>
      <c r="P3944" t="s">
        <v>294</v>
      </c>
      <c r="Q3944" t="s">
        <v>295</v>
      </c>
      <c r="S3944">
        <v>49.02</v>
      </c>
      <c r="T3944">
        <v>1.1499999999999999</v>
      </c>
      <c r="U3944">
        <v>20.51</v>
      </c>
      <c r="Y3944">
        <v>10.220000000000001</v>
      </c>
      <c r="AB3944">
        <v>0.18</v>
      </c>
      <c r="AC3944">
        <v>3.57</v>
      </c>
      <c r="AD3944">
        <v>11.75</v>
      </c>
      <c r="AE3944">
        <v>2.9</v>
      </c>
      <c r="AF3944">
        <v>0.77</v>
      </c>
      <c r="AL3944" s="11">
        <f t="shared" si="244"/>
        <v>1</v>
      </c>
      <c r="AM3944" s="12">
        <f t="shared" si="245"/>
        <v>0</v>
      </c>
      <c r="AN3944" s="12">
        <f t="shared" si="246"/>
        <v>0</v>
      </c>
      <c r="AO3944" s="13">
        <f t="shared" si="247"/>
        <v>0</v>
      </c>
    </row>
    <row r="3945" spans="1:41" ht="13.8" thickBot="1" x14ac:dyDescent="0.3">
      <c r="A3945" t="s">
        <v>4311</v>
      </c>
      <c r="C3945" t="s">
        <v>43</v>
      </c>
      <c r="D3945" t="s">
        <v>4026</v>
      </c>
      <c r="E3945">
        <v>54.1494</v>
      </c>
      <c r="F3945">
        <v>-165.97900000000001</v>
      </c>
      <c r="G3945">
        <v>1E-3</v>
      </c>
      <c r="J3945" t="s">
        <v>3</v>
      </c>
      <c r="N3945" t="s">
        <v>846</v>
      </c>
      <c r="O3945" t="s">
        <v>46</v>
      </c>
      <c r="P3945" t="s">
        <v>294</v>
      </c>
      <c r="Q3945" t="s">
        <v>295</v>
      </c>
      <c r="S3945">
        <v>49.55</v>
      </c>
      <c r="T3945">
        <v>1.27</v>
      </c>
      <c r="U3945">
        <v>19.63</v>
      </c>
      <c r="Y3945">
        <v>11.18</v>
      </c>
      <c r="AB3945">
        <v>0.19</v>
      </c>
      <c r="AC3945">
        <v>3.87</v>
      </c>
      <c r="AD3945">
        <v>10.28</v>
      </c>
      <c r="AE3945">
        <v>3.21</v>
      </c>
      <c r="AF3945">
        <v>0.69</v>
      </c>
      <c r="AL3945" s="14">
        <f t="shared" si="244"/>
        <v>1</v>
      </c>
      <c r="AM3945" s="15">
        <f t="shared" si="245"/>
        <v>0</v>
      </c>
      <c r="AN3945" s="15">
        <f t="shared" si="246"/>
        <v>0</v>
      </c>
      <c r="AO3945" s="16">
        <f t="shared" si="247"/>
        <v>0</v>
      </c>
    </row>
    <row r="3946" spans="1:41" ht="13.8" thickBot="1" x14ac:dyDescent="0.3"/>
    <row r="3947" spans="1:41" ht="15.6" x14ac:dyDescent="0.3">
      <c r="AK3947" s="4" t="s">
        <v>4806</v>
      </c>
      <c r="AL3947" s="17">
        <f>COUNT(AL8:AL3945)</f>
        <v>3938</v>
      </c>
    </row>
    <row r="3948" spans="1:41" ht="15.6" x14ac:dyDescent="0.3">
      <c r="AK3948" s="5"/>
      <c r="AL3948" s="18"/>
    </row>
    <row r="3949" spans="1:41" ht="15.6" x14ac:dyDescent="0.3">
      <c r="AK3949" s="5" t="s">
        <v>4807</v>
      </c>
      <c r="AL3949" s="18">
        <f>SUM(AL3951:AL3954)</f>
        <v>3267</v>
      </c>
    </row>
    <row r="3950" spans="1:41" ht="15.6" x14ac:dyDescent="0.3">
      <c r="AK3950" s="5"/>
      <c r="AL3950" s="18"/>
    </row>
    <row r="3951" spans="1:41" ht="15.6" x14ac:dyDescent="0.3">
      <c r="AK3951" s="5" t="s">
        <v>4808</v>
      </c>
      <c r="AL3951" s="18">
        <f>SUM(AL8:AL3945)</f>
        <v>1578</v>
      </c>
    </row>
    <row r="3952" spans="1:41" ht="15.6" x14ac:dyDescent="0.3">
      <c r="AK3952" s="5" t="s">
        <v>4809</v>
      </c>
      <c r="AL3952" s="18">
        <f>SUM(AM8:AM3945)</f>
        <v>1217</v>
      </c>
    </row>
    <row r="3953" spans="37:38" ht="15.6" x14ac:dyDescent="0.3">
      <c r="AK3953" s="5" t="s">
        <v>4802</v>
      </c>
      <c r="AL3953" s="18">
        <f>SUM(AN8:AN3945)</f>
        <v>335</v>
      </c>
    </row>
    <row r="3954" spans="37:38" ht="15.6" x14ac:dyDescent="0.3">
      <c r="AK3954" s="5" t="s">
        <v>4803</v>
      </c>
      <c r="AL3954" s="18">
        <f>SUM(AO8:AO3945)</f>
        <v>137</v>
      </c>
    </row>
    <row r="3955" spans="37:38" ht="15.6" x14ac:dyDescent="0.3">
      <c r="AK3955" s="5"/>
      <c r="AL3955" s="18"/>
    </row>
    <row r="3956" spans="37:38" ht="15.6" x14ac:dyDescent="0.3">
      <c r="AK3956" s="5" t="s">
        <v>4804</v>
      </c>
      <c r="AL3956" s="18">
        <f>AL3951+AL3953</f>
        <v>1913</v>
      </c>
    </row>
    <row r="3957" spans="37:38" ht="15.6" x14ac:dyDescent="0.3">
      <c r="AK3957" s="5" t="s">
        <v>4805</v>
      </c>
      <c r="AL3957" s="18">
        <f>AL3952+AL3954</f>
        <v>1354</v>
      </c>
    </row>
    <row r="3958" spans="37:38" ht="15.6" x14ac:dyDescent="0.3">
      <c r="AK3958" s="5"/>
      <c r="AL3958" s="18"/>
    </row>
    <row r="3959" spans="37:38" ht="15.6" x14ac:dyDescent="0.3">
      <c r="AK3959" s="5" t="s">
        <v>4811</v>
      </c>
      <c r="AL3959" s="19">
        <f>AL3956/(AL3956+AL3957)</f>
        <v>0.58555249464340375</v>
      </c>
    </row>
    <row r="3960" spans="37:38" ht="16.2" thickBot="1" x14ac:dyDescent="0.35">
      <c r="AK3960" s="6" t="s">
        <v>4810</v>
      </c>
      <c r="AL3960" s="20">
        <f>AL3957/(AL3956+AL3957)</f>
        <v>0.41444750535659625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23"/>
  <sheetViews>
    <sheetView workbookViewId="0">
      <selection activeCell="D3" sqref="D3"/>
    </sheetView>
  </sheetViews>
  <sheetFormatPr baseColWidth="10" defaultColWidth="8.88671875" defaultRowHeight="13.2" x14ac:dyDescent="0.25"/>
  <sheetData>
    <row r="1" spans="1:4" ht="24.6" x14ac:dyDescent="0.4">
      <c r="A1" s="3" t="s">
        <v>4312</v>
      </c>
    </row>
    <row r="3" spans="1:4" x14ac:dyDescent="0.25">
      <c r="A3" s="2" t="s">
        <v>4313</v>
      </c>
      <c r="B3" s="2" t="s">
        <v>4314</v>
      </c>
      <c r="C3" s="2" t="s">
        <v>4315</v>
      </c>
      <c r="D3" s="2" t="s">
        <v>4316</v>
      </c>
    </row>
    <row r="4" spans="1:4" x14ac:dyDescent="0.25">
      <c r="A4" t="s">
        <v>4317</v>
      </c>
      <c r="B4">
        <v>2022</v>
      </c>
      <c r="C4" t="s">
        <v>4318</v>
      </c>
    </row>
    <row r="5" spans="1:4" x14ac:dyDescent="0.25">
      <c r="A5" t="s">
        <v>4319</v>
      </c>
      <c r="B5">
        <v>2021</v>
      </c>
      <c r="C5" t="s">
        <v>4320</v>
      </c>
      <c r="D5" t="s">
        <v>4321</v>
      </c>
    </row>
    <row r="6" spans="1:4" x14ac:dyDescent="0.25">
      <c r="A6" t="s">
        <v>4322</v>
      </c>
      <c r="B6">
        <v>2021</v>
      </c>
      <c r="C6" t="s">
        <v>4323</v>
      </c>
      <c r="D6" t="s">
        <v>4324</v>
      </c>
    </row>
    <row r="7" spans="1:4" x14ac:dyDescent="0.25">
      <c r="A7" t="s">
        <v>4325</v>
      </c>
      <c r="B7">
        <v>2021</v>
      </c>
      <c r="C7" t="s">
        <v>4326</v>
      </c>
      <c r="D7" t="s">
        <v>4327</v>
      </c>
    </row>
    <row r="8" spans="1:4" x14ac:dyDescent="0.25">
      <c r="A8" t="s">
        <v>4328</v>
      </c>
      <c r="B8">
        <v>2020</v>
      </c>
      <c r="C8" t="s">
        <v>4329</v>
      </c>
      <c r="D8" t="s">
        <v>4321</v>
      </c>
    </row>
    <row r="9" spans="1:4" x14ac:dyDescent="0.25">
      <c r="A9" t="s">
        <v>4330</v>
      </c>
      <c r="B9">
        <v>2020</v>
      </c>
      <c r="C9" t="s">
        <v>4331</v>
      </c>
      <c r="D9" t="s">
        <v>4332</v>
      </c>
    </row>
    <row r="10" spans="1:4" x14ac:dyDescent="0.25">
      <c r="A10" t="s">
        <v>4333</v>
      </c>
      <c r="B10">
        <v>2020</v>
      </c>
      <c r="C10" t="s">
        <v>4334</v>
      </c>
      <c r="D10" t="s">
        <v>4324</v>
      </c>
    </row>
    <row r="11" spans="1:4" x14ac:dyDescent="0.25">
      <c r="A11" t="s">
        <v>4335</v>
      </c>
      <c r="B11">
        <v>2020</v>
      </c>
      <c r="C11" t="s">
        <v>4336</v>
      </c>
    </row>
    <row r="12" spans="1:4" x14ac:dyDescent="0.25">
      <c r="A12" t="s">
        <v>4337</v>
      </c>
      <c r="B12">
        <v>2020</v>
      </c>
      <c r="C12" t="s">
        <v>4338</v>
      </c>
      <c r="D12" t="s">
        <v>4339</v>
      </c>
    </row>
    <row r="13" spans="1:4" x14ac:dyDescent="0.25">
      <c r="A13" t="s">
        <v>4340</v>
      </c>
      <c r="B13">
        <v>2020</v>
      </c>
      <c r="C13" t="s">
        <v>4341</v>
      </c>
      <c r="D13" t="s">
        <v>4342</v>
      </c>
    </row>
    <row r="14" spans="1:4" x14ac:dyDescent="0.25">
      <c r="A14" t="s">
        <v>4343</v>
      </c>
      <c r="B14">
        <v>2020</v>
      </c>
      <c r="C14" t="s">
        <v>4344</v>
      </c>
      <c r="D14" t="s">
        <v>4345</v>
      </c>
    </row>
    <row r="15" spans="1:4" x14ac:dyDescent="0.25">
      <c r="A15" t="s">
        <v>4346</v>
      </c>
      <c r="B15">
        <v>2019</v>
      </c>
      <c r="C15" t="s">
        <v>4347</v>
      </c>
      <c r="D15" t="s">
        <v>4342</v>
      </c>
    </row>
    <row r="16" spans="1:4" x14ac:dyDescent="0.25">
      <c r="A16" t="s">
        <v>4348</v>
      </c>
      <c r="B16">
        <v>2019</v>
      </c>
      <c r="C16" t="s">
        <v>4349</v>
      </c>
      <c r="D16" t="s">
        <v>4350</v>
      </c>
    </row>
    <row r="17" spans="1:4" x14ac:dyDescent="0.25">
      <c r="A17" t="s">
        <v>4351</v>
      </c>
      <c r="B17">
        <v>2019</v>
      </c>
      <c r="C17" t="s">
        <v>4352</v>
      </c>
      <c r="D17" t="s">
        <v>4353</v>
      </c>
    </row>
    <row r="18" spans="1:4" x14ac:dyDescent="0.25">
      <c r="A18" t="s">
        <v>4354</v>
      </c>
      <c r="B18">
        <v>2019</v>
      </c>
      <c r="C18" t="s">
        <v>4355</v>
      </c>
      <c r="D18" t="s">
        <v>4353</v>
      </c>
    </row>
    <row r="19" spans="1:4" x14ac:dyDescent="0.25">
      <c r="A19" t="s">
        <v>4356</v>
      </c>
      <c r="B19">
        <v>2019</v>
      </c>
      <c r="C19" t="s">
        <v>4357</v>
      </c>
      <c r="D19" t="s">
        <v>4353</v>
      </c>
    </row>
    <row r="20" spans="1:4" x14ac:dyDescent="0.25">
      <c r="A20" t="s">
        <v>4358</v>
      </c>
      <c r="B20">
        <v>2019</v>
      </c>
      <c r="C20" t="s">
        <v>4359</v>
      </c>
      <c r="D20" t="s">
        <v>4342</v>
      </c>
    </row>
    <row r="21" spans="1:4" x14ac:dyDescent="0.25">
      <c r="A21" t="s">
        <v>4360</v>
      </c>
      <c r="B21">
        <v>2019</v>
      </c>
      <c r="C21" t="s">
        <v>4361</v>
      </c>
      <c r="D21" t="s">
        <v>4353</v>
      </c>
    </row>
    <row r="22" spans="1:4" x14ac:dyDescent="0.25">
      <c r="A22" t="s">
        <v>4362</v>
      </c>
      <c r="B22">
        <v>2019</v>
      </c>
      <c r="C22" t="s">
        <v>4363</v>
      </c>
      <c r="D22" t="s">
        <v>4350</v>
      </c>
    </row>
    <row r="23" spans="1:4" x14ac:dyDescent="0.25">
      <c r="A23" t="s">
        <v>4364</v>
      </c>
      <c r="B23">
        <v>2019</v>
      </c>
      <c r="C23" t="s">
        <v>4365</v>
      </c>
      <c r="D23" t="s">
        <v>4366</v>
      </c>
    </row>
    <row r="24" spans="1:4" x14ac:dyDescent="0.25">
      <c r="A24" t="s">
        <v>4367</v>
      </c>
      <c r="B24">
        <v>2019</v>
      </c>
      <c r="C24" t="s">
        <v>4368</v>
      </c>
      <c r="D24" t="s">
        <v>4369</v>
      </c>
    </row>
    <row r="25" spans="1:4" x14ac:dyDescent="0.25">
      <c r="A25" t="s">
        <v>4370</v>
      </c>
      <c r="B25">
        <v>2019</v>
      </c>
      <c r="C25" t="s">
        <v>4371</v>
      </c>
      <c r="D25" t="s">
        <v>4327</v>
      </c>
    </row>
    <row r="26" spans="1:4" x14ac:dyDescent="0.25">
      <c r="A26" t="s">
        <v>4372</v>
      </c>
      <c r="B26">
        <v>2019</v>
      </c>
      <c r="C26" t="s">
        <v>4373</v>
      </c>
      <c r="D26" t="s">
        <v>4321</v>
      </c>
    </row>
    <row r="27" spans="1:4" x14ac:dyDescent="0.25">
      <c r="A27" t="s">
        <v>4374</v>
      </c>
      <c r="B27">
        <v>2018</v>
      </c>
      <c r="C27" t="s">
        <v>4375</v>
      </c>
      <c r="D27" t="s">
        <v>4342</v>
      </c>
    </row>
    <row r="28" spans="1:4" x14ac:dyDescent="0.25">
      <c r="A28" t="s">
        <v>4376</v>
      </c>
      <c r="B28">
        <v>2018</v>
      </c>
      <c r="C28" t="s">
        <v>4377</v>
      </c>
      <c r="D28" t="s">
        <v>4327</v>
      </c>
    </row>
    <row r="29" spans="1:4" x14ac:dyDescent="0.25">
      <c r="A29" t="s">
        <v>4378</v>
      </c>
      <c r="B29">
        <v>2018</v>
      </c>
      <c r="C29" t="s">
        <v>4379</v>
      </c>
      <c r="D29" t="s">
        <v>4342</v>
      </c>
    </row>
    <row r="30" spans="1:4" x14ac:dyDescent="0.25">
      <c r="A30" t="s">
        <v>4380</v>
      </c>
      <c r="B30">
        <v>2018</v>
      </c>
      <c r="C30" t="s">
        <v>4381</v>
      </c>
      <c r="D30" t="s">
        <v>4382</v>
      </c>
    </row>
    <row r="31" spans="1:4" x14ac:dyDescent="0.25">
      <c r="A31" t="s">
        <v>4383</v>
      </c>
      <c r="B31">
        <v>2018</v>
      </c>
      <c r="C31" t="s">
        <v>4384</v>
      </c>
      <c r="D31" t="s">
        <v>4382</v>
      </c>
    </row>
    <row r="32" spans="1:4" x14ac:dyDescent="0.25">
      <c r="A32" t="s">
        <v>4385</v>
      </c>
      <c r="B32">
        <v>2018</v>
      </c>
      <c r="C32" t="s">
        <v>4386</v>
      </c>
      <c r="D32" t="s">
        <v>4353</v>
      </c>
    </row>
    <row r="33" spans="1:4" x14ac:dyDescent="0.25">
      <c r="A33" t="s">
        <v>4387</v>
      </c>
      <c r="B33">
        <v>2018</v>
      </c>
      <c r="C33" t="s">
        <v>4388</v>
      </c>
      <c r="D33" t="s">
        <v>4321</v>
      </c>
    </row>
    <row r="34" spans="1:4" x14ac:dyDescent="0.25">
      <c r="A34" t="s">
        <v>4389</v>
      </c>
      <c r="B34">
        <v>2018</v>
      </c>
      <c r="C34" t="s">
        <v>4390</v>
      </c>
      <c r="D34" t="s">
        <v>4391</v>
      </c>
    </row>
    <row r="35" spans="1:4" x14ac:dyDescent="0.25">
      <c r="A35" t="s">
        <v>4392</v>
      </c>
      <c r="B35">
        <v>2018</v>
      </c>
      <c r="C35" t="s">
        <v>4393</v>
      </c>
      <c r="D35" t="s">
        <v>4394</v>
      </c>
    </row>
    <row r="36" spans="1:4" x14ac:dyDescent="0.25">
      <c r="A36" t="s">
        <v>4395</v>
      </c>
      <c r="B36">
        <v>2017</v>
      </c>
      <c r="C36" t="s">
        <v>4396</v>
      </c>
      <c r="D36" t="s">
        <v>4327</v>
      </c>
    </row>
    <row r="37" spans="1:4" x14ac:dyDescent="0.25">
      <c r="A37" t="s">
        <v>4397</v>
      </c>
      <c r="B37">
        <v>2017</v>
      </c>
      <c r="C37" t="s">
        <v>4398</v>
      </c>
      <c r="D37" t="s">
        <v>4324</v>
      </c>
    </row>
    <row r="38" spans="1:4" x14ac:dyDescent="0.25">
      <c r="A38" t="s">
        <v>4399</v>
      </c>
      <c r="B38">
        <v>2017</v>
      </c>
      <c r="C38" t="s">
        <v>4400</v>
      </c>
      <c r="D38" t="s">
        <v>4353</v>
      </c>
    </row>
    <row r="39" spans="1:4" x14ac:dyDescent="0.25">
      <c r="A39" t="s">
        <v>4401</v>
      </c>
      <c r="B39">
        <v>2017</v>
      </c>
      <c r="C39" t="s">
        <v>4402</v>
      </c>
      <c r="D39" t="s">
        <v>4403</v>
      </c>
    </row>
    <row r="40" spans="1:4" x14ac:dyDescent="0.25">
      <c r="A40" t="s">
        <v>4404</v>
      </c>
      <c r="B40">
        <v>2017</v>
      </c>
      <c r="C40" t="s">
        <v>4405</v>
      </c>
      <c r="D40" t="s">
        <v>4406</v>
      </c>
    </row>
    <row r="41" spans="1:4" x14ac:dyDescent="0.25">
      <c r="A41" t="s">
        <v>4407</v>
      </c>
      <c r="B41">
        <v>2017</v>
      </c>
      <c r="C41" t="s">
        <v>4408</v>
      </c>
      <c r="D41" t="s">
        <v>4394</v>
      </c>
    </row>
    <row r="42" spans="1:4" x14ac:dyDescent="0.25">
      <c r="A42" t="s">
        <v>4409</v>
      </c>
      <c r="B42">
        <v>2017</v>
      </c>
      <c r="C42" t="s">
        <v>4410</v>
      </c>
      <c r="D42" t="s">
        <v>4324</v>
      </c>
    </row>
    <row r="43" spans="1:4" x14ac:dyDescent="0.25">
      <c r="A43" t="s">
        <v>4411</v>
      </c>
      <c r="B43">
        <v>2017</v>
      </c>
      <c r="C43" t="s">
        <v>4412</v>
      </c>
      <c r="D43" t="s">
        <v>4413</v>
      </c>
    </row>
    <row r="44" spans="1:4" x14ac:dyDescent="0.25">
      <c r="A44" t="s">
        <v>4414</v>
      </c>
      <c r="B44">
        <v>2017</v>
      </c>
      <c r="C44" t="s">
        <v>4415</v>
      </c>
      <c r="D44" t="s">
        <v>4416</v>
      </c>
    </row>
    <row r="45" spans="1:4" x14ac:dyDescent="0.25">
      <c r="A45" t="s">
        <v>4417</v>
      </c>
      <c r="B45">
        <v>2017</v>
      </c>
      <c r="C45" t="s">
        <v>4418</v>
      </c>
      <c r="D45" t="s">
        <v>4353</v>
      </c>
    </row>
    <row r="46" spans="1:4" x14ac:dyDescent="0.25">
      <c r="A46" t="s">
        <v>4419</v>
      </c>
      <c r="B46">
        <v>2017</v>
      </c>
      <c r="C46" t="s">
        <v>4420</v>
      </c>
      <c r="D46" t="s">
        <v>4421</v>
      </c>
    </row>
    <row r="47" spans="1:4" x14ac:dyDescent="0.25">
      <c r="A47" t="s">
        <v>4422</v>
      </c>
      <c r="B47">
        <v>2017</v>
      </c>
      <c r="C47" t="s">
        <v>4423</v>
      </c>
      <c r="D47" t="s">
        <v>4424</v>
      </c>
    </row>
    <row r="48" spans="1:4" x14ac:dyDescent="0.25">
      <c r="A48" t="s">
        <v>4425</v>
      </c>
      <c r="B48">
        <v>2017</v>
      </c>
      <c r="C48" t="s">
        <v>4426</v>
      </c>
      <c r="D48" t="s">
        <v>4327</v>
      </c>
    </row>
    <row r="49" spans="1:4" x14ac:dyDescent="0.25">
      <c r="A49" t="s">
        <v>4427</v>
      </c>
      <c r="B49">
        <v>2017</v>
      </c>
      <c r="C49" t="s">
        <v>4428</v>
      </c>
      <c r="D49" t="s">
        <v>4429</v>
      </c>
    </row>
    <row r="50" spans="1:4" x14ac:dyDescent="0.25">
      <c r="A50" t="s">
        <v>4430</v>
      </c>
      <c r="B50">
        <v>2016</v>
      </c>
      <c r="C50" t="s">
        <v>4431</v>
      </c>
      <c r="D50" t="s">
        <v>4432</v>
      </c>
    </row>
    <row r="51" spans="1:4" x14ac:dyDescent="0.25">
      <c r="A51" t="s">
        <v>4433</v>
      </c>
      <c r="B51">
        <v>2016</v>
      </c>
      <c r="C51" t="s">
        <v>4434</v>
      </c>
      <c r="D51" t="s">
        <v>4406</v>
      </c>
    </row>
    <row r="52" spans="1:4" x14ac:dyDescent="0.25">
      <c r="A52" t="s">
        <v>4435</v>
      </c>
      <c r="B52">
        <v>2016</v>
      </c>
      <c r="C52" t="s">
        <v>4436</v>
      </c>
      <c r="D52" t="s">
        <v>4353</v>
      </c>
    </row>
    <row r="53" spans="1:4" x14ac:dyDescent="0.25">
      <c r="A53" t="s">
        <v>4437</v>
      </c>
      <c r="B53">
        <v>2016</v>
      </c>
      <c r="C53" t="s">
        <v>4438</v>
      </c>
      <c r="D53" t="s">
        <v>4324</v>
      </c>
    </row>
    <row r="54" spans="1:4" x14ac:dyDescent="0.25">
      <c r="A54" t="s">
        <v>4439</v>
      </c>
      <c r="B54">
        <v>2016</v>
      </c>
      <c r="C54" t="s">
        <v>4440</v>
      </c>
      <c r="D54" t="s">
        <v>4394</v>
      </c>
    </row>
    <row r="55" spans="1:4" x14ac:dyDescent="0.25">
      <c r="A55" t="s">
        <v>4441</v>
      </c>
      <c r="B55">
        <v>2016</v>
      </c>
      <c r="C55" t="s">
        <v>4442</v>
      </c>
      <c r="D55" t="s">
        <v>4350</v>
      </c>
    </row>
    <row r="56" spans="1:4" x14ac:dyDescent="0.25">
      <c r="A56" t="s">
        <v>4443</v>
      </c>
      <c r="B56">
        <v>2016</v>
      </c>
      <c r="C56" t="s">
        <v>4444</v>
      </c>
      <c r="D56" t="s">
        <v>4327</v>
      </c>
    </row>
    <row r="57" spans="1:4" x14ac:dyDescent="0.25">
      <c r="A57" t="s">
        <v>4445</v>
      </c>
      <c r="B57">
        <v>2016</v>
      </c>
      <c r="C57" t="s">
        <v>4446</v>
      </c>
      <c r="D57" t="s">
        <v>4324</v>
      </c>
    </row>
    <row r="58" spans="1:4" x14ac:dyDescent="0.25">
      <c r="A58" t="s">
        <v>4447</v>
      </c>
      <c r="B58">
        <v>2016</v>
      </c>
      <c r="C58" t="s">
        <v>4448</v>
      </c>
      <c r="D58" t="s">
        <v>4413</v>
      </c>
    </row>
    <row r="59" spans="1:4" x14ac:dyDescent="0.25">
      <c r="A59" t="s">
        <v>4449</v>
      </c>
      <c r="B59">
        <v>2016</v>
      </c>
      <c r="C59" t="s">
        <v>4450</v>
      </c>
      <c r="D59" t="s">
        <v>4424</v>
      </c>
    </row>
    <row r="60" spans="1:4" x14ac:dyDescent="0.25">
      <c r="A60" t="s">
        <v>4451</v>
      </c>
      <c r="B60">
        <v>2016</v>
      </c>
      <c r="C60" t="s">
        <v>4452</v>
      </c>
      <c r="D60" t="s">
        <v>4406</v>
      </c>
    </row>
    <row r="61" spans="1:4" x14ac:dyDescent="0.25">
      <c r="A61" t="s">
        <v>4453</v>
      </c>
      <c r="B61">
        <v>2016</v>
      </c>
      <c r="C61" t="s">
        <v>4454</v>
      </c>
      <c r="D61" t="s">
        <v>4406</v>
      </c>
    </row>
    <row r="62" spans="1:4" x14ac:dyDescent="0.25">
      <c r="A62" t="s">
        <v>4455</v>
      </c>
      <c r="B62">
        <v>2015</v>
      </c>
      <c r="C62" t="s">
        <v>4456</v>
      </c>
      <c r="D62" t="s">
        <v>4457</v>
      </c>
    </row>
    <row r="63" spans="1:4" x14ac:dyDescent="0.25">
      <c r="A63" t="s">
        <v>4458</v>
      </c>
      <c r="B63">
        <v>2015</v>
      </c>
      <c r="C63" t="s">
        <v>4459</v>
      </c>
      <c r="D63" t="s">
        <v>4460</v>
      </c>
    </row>
    <row r="64" spans="1:4" x14ac:dyDescent="0.25">
      <c r="A64" t="s">
        <v>4461</v>
      </c>
      <c r="B64">
        <v>2015</v>
      </c>
      <c r="C64" t="s">
        <v>4462</v>
      </c>
      <c r="D64" t="s">
        <v>4463</v>
      </c>
    </row>
    <row r="65" spans="1:4" x14ac:dyDescent="0.25">
      <c r="A65" t="s">
        <v>4464</v>
      </c>
      <c r="B65">
        <v>2015</v>
      </c>
      <c r="C65" t="s">
        <v>4465</v>
      </c>
      <c r="D65" t="s">
        <v>4457</v>
      </c>
    </row>
    <row r="66" spans="1:4" x14ac:dyDescent="0.25">
      <c r="A66" t="s">
        <v>4455</v>
      </c>
      <c r="B66">
        <v>2015</v>
      </c>
      <c r="C66" t="s">
        <v>4466</v>
      </c>
      <c r="D66" t="s">
        <v>4457</v>
      </c>
    </row>
    <row r="67" spans="1:4" x14ac:dyDescent="0.25">
      <c r="A67" t="s">
        <v>4455</v>
      </c>
      <c r="B67">
        <v>2015</v>
      </c>
      <c r="C67" t="s">
        <v>4467</v>
      </c>
      <c r="D67" t="s">
        <v>4457</v>
      </c>
    </row>
    <row r="68" spans="1:4" x14ac:dyDescent="0.25">
      <c r="A68" t="s">
        <v>4468</v>
      </c>
      <c r="B68">
        <v>2015</v>
      </c>
      <c r="C68" t="s">
        <v>4469</v>
      </c>
      <c r="D68" t="s">
        <v>4345</v>
      </c>
    </row>
    <row r="69" spans="1:4" x14ac:dyDescent="0.25">
      <c r="A69" t="s">
        <v>4470</v>
      </c>
      <c r="B69">
        <v>2015</v>
      </c>
      <c r="C69" t="s">
        <v>4471</v>
      </c>
      <c r="D69" t="s">
        <v>4327</v>
      </c>
    </row>
    <row r="70" spans="1:4" x14ac:dyDescent="0.25">
      <c r="A70" t="s">
        <v>4472</v>
      </c>
      <c r="B70">
        <v>2015</v>
      </c>
      <c r="C70" t="s">
        <v>4473</v>
      </c>
      <c r="D70" t="s">
        <v>4339</v>
      </c>
    </row>
    <row r="71" spans="1:4" x14ac:dyDescent="0.25">
      <c r="A71" t="s">
        <v>4474</v>
      </c>
      <c r="B71">
        <v>2015</v>
      </c>
      <c r="C71" t="s">
        <v>4475</v>
      </c>
      <c r="D71" t="s">
        <v>4321</v>
      </c>
    </row>
    <row r="72" spans="1:4" x14ac:dyDescent="0.25">
      <c r="A72" t="s">
        <v>4476</v>
      </c>
      <c r="B72">
        <v>2015</v>
      </c>
      <c r="C72" t="s">
        <v>4477</v>
      </c>
      <c r="D72" t="s">
        <v>4478</v>
      </c>
    </row>
    <row r="73" spans="1:4" x14ac:dyDescent="0.25">
      <c r="A73" t="s">
        <v>4479</v>
      </c>
      <c r="B73">
        <v>2015</v>
      </c>
      <c r="C73" t="s">
        <v>4480</v>
      </c>
      <c r="D73" t="s">
        <v>4413</v>
      </c>
    </row>
    <row r="74" spans="1:4" x14ac:dyDescent="0.25">
      <c r="A74" t="s">
        <v>4481</v>
      </c>
      <c r="B74">
        <v>2015</v>
      </c>
      <c r="C74" t="s">
        <v>4482</v>
      </c>
      <c r="D74" t="s">
        <v>4429</v>
      </c>
    </row>
    <row r="75" spans="1:4" x14ac:dyDescent="0.25">
      <c r="A75" t="s">
        <v>4483</v>
      </c>
      <c r="B75">
        <v>2015</v>
      </c>
      <c r="C75" t="s">
        <v>4484</v>
      </c>
      <c r="D75" t="s">
        <v>4485</v>
      </c>
    </row>
    <row r="76" spans="1:4" x14ac:dyDescent="0.25">
      <c r="A76" t="s">
        <v>4486</v>
      </c>
      <c r="B76">
        <v>2015</v>
      </c>
      <c r="C76" t="s">
        <v>4487</v>
      </c>
      <c r="D76" t="s">
        <v>4424</v>
      </c>
    </row>
    <row r="77" spans="1:4" x14ac:dyDescent="0.25">
      <c r="A77" t="s">
        <v>4488</v>
      </c>
      <c r="B77">
        <v>2014</v>
      </c>
      <c r="C77" t="s">
        <v>4489</v>
      </c>
      <c r="D77" t="s">
        <v>4324</v>
      </c>
    </row>
    <row r="78" spans="1:4" x14ac:dyDescent="0.25">
      <c r="A78" t="s">
        <v>4490</v>
      </c>
      <c r="B78">
        <v>2014</v>
      </c>
      <c r="C78" t="s">
        <v>4491</v>
      </c>
      <c r="D78" t="s">
        <v>4492</v>
      </c>
    </row>
    <row r="79" spans="1:4" x14ac:dyDescent="0.25">
      <c r="A79" t="s">
        <v>4493</v>
      </c>
      <c r="B79">
        <v>2014</v>
      </c>
      <c r="C79" t="s">
        <v>4494</v>
      </c>
      <c r="D79" t="s">
        <v>4495</v>
      </c>
    </row>
    <row r="80" spans="1:4" x14ac:dyDescent="0.25">
      <c r="A80" t="s">
        <v>4496</v>
      </c>
      <c r="B80">
        <v>2013</v>
      </c>
      <c r="C80" t="s">
        <v>4497</v>
      </c>
      <c r="D80" t="s">
        <v>4324</v>
      </c>
    </row>
    <row r="81" spans="1:4" x14ac:dyDescent="0.25">
      <c r="A81" t="s">
        <v>4498</v>
      </c>
      <c r="B81">
        <v>2013</v>
      </c>
      <c r="C81" t="s">
        <v>4499</v>
      </c>
      <c r="D81" t="s">
        <v>4485</v>
      </c>
    </row>
    <row r="82" spans="1:4" x14ac:dyDescent="0.25">
      <c r="A82" t="s">
        <v>4500</v>
      </c>
      <c r="B82">
        <v>2013</v>
      </c>
      <c r="C82" t="s">
        <v>4501</v>
      </c>
      <c r="D82" t="s">
        <v>4353</v>
      </c>
    </row>
    <row r="83" spans="1:4" x14ac:dyDescent="0.25">
      <c r="A83" t="s">
        <v>4502</v>
      </c>
      <c r="B83">
        <v>2012</v>
      </c>
      <c r="C83" t="s">
        <v>4503</v>
      </c>
      <c r="D83" t="s">
        <v>4504</v>
      </c>
    </row>
    <row r="84" spans="1:4" x14ac:dyDescent="0.25">
      <c r="A84" t="s">
        <v>4505</v>
      </c>
      <c r="B84">
        <v>2012</v>
      </c>
      <c r="C84" t="s">
        <v>4506</v>
      </c>
      <c r="D84" t="s">
        <v>4507</v>
      </c>
    </row>
    <row r="85" spans="1:4" x14ac:dyDescent="0.25">
      <c r="A85" t="s">
        <v>4508</v>
      </c>
      <c r="B85">
        <v>2012</v>
      </c>
      <c r="C85" t="s">
        <v>4509</v>
      </c>
      <c r="D85" t="s">
        <v>4424</v>
      </c>
    </row>
    <row r="86" spans="1:4" x14ac:dyDescent="0.25">
      <c r="A86" t="s">
        <v>4510</v>
      </c>
      <c r="B86">
        <v>2012</v>
      </c>
      <c r="C86" t="s">
        <v>4511</v>
      </c>
      <c r="D86" t="s">
        <v>4416</v>
      </c>
    </row>
    <row r="87" spans="1:4" x14ac:dyDescent="0.25">
      <c r="A87" t="s">
        <v>4512</v>
      </c>
      <c r="B87">
        <v>2012</v>
      </c>
      <c r="C87" t="s">
        <v>4513</v>
      </c>
      <c r="D87" t="s">
        <v>4424</v>
      </c>
    </row>
    <row r="88" spans="1:4" x14ac:dyDescent="0.25">
      <c r="A88" t="s">
        <v>4514</v>
      </c>
      <c r="B88">
        <v>2012</v>
      </c>
      <c r="C88" t="s">
        <v>4515</v>
      </c>
      <c r="D88" t="s">
        <v>4485</v>
      </c>
    </row>
    <row r="89" spans="1:4" x14ac:dyDescent="0.25">
      <c r="A89" t="s">
        <v>4516</v>
      </c>
      <c r="B89">
        <v>2012</v>
      </c>
      <c r="C89" t="s">
        <v>4517</v>
      </c>
      <c r="D89" t="s">
        <v>4507</v>
      </c>
    </row>
    <row r="90" spans="1:4" x14ac:dyDescent="0.25">
      <c r="A90" t="s">
        <v>4518</v>
      </c>
      <c r="B90">
        <v>2012</v>
      </c>
      <c r="C90" t="s">
        <v>4519</v>
      </c>
      <c r="D90" t="s">
        <v>4353</v>
      </c>
    </row>
    <row r="91" spans="1:4" x14ac:dyDescent="0.25">
      <c r="A91" t="s">
        <v>4520</v>
      </c>
      <c r="B91">
        <v>2012</v>
      </c>
      <c r="C91" t="s">
        <v>4521</v>
      </c>
      <c r="D91" t="s">
        <v>4522</v>
      </c>
    </row>
    <row r="92" spans="1:4" x14ac:dyDescent="0.25">
      <c r="A92" t="s">
        <v>4523</v>
      </c>
      <c r="B92">
        <v>2012</v>
      </c>
      <c r="C92" t="s">
        <v>4524</v>
      </c>
      <c r="D92" t="s">
        <v>4525</v>
      </c>
    </row>
    <row r="93" spans="1:4" x14ac:dyDescent="0.25">
      <c r="A93" t="s">
        <v>4526</v>
      </c>
      <c r="B93">
        <v>2012</v>
      </c>
      <c r="C93" t="s">
        <v>4527</v>
      </c>
      <c r="D93" t="s">
        <v>4353</v>
      </c>
    </row>
    <row r="94" spans="1:4" x14ac:dyDescent="0.25">
      <c r="A94" t="s">
        <v>4528</v>
      </c>
      <c r="B94">
        <v>2012</v>
      </c>
      <c r="C94" t="s">
        <v>4529</v>
      </c>
      <c r="D94" t="s">
        <v>4406</v>
      </c>
    </row>
    <row r="95" spans="1:4" x14ac:dyDescent="0.25">
      <c r="A95" t="s">
        <v>4530</v>
      </c>
      <c r="B95">
        <v>2011</v>
      </c>
      <c r="C95" t="s">
        <v>4531</v>
      </c>
      <c r="D95" t="s">
        <v>4416</v>
      </c>
    </row>
    <row r="96" spans="1:4" x14ac:dyDescent="0.25">
      <c r="A96" t="s">
        <v>4532</v>
      </c>
      <c r="B96">
        <v>2011</v>
      </c>
      <c r="C96" t="s">
        <v>4533</v>
      </c>
      <c r="D96" t="s">
        <v>4339</v>
      </c>
    </row>
    <row r="97" spans="1:4" x14ac:dyDescent="0.25">
      <c r="A97" t="s">
        <v>4534</v>
      </c>
      <c r="B97">
        <v>2011</v>
      </c>
      <c r="C97" t="s">
        <v>4535</v>
      </c>
      <c r="D97" t="s">
        <v>4353</v>
      </c>
    </row>
    <row r="98" spans="1:4" x14ac:dyDescent="0.25">
      <c r="A98" t="s">
        <v>4536</v>
      </c>
      <c r="B98">
        <v>2011</v>
      </c>
      <c r="C98" t="s">
        <v>4537</v>
      </c>
      <c r="D98" t="s">
        <v>4525</v>
      </c>
    </row>
    <row r="99" spans="1:4" x14ac:dyDescent="0.25">
      <c r="A99" t="s">
        <v>4538</v>
      </c>
      <c r="B99">
        <v>2011</v>
      </c>
      <c r="C99" t="s">
        <v>4539</v>
      </c>
      <c r="D99" t="s">
        <v>4339</v>
      </c>
    </row>
    <row r="100" spans="1:4" x14ac:dyDescent="0.25">
      <c r="A100" t="s">
        <v>4540</v>
      </c>
      <c r="B100">
        <v>2011</v>
      </c>
      <c r="C100" t="s">
        <v>4541</v>
      </c>
      <c r="D100" t="s">
        <v>4542</v>
      </c>
    </row>
    <row r="101" spans="1:4" x14ac:dyDescent="0.25">
      <c r="A101" t="s">
        <v>4543</v>
      </c>
      <c r="B101">
        <v>2011</v>
      </c>
      <c r="C101" t="s">
        <v>4544</v>
      </c>
      <c r="D101" t="s">
        <v>4413</v>
      </c>
    </row>
    <row r="102" spans="1:4" x14ac:dyDescent="0.25">
      <c r="A102" t="s">
        <v>4545</v>
      </c>
      <c r="B102">
        <v>2011</v>
      </c>
      <c r="C102" t="s">
        <v>4546</v>
      </c>
      <c r="D102" t="s">
        <v>4416</v>
      </c>
    </row>
    <row r="103" spans="1:4" x14ac:dyDescent="0.25">
      <c r="A103" t="s">
        <v>4547</v>
      </c>
      <c r="B103">
        <v>2011</v>
      </c>
      <c r="C103" t="s">
        <v>4548</v>
      </c>
      <c r="D103" t="s">
        <v>4416</v>
      </c>
    </row>
    <row r="104" spans="1:4" x14ac:dyDescent="0.25">
      <c r="A104" t="s">
        <v>4549</v>
      </c>
      <c r="B104">
        <v>2011</v>
      </c>
      <c r="C104" t="s">
        <v>4550</v>
      </c>
      <c r="D104" t="s">
        <v>4416</v>
      </c>
    </row>
    <row r="105" spans="1:4" x14ac:dyDescent="0.25">
      <c r="A105" t="s">
        <v>4551</v>
      </c>
      <c r="B105">
        <v>2011</v>
      </c>
      <c r="C105" t="s">
        <v>4552</v>
      </c>
      <c r="D105" t="s">
        <v>4416</v>
      </c>
    </row>
    <row r="106" spans="1:4" x14ac:dyDescent="0.25">
      <c r="A106" t="s">
        <v>4553</v>
      </c>
      <c r="B106">
        <v>2011</v>
      </c>
      <c r="C106" t="s">
        <v>4554</v>
      </c>
      <c r="D106" t="s">
        <v>4424</v>
      </c>
    </row>
    <row r="107" spans="1:4" x14ac:dyDescent="0.25">
      <c r="A107" t="s">
        <v>4555</v>
      </c>
      <c r="B107">
        <v>2011</v>
      </c>
      <c r="C107" t="s">
        <v>4556</v>
      </c>
      <c r="D107" t="s">
        <v>4413</v>
      </c>
    </row>
    <row r="108" spans="1:4" x14ac:dyDescent="0.25">
      <c r="A108" t="s">
        <v>4557</v>
      </c>
      <c r="B108">
        <v>2011</v>
      </c>
      <c r="C108" t="s">
        <v>4558</v>
      </c>
      <c r="D108" t="s">
        <v>4542</v>
      </c>
    </row>
    <row r="109" spans="1:4" x14ac:dyDescent="0.25">
      <c r="A109" t="s">
        <v>4559</v>
      </c>
      <c r="B109">
        <v>2011</v>
      </c>
      <c r="C109" t="s">
        <v>4560</v>
      </c>
      <c r="D109" t="s">
        <v>4413</v>
      </c>
    </row>
    <row r="110" spans="1:4" x14ac:dyDescent="0.25">
      <c r="A110" t="s">
        <v>4561</v>
      </c>
      <c r="B110">
        <v>2010</v>
      </c>
      <c r="C110" t="s">
        <v>4562</v>
      </c>
      <c r="D110" t="s">
        <v>4413</v>
      </c>
    </row>
    <row r="111" spans="1:4" x14ac:dyDescent="0.25">
      <c r="A111" t="s">
        <v>4563</v>
      </c>
      <c r="B111">
        <v>2010</v>
      </c>
      <c r="C111" t="s">
        <v>4564</v>
      </c>
      <c r="D111" t="s">
        <v>4485</v>
      </c>
    </row>
    <row r="112" spans="1:4" x14ac:dyDescent="0.25">
      <c r="A112" t="s">
        <v>4565</v>
      </c>
      <c r="B112">
        <v>2010</v>
      </c>
      <c r="C112" t="s">
        <v>4566</v>
      </c>
      <c r="D112" t="s">
        <v>4350</v>
      </c>
    </row>
    <row r="113" spans="1:4" x14ac:dyDescent="0.25">
      <c r="A113" t="s">
        <v>4567</v>
      </c>
      <c r="B113">
        <v>2010</v>
      </c>
      <c r="C113" t="s">
        <v>4568</v>
      </c>
      <c r="D113" t="s">
        <v>4424</v>
      </c>
    </row>
    <row r="114" spans="1:4" x14ac:dyDescent="0.25">
      <c r="A114" t="s">
        <v>4569</v>
      </c>
      <c r="B114">
        <v>2010</v>
      </c>
      <c r="C114" t="s">
        <v>4570</v>
      </c>
      <c r="D114" t="s">
        <v>4406</v>
      </c>
    </row>
    <row r="115" spans="1:4" x14ac:dyDescent="0.25">
      <c r="A115" t="s">
        <v>4571</v>
      </c>
      <c r="B115">
        <v>2010</v>
      </c>
      <c r="C115" t="s">
        <v>4572</v>
      </c>
      <c r="D115" t="s">
        <v>4542</v>
      </c>
    </row>
    <row r="116" spans="1:4" x14ac:dyDescent="0.25">
      <c r="A116" t="s">
        <v>4573</v>
      </c>
      <c r="B116">
        <v>2010</v>
      </c>
      <c r="C116" t="s">
        <v>4574</v>
      </c>
      <c r="D116" t="s">
        <v>4575</v>
      </c>
    </row>
    <row r="117" spans="1:4" x14ac:dyDescent="0.25">
      <c r="A117" t="s">
        <v>4576</v>
      </c>
      <c r="B117">
        <v>2010</v>
      </c>
      <c r="C117" t="s">
        <v>4577</v>
      </c>
      <c r="D117" t="s">
        <v>4403</v>
      </c>
    </row>
    <row r="118" spans="1:4" x14ac:dyDescent="0.25">
      <c r="A118" t="s">
        <v>4578</v>
      </c>
      <c r="B118">
        <v>2010</v>
      </c>
      <c r="C118" t="s">
        <v>4579</v>
      </c>
      <c r="D118" t="s">
        <v>4416</v>
      </c>
    </row>
    <row r="119" spans="1:4" x14ac:dyDescent="0.25">
      <c r="A119" t="s">
        <v>4580</v>
      </c>
      <c r="B119">
        <v>2010</v>
      </c>
      <c r="C119" t="s">
        <v>4581</v>
      </c>
      <c r="D119" t="s">
        <v>4575</v>
      </c>
    </row>
    <row r="120" spans="1:4" x14ac:dyDescent="0.25">
      <c r="A120" t="s">
        <v>4582</v>
      </c>
      <c r="B120">
        <v>2010</v>
      </c>
      <c r="C120" t="s">
        <v>4583</v>
      </c>
      <c r="D120" t="s">
        <v>4542</v>
      </c>
    </row>
    <row r="121" spans="1:4" x14ac:dyDescent="0.25">
      <c r="A121" t="s">
        <v>4584</v>
      </c>
      <c r="B121">
        <v>2010</v>
      </c>
      <c r="C121" t="s">
        <v>4585</v>
      </c>
      <c r="D121" t="s">
        <v>4429</v>
      </c>
    </row>
    <row r="122" spans="1:4" x14ac:dyDescent="0.25">
      <c r="A122" t="s">
        <v>4586</v>
      </c>
      <c r="B122">
        <v>2009</v>
      </c>
      <c r="C122" t="s">
        <v>4587</v>
      </c>
      <c r="D122" t="s">
        <v>4542</v>
      </c>
    </row>
    <row r="123" spans="1:4" x14ac:dyDescent="0.25">
      <c r="A123" t="s">
        <v>4588</v>
      </c>
      <c r="B123">
        <v>2009</v>
      </c>
      <c r="C123" t="s">
        <v>4589</v>
      </c>
      <c r="D123" t="s">
        <v>4590</v>
      </c>
    </row>
    <row r="124" spans="1:4" x14ac:dyDescent="0.25">
      <c r="A124" t="s">
        <v>4508</v>
      </c>
      <c r="B124">
        <v>2009</v>
      </c>
      <c r="C124" t="s">
        <v>4591</v>
      </c>
      <c r="D124" t="s">
        <v>4592</v>
      </c>
    </row>
    <row r="125" spans="1:4" x14ac:dyDescent="0.25">
      <c r="A125" t="s">
        <v>4593</v>
      </c>
      <c r="B125">
        <v>2009</v>
      </c>
      <c r="C125" t="s">
        <v>4594</v>
      </c>
      <c r="D125" t="s">
        <v>4590</v>
      </c>
    </row>
    <row r="126" spans="1:4" x14ac:dyDescent="0.25">
      <c r="A126" t="s">
        <v>4595</v>
      </c>
      <c r="B126">
        <v>2009</v>
      </c>
      <c r="C126" t="s">
        <v>4596</v>
      </c>
      <c r="D126" t="s">
        <v>4353</v>
      </c>
    </row>
    <row r="127" spans="1:4" x14ac:dyDescent="0.25">
      <c r="A127" t="s">
        <v>4597</v>
      </c>
      <c r="B127">
        <v>2009</v>
      </c>
      <c r="C127" t="s">
        <v>4598</v>
      </c>
      <c r="D127" t="s">
        <v>4485</v>
      </c>
    </row>
    <row r="128" spans="1:4" x14ac:dyDescent="0.25">
      <c r="A128" t="s">
        <v>4599</v>
      </c>
      <c r="B128">
        <v>2009</v>
      </c>
      <c r="C128" t="s">
        <v>4600</v>
      </c>
      <c r="D128" t="s">
        <v>4413</v>
      </c>
    </row>
    <row r="129" spans="1:4" x14ac:dyDescent="0.25">
      <c r="A129" t="s">
        <v>4601</v>
      </c>
      <c r="B129">
        <v>2009</v>
      </c>
      <c r="C129" t="s">
        <v>4602</v>
      </c>
      <c r="D129" t="s">
        <v>4542</v>
      </c>
    </row>
    <row r="130" spans="1:4" x14ac:dyDescent="0.25">
      <c r="A130" t="s">
        <v>4603</v>
      </c>
      <c r="B130">
        <v>2009</v>
      </c>
      <c r="C130" t="s">
        <v>4604</v>
      </c>
      <c r="D130" t="s">
        <v>4507</v>
      </c>
    </row>
    <row r="131" spans="1:4" x14ac:dyDescent="0.25">
      <c r="A131" t="s">
        <v>4605</v>
      </c>
      <c r="B131">
        <v>2009</v>
      </c>
      <c r="C131" t="s">
        <v>4606</v>
      </c>
      <c r="D131" t="s">
        <v>4495</v>
      </c>
    </row>
    <row r="132" spans="1:4" x14ac:dyDescent="0.25">
      <c r="A132" t="s">
        <v>4607</v>
      </c>
      <c r="B132">
        <v>2009</v>
      </c>
      <c r="C132" t="s">
        <v>4608</v>
      </c>
      <c r="D132" t="s">
        <v>4424</v>
      </c>
    </row>
    <row r="133" spans="1:4" x14ac:dyDescent="0.25">
      <c r="A133" t="s">
        <v>4609</v>
      </c>
      <c r="B133">
        <v>2009</v>
      </c>
      <c r="C133" t="s">
        <v>4610</v>
      </c>
      <c r="D133" t="s">
        <v>4495</v>
      </c>
    </row>
    <row r="134" spans="1:4" x14ac:dyDescent="0.25">
      <c r="A134" t="s">
        <v>4611</v>
      </c>
      <c r="B134">
        <v>2008</v>
      </c>
      <c r="C134" t="s">
        <v>4612</v>
      </c>
      <c r="D134" t="s">
        <v>4495</v>
      </c>
    </row>
    <row r="135" spans="1:4" x14ac:dyDescent="0.25">
      <c r="A135" t="s">
        <v>4613</v>
      </c>
      <c r="B135">
        <v>2008</v>
      </c>
      <c r="C135" t="s">
        <v>4614</v>
      </c>
      <c r="D135" t="s">
        <v>4413</v>
      </c>
    </row>
    <row r="136" spans="1:4" x14ac:dyDescent="0.25">
      <c r="A136" t="s">
        <v>4615</v>
      </c>
      <c r="B136">
        <v>2008</v>
      </c>
      <c r="C136" t="s">
        <v>4616</v>
      </c>
      <c r="D136" t="s">
        <v>4485</v>
      </c>
    </row>
    <row r="137" spans="1:4" x14ac:dyDescent="0.25">
      <c r="A137" t="s">
        <v>4617</v>
      </c>
      <c r="B137">
        <v>2008</v>
      </c>
      <c r="C137" t="s">
        <v>4618</v>
      </c>
      <c r="D137" t="s">
        <v>4485</v>
      </c>
    </row>
    <row r="138" spans="1:4" x14ac:dyDescent="0.25">
      <c r="A138" t="s">
        <v>4619</v>
      </c>
      <c r="B138">
        <v>2008</v>
      </c>
      <c r="C138" t="s">
        <v>4620</v>
      </c>
      <c r="D138" t="s">
        <v>4575</v>
      </c>
    </row>
    <row r="139" spans="1:4" x14ac:dyDescent="0.25">
      <c r="A139" t="s">
        <v>4621</v>
      </c>
      <c r="B139">
        <v>2008</v>
      </c>
      <c r="C139" t="s">
        <v>4622</v>
      </c>
      <c r="D139" t="s">
        <v>4350</v>
      </c>
    </row>
    <row r="140" spans="1:4" x14ac:dyDescent="0.25">
      <c r="A140" t="s">
        <v>4623</v>
      </c>
      <c r="B140">
        <v>2007</v>
      </c>
      <c r="C140" t="s">
        <v>4624</v>
      </c>
      <c r="D140" t="s">
        <v>4350</v>
      </c>
    </row>
    <row r="141" spans="1:4" x14ac:dyDescent="0.25">
      <c r="A141" t="s">
        <v>4625</v>
      </c>
      <c r="B141">
        <v>2007</v>
      </c>
      <c r="C141" t="s">
        <v>4626</v>
      </c>
      <c r="D141" t="s">
        <v>4327</v>
      </c>
    </row>
    <row r="142" spans="1:4" x14ac:dyDescent="0.25">
      <c r="A142" t="s">
        <v>4627</v>
      </c>
      <c r="B142">
        <v>2007</v>
      </c>
      <c r="C142" t="s">
        <v>4628</v>
      </c>
      <c r="D142" t="s">
        <v>4542</v>
      </c>
    </row>
    <row r="143" spans="1:4" x14ac:dyDescent="0.25">
      <c r="A143" t="s">
        <v>4629</v>
      </c>
      <c r="B143">
        <v>2007</v>
      </c>
      <c r="C143" t="s">
        <v>4630</v>
      </c>
      <c r="D143" t="s">
        <v>4321</v>
      </c>
    </row>
    <row r="144" spans="1:4" x14ac:dyDescent="0.25">
      <c r="A144" t="s">
        <v>4631</v>
      </c>
      <c r="B144">
        <v>2007</v>
      </c>
      <c r="C144" t="s">
        <v>4632</v>
      </c>
      <c r="D144" t="s">
        <v>4575</v>
      </c>
    </row>
    <row r="145" spans="1:4" x14ac:dyDescent="0.25">
      <c r="A145" t="s">
        <v>4633</v>
      </c>
      <c r="B145">
        <v>2007</v>
      </c>
      <c r="C145" t="s">
        <v>4634</v>
      </c>
      <c r="D145" t="s">
        <v>4635</v>
      </c>
    </row>
    <row r="146" spans="1:4" x14ac:dyDescent="0.25">
      <c r="A146" t="s">
        <v>4636</v>
      </c>
      <c r="B146">
        <v>2007</v>
      </c>
      <c r="C146" t="s">
        <v>4637</v>
      </c>
      <c r="D146" t="s">
        <v>4575</v>
      </c>
    </row>
    <row r="147" spans="1:4" x14ac:dyDescent="0.25">
      <c r="A147" t="s">
        <v>4638</v>
      </c>
      <c r="B147">
        <v>2006</v>
      </c>
      <c r="C147" t="s">
        <v>4639</v>
      </c>
      <c r="D147" t="s">
        <v>4495</v>
      </c>
    </row>
    <row r="148" spans="1:4" x14ac:dyDescent="0.25">
      <c r="A148" t="s">
        <v>4640</v>
      </c>
      <c r="B148">
        <v>2006</v>
      </c>
      <c r="C148" t="s">
        <v>4641</v>
      </c>
      <c r="D148" t="s">
        <v>4403</v>
      </c>
    </row>
    <row r="149" spans="1:4" x14ac:dyDescent="0.25">
      <c r="A149" t="s">
        <v>4642</v>
      </c>
      <c r="B149">
        <v>2006</v>
      </c>
      <c r="C149" t="s">
        <v>4643</v>
      </c>
      <c r="D149" t="s">
        <v>4495</v>
      </c>
    </row>
    <row r="150" spans="1:4" x14ac:dyDescent="0.25">
      <c r="A150" t="s">
        <v>4644</v>
      </c>
      <c r="B150">
        <v>2006</v>
      </c>
      <c r="C150" t="s">
        <v>4645</v>
      </c>
      <c r="D150" t="s">
        <v>4403</v>
      </c>
    </row>
    <row r="151" spans="1:4" x14ac:dyDescent="0.25">
      <c r="A151" t="s">
        <v>4646</v>
      </c>
      <c r="B151">
        <v>2006</v>
      </c>
      <c r="C151" t="s">
        <v>4647</v>
      </c>
      <c r="D151" t="s">
        <v>4353</v>
      </c>
    </row>
    <row r="152" spans="1:4" x14ac:dyDescent="0.25">
      <c r="A152" t="s">
        <v>4648</v>
      </c>
      <c r="B152">
        <v>2006</v>
      </c>
      <c r="C152" t="s">
        <v>4649</v>
      </c>
      <c r="D152" t="s">
        <v>4635</v>
      </c>
    </row>
    <row r="153" spans="1:4" x14ac:dyDescent="0.25">
      <c r="A153" t="s">
        <v>4650</v>
      </c>
      <c r="B153">
        <v>2006</v>
      </c>
      <c r="C153" t="s">
        <v>4651</v>
      </c>
      <c r="D153" t="s">
        <v>4403</v>
      </c>
    </row>
    <row r="154" spans="1:4" x14ac:dyDescent="0.25">
      <c r="A154" t="s">
        <v>4652</v>
      </c>
      <c r="B154">
        <v>2006</v>
      </c>
      <c r="C154" t="s">
        <v>4653</v>
      </c>
      <c r="D154" t="s">
        <v>4495</v>
      </c>
    </row>
    <row r="155" spans="1:4" x14ac:dyDescent="0.25">
      <c r="A155" t="s">
        <v>4654</v>
      </c>
      <c r="B155">
        <v>2005</v>
      </c>
      <c r="C155" t="s">
        <v>4655</v>
      </c>
      <c r="D155" t="s">
        <v>4495</v>
      </c>
    </row>
    <row r="156" spans="1:4" x14ac:dyDescent="0.25">
      <c r="A156" t="s">
        <v>4656</v>
      </c>
      <c r="B156">
        <v>2005</v>
      </c>
      <c r="C156" t="s">
        <v>4657</v>
      </c>
      <c r="D156" t="s">
        <v>4485</v>
      </c>
    </row>
    <row r="157" spans="1:4" x14ac:dyDescent="0.25">
      <c r="A157" t="s">
        <v>4658</v>
      </c>
      <c r="B157">
        <v>2005</v>
      </c>
      <c r="C157" t="s">
        <v>4659</v>
      </c>
      <c r="D157" t="s">
        <v>4495</v>
      </c>
    </row>
    <row r="158" spans="1:4" x14ac:dyDescent="0.25">
      <c r="A158" t="s">
        <v>4660</v>
      </c>
      <c r="B158">
        <v>2005</v>
      </c>
      <c r="C158" t="s">
        <v>4661</v>
      </c>
      <c r="D158" t="s">
        <v>4424</v>
      </c>
    </row>
    <row r="159" spans="1:4" x14ac:dyDescent="0.25">
      <c r="A159" t="s">
        <v>4662</v>
      </c>
      <c r="B159">
        <v>2005</v>
      </c>
      <c r="C159" t="s">
        <v>4663</v>
      </c>
      <c r="D159" t="s">
        <v>4495</v>
      </c>
    </row>
    <row r="160" spans="1:4" x14ac:dyDescent="0.25">
      <c r="A160" t="s">
        <v>4664</v>
      </c>
      <c r="B160">
        <v>2004</v>
      </c>
      <c r="C160" t="s">
        <v>4665</v>
      </c>
      <c r="D160" t="s">
        <v>4403</v>
      </c>
    </row>
    <row r="161" spans="1:4" x14ac:dyDescent="0.25">
      <c r="A161" t="s">
        <v>4666</v>
      </c>
      <c r="B161">
        <v>2004</v>
      </c>
      <c r="C161" t="s">
        <v>4667</v>
      </c>
      <c r="D161" t="s">
        <v>4485</v>
      </c>
    </row>
    <row r="162" spans="1:4" x14ac:dyDescent="0.25">
      <c r="A162" t="s">
        <v>4668</v>
      </c>
      <c r="B162">
        <v>2004</v>
      </c>
      <c r="C162" t="s">
        <v>4669</v>
      </c>
      <c r="D162" t="s">
        <v>4403</v>
      </c>
    </row>
    <row r="163" spans="1:4" x14ac:dyDescent="0.25">
      <c r="A163" t="s">
        <v>4670</v>
      </c>
      <c r="B163">
        <v>2004</v>
      </c>
      <c r="C163" t="s">
        <v>4671</v>
      </c>
      <c r="D163" t="s">
        <v>4672</v>
      </c>
    </row>
    <row r="164" spans="1:4" x14ac:dyDescent="0.25">
      <c r="A164" t="s">
        <v>4673</v>
      </c>
      <c r="B164">
        <v>2004</v>
      </c>
      <c r="C164" t="s">
        <v>4674</v>
      </c>
      <c r="D164" t="s">
        <v>4424</v>
      </c>
    </row>
    <row r="165" spans="1:4" x14ac:dyDescent="0.25">
      <c r="A165" t="s">
        <v>4675</v>
      </c>
      <c r="B165">
        <v>2004</v>
      </c>
      <c r="C165" t="s">
        <v>4676</v>
      </c>
      <c r="D165" t="s">
        <v>4424</v>
      </c>
    </row>
    <row r="166" spans="1:4" x14ac:dyDescent="0.25">
      <c r="A166" t="s">
        <v>4677</v>
      </c>
      <c r="B166">
        <v>2004</v>
      </c>
      <c r="C166" t="s">
        <v>4678</v>
      </c>
      <c r="D166" t="s">
        <v>4485</v>
      </c>
    </row>
    <row r="167" spans="1:4" x14ac:dyDescent="0.25">
      <c r="A167" t="s">
        <v>4679</v>
      </c>
      <c r="B167">
        <v>2003</v>
      </c>
      <c r="C167" t="s">
        <v>4680</v>
      </c>
      <c r="D167" t="s">
        <v>4424</v>
      </c>
    </row>
    <row r="168" spans="1:4" x14ac:dyDescent="0.25">
      <c r="A168" t="s">
        <v>4681</v>
      </c>
      <c r="B168">
        <v>2003</v>
      </c>
      <c r="C168" t="s">
        <v>4682</v>
      </c>
      <c r="D168" t="s">
        <v>4485</v>
      </c>
    </row>
    <row r="169" spans="1:4" x14ac:dyDescent="0.25">
      <c r="A169" t="s">
        <v>4683</v>
      </c>
      <c r="B169">
        <v>2003</v>
      </c>
      <c r="C169" t="s">
        <v>4684</v>
      </c>
      <c r="D169" t="s">
        <v>4507</v>
      </c>
    </row>
    <row r="170" spans="1:4" x14ac:dyDescent="0.25">
      <c r="A170" t="s">
        <v>4685</v>
      </c>
      <c r="B170">
        <v>2003</v>
      </c>
      <c r="C170" t="s">
        <v>4686</v>
      </c>
      <c r="D170" t="s">
        <v>4575</v>
      </c>
    </row>
    <row r="171" spans="1:4" x14ac:dyDescent="0.25">
      <c r="A171" t="s">
        <v>4687</v>
      </c>
      <c r="B171">
        <v>2003</v>
      </c>
      <c r="C171" t="s">
        <v>4688</v>
      </c>
      <c r="D171" t="s">
        <v>4403</v>
      </c>
    </row>
    <row r="172" spans="1:4" x14ac:dyDescent="0.25">
      <c r="A172" t="s">
        <v>4689</v>
      </c>
      <c r="B172">
        <v>2003</v>
      </c>
      <c r="C172" t="s">
        <v>4690</v>
      </c>
      <c r="D172" t="s">
        <v>4485</v>
      </c>
    </row>
    <row r="173" spans="1:4" x14ac:dyDescent="0.25">
      <c r="A173" t="s">
        <v>4691</v>
      </c>
      <c r="B173">
        <v>2003</v>
      </c>
      <c r="C173" t="s">
        <v>4692</v>
      </c>
      <c r="D173" t="s">
        <v>4693</v>
      </c>
    </row>
    <row r="174" spans="1:4" x14ac:dyDescent="0.25">
      <c r="A174" t="s">
        <v>4694</v>
      </c>
      <c r="B174">
        <v>2002</v>
      </c>
      <c r="C174" t="s">
        <v>4695</v>
      </c>
      <c r="D174" t="s">
        <v>4696</v>
      </c>
    </row>
    <row r="175" spans="1:4" x14ac:dyDescent="0.25">
      <c r="A175" t="s">
        <v>4697</v>
      </c>
      <c r="B175">
        <v>2002</v>
      </c>
      <c r="C175" t="s">
        <v>4698</v>
      </c>
      <c r="D175" t="s">
        <v>4353</v>
      </c>
    </row>
    <row r="176" spans="1:4" x14ac:dyDescent="0.25">
      <c r="A176" t="s">
        <v>4699</v>
      </c>
      <c r="B176">
        <v>2002</v>
      </c>
      <c r="C176" t="s">
        <v>4700</v>
      </c>
      <c r="D176" t="s">
        <v>4403</v>
      </c>
    </row>
    <row r="177" spans="1:4" x14ac:dyDescent="0.25">
      <c r="A177" t="s">
        <v>4701</v>
      </c>
      <c r="B177">
        <v>2002</v>
      </c>
      <c r="C177" t="s">
        <v>4702</v>
      </c>
      <c r="D177" t="s">
        <v>4424</v>
      </c>
    </row>
    <row r="178" spans="1:4" x14ac:dyDescent="0.25">
      <c r="A178" t="s">
        <v>4703</v>
      </c>
      <c r="B178">
        <v>2002</v>
      </c>
      <c r="C178" t="s">
        <v>4704</v>
      </c>
      <c r="D178" t="s">
        <v>4705</v>
      </c>
    </row>
    <row r="179" spans="1:4" x14ac:dyDescent="0.25">
      <c r="A179" t="s">
        <v>4706</v>
      </c>
      <c r="B179">
        <v>2002</v>
      </c>
      <c r="C179" t="s">
        <v>4707</v>
      </c>
      <c r="D179" t="s">
        <v>4708</v>
      </c>
    </row>
    <row r="180" spans="1:4" x14ac:dyDescent="0.25">
      <c r="A180" t="s">
        <v>4709</v>
      </c>
      <c r="B180">
        <v>2001</v>
      </c>
      <c r="C180" t="s">
        <v>4710</v>
      </c>
      <c r="D180" t="s">
        <v>4542</v>
      </c>
    </row>
    <row r="181" spans="1:4" x14ac:dyDescent="0.25">
      <c r="A181" t="s">
        <v>4711</v>
      </c>
      <c r="B181">
        <v>2001</v>
      </c>
      <c r="C181" t="s">
        <v>4712</v>
      </c>
      <c r="D181" t="s">
        <v>4413</v>
      </c>
    </row>
    <row r="182" spans="1:4" x14ac:dyDescent="0.25">
      <c r="A182" t="s">
        <v>4713</v>
      </c>
      <c r="B182">
        <v>2001</v>
      </c>
      <c r="C182" t="s">
        <v>4714</v>
      </c>
      <c r="D182" t="s">
        <v>4495</v>
      </c>
    </row>
    <row r="183" spans="1:4" x14ac:dyDescent="0.25">
      <c r="A183" t="s">
        <v>4715</v>
      </c>
      <c r="B183">
        <v>2001</v>
      </c>
      <c r="C183" t="s">
        <v>4716</v>
      </c>
      <c r="D183" t="s">
        <v>4575</v>
      </c>
    </row>
    <row r="184" spans="1:4" x14ac:dyDescent="0.25">
      <c r="A184" t="s">
        <v>4717</v>
      </c>
      <c r="B184">
        <v>2000</v>
      </c>
      <c r="C184" t="s">
        <v>4718</v>
      </c>
      <c r="D184" t="s">
        <v>4327</v>
      </c>
    </row>
    <row r="185" spans="1:4" x14ac:dyDescent="0.25">
      <c r="A185" t="s">
        <v>4719</v>
      </c>
      <c r="B185">
        <v>2000</v>
      </c>
      <c r="C185" t="s">
        <v>4720</v>
      </c>
      <c r="D185" t="s">
        <v>4403</v>
      </c>
    </row>
    <row r="186" spans="1:4" x14ac:dyDescent="0.25">
      <c r="A186" t="s">
        <v>4721</v>
      </c>
      <c r="B186">
        <v>2000</v>
      </c>
      <c r="C186" t="s">
        <v>4722</v>
      </c>
      <c r="D186" t="s">
        <v>4542</v>
      </c>
    </row>
    <row r="187" spans="1:4" x14ac:dyDescent="0.25">
      <c r="A187" t="s">
        <v>4706</v>
      </c>
      <c r="B187">
        <v>2000</v>
      </c>
      <c r="C187" t="s">
        <v>4723</v>
      </c>
      <c r="D187" t="s">
        <v>4708</v>
      </c>
    </row>
    <row r="188" spans="1:4" x14ac:dyDescent="0.25">
      <c r="A188" t="s">
        <v>4724</v>
      </c>
      <c r="B188">
        <v>2000</v>
      </c>
      <c r="C188" t="s">
        <v>4725</v>
      </c>
      <c r="D188" t="s">
        <v>4575</v>
      </c>
    </row>
    <row r="189" spans="1:4" x14ac:dyDescent="0.25">
      <c r="A189" t="s">
        <v>4726</v>
      </c>
      <c r="B189">
        <v>1998</v>
      </c>
      <c r="C189" t="s">
        <v>4727</v>
      </c>
      <c r="D189" t="s">
        <v>4485</v>
      </c>
    </row>
    <row r="190" spans="1:4" x14ac:dyDescent="0.25">
      <c r="A190" t="s">
        <v>4728</v>
      </c>
      <c r="B190">
        <v>1996</v>
      </c>
      <c r="C190" t="s">
        <v>4729</v>
      </c>
      <c r="D190" t="s">
        <v>4485</v>
      </c>
    </row>
    <row r="191" spans="1:4" x14ac:dyDescent="0.25">
      <c r="A191" t="s">
        <v>4730</v>
      </c>
      <c r="B191">
        <v>1995</v>
      </c>
      <c r="C191" t="s">
        <v>4731</v>
      </c>
      <c r="D191" t="s">
        <v>4635</v>
      </c>
    </row>
    <row r="192" spans="1:4" x14ac:dyDescent="0.25">
      <c r="A192" t="s">
        <v>4732</v>
      </c>
      <c r="B192">
        <v>1994</v>
      </c>
      <c r="C192" t="s">
        <v>4733</v>
      </c>
      <c r="D192" t="s">
        <v>4495</v>
      </c>
    </row>
    <row r="193" spans="1:4" x14ac:dyDescent="0.25">
      <c r="A193" t="s">
        <v>4734</v>
      </c>
      <c r="B193">
        <v>1994</v>
      </c>
      <c r="C193" t="s">
        <v>4735</v>
      </c>
      <c r="D193" t="s">
        <v>4495</v>
      </c>
    </row>
    <row r="194" spans="1:4" x14ac:dyDescent="0.25">
      <c r="A194" t="s">
        <v>4736</v>
      </c>
      <c r="B194">
        <v>1994</v>
      </c>
      <c r="C194" t="s">
        <v>4737</v>
      </c>
      <c r="D194" t="s">
        <v>4478</v>
      </c>
    </row>
    <row r="195" spans="1:4" x14ac:dyDescent="0.25">
      <c r="A195" t="s">
        <v>4738</v>
      </c>
      <c r="B195">
        <v>1994</v>
      </c>
      <c r="C195" t="s">
        <v>4739</v>
      </c>
      <c r="D195" t="s">
        <v>4485</v>
      </c>
    </row>
    <row r="196" spans="1:4" x14ac:dyDescent="0.25">
      <c r="A196" t="s">
        <v>4740</v>
      </c>
      <c r="B196">
        <v>1993</v>
      </c>
      <c r="C196" t="s">
        <v>4741</v>
      </c>
      <c r="D196" t="s">
        <v>4350</v>
      </c>
    </row>
    <row r="197" spans="1:4" x14ac:dyDescent="0.25">
      <c r="A197" t="s">
        <v>4742</v>
      </c>
      <c r="B197">
        <v>1993</v>
      </c>
      <c r="C197" t="s">
        <v>4743</v>
      </c>
      <c r="D197" t="s">
        <v>4495</v>
      </c>
    </row>
    <row r="198" spans="1:4" x14ac:dyDescent="0.25">
      <c r="A198" t="s">
        <v>4744</v>
      </c>
      <c r="B198">
        <v>1992</v>
      </c>
      <c r="C198" t="s">
        <v>4745</v>
      </c>
      <c r="D198" t="s">
        <v>4746</v>
      </c>
    </row>
    <row r="199" spans="1:4" x14ac:dyDescent="0.25">
      <c r="A199" t="s">
        <v>4747</v>
      </c>
      <c r="B199">
        <v>1992</v>
      </c>
      <c r="C199" t="s">
        <v>4748</v>
      </c>
      <c r="D199" t="s">
        <v>4403</v>
      </c>
    </row>
    <row r="200" spans="1:4" x14ac:dyDescent="0.25">
      <c r="A200" t="s">
        <v>4749</v>
      </c>
      <c r="B200">
        <v>1992</v>
      </c>
      <c r="C200" t="s">
        <v>4750</v>
      </c>
      <c r="D200" t="s">
        <v>4746</v>
      </c>
    </row>
    <row r="201" spans="1:4" x14ac:dyDescent="0.25">
      <c r="A201" t="s">
        <v>4751</v>
      </c>
      <c r="B201">
        <v>1991</v>
      </c>
      <c r="C201" t="s">
        <v>4752</v>
      </c>
      <c r="D201" t="s">
        <v>4708</v>
      </c>
    </row>
    <row r="202" spans="1:4" x14ac:dyDescent="0.25">
      <c r="A202" t="s">
        <v>4753</v>
      </c>
      <c r="B202">
        <v>1991</v>
      </c>
      <c r="C202" t="s">
        <v>4754</v>
      </c>
      <c r="D202" t="s">
        <v>4590</v>
      </c>
    </row>
    <row r="203" spans="1:4" x14ac:dyDescent="0.25">
      <c r="A203" t="s">
        <v>4755</v>
      </c>
      <c r="B203">
        <v>1990</v>
      </c>
      <c r="C203" t="s">
        <v>4756</v>
      </c>
      <c r="D203" t="s">
        <v>4757</v>
      </c>
    </row>
    <row r="204" spans="1:4" x14ac:dyDescent="0.25">
      <c r="A204" t="s">
        <v>4758</v>
      </c>
      <c r="B204">
        <v>1990</v>
      </c>
      <c r="C204" t="s">
        <v>4759</v>
      </c>
      <c r="D204" t="s">
        <v>4403</v>
      </c>
    </row>
    <row r="205" spans="1:4" x14ac:dyDescent="0.25">
      <c r="A205" t="s">
        <v>4760</v>
      </c>
      <c r="B205">
        <v>1990</v>
      </c>
      <c r="C205" t="s">
        <v>4761</v>
      </c>
      <c r="D205" t="s">
        <v>4403</v>
      </c>
    </row>
    <row r="206" spans="1:4" x14ac:dyDescent="0.25">
      <c r="A206" t="s">
        <v>4762</v>
      </c>
      <c r="B206">
        <v>1990</v>
      </c>
      <c r="C206" t="s">
        <v>4763</v>
      </c>
      <c r="D206" t="s">
        <v>4495</v>
      </c>
    </row>
    <row r="207" spans="1:4" x14ac:dyDescent="0.25">
      <c r="A207" t="s">
        <v>4764</v>
      </c>
      <c r="B207">
        <v>1989</v>
      </c>
      <c r="C207" t="s">
        <v>4765</v>
      </c>
      <c r="D207" t="s">
        <v>4507</v>
      </c>
    </row>
    <row r="208" spans="1:4" x14ac:dyDescent="0.25">
      <c r="A208" t="s">
        <v>4766</v>
      </c>
      <c r="B208">
        <v>1989</v>
      </c>
      <c r="C208" t="s">
        <v>4767</v>
      </c>
      <c r="D208" t="s">
        <v>4575</v>
      </c>
    </row>
    <row r="209" spans="1:4" x14ac:dyDescent="0.25">
      <c r="A209" t="s">
        <v>4768</v>
      </c>
      <c r="B209">
        <v>1986</v>
      </c>
      <c r="C209" t="s">
        <v>4769</v>
      </c>
      <c r="D209" t="s">
        <v>4575</v>
      </c>
    </row>
    <row r="210" spans="1:4" x14ac:dyDescent="0.25">
      <c r="A210" t="s">
        <v>4770</v>
      </c>
      <c r="B210">
        <v>1986</v>
      </c>
      <c r="C210" t="s">
        <v>4771</v>
      </c>
      <c r="D210" t="s">
        <v>4575</v>
      </c>
    </row>
    <row r="211" spans="1:4" x14ac:dyDescent="0.25">
      <c r="A211" t="s">
        <v>4772</v>
      </c>
      <c r="B211">
        <v>1986</v>
      </c>
      <c r="C211" t="s">
        <v>4773</v>
      </c>
      <c r="D211" t="s">
        <v>4403</v>
      </c>
    </row>
    <row r="212" spans="1:4" x14ac:dyDescent="0.25">
      <c r="A212" t="s">
        <v>4774</v>
      </c>
      <c r="B212">
        <v>1985</v>
      </c>
      <c r="C212" t="s">
        <v>4775</v>
      </c>
      <c r="D212" t="s">
        <v>4403</v>
      </c>
    </row>
    <row r="213" spans="1:4" x14ac:dyDescent="0.25">
      <c r="A213" t="s">
        <v>4776</v>
      </c>
      <c r="B213">
        <v>1985</v>
      </c>
      <c r="C213" t="s">
        <v>4777</v>
      </c>
      <c r="D213" t="s">
        <v>4778</v>
      </c>
    </row>
    <row r="214" spans="1:4" x14ac:dyDescent="0.25">
      <c r="A214" t="s">
        <v>4779</v>
      </c>
      <c r="B214">
        <v>1981</v>
      </c>
      <c r="C214" t="s">
        <v>4780</v>
      </c>
      <c r="D214" t="s">
        <v>4424</v>
      </c>
    </row>
    <row r="215" spans="1:4" x14ac:dyDescent="0.25">
      <c r="A215" t="s">
        <v>4781</v>
      </c>
      <c r="B215">
        <v>1978</v>
      </c>
      <c r="C215" t="s">
        <v>4782</v>
      </c>
      <c r="D215" t="s">
        <v>4406</v>
      </c>
    </row>
    <row r="216" spans="1:4" x14ac:dyDescent="0.25">
      <c r="A216" t="s">
        <v>4783</v>
      </c>
      <c r="B216">
        <v>1975</v>
      </c>
      <c r="C216" t="s">
        <v>4784</v>
      </c>
      <c r="D216" t="s">
        <v>4785</v>
      </c>
    </row>
    <row r="217" spans="1:4" x14ac:dyDescent="0.25">
      <c r="A217" t="s">
        <v>4786</v>
      </c>
      <c r="B217">
        <v>1974</v>
      </c>
      <c r="C217" t="s">
        <v>4787</v>
      </c>
      <c r="D217" t="s">
        <v>4406</v>
      </c>
    </row>
    <row r="218" spans="1:4" x14ac:dyDescent="0.25">
      <c r="A218" t="s">
        <v>4783</v>
      </c>
      <c r="B218">
        <v>1974</v>
      </c>
      <c r="C218" t="s">
        <v>4788</v>
      </c>
      <c r="D218" t="s">
        <v>4789</v>
      </c>
    </row>
    <row r="219" spans="1:4" x14ac:dyDescent="0.25">
      <c r="A219" t="s">
        <v>4783</v>
      </c>
      <c r="B219">
        <v>1974</v>
      </c>
      <c r="C219" t="s">
        <v>4790</v>
      </c>
      <c r="D219" t="s">
        <v>4413</v>
      </c>
    </row>
    <row r="220" spans="1:4" x14ac:dyDescent="0.25">
      <c r="A220" t="s">
        <v>4791</v>
      </c>
      <c r="B220">
        <v>1971</v>
      </c>
      <c r="C220" t="s">
        <v>4792</v>
      </c>
      <c r="D220" t="s">
        <v>4793</v>
      </c>
    </row>
    <row r="221" spans="1:4" x14ac:dyDescent="0.25">
      <c r="A221" t="s">
        <v>4794</v>
      </c>
      <c r="B221">
        <v>1961</v>
      </c>
      <c r="C221" t="s">
        <v>4795</v>
      </c>
      <c r="D221" t="s">
        <v>4793</v>
      </c>
    </row>
    <row r="222" spans="1:4" x14ac:dyDescent="0.25">
      <c r="A222" t="s">
        <v>4796</v>
      </c>
      <c r="B222">
        <v>1959</v>
      </c>
      <c r="C222" t="s">
        <v>4797</v>
      </c>
      <c r="D222" t="s">
        <v>4793</v>
      </c>
    </row>
    <row r="223" spans="1:4" x14ac:dyDescent="0.25">
      <c r="A223" t="s">
        <v>4798</v>
      </c>
      <c r="B223">
        <v>1959</v>
      </c>
      <c r="C223" t="s">
        <v>4799</v>
      </c>
      <c r="D223" t="s">
        <v>4793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Data</vt:lpstr>
      <vt:lpstr>References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EarthChem_Search_Query_Download</dc:title>
  <dc:subject>EarthChem_Search_Query_Download</dc:subject>
  <dc:creator>EarthChem</dc:creator>
  <cp:keywords>EarthChem EarthChem_Search_Query_Download</cp:keywords>
  <dc:description>EarthChem_Search_Query_Download</dc:description>
  <cp:lastModifiedBy>Alexander Diehl</cp:lastModifiedBy>
  <dcterms:created xsi:type="dcterms:W3CDTF">2024-03-15T07:44:10Z</dcterms:created>
  <dcterms:modified xsi:type="dcterms:W3CDTF">2024-03-15T08:36:20Z</dcterms:modified>
  <cp:category>EarthChem_Search_Query_Download</cp:category>
</cp:coreProperties>
</file>