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haukeschlesier/DigestingFossilInfrastructure/LCI_data/"/>
    </mc:Choice>
  </mc:AlternateContent>
  <xr:revisionPtr revIDLastSave="0" documentId="13_ncr:1_{B7B463E9-C04A-5341-A6C5-E4A020BEBC77}" xr6:coauthVersionLast="47" xr6:coauthVersionMax="47" xr10:uidLastSave="{00000000-0000-0000-0000-000000000000}"/>
  <bookViews>
    <workbookView xWindow="1000" yWindow="920" windowWidth="28240" windowHeight="17240" xr2:uid="{0B69EF67-1119-3141-9C8C-81DD9C62D14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1" l="1"/>
  <c r="F3" i="1" s="1"/>
  <c r="E5" i="1"/>
  <c r="F5" i="1" s="1"/>
  <c r="E4" i="1"/>
  <c r="F4" i="1" s="1"/>
  <c r="E2" i="1"/>
  <c r="F2" i="1" s="1"/>
</calcChain>
</file>

<file path=xl/sharedStrings.xml><?xml version="1.0" encoding="utf-8"?>
<sst xmlns="http://schemas.openxmlformats.org/spreadsheetml/2006/main" count="18" uniqueCount="16">
  <si>
    <t>system</t>
  </si>
  <si>
    <t>photovoltaic open ground installation, 570 kWp, single-Si, on open ground, steel, secondary</t>
  </si>
  <si>
    <t>technology</t>
  </si>
  <si>
    <t>PV</t>
  </si>
  <si>
    <t>photovoltaic slanted-roof installation, 3kWp, single-Si, panel, mounted, on roof, steel, secondary</t>
  </si>
  <si>
    <t>sub-technology</t>
  </si>
  <si>
    <t>photovoltaics, open ground</t>
  </si>
  <si>
    <t>photovoltaics, slanted-roof</t>
  </si>
  <si>
    <t>wind energy, offshore</t>
  </si>
  <si>
    <t>wind turbine construction, 2MW, offshore, primary, optimistic</t>
  </si>
  <si>
    <t>wind turbine construction, 4.5MW, onshore, secondary, optimistic</t>
  </si>
  <si>
    <t>Wind</t>
  </si>
  <si>
    <t>wind energy, onshore</t>
  </si>
  <si>
    <t>MW per unit</t>
  </si>
  <si>
    <t>steel per unit [kg/unit]</t>
  </si>
  <si>
    <t>steel per capacity [kg/MW]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</si>
</sst>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0B3AC-1E18-714D-B78F-F03D09932DC4}">
  <dimension ref="A1:F5"/>
  <sheetViews>
    <sheetView tabSelected="1" workbookViewId="0">
      <selection activeCell="B16" sqref="B16"/>
    </sheetView>
  </sheetViews>
  <sheetFormatPr baseColWidth="10" defaultRowHeight="16" x14ac:dyDescent="0.2"/>
  <cols>
    <col min="1" max="1" width="77.5" customWidth="1"/>
    <col min="2" max="2" width="10.83203125" bestFit="1" customWidth="1"/>
    <col min="4" max="4" width="23" customWidth="1"/>
    <col min="5" max="5" width="18.6640625" bestFit="1" customWidth="1"/>
  </cols>
  <sheetData>
    <row r="1" spans="1:6" x14ac:dyDescent="0.2">
      <c r="A1" t="s">
        <v>0</v>
      </c>
      <c r="B1" t="s">
        <v>13</v>
      </c>
      <c r="C1" t="s">
        <v>2</v>
      </c>
      <c r="D1" t="s">
        <v>5</v>
      </c>
      <c r="E1" t="s">
        <v>14</v>
      </c>
      <c r="F1" t="s">
        <v>15</v>
      </c>
    </row>
    <row r="2" spans="1:6" x14ac:dyDescent="0.2">
      <c r="A2" t="s">
        <v>1</v>
      </c>
      <c r="B2">
        <v>0.56999999999999995</v>
      </c>
      <c r="C2" t="s">
        <v>3</v>
      </c>
      <c r="D2" t="s">
        <v>6</v>
      </c>
      <c r="E2" s="1">
        <f>2.28*1438+2923.1*(9.356418+0.24747)</f>
        <v>31351.765012799999</v>
      </c>
      <c r="F2" s="1">
        <f>E2/B2</f>
        <v>55003.096513684213</v>
      </c>
    </row>
    <row r="3" spans="1:6" x14ac:dyDescent="0.2">
      <c r="A3" t="s">
        <v>4</v>
      </c>
      <c r="B3">
        <v>3.0000000000000001E-3</v>
      </c>
      <c r="C3" t="s">
        <v>3</v>
      </c>
      <c r="D3" t="s">
        <v>7</v>
      </c>
      <c r="E3" s="1">
        <f>2.4*9.8+21.429*(1.4999+1.53117)+0.86</f>
        <v>89.33279902999999</v>
      </c>
      <c r="F3" s="1">
        <f t="shared" ref="F3:F5" si="0">E3/B3</f>
        <v>29777.599676666661</v>
      </c>
    </row>
    <row r="4" spans="1:6" x14ac:dyDescent="0.2">
      <c r="A4" t="s">
        <v>9</v>
      </c>
      <c r="B4">
        <v>2</v>
      </c>
      <c r="C4" t="s">
        <v>11</v>
      </c>
      <c r="D4" t="s">
        <v>8</v>
      </c>
      <c r="E4">
        <f>122000+15900+51600</f>
        <v>189500</v>
      </c>
      <c r="F4" s="1">
        <f t="shared" si="0"/>
        <v>94750</v>
      </c>
    </row>
    <row r="5" spans="1:6" x14ac:dyDescent="0.2">
      <c r="A5" t="s">
        <v>10</v>
      </c>
      <c r="B5">
        <v>4.5</v>
      </c>
      <c r="C5" t="s">
        <v>11</v>
      </c>
      <c r="D5" t="s">
        <v>12</v>
      </c>
      <c r="E5" s="1">
        <f>519470+6403.48500774807+158008.257387761</f>
        <v>683881.74239550915</v>
      </c>
      <c r="F5" s="1">
        <f t="shared" si="0"/>
        <v>151973.72053233537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Schlesier, Hauke</dc:creator>
  <cp:lastModifiedBy>Schlesier, Hauke</cp:lastModifiedBy>
  <dcterms:created xsi:type="dcterms:W3CDTF">2025-02-13T16:48:30Z</dcterms:created>
  <dcterms:modified xsi:type="dcterms:W3CDTF">2025-02-25T15:09:10Z</dcterms:modified>
</cp:coreProperties>
</file>