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fkdbi\Desktop\Paper Caxali Mestrado\"/>
    </mc:Choice>
  </mc:AlternateContent>
  <xr:revisionPtr revIDLastSave="0" documentId="8_{AAE989C3-A4CA-49B7-A21B-33B873697DF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p Table 2" sheetId="1" r:id="rId1"/>
    <sheet name="Sup Table 2A" sheetId="2" r:id="rId2"/>
    <sheet name="Sup Table 2B" sheetId="3" r:id="rId3"/>
    <sheet name="Sup Table 2C" sheetId="4" r:id="rId4"/>
    <sheet name="Sup Table 2D" sheetId="5" r:id="rId5"/>
  </sheets>
  <calcPr calcId="191029"/>
  <extLst>
    <ext uri="GoogleSheetsCustomDataVersion2">
      <go:sheetsCustomData xmlns:go="http://customooxmlschemas.google.com/" r:id="rId9" roundtripDataChecksum="W9Czo8TJ8WMt2d3QBwLOVw4ATJFAdSZ6Gr7HwojmtXw="/>
    </ext>
  </extLst>
</workbook>
</file>

<file path=xl/calcChain.xml><?xml version="1.0" encoding="utf-8"?>
<calcChain xmlns="http://schemas.openxmlformats.org/spreadsheetml/2006/main">
  <c r="P22" i="3" l="1"/>
  <c r="L22" i="3"/>
  <c r="H22" i="3"/>
  <c r="D22" i="3"/>
  <c r="P21" i="3"/>
  <c r="L21" i="3"/>
  <c r="H21" i="3"/>
  <c r="D21" i="3"/>
  <c r="P20" i="3"/>
  <c r="L20" i="3"/>
  <c r="H20" i="3"/>
  <c r="D20" i="3"/>
  <c r="P19" i="3"/>
  <c r="L19" i="3"/>
  <c r="H19" i="3"/>
  <c r="D19" i="3"/>
  <c r="P18" i="3"/>
  <c r="L18" i="3"/>
  <c r="H18" i="3"/>
  <c r="D18" i="3"/>
  <c r="P17" i="3"/>
  <c r="L17" i="3"/>
  <c r="H17" i="3"/>
  <c r="D17" i="3"/>
  <c r="P16" i="3"/>
  <c r="L16" i="3"/>
  <c r="H16" i="3"/>
  <c r="D16" i="3"/>
  <c r="P15" i="3"/>
  <c r="L15" i="3"/>
  <c r="H15" i="3"/>
  <c r="D15" i="3"/>
  <c r="P14" i="3"/>
  <c r="L14" i="3"/>
  <c r="H14" i="3"/>
  <c r="D14" i="3"/>
  <c r="P13" i="3"/>
  <c r="L13" i="3"/>
  <c r="H13" i="3"/>
  <c r="D13" i="3"/>
  <c r="P12" i="3"/>
  <c r="L12" i="3"/>
  <c r="H12" i="3"/>
  <c r="D12" i="3"/>
  <c r="P11" i="3"/>
  <c r="L11" i="3"/>
  <c r="H11" i="3"/>
  <c r="D11" i="3"/>
  <c r="P10" i="3"/>
  <c r="L10" i="3"/>
  <c r="H10" i="3"/>
  <c r="D10" i="3"/>
  <c r="P9" i="3"/>
  <c r="L9" i="3"/>
  <c r="H9" i="3"/>
  <c r="D9" i="3"/>
  <c r="P8" i="3"/>
  <c r="L8" i="3"/>
  <c r="H8" i="3"/>
  <c r="D8" i="3"/>
  <c r="P7" i="3"/>
  <c r="L7" i="3"/>
  <c r="H7" i="3"/>
  <c r="D7" i="3"/>
  <c r="P6" i="3"/>
  <c r="L6" i="3"/>
  <c r="H6" i="3"/>
  <c r="D6" i="3"/>
  <c r="P5" i="3"/>
  <c r="L5" i="3"/>
  <c r="H5" i="3"/>
  <c r="D5" i="3"/>
  <c r="P4" i="3"/>
  <c r="L4" i="3"/>
  <c r="H4" i="3"/>
  <c r="D4" i="3"/>
  <c r="P3" i="3"/>
  <c r="L3" i="3"/>
  <c r="H3" i="3"/>
  <c r="D3" i="3"/>
  <c r="P2" i="3"/>
  <c r="L2" i="3"/>
  <c r="H2" i="3"/>
  <c r="D2" i="3"/>
  <c r="P22" i="2"/>
  <c r="L22" i="2"/>
  <c r="H22" i="2"/>
  <c r="D22" i="2"/>
  <c r="P21" i="2"/>
  <c r="L21" i="2"/>
  <c r="H21" i="2"/>
  <c r="D21" i="2"/>
  <c r="P20" i="2"/>
  <c r="L20" i="2"/>
  <c r="H20" i="2"/>
  <c r="D20" i="2"/>
  <c r="P19" i="2"/>
  <c r="L19" i="2"/>
  <c r="H19" i="2"/>
  <c r="D19" i="2"/>
  <c r="P18" i="2"/>
  <c r="L18" i="2"/>
  <c r="H18" i="2"/>
  <c r="D18" i="2"/>
  <c r="P17" i="2"/>
  <c r="L17" i="2"/>
  <c r="H17" i="2"/>
  <c r="D17" i="2"/>
  <c r="P16" i="2"/>
  <c r="L16" i="2"/>
  <c r="H16" i="2"/>
  <c r="D16" i="2"/>
  <c r="P15" i="2"/>
  <c r="L15" i="2"/>
  <c r="H15" i="2"/>
  <c r="D15" i="2"/>
  <c r="P14" i="2"/>
  <c r="L14" i="2"/>
  <c r="H14" i="2"/>
  <c r="D14" i="2"/>
  <c r="P13" i="2"/>
  <c r="L13" i="2"/>
  <c r="H13" i="2"/>
  <c r="D13" i="2"/>
  <c r="P12" i="2"/>
  <c r="L12" i="2"/>
  <c r="H12" i="2"/>
  <c r="D12" i="2"/>
  <c r="P11" i="2"/>
  <c r="L11" i="2"/>
  <c r="H11" i="2"/>
  <c r="D11" i="2"/>
  <c r="P10" i="2"/>
  <c r="L10" i="2"/>
  <c r="H10" i="2"/>
  <c r="D10" i="2"/>
  <c r="P9" i="2"/>
  <c r="L9" i="2"/>
  <c r="H9" i="2"/>
  <c r="D9" i="2"/>
  <c r="P8" i="2"/>
  <c r="L8" i="2"/>
  <c r="H8" i="2"/>
  <c r="D8" i="2"/>
  <c r="P7" i="2"/>
  <c r="L7" i="2"/>
  <c r="H7" i="2"/>
  <c r="D7" i="2"/>
  <c r="P6" i="2"/>
  <c r="L6" i="2"/>
  <c r="H6" i="2"/>
  <c r="D6" i="2"/>
  <c r="P5" i="2"/>
  <c r="L5" i="2"/>
  <c r="H5" i="2"/>
  <c r="D5" i="2"/>
  <c r="P4" i="2"/>
  <c r="L4" i="2"/>
  <c r="H4" i="2"/>
  <c r="D4" i="2"/>
  <c r="P3" i="2"/>
  <c r="L3" i="2"/>
  <c r="H3" i="2"/>
  <c r="D3" i="2"/>
  <c r="P2" i="2"/>
  <c r="L2" i="2"/>
  <c r="H2" i="2"/>
  <c r="D2" i="2"/>
</calcChain>
</file>

<file path=xl/sharedStrings.xml><?xml version="1.0" encoding="utf-8"?>
<sst xmlns="http://schemas.openxmlformats.org/spreadsheetml/2006/main" count="139" uniqueCount="109">
  <si>
    <t>Tables for each site from the interactome analysis.</t>
  </si>
  <si>
    <t xml:space="preserve">List of Supplementary Tables </t>
  </si>
  <si>
    <t>Title</t>
  </si>
  <si>
    <t>Supplementary Table 2A</t>
  </si>
  <si>
    <t xml:space="preserve">Fold Change for the pairs in each location </t>
  </si>
  <si>
    <t>Supplementary Table 2B</t>
  </si>
  <si>
    <t xml:space="preserve">FDR for the pairs in each location </t>
  </si>
  <si>
    <t>Supplementary Table 2C</t>
  </si>
  <si>
    <t xml:space="preserve">Combined Score of Fold Change </t>
  </si>
  <si>
    <t>Supplementary Table 2D</t>
  </si>
  <si>
    <t>Combined Score of FDR</t>
  </si>
  <si>
    <t>Pairs</t>
  </si>
  <si>
    <t>FC Ligant</t>
  </si>
  <si>
    <t>FC Receptor</t>
  </si>
  <si>
    <t>Combined</t>
  </si>
  <si>
    <r>
      <rPr>
        <sz val="11"/>
        <color theme="1"/>
        <rFont val="Calibri"/>
      </rPr>
      <t>BCAN_</t>
    </r>
    <r>
      <rPr>
        <sz val="11"/>
        <color rgb="FFFF0000"/>
        <rFont val="Calibri"/>
      </rPr>
      <t>NRCAM</t>
    </r>
  </si>
  <si>
    <t>Left High Purity</t>
  </si>
  <si>
    <t>Left Low Purity</t>
  </si>
  <si>
    <t>Right High Purity</t>
  </si>
  <si>
    <t>Right Low Purity</t>
  </si>
  <si>
    <r>
      <rPr>
        <sz val="11"/>
        <color rgb="FFFF0000"/>
        <rFont val="Calibri"/>
      </rPr>
      <t>BDNF</t>
    </r>
    <r>
      <rPr>
        <sz val="11"/>
        <color theme="1"/>
        <rFont val="Calibri"/>
      </rPr>
      <t>_DRD4</t>
    </r>
  </si>
  <si>
    <r>
      <rPr>
        <sz val="11"/>
        <color theme="1"/>
        <rFont val="Calibri"/>
      </rPr>
      <t>FGF17_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</si>
  <si>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FGF18_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</si>
  <si>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FGF19_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</si>
  <si>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FGF20_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</si>
  <si>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FGF21_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</si>
  <si>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</si>
  <si>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</si>
  <si>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FGF8_</t>
    </r>
    <r>
      <rPr>
        <sz val="11"/>
        <color rgb="FFFF0000"/>
        <rFont val="Calibri"/>
      </rPr>
      <t>FGFR4</t>
    </r>
  </si>
  <si>
    <r>
      <rPr>
        <sz val="11"/>
        <color rgb="FFFF0000"/>
        <rFont val="Calibri"/>
      </rPr>
      <t>IL1B</t>
    </r>
    <r>
      <rPr>
        <sz val="11"/>
        <color theme="1"/>
        <rFont val="Calibri"/>
      </rPr>
      <t>_IL1RAP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</si>
  <si>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_CD44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</si>
  <si>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_EPHB2</t>
    </r>
  </si>
  <si>
    <r>
      <rPr>
        <sz val="11"/>
        <color rgb="FFFF0000"/>
        <rFont val="Calibri"/>
      </rPr>
      <t>PGF</t>
    </r>
    <r>
      <rPr>
        <sz val="11"/>
        <color theme="1"/>
        <rFont val="Calibri"/>
      </rPr>
      <t>_FLT1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</si>
  <si>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_FPR1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</si>
  <si>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_FPR2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</si>
  <si>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_SCARB1</t>
    </r>
  </si>
  <si>
    <r>
      <rPr>
        <sz val="11"/>
        <color rgb="FFFF0000"/>
        <rFont val="Calibri"/>
      </rPr>
      <t>TNFSF11</t>
    </r>
    <r>
      <rPr>
        <sz val="11"/>
        <color theme="1"/>
        <rFont val="Calibri"/>
      </rPr>
      <t>_TNFRSF11B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</si>
  <si>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_FZD2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</si>
  <si>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_FZD6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</si>
  <si>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_RYK</t>
    </r>
  </si>
  <si>
    <t>FDR Ligant</t>
  </si>
  <si>
    <t>FDR Receptor</t>
  </si>
  <si>
    <r>
      <rPr>
        <sz val="11"/>
        <color theme="1"/>
        <rFont val="Calibri"/>
      </rPr>
      <t>BCAN_</t>
    </r>
    <r>
      <rPr>
        <sz val="11"/>
        <color rgb="FFFF0000"/>
        <rFont val="Calibri"/>
      </rPr>
      <t>NRCAM</t>
    </r>
  </si>
  <si>
    <r>
      <rPr>
        <sz val="11"/>
        <color rgb="FFFF0000"/>
        <rFont val="Calibri"/>
      </rPr>
      <t>BDNF</t>
    </r>
    <r>
      <rPr>
        <sz val="11"/>
        <color theme="1"/>
        <rFont val="Calibri"/>
      </rPr>
      <t>_DRD4</t>
    </r>
  </si>
  <si>
    <r>
      <rPr>
        <sz val="11"/>
        <color theme="1"/>
        <rFont val="Calibri"/>
      </rPr>
      <t>FGF17_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</si>
  <si>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FGF18_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</si>
  <si>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FGF19_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</si>
  <si>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FGF20_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</si>
  <si>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FGF21_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</si>
  <si>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</si>
  <si>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</si>
  <si>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FGF8_</t>
    </r>
    <r>
      <rPr>
        <sz val="11"/>
        <color rgb="FFFF0000"/>
        <rFont val="Calibri"/>
      </rPr>
      <t>FGFR4</t>
    </r>
  </si>
  <si>
    <r>
      <rPr>
        <sz val="11"/>
        <color rgb="FFFF0000"/>
        <rFont val="Calibri"/>
      </rPr>
      <t>IL1B</t>
    </r>
    <r>
      <rPr>
        <sz val="11"/>
        <color theme="1"/>
        <rFont val="Calibri"/>
      </rPr>
      <t>_IL1RAP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</si>
  <si>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_CD44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</si>
  <si>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_EPHB2</t>
    </r>
  </si>
  <si>
    <r>
      <rPr>
        <sz val="11"/>
        <color rgb="FFFF0000"/>
        <rFont val="Calibri"/>
      </rPr>
      <t>PGF</t>
    </r>
    <r>
      <rPr>
        <sz val="11"/>
        <color theme="1"/>
        <rFont val="Calibri"/>
      </rPr>
      <t>_FLT1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</si>
  <si>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_FPR1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</si>
  <si>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_FPR2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</si>
  <si>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_SCARB1</t>
    </r>
  </si>
  <si>
    <r>
      <rPr>
        <sz val="11"/>
        <color rgb="FFFF0000"/>
        <rFont val="Calibri"/>
      </rPr>
      <t>TNFSF11</t>
    </r>
    <r>
      <rPr>
        <sz val="11"/>
        <color theme="1"/>
        <rFont val="Calibri"/>
      </rPr>
      <t>_TNFRSF11B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</si>
  <si>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_FZD2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</si>
  <si>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_FZD6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</si>
  <si>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_RYK</t>
    </r>
  </si>
  <si>
    <t>Right HP</t>
  </si>
  <si>
    <t>Right LP</t>
  </si>
  <si>
    <t>Left HP</t>
  </si>
  <si>
    <t>Left LP</t>
  </si>
  <si>
    <r>
      <rPr>
        <sz val="11"/>
        <color theme="1"/>
        <rFont val="Calibri"/>
      </rPr>
      <t>BCAN_</t>
    </r>
    <r>
      <rPr>
        <sz val="11"/>
        <color rgb="FFFF0000"/>
        <rFont val="Calibri"/>
      </rPr>
      <t>NRCAM</t>
    </r>
  </si>
  <si>
    <r>
      <rPr>
        <sz val="11"/>
        <color rgb="FFFF0000"/>
        <rFont val="Calibri"/>
      </rPr>
      <t>BDNF</t>
    </r>
    <r>
      <rPr>
        <sz val="11"/>
        <color theme="1"/>
        <rFont val="Calibri"/>
      </rPr>
      <t>_DRD4</t>
    </r>
  </si>
  <si>
    <r>
      <rPr>
        <sz val="11"/>
        <color theme="1"/>
        <rFont val="Calibri"/>
      </rPr>
      <t>FGF17_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</si>
  <si>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FGF18_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</si>
  <si>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FGF19_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</si>
  <si>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FGF20_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</si>
  <si>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FGF21_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</si>
  <si>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</si>
  <si>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</si>
  <si>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FGF8_</t>
    </r>
    <r>
      <rPr>
        <sz val="11"/>
        <color rgb="FFFF0000"/>
        <rFont val="Calibri"/>
      </rPr>
      <t>FGFR4</t>
    </r>
  </si>
  <si>
    <r>
      <rPr>
        <sz val="11"/>
        <color rgb="FFFF0000"/>
        <rFont val="Calibri"/>
      </rPr>
      <t>IL1B</t>
    </r>
    <r>
      <rPr>
        <sz val="11"/>
        <color theme="1"/>
        <rFont val="Calibri"/>
      </rPr>
      <t>_IL1RAP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</si>
  <si>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_CD44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</si>
  <si>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_EPHB2</t>
    </r>
  </si>
  <si>
    <r>
      <rPr>
        <sz val="11"/>
        <color rgb="FFFF0000"/>
        <rFont val="Calibri"/>
      </rPr>
      <t>PGF</t>
    </r>
    <r>
      <rPr>
        <sz val="11"/>
        <color theme="1"/>
        <rFont val="Calibri"/>
      </rPr>
      <t>_FLT1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</si>
  <si>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_FPR1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</si>
  <si>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_FPR2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</si>
  <si>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_SCARB1</t>
    </r>
  </si>
  <si>
    <r>
      <rPr>
        <sz val="11"/>
        <color rgb="FFFF0000"/>
        <rFont val="Calibri"/>
      </rPr>
      <t>TNFSF11</t>
    </r>
    <r>
      <rPr>
        <sz val="11"/>
        <color theme="1"/>
        <rFont val="Calibri"/>
      </rPr>
      <t>_TNFRSF11B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</si>
  <si>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_FZD2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</si>
  <si>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_FZD6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</si>
  <si>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_RYK</t>
    </r>
  </si>
  <si>
    <r>
      <rPr>
        <sz val="11"/>
        <color theme="1"/>
        <rFont val="Calibri"/>
      </rPr>
      <t>BCAN_</t>
    </r>
    <r>
      <rPr>
        <sz val="11"/>
        <color rgb="FFFF0000"/>
        <rFont val="Calibri"/>
      </rPr>
      <t>NRCAM</t>
    </r>
  </si>
  <si>
    <r>
      <rPr>
        <sz val="11"/>
        <color rgb="FFFF0000"/>
        <rFont val="Calibri"/>
      </rPr>
      <t>BDNF</t>
    </r>
    <r>
      <rPr>
        <sz val="11"/>
        <color theme="1"/>
        <rFont val="Calibri"/>
      </rPr>
      <t>_DRD4</t>
    </r>
  </si>
  <si>
    <r>
      <rPr>
        <sz val="11"/>
        <color theme="1"/>
        <rFont val="Calibri"/>
      </rPr>
      <t>FGF17_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</si>
  <si>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FGF18_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</si>
  <si>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FGF19_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</si>
  <si>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FGF20_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</si>
  <si>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FGF21_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</si>
  <si>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</si>
  <si>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</si>
  <si>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FGF8_</t>
    </r>
    <r>
      <rPr>
        <sz val="11"/>
        <color rgb="FFFF0000"/>
        <rFont val="Calibri"/>
      </rPr>
      <t>FGFR4</t>
    </r>
  </si>
  <si>
    <r>
      <rPr>
        <sz val="11"/>
        <color rgb="FFFF0000"/>
        <rFont val="Calibri"/>
      </rPr>
      <t>IL1B</t>
    </r>
    <r>
      <rPr>
        <sz val="11"/>
        <color theme="1"/>
        <rFont val="Calibri"/>
      </rPr>
      <t>_IL1RAP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</si>
  <si>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_CD44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</si>
  <si>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_EPHB2</t>
    </r>
  </si>
  <si>
    <r>
      <rPr>
        <sz val="11"/>
        <color rgb="FFFF0000"/>
        <rFont val="Calibri"/>
      </rPr>
      <t>PGF</t>
    </r>
    <r>
      <rPr>
        <sz val="11"/>
        <color theme="1"/>
        <rFont val="Calibri"/>
      </rPr>
      <t>_FLT1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</si>
  <si>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_FPR1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</si>
  <si>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_FPR2</t>
    </r>
  </si>
  <si>
    <r>
      <rPr>
        <sz val="11"/>
        <color rgb="FFFF0000"/>
        <rFont val="Calibri"/>
      </rPr>
      <t>SAA1</t>
    </r>
    <r>
      <rPr>
        <sz val="11"/>
        <color theme="1"/>
        <rFont val="Calibri"/>
      </rPr>
      <t>_SCARB1</t>
    </r>
  </si>
  <si>
    <r>
      <rPr>
        <sz val="11"/>
        <color rgb="FFFF0000"/>
        <rFont val="Calibri"/>
      </rPr>
      <t>TNFSF11</t>
    </r>
    <r>
      <rPr>
        <sz val="11"/>
        <color theme="1"/>
        <rFont val="Calibri"/>
      </rPr>
      <t>_TNFRSF11B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</si>
  <si>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_FZD2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</si>
  <si>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_FZD6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</si>
  <si>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_RYK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</si>
</sst>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scheme val="minor"/>
    </font>
    <font>
      <b/>
      <sz val="14"/>
      <color theme="1"/>
      <name val="Arial"/>
    </font>
    <font>
      <sz val="11"/>
      <color theme="0"/>
      <name val="Arial"/>
    </font>
    <font>
      <sz val="11"/>
      <color theme="1"/>
      <name val="Aptos Narrow"/>
      <scheme val="minor"/>
    </font>
    <font>
      <sz val="11"/>
      <color theme="1"/>
      <name val="Aptos Narrow"/>
    </font>
    <font>
      <sz val="11"/>
      <color theme="1"/>
      <name val="Calibri"/>
    </font>
    <font>
      <sz val="11"/>
      <color rgb="FFFF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/>
    <xf numFmtId="0" fontId="3" fillId="0" borderId="0" xfId="0" applyFont="1"/>
    <xf numFmtId="0" fontId="4" fillId="0" borderId="0" xfId="0" applyFont="1"/>
    <xf numFmtId="11" fontId="4" fillId="0" borderId="0" xfId="0" applyNumberFormat="1" applyFont="1"/>
    <xf numFmtId="11" fontId="3" fillId="0" borderId="0" xfId="0" applyNumberFormat="1" applyFont="1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workbookViewId="0">
      <selection sqref="A1:L1"/>
    </sheetView>
  </sheetViews>
  <sheetFormatPr defaultColWidth="12.6328125" defaultRowHeight="15" customHeight="1" x14ac:dyDescent="0.35"/>
  <cols>
    <col min="1" max="1" width="27.90625" customWidth="1"/>
    <col min="2" max="2" width="36.6328125" customWidth="1"/>
    <col min="3" max="26" width="8.6328125" customWidth="1"/>
  </cols>
  <sheetData>
    <row r="1" spans="1:12" ht="14.25" customHeight="1" x14ac:dyDescent="0.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4.25" customHeight="1" x14ac:dyDescent="0.35"/>
    <row r="3" spans="1:12" ht="14.25" customHeight="1" x14ac:dyDescent="0.35">
      <c r="A3" s="1" t="s">
        <v>1</v>
      </c>
      <c r="B3" s="1" t="s">
        <v>2</v>
      </c>
    </row>
    <row r="4" spans="1:12" ht="14.25" customHeight="1" x14ac:dyDescent="0.35">
      <c r="A4" s="2" t="s">
        <v>3</v>
      </c>
      <c r="B4" s="2" t="s">
        <v>4</v>
      </c>
    </row>
    <row r="5" spans="1:12" ht="14.25" customHeight="1" x14ac:dyDescent="0.35">
      <c r="A5" s="2" t="s">
        <v>5</v>
      </c>
      <c r="B5" s="2" t="s">
        <v>6</v>
      </c>
    </row>
    <row r="6" spans="1:12" ht="14.25" customHeight="1" x14ac:dyDescent="0.35">
      <c r="A6" s="2" t="s">
        <v>7</v>
      </c>
      <c r="B6" s="2" t="s">
        <v>8</v>
      </c>
    </row>
    <row r="7" spans="1:12" ht="14.25" customHeight="1" x14ac:dyDescent="0.35">
      <c r="A7" s="2" t="s">
        <v>9</v>
      </c>
      <c r="B7" s="2" t="s">
        <v>10</v>
      </c>
    </row>
    <row r="8" spans="1:12" ht="14.25" customHeight="1" x14ac:dyDescent="0.35"/>
    <row r="9" spans="1:12" ht="14.25" customHeight="1" x14ac:dyDescent="0.35"/>
    <row r="10" spans="1:12" ht="14.25" customHeight="1" x14ac:dyDescent="0.35"/>
    <row r="11" spans="1:12" ht="14.25" customHeight="1" x14ac:dyDescent="0.35"/>
    <row r="12" spans="1:12" ht="14.25" customHeight="1" x14ac:dyDescent="0.35"/>
    <row r="13" spans="1:12" ht="14.25" customHeight="1" x14ac:dyDescent="0.35"/>
    <row r="14" spans="1:12" ht="14.25" customHeight="1" x14ac:dyDescent="0.35"/>
    <row r="15" spans="1:12" ht="14.25" customHeight="1" x14ac:dyDescent="0.35"/>
    <row r="16" spans="1:12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mergeCells count="1">
    <mergeCell ref="A1:L1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00"/>
  <sheetViews>
    <sheetView workbookViewId="0"/>
  </sheetViews>
  <sheetFormatPr defaultColWidth="12.6328125" defaultRowHeight="15" customHeight="1" x14ac:dyDescent="0.35"/>
  <cols>
    <col min="1" max="1" width="18.453125" customWidth="1"/>
    <col min="2" max="2" width="12" customWidth="1"/>
    <col min="3" max="3" width="12.6328125" customWidth="1"/>
    <col min="4" max="4" width="8.6328125" customWidth="1"/>
    <col min="5" max="5" width="12.90625" customWidth="1"/>
    <col min="6" max="8" width="12" customWidth="1"/>
    <col min="9" max="9" width="12.453125" customWidth="1"/>
    <col min="10" max="12" width="12" customWidth="1"/>
    <col min="13" max="14" width="8.6328125" customWidth="1"/>
    <col min="15" max="16" width="12" customWidth="1"/>
    <col min="17" max="17" width="13.453125" customWidth="1"/>
    <col min="18" max="26" width="8.6328125" customWidth="1"/>
  </cols>
  <sheetData>
    <row r="1" spans="1:17" ht="14.25" customHeight="1" x14ac:dyDescent="0.35">
      <c r="A1" s="2" t="s">
        <v>11</v>
      </c>
      <c r="B1" s="2" t="s">
        <v>12</v>
      </c>
      <c r="C1" s="2" t="s">
        <v>13</v>
      </c>
      <c r="D1" s="2" t="s">
        <v>14</v>
      </c>
      <c r="F1" s="2" t="s">
        <v>12</v>
      </c>
      <c r="G1" s="2" t="s">
        <v>13</v>
      </c>
      <c r="H1" s="2" t="s">
        <v>14</v>
      </c>
      <c r="J1" s="2" t="s">
        <v>12</v>
      </c>
      <c r="K1" s="2" t="s">
        <v>13</v>
      </c>
      <c r="L1" s="2" t="s">
        <v>14</v>
      </c>
      <c r="N1" s="2" t="s">
        <v>12</v>
      </c>
      <c r="O1" s="2" t="s">
        <v>13</v>
      </c>
      <c r="P1" s="2" t="s">
        <v>14</v>
      </c>
    </row>
    <row r="2" spans="1:17" ht="14.25" customHeight="1" x14ac:dyDescent="0.35">
      <c r="A2" s="3" t="s">
        <v>15</v>
      </c>
      <c r="B2" s="2">
        <v>0.83283297237184895</v>
      </c>
      <c r="C2" s="2">
        <v>-0.22302414716615099</v>
      </c>
      <c r="D2" s="2">
        <f t="shared" ref="D2:D22" si="0">B2*C2</f>
        <v>-0.1857418633950822</v>
      </c>
      <c r="E2" s="2" t="s">
        <v>16</v>
      </c>
      <c r="F2" s="2">
        <v>0.59302222382379</v>
      </c>
      <c r="G2" s="2">
        <v>1.0986190046251101</v>
      </c>
      <c r="H2" s="2">
        <f t="shared" ref="H2:H22" si="1">F2*G2</f>
        <v>0.65150548525786145</v>
      </c>
      <c r="I2" s="2" t="s">
        <v>17</v>
      </c>
      <c r="J2" s="2">
        <v>0.793866620385693</v>
      </c>
      <c r="K2" s="2">
        <v>1.1965527463733201</v>
      </c>
      <c r="L2" s="2">
        <f t="shared" ref="L2:L22" si="2">J2*K2</f>
        <v>0.94990328487660691</v>
      </c>
      <c r="M2" s="2" t="s">
        <v>18</v>
      </c>
      <c r="N2" s="2">
        <v>0.52625953397423197</v>
      </c>
      <c r="O2" s="2">
        <v>1.57930992633649</v>
      </c>
      <c r="P2" s="2">
        <f t="shared" ref="P2:P22" si="3">N2*O2</f>
        <v>0.83112690583471982</v>
      </c>
      <c r="Q2" s="2" t="s">
        <v>19</v>
      </c>
    </row>
    <row r="3" spans="1:17" ht="14.25" customHeight="1" x14ac:dyDescent="0.35">
      <c r="A3" s="3" t="s">
        <v>20</v>
      </c>
      <c r="B3" s="2">
        <v>0.82717162805770195</v>
      </c>
      <c r="C3" s="2">
        <v>0.86830192813121299</v>
      </c>
      <c r="D3" s="2">
        <f t="shared" si="0"/>
        <v>0.71823471953793716</v>
      </c>
      <c r="F3" s="2">
        <v>1.44840518015497</v>
      </c>
      <c r="G3" s="2">
        <v>1.09601701911924</v>
      </c>
      <c r="H3" s="2">
        <f t="shared" si="1"/>
        <v>1.5874767280303159</v>
      </c>
      <c r="J3" s="2">
        <v>0.69169002971577598</v>
      </c>
      <c r="K3" s="2">
        <v>0.99348395099054099</v>
      </c>
      <c r="L3" s="2">
        <f t="shared" si="2"/>
        <v>0.68718294358279386</v>
      </c>
      <c r="N3" s="2">
        <v>1.6359340438846</v>
      </c>
      <c r="O3" s="2">
        <v>0.83780850541584495</v>
      </c>
      <c r="P3" s="2">
        <f t="shared" si="3"/>
        <v>1.3705994562658559</v>
      </c>
    </row>
    <row r="4" spans="1:17" ht="14.25" customHeight="1" x14ac:dyDescent="0.35">
      <c r="A4" s="3" t="s">
        <v>21</v>
      </c>
      <c r="B4" s="2">
        <v>1.51530620422502</v>
      </c>
      <c r="C4" s="2">
        <v>1.5537740068270101</v>
      </c>
      <c r="D4" s="2">
        <f t="shared" si="0"/>
        <v>2.3544433925085371</v>
      </c>
      <c r="F4" s="2">
        <v>1.5437371060327301</v>
      </c>
      <c r="G4" s="2">
        <v>1.23515610888618</v>
      </c>
      <c r="H4" s="2">
        <f t="shared" si="1"/>
        <v>1.9067563170305992</v>
      </c>
      <c r="J4" s="2">
        <v>1.9878446440345801</v>
      </c>
      <c r="K4" s="2">
        <v>1.23614439956547</v>
      </c>
      <c r="L4" s="2">
        <f t="shared" si="2"/>
        <v>2.4572630239295612</v>
      </c>
      <c r="N4" s="2">
        <v>1.9637867479598301</v>
      </c>
      <c r="O4" s="2">
        <v>0.953911014798552</v>
      </c>
      <c r="P4" s="2">
        <f t="shared" si="3"/>
        <v>1.8732778095943099</v>
      </c>
    </row>
    <row r="5" spans="1:17" ht="14.25" customHeight="1" x14ac:dyDescent="0.35">
      <c r="A5" s="3" t="s">
        <v>22</v>
      </c>
      <c r="B5" s="2">
        <v>2.1363081690259</v>
      </c>
      <c r="C5" s="2">
        <v>1.5537740068270101</v>
      </c>
      <c r="D5" s="2">
        <f t="shared" si="0"/>
        <v>3.3193401036046462</v>
      </c>
      <c r="F5" s="2">
        <v>1.9759663475692999</v>
      </c>
      <c r="G5" s="2">
        <v>1.23515610888618</v>
      </c>
      <c r="H5" s="2">
        <f t="shared" si="1"/>
        <v>2.4406269051537337</v>
      </c>
      <c r="J5" s="2">
        <v>1.67718079632696</v>
      </c>
      <c r="K5" s="2">
        <v>1.23614439956547</v>
      </c>
      <c r="L5" s="2">
        <f t="shared" si="2"/>
        <v>2.0732376484383268</v>
      </c>
      <c r="N5" s="2">
        <v>1.77359210917698</v>
      </c>
      <c r="O5" s="2">
        <v>0.953911014798552</v>
      </c>
      <c r="P5" s="2">
        <f t="shared" si="3"/>
        <v>1.6918490487037172</v>
      </c>
    </row>
    <row r="6" spans="1:17" ht="14.25" customHeight="1" x14ac:dyDescent="0.35">
      <c r="A6" s="3" t="s">
        <v>23</v>
      </c>
      <c r="B6" s="2">
        <v>6.9316300220648399</v>
      </c>
      <c r="C6" s="2">
        <v>1.5537740068270101</v>
      </c>
      <c r="D6" s="2">
        <f t="shared" si="0"/>
        <v>10.770186553226083</v>
      </c>
      <c r="F6" s="2">
        <v>5.6470031953719104</v>
      </c>
      <c r="G6" s="2">
        <v>1.23515610888618</v>
      </c>
      <c r="H6" s="2">
        <f t="shared" si="1"/>
        <v>6.9749304936633933</v>
      </c>
      <c r="J6" s="2">
        <v>5.7049053945354702</v>
      </c>
      <c r="K6" s="2">
        <v>1.23614439956547</v>
      </c>
      <c r="L6" s="2">
        <f t="shared" si="2"/>
        <v>7.052086853505859</v>
      </c>
      <c r="N6" s="2">
        <v>6.4334993958948399</v>
      </c>
      <c r="O6" s="2">
        <v>0.953911014798552</v>
      </c>
      <c r="P6" s="2">
        <f t="shared" si="3"/>
        <v>6.1369859374439182</v>
      </c>
    </row>
    <row r="7" spans="1:17" ht="14.25" customHeight="1" x14ac:dyDescent="0.35">
      <c r="A7" s="3" t="s">
        <v>24</v>
      </c>
      <c r="B7" s="2">
        <v>5.58545557964809</v>
      </c>
      <c r="C7" s="2">
        <v>1.5537740068270101</v>
      </c>
      <c r="D7" s="2">
        <f t="shared" si="0"/>
        <v>8.6785356959440936</v>
      </c>
      <c r="F7" s="2">
        <v>5.2857059443595498</v>
      </c>
      <c r="G7" s="2">
        <v>1.23515610888618</v>
      </c>
      <c r="H7" s="2">
        <f t="shared" si="1"/>
        <v>6.5286719869516929</v>
      </c>
      <c r="J7" s="2">
        <v>5.9702576854230403</v>
      </c>
      <c r="K7" s="2">
        <v>1.23614439956547</v>
      </c>
      <c r="L7" s="2">
        <f t="shared" si="2"/>
        <v>7.3801006017983966</v>
      </c>
      <c r="N7" s="2">
        <v>6.0815485216777496</v>
      </c>
      <c r="O7" s="2">
        <v>0.953911014798552</v>
      </c>
      <c r="P7" s="2">
        <f t="shared" si="3"/>
        <v>5.8012561218602556</v>
      </c>
    </row>
    <row r="8" spans="1:17" ht="14.25" customHeight="1" x14ac:dyDescent="0.35">
      <c r="A8" s="3" t="s">
        <v>25</v>
      </c>
      <c r="B8" s="2">
        <v>2.7212867607822799</v>
      </c>
      <c r="C8" s="2">
        <v>1.5537740068270101</v>
      </c>
      <c r="D8" s="2">
        <f t="shared" si="0"/>
        <v>4.2282646340259786</v>
      </c>
      <c r="F8" s="2">
        <v>3.10227716671382</v>
      </c>
      <c r="G8" s="2">
        <v>1.23515610888618</v>
      </c>
      <c r="H8" s="2">
        <f t="shared" si="1"/>
        <v>3.8317965939246852</v>
      </c>
      <c r="J8" s="2">
        <v>2.92861888205868</v>
      </c>
      <c r="K8" s="2">
        <v>1.23614439956547</v>
      </c>
      <c r="L8" s="2">
        <f t="shared" si="2"/>
        <v>3.6201958295185248</v>
      </c>
      <c r="N8" s="2">
        <v>1.6964445925196201</v>
      </c>
      <c r="O8" s="2">
        <v>0.953911014798552</v>
      </c>
      <c r="P8" s="2">
        <f t="shared" si="3"/>
        <v>1.6182571827999068</v>
      </c>
    </row>
    <row r="9" spans="1:17" ht="14.25" customHeight="1" x14ac:dyDescent="0.35">
      <c r="A9" s="3" t="s">
        <v>26</v>
      </c>
      <c r="B9" s="2">
        <v>2.1591923964260999</v>
      </c>
      <c r="C9" s="2">
        <v>1.5537740068270101</v>
      </c>
      <c r="D9" s="2">
        <f t="shared" si="0"/>
        <v>3.354897021305395</v>
      </c>
      <c r="F9" s="2">
        <v>3.6298198427001598</v>
      </c>
      <c r="G9" s="2">
        <v>1.23515610888618</v>
      </c>
      <c r="H9" s="2">
        <f t="shared" si="1"/>
        <v>4.4833941528673753</v>
      </c>
      <c r="J9" s="2">
        <v>3.5973432838210799</v>
      </c>
      <c r="K9" s="2">
        <v>1.23614439956547</v>
      </c>
      <c r="L9" s="2">
        <f t="shared" si="2"/>
        <v>4.4468357536098848</v>
      </c>
      <c r="N9" s="2">
        <v>3.2135027643129299</v>
      </c>
      <c r="O9" s="2">
        <v>0.953911014798552</v>
      </c>
      <c r="P9" s="2">
        <f t="shared" si="3"/>
        <v>3.065395682963699</v>
      </c>
    </row>
    <row r="10" spans="1:17" ht="14.25" customHeight="1" x14ac:dyDescent="0.35">
      <c r="A10" s="3" t="s">
        <v>27</v>
      </c>
      <c r="B10" s="2">
        <v>4.8002885313904704</v>
      </c>
      <c r="C10" s="2">
        <v>1.5537740068270101</v>
      </c>
      <c r="D10" s="2">
        <f t="shared" si="0"/>
        <v>7.4585635453443144</v>
      </c>
      <c r="F10" s="2">
        <v>4.9818804197773403</v>
      </c>
      <c r="G10" s="2">
        <v>1.23515610888618</v>
      </c>
      <c r="H10" s="2">
        <f t="shared" si="1"/>
        <v>6.1534000342284285</v>
      </c>
      <c r="J10" s="2">
        <v>3.6962116673910499</v>
      </c>
      <c r="K10" s="2">
        <v>1.23614439956547</v>
      </c>
      <c r="L10" s="2">
        <f t="shared" si="2"/>
        <v>4.5690513522539939</v>
      </c>
      <c r="N10" s="2">
        <v>4.3510088843681602</v>
      </c>
      <c r="O10" s="2">
        <v>0.953911014798552</v>
      </c>
      <c r="P10" s="2">
        <f t="shared" si="3"/>
        <v>4.1504753002851471</v>
      </c>
    </row>
    <row r="11" spans="1:17" ht="14.25" customHeight="1" x14ac:dyDescent="0.35">
      <c r="A11" s="3" t="s">
        <v>28</v>
      </c>
      <c r="B11" s="2">
        <v>2.00489134234819</v>
      </c>
      <c r="C11" s="2">
        <v>1.5537740068270101</v>
      </c>
      <c r="D11" s="2">
        <f t="shared" si="0"/>
        <v>3.11514805425313</v>
      </c>
      <c r="F11" s="2">
        <v>2.1905760752628298</v>
      </c>
      <c r="G11" s="2">
        <v>1.23515610888618</v>
      </c>
      <c r="H11" s="2">
        <f t="shared" si="1"/>
        <v>2.7057034213407967</v>
      </c>
      <c r="J11" s="2">
        <v>3.1491970206087498</v>
      </c>
      <c r="K11" s="2">
        <v>1.23614439956547</v>
      </c>
      <c r="L11" s="2">
        <f t="shared" si="2"/>
        <v>3.8928622601537701</v>
      </c>
      <c r="N11" s="2">
        <v>2.82639188889266</v>
      </c>
      <c r="O11" s="2">
        <v>0.953911014798552</v>
      </c>
      <c r="P11" s="2">
        <f t="shared" si="3"/>
        <v>2.6961263549519936</v>
      </c>
    </row>
    <row r="12" spans="1:17" ht="14.25" customHeight="1" x14ac:dyDescent="0.35">
      <c r="A12" s="3" t="s">
        <v>29</v>
      </c>
      <c r="B12" s="2">
        <v>0.732423240436752</v>
      </c>
      <c r="C12" s="2">
        <v>0.59586356640340798</v>
      </c>
      <c r="D12" s="2">
        <f t="shared" si="0"/>
        <v>0.43642432416338384</v>
      </c>
      <c r="F12" s="2">
        <v>1.6395886393564501</v>
      </c>
      <c r="G12" s="2">
        <v>1.17059509799433</v>
      </c>
      <c r="H12" s="2">
        <f t="shared" si="1"/>
        <v>1.919294423957854</v>
      </c>
      <c r="J12" s="2">
        <v>1.2219119638618801</v>
      </c>
      <c r="K12" s="2">
        <v>0.89249143278363197</v>
      </c>
      <c r="L12" s="2">
        <f t="shared" si="2"/>
        <v>1.0905459593625508</v>
      </c>
      <c r="N12" s="2">
        <v>1.3149020299586101</v>
      </c>
      <c r="O12" s="2">
        <v>0.93655517867805205</v>
      </c>
      <c r="P12" s="2">
        <f t="shared" si="3"/>
        <v>1.2314783056120193</v>
      </c>
    </row>
    <row r="13" spans="1:17" ht="14.25" customHeight="1" x14ac:dyDescent="0.35">
      <c r="A13" s="3" t="s">
        <v>30</v>
      </c>
      <c r="B13" s="2">
        <v>0.419387753214923</v>
      </c>
      <c r="C13" s="2">
        <v>1.25739593804626</v>
      </c>
      <c r="D13" s="2">
        <f t="shared" si="0"/>
        <v>0.52733645735879153</v>
      </c>
      <c r="F13" s="2">
        <v>2.0244075242289798</v>
      </c>
      <c r="G13" s="2">
        <v>1.1217029585701499</v>
      </c>
      <c r="H13" s="2">
        <f t="shared" si="1"/>
        <v>2.2707839092793192</v>
      </c>
      <c r="J13" s="2">
        <v>0.31176435361173199</v>
      </c>
      <c r="K13" s="2">
        <v>1.4787866506173899</v>
      </c>
      <c r="L13" s="2">
        <f t="shared" si="2"/>
        <v>0.46103296425938872</v>
      </c>
      <c r="N13" s="2">
        <v>1.48055572740627</v>
      </c>
      <c r="O13" s="2">
        <v>1.4496361114531899</v>
      </c>
      <c r="P13" s="2">
        <f t="shared" si="3"/>
        <v>2.1462670474669743</v>
      </c>
    </row>
    <row r="14" spans="1:17" ht="14.25" customHeight="1" x14ac:dyDescent="0.35">
      <c r="A14" s="3" t="s">
        <v>31</v>
      </c>
      <c r="B14" s="2">
        <v>0.419387753214923</v>
      </c>
      <c r="C14" s="2">
        <v>1.2566973629101901</v>
      </c>
      <c r="D14" s="2">
        <f t="shared" si="0"/>
        <v>0.52704348350202335</v>
      </c>
      <c r="F14" s="2">
        <v>2.0244075242289798</v>
      </c>
      <c r="G14" s="2">
        <v>0.99418075790264404</v>
      </c>
      <c r="H14" s="2">
        <f t="shared" si="1"/>
        <v>2.0126270067417824</v>
      </c>
      <c r="J14" s="2">
        <v>0.31176435361173199</v>
      </c>
      <c r="K14" s="2">
        <v>1.20061515199545</v>
      </c>
      <c r="L14" s="2">
        <f t="shared" si="2"/>
        <v>0.3743090067983128</v>
      </c>
      <c r="N14" s="2">
        <v>1.48055572740627</v>
      </c>
      <c r="O14" s="2">
        <v>0.88332844796858501</v>
      </c>
      <c r="P14" s="2">
        <f t="shared" si="3"/>
        <v>1.3078169928207799</v>
      </c>
    </row>
    <row r="15" spans="1:17" ht="14.25" customHeight="1" x14ac:dyDescent="0.35">
      <c r="A15" s="3" t="s">
        <v>32</v>
      </c>
      <c r="B15" s="2">
        <v>1.2347599578958901</v>
      </c>
      <c r="C15" s="2">
        <v>-3.4114623565649198E-2</v>
      </c>
      <c r="D15" s="2">
        <f t="shared" si="0"/>
        <v>-4.2123371157555142E-2</v>
      </c>
      <c r="F15" s="2">
        <v>1.7194522897995399</v>
      </c>
      <c r="G15" s="2">
        <v>0.61834581023662305</v>
      </c>
      <c r="H15" s="2">
        <f t="shared" si="1"/>
        <v>1.0632161192993133</v>
      </c>
      <c r="J15" s="2">
        <v>1.0357316960938701</v>
      </c>
      <c r="K15" s="2">
        <v>5.9136892360275903E-2</v>
      </c>
      <c r="L15" s="2">
        <f t="shared" si="2"/>
        <v>6.1249953826029185E-2</v>
      </c>
      <c r="N15" s="2">
        <v>1.35945412289013</v>
      </c>
      <c r="O15" s="2">
        <v>0.40327406191189102</v>
      </c>
      <c r="P15" s="2">
        <f t="shared" si="3"/>
        <v>0.54823258612076975</v>
      </c>
    </row>
    <row r="16" spans="1:17" ht="14.25" customHeight="1" x14ac:dyDescent="0.35">
      <c r="A16" s="3" t="s">
        <v>33</v>
      </c>
      <c r="B16" s="2">
        <v>0.160072387348005</v>
      </c>
      <c r="C16" s="2">
        <v>-0.453794195813844</v>
      </c>
      <c r="D16" s="2">
        <f t="shared" si="0"/>
        <v>-7.2639920288590065E-2</v>
      </c>
      <c r="F16" s="2">
        <v>1.12133633879358</v>
      </c>
      <c r="G16" s="2">
        <v>1.0746878662108099</v>
      </c>
      <c r="H16" s="2">
        <f t="shared" si="1"/>
        <v>1.2050865572427143</v>
      </c>
      <c r="J16" s="2">
        <v>0.92823227557834598</v>
      </c>
      <c r="K16" s="2">
        <v>2.29576981181237E-2</v>
      </c>
      <c r="L16" s="2">
        <f t="shared" si="2"/>
        <v>2.1310076366226675E-2</v>
      </c>
      <c r="N16" s="2">
        <v>2.4046843434541598</v>
      </c>
      <c r="O16" s="2">
        <v>1.02388445096782</v>
      </c>
      <c r="P16" s="2">
        <f t="shared" si="3"/>
        <v>2.4621189087484749</v>
      </c>
    </row>
    <row r="17" spans="1:16" ht="14.25" customHeight="1" x14ac:dyDescent="0.35">
      <c r="A17" s="3" t="s">
        <v>34</v>
      </c>
      <c r="B17" s="2">
        <v>0.160072387348005</v>
      </c>
      <c r="C17" s="2">
        <v>-0.53355219248746</v>
      </c>
      <c r="D17" s="2">
        <f t="shared" si="0"/>
        <v>-8.5406973226230018E-2</v>
      </c>
      <c r="F17" s="2">
        <v>1.12133633879358</v>
      </c>
      <c r="G17" s="2">
        <v>1.30666857062571</v>
      </c>
      <c r="H17" s="2">
        <f t="shared" si="1"/>
        <v>1.465214951002074</v>
      </c>
      <c r="J17" s="2">
        <v>0.92823227557834598</v>
      </c>
      <c r="K17" s="2">
        <v>0.61535169150497304</v>
      </c>
      <c r="L17" s="2">
        <f t="shared" si="2"/>
        <v>0.57118930088664543</v>
      </c>
      <c r="N17" s="2">
        <v>2.4046843434541598</v>
      </c>
      <c r="O17" s="2">
        <v>1.30667609605761</v>
      </c>
      <c r="P17" s="2">
        <f t="shared" si="3"/>
        <v>3.1421435501555388</v>
      </c>
    </row>
    <row r="18" spans="1:16" ht="14.25" customHeight="1" x14ac:dyDescent="0.35">
      <c r="A18" s="3" t="s">
        <v>35</v>
      </c>
      <c r="B18" s="2">
        <v>0.160072387348005</v>
      </c>
      <c r="C18" s="2">
        <v>1.09413869169605</v>
      </c>
      <c r="D18" s="2">
        <f t="shared" si="0"/>
        <v>0.17514139246960955</v>
      </c>
      <c r="F18" s="2">
        <v>1.12133633879358</v>
      </c>
      <c r="G18" s="2">
        <v>1.00361565433932</v>
      </c>
      <c r="H18" s="2">
        <f t="shared" si="1"/>
        <v>1.1253907033927761</v>
      </c>
      <c r="J18" s="2">
        <v>0.92823227557834598</v>
      </c>
      <c r="K18" s="2">
        <v>0.92374021725883204</v>
      </c>
      <c r="L18" s="2">
        <f t="shared" si="2"/>
        <v>0.85744548390940134</v>
      </c>
      <c r="N18" s="2">
        <v>2.4046843434541598</v>
      </c>
      <c r="O18" s="2">
        <v>0.82194151467571197</v>
      </c>
      <c r="P18" s="2">
        <f t="shared" si="3"/>
        <v>1.976509891575682</v>
      </c>
    </row>
    <row r="19" spans="1:16" ht="14.25" customHeight="1" x14ac:dyDescent="0.35">
      <c r="A19" s="3" t="s">
        <v>36</v>
      </c>
      <c r="B19" s="2">
        <v>1.4430071183928099</v>
      </c>
      <c r="C19" s="2">
        <v>1.7241579798589599</v>
      </c>
      <c r="D19" s="2">
        <f t="shared" si="0"/>
        <v>2.4879722381702463</v>
      </c>
      <c r="F19" s="2">
        <v>1.9844327682671199</v>
      </c>
      <c r="G19" s="2">
        <v>2.1454509999531899</v>
      </c>
      <c r="H19" s="2">
        <f t="shared" si="1"/>
        <v>4.2575032670185688</v>
      </c>
      <c r="J19" s="2">
        <v>1.1691113453653801</v>
      </c>
      <c r="K19" s="2">
        <v>2.0515836894532802</v>
      </c>
      <c r="L19" s="2">
        <f t="shared" si="2"/>
        <v>2.3985297673063943</v>
      </c>
      <c r="N19" s="2">
        <v>1.46305958052136</v>
      </c>
      <c r="O19" s="2">
        <v>1.7186683914304599</v>
      </c>
      <c r="P19" s="2">
        <f t="shared" si="3"/>
        <v>2.5145142558215694</v>
      </c>
    </row>
    <row r="20" spans="1:16" ht="14.25" customHeight="1" x14ac:dyDescent="0.35">
      <c r="A20" s="3" t="s">
        <v>37</v>
      </c>
      <c r="B20" s="2">
        <v>1.27050110032303</v>
      </c>
      <c r="C20" s="2">
        <v>-0.173909752949747</v>
      </c>
      <c r="D20" s="2">
        <f t="shared" si="0"/>
        <v>-0.22095253247955987</v>
      </c>
      <c r="F20" s="2">
        <v>1.82168736922918</v>
      </c>
      <c r="G20" s="2">
        <v>0.48288379880693599</v>
      </c>
      <c r="H20" s="2">
        <f t="shared" si="1"/>
        <v>0.87966331709199985</v>
      </c>
      <c r="J20" s="2">
        <v>1.1467266768572699</v>
      </c>
      <c r="K20" s="2">
        <v>0.34392858901511902</v>
      </c>
      <c r="L20" s="2">
        <f t="shared" si="2"/>
        <v>0.39439208795751718</v>
      </c>
      <c r="N20" s="2">
        <v>1.37013553301915</v>
      </c>
      <c r="O20" s="2">
        <v>0.67353542074523398</v>
      </c>
      <c r="P20" s="2">
        <f t="shared" si="3"/>
        <v>0.92283481271004864</v>
      </c>
    </row>
    <row r="21" spans="1:16" ht="14.25" customHeight="1" x14ac:dyDescent="0.35">
      <c r="A21" s="3" t="s">
        <v>38</v>
      </c>
      <c r="B21" s="2">
        <v>1.27050110032303</v>
      </c>
      <c r="C21" s="2">
        <v>0.76757866479257997</v>
      </c>
      <c r="D21" s="2">
        <f t="shared" si="0"/>
        <v>0.97520953820345502</v>
      </c>
      <c r="F21" s="2">
        <v>1.82168736922918</v>
      </c>
      <c r="G21" s="2">
        <v>0.80879889603616895</v>
      </c>
      <c r="H21" s="2">
        <f t="shared" si="1"/>
        <v>1.4733787331555936</v>
      </c>
      <c r="J21" s="2">
        <v>1.1467266768572699</v>
      </c>
      <c r="K21" s="2">
        <v>0.79746902153389998</v>
      </c>
      <c r="L21" s="2">
        <f t="shared" si="2"/>
        <v>0.91447900096018775</v>
      </c>
      <c r="N21" s="2">
        <v>1.37013553301915</v>
      </c>
      <c r="O21" s="2">
        <v>0.60175071584316397</v>
      </c>
      <c r="P21" s="2">
        <f t="shared" si="3"/>
        <v>0.82448003779642853</v>
      </c>
    </row>
    <row r="22" spans="1:16" ht="14.25" customHeight="1" x14ac:dyDescent="0.35">
      <c r="A22" s="3" t="s">
        <v>39</v>
      </c>
      <c r="B22" s="2">
        <v>1.27050110032303</v>
      </c>
      <c r="C22" s="2">
        <v>0.34389270598834798</v>
      </c>
      <c r="D22" s="2">
        <f t="shared" si="0"/>
        <v>0.43691606135126038</v>
      </c>
      <c r="F22" s="2">
        <v>1.82168736922918</v>
      </c>
      <c r="G22" s="2">
        <v>0.22638642599125899</v>
      </c>
      <c r="H22" s="2">
        <f t="shared" si="1"/>
        <v>0.41240529279321303</v>
      </c>
      <c r="J22" s="2">
        <v>1.1467266768572699</v>
      </c>
      <c r="K22" s="2">
        <v>0.17201981717263401</v>
      </c>
      <c r="L22" s="2">
        <f t="shared" si="2"/>
        <v>0.19725971329996972</v>
      </c>
      <c r="N22" s="2">
        <v>1.37013553301915</v>
      </c>
      <c r="O22" s="2">
        <v>0.12749413018888101</v>
      </c>
      <c r="P22" s="2">
        <f t="shared" si="3"/>
        <v>0.17468423802315539</v>
      </c>
    </row>
    <row r="23" spans="1:16" ht="14.25" customHeight="1" x14ac:dyDescent="0.35"/>
    <row r="24" spans="1:16" ht="14.25" customHeight="1" x14ac:dyDescent="0.35"/>
    <row r="25" spans="1:16" ht="14.25" customHeight="1" x14ac:dyDescent="0.35"/>
    <row r="26" spans="1:16" ht="14.25" customHeight="1" x14ac:dyDescent="0.35"/>
    <row r="27" spans="1:16" ht="14.25" customHeight="1" x14ac:dyDescent="0.35"/>
    <row r="28" spans="1:16" ht="14.25" customHeight="1" x14ac:dyDescent="0.35"/>
    <row r="29" spans="1:16" ht="14.25" customHeight="1" x14ac:dyDescent="0.35"/>
    <row r="30" spans="1:16" ht="14.25" customHeight="1" x14ac:dyDescent="0.35"/>
    <row r="31" spans="1:16" ht="14.25" customHeight="1" x14ac:dyDescent="0.35"/>
    <row r="32" spans="1:16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511811024" right="0.511811024" top="0.78740157499999996" bottom="0.78740157499999996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000"/>
  <sheetViews>
    <sheetView workbookViewId="0"/>
  </sheetViews>
  <sheetFormatPr defaultColWidth="12.6328125" defaultRowHeight="15" customHeight="1" x14ac:dyDescent="0.35"/>
  <cols>
    <col min="1" max="1" width="18.453125" customWidth="1"/>
    <col min="2" max="3" width="12" customWidth="1"/>
    <col min="4" max="4" width="9.26953125" customWidth="1"/>
    <col min="5" max="5" width="12.90625" customWidth="1"/>
    <col min="6" max="6" width="8.6328125" customWidth="1"/>
    <col min="7" max="7" width="12" customWidth="1"/>
    <col min="8" max="8" width="8.6328125" customWidth="1"/>
    <col min="9" max="9" width="12.453125" customWidth="1"/>
    <col min="10" max="11" width="12" customWidth="1"/>
    <col min="12" max="12" width="9.26953125" customWidth="1"/>
    <col min="13" max="13" width="14" customWidth="1"/>
    <col min="14" max="14" width="8.6328125" customWidth="1"/>
    <col min="15" max="15" width="12" customWidth="1"/>
    <col min="16" max="16" width="8.6328125" customWidth="1"/>
    <col min="17" max="17" width="14" customWidth="1"/>
    <col min="18" max="26" width="8.6328125" customWidth="1"/>
  </cols>
  <sheetData>
    <row r="1" spans="1:17" ht="14.25" customHeight="1" x14ac:dyDescent="0.35">
      <c r="A1" s="2" t="s">
        <v>11</v>
      </c>
      <c r="B1" s="2" t="s">
        <v>40</v>
      </c>
      <c r="C1" s="2" t="s">
        <v>41</v>
      </c>
      <c r="D1" s="2" t="s">
        <v>14</v>
      </c>
      <c r="F1" s="2" t="s">
        <v>40</v>
      </c>
      <c r="G1" s="2" t="s">
        <v>41</v>
      </c>
      <c r="H1" s="2" t="s">
        <v>14</v>
      </c>
      <c r="J1" s="2" t="s">
        <v>40</v>
      </c>
      <c r="K1" s="2" t="s">
        <v>41</v>
      </c>
      <c r="L1" s="2" t="s">
        <v>14</v>
      </c>
      <c r="N1" s="2" t="s">
        <v>40</v>
      </c>
      <c r="O1" s="2" t="s">
        <v>41</v>
      </c>
      <c r="P1" s="2" t="s">
        <v>14</v>
      </c>
    </row>
    <row r="2" spans="1:17" ht="14.25" customHeight="1" x14ac:dyDescent="0.35">
      <c r="A2" s="3" t="s">
        <v>42</v>
      </c>
      <c r="B2" s="4">
        <v>1.6834563431704501E-8</v>
      </c>
      <c r="C2" s="2">
        <v>0.36060402803588698</v>
      </c>
      <c r="D2" s="4">
        <f t="shared" ref="D2:D22" si="0">B2*C2</f>
        <v>6.0706113836982872E-9</v>
      </c>
      <c r="E2" s="2" t="s">
        <v>16</v>
      </c>
      <c r="F2" s="2">
        <v>9.9082120479876998E-4</v>
      </c>
      <c r="G2" s="2">
        <v>3.0544938144337798E-4</v>
      </c>
      <c r="H2" s="2">
        <f t="shared" ref="H2:H22" si="1">G2*F2</f>
        <v>3.0264572412676682E-7</v>
      </c>
      <c r="I2" s="2" t="s">
        <v>17</v>
      </c>
      <c r="J2" s="4">
        <v>1.9324070968912102E-6</v>
      </c>
      <c r="K2" s="2">
        <v>1.14839382281887E-4</v>
      </c>
      <c r="L2" s="4">
        <f t="shared" ref="L2:L22" si="2">J2*K2</f>
        <v>2.2191643732412113E-10</v>
      </c>
      <c r="M2" s="2" t="s">
        <v>18</v>
      </c>
      <c r="N2" s="2">
        <v>8.8062546325496196E-4</v>
      </c>
      <c r="O2" s="2">
        <v>1.57930992633649</v>
      </c>
      <c r="P2" s="2">
        <f t="shared" ref="P2:P22" si="3">N2*O2</f>
        <v>1.3907805355032315E-3</v>
      </c>
      <c r="Q2" s="2" t="s">
        <v>18</v>
      </c>
    </row>
    <row r="3" spans="1:17" ht="14.25" customHeight="1" x14ac:dyDescent="0.35">
      <c r="A3" s="3" t="s">
        <v>43</v>
      </c>
      <c r="B3" s="4">
        <v>6.4117336267498299E-5</v>
      </c>
      <c r="C3" s="4">
        <v>9.7274380374348004E-5</v>
      </c>
      <c r="D3" s="4">
        <f t="shared" si="0"/>
        <v>6.2369741566746079E-9</v>
      </c>
      <c r="F3" s="4">
        <v>3.6992362467534198E-11</v>
      </c>
      <c r="G3" s="4">
        <v>4.86698559002992E-5</v>
      </c>
      <c r="H3" s="5">
        <f t="shared" si="1"/>
        <v>1.8004129507065258E-15</v>
      </c>
      <c r="J3" s="2">
        <v>3.6975349832915599E-3</v>
      </c>
      <c r="K3" s="4">
        <v>7.9390186527334997E-5</v>
      </c>
      <c r="L3" s="4">
        <f t="shared" si="2"/>
        <v>2.9354799201486342E-7</v>
      </c>
      <c r="N3" s="4">
        <v>1.4058705526511401E-10</v>
      </c>
      <c r="O3" s="2">
        <v>0.83780850541584495</v>
      </c>
      <c r="P3" s="5">
        <f t="shared" si="3"/>
        <v>1.1778503065247997E-10</v>
      </c>
    </row>
    <row r="4" spans="1:17" ht="14.25" customHeight="1" x14ac:dyDescent="0.35">
      <c r="A4" s="3" t="s">
        <v>44</v>
      </c>
      <c r="B4" s="4">
        <v>7.6079954868091299E-7</v>
      </c>
      <c r="C4" s="4">
        <v>2.7491937052631498E-29</v>
      </c>
      <c r="D4" s="4">
        <f t="shared" si="0"/>
        <v>2.0915853302006113E-35</v>
      </c>
      <c r="F4" s="4">
        <v>9.8568978743430095E-7</v>
      </c>
      <c r="G4" s="4">
        <v>1.24215785866576E-11</v>
      </c>
      <c r="H4" s="5">
        <f t="shared" si="1"/>
        <v>1.2243823156680994E-17</v>
      </c>
      <c r="J4" s="4">
        <v>8.1209492679543307E-9</v>
      </c>
      <c r="K4" s="4">
        <v>2.6465545016812101E-11</v>
      </c>
      <c r="L4" s="4">
        <f t="shared" si="2"/>
        <v>2.1492534843029262E-19</v>
      </c>
      <c r="N4" s="4">
        <v>1.2765050043471101E-8</v>
      </c>
      <c r="O4" s="2">
        <v>0.953911014798552</v>
      </c>
      <c r="P4" s="5">
        <f t="shared" si="3"/>
        <v>1.2176721840921817E-8</v>
      </c>
    </row>
    <row r="5" spans="1:17" ht="14.25" customHeight="1" x14ac:dyDescent="0.35">
      <c r="A5" s="3" t="s">
        <v>45</v>
      </c>
      <c r="B5" s="4">
        <v>9.2644217687740306E-21</v>
      </c>
      <c r="C5" s="4">
        <v>2.7491937052631498E-29</v>
      </c>
      <c r="D5" s="4">
        <f t="shared" si="0"/>
        <v>2.5469690009616463E-49</v>
      </c>
      <c r="F5" s="4">
        <v>9.3654566476100602E-22</v>
      </c>
      <c r="G5" s="4">
        <v>1.24215785866576E-11</v>
      </c>
      <c r="H5" s="5">
        <f t="shared" si="1"/>
        <v>1.163337557482232E-32</v>
      </c>
      <c r="J5" s="4">
        <v>2.3951193091327001E-11</v>
      </c>
      <c r="K5" s="4">
        <v>2.6465545016812101E-11</v>
      </c>
      <c r="L5" s="4">
        <f t="shared" si="2"/>
        <v>6.3388137896487376E-22</v>
      </c>
      <c r="N5" s="4">
        <v>1.5044698856268001E-15</v>
      </c>
      <c r="O5" s="2">
        <v>0.953911014798552</v>
      </c>
      <c r="P5" s="5">
        <f t="shared" si="3"/>
        <v>1.4351303953321223E-15</v>
      </c>
    </row>
    <row r="6" spans="1:17" ht="14.25" customHeight="1" x14ac:dyDescent="0.35">
      <c r="A6" s="3" t="s">
        <v>46</v>
      </c>
      <c r="B6" s="4">
        <v>1.8927172781022099E-36</v>
      </c>
      <c r="C6" s="4">
        <v>2.7491937052631498E-29</v>
      </c>
      <c r="D6" s="4">
        <f t="shared" si="0"/>
        <v>5.2034464268013978E-65</v>
      </c>
      <c r="F6" s="4">
        <v>1.00608599013679E-29</v>
      </c>
      <c r="G6" s="4">
        <v>1.24215785866576E-11</v>
      </c>
      <c r="H6" s="5">
        <f t="shared" si="1"/>
        <v>1.2497176191419361E-40</v>
      </c>
      <c r="J6" s="4">
        <v>7.9561429197789796E-26</v>
      </c>
      <c r="K6" s="4">
        <v>2.6465545016812101E-11</v>
      </c>
      <c r="L6" s="4">
        <f t="shared" si="2"/>
        <v>2.1056365860360145E-36</v>
      </c>
      <c r="N6" s="4">
        <v>5.6263496147707502E-34</v>
      </c>
      <c r="O6" s="2">
        <v>0.953911014798552</v>
      </c>
      <c r="P6" s="5">
        <f t="shared" si="3"/>
        <v>5.3670368706374082E-34</v>
      </c>
    </row>
    <row r="7" spans="1:17" ht="14.25" customHeight="1" x14ac:dyDescent="0.35">
      <c r="A7" s="3" t="s">
        <v>47</v>
      </c>
      <c r="B7" s="4">
        <v>3.5957894772677602E-20</v>
      </c>
      <c r="C7" s="4">
        <v>2.7491937052631498E-29</v>
      </c>
      <c r="D7" s="4">
        <f t="shared" si="0"/>
        <v>9.885521796355998E-49</v>
      </c>
      <c r="F7" s="4">
        <v>1.18336671199821E-14</v>
      </c>
      <c r="G7" s="4">
        <v>1.24215785866576E-11</v>
      </c>
      <c r="H7" s="5">
        <f t="shared" si="1"/>
        <v>1.4699282609920376E-25</v>
      </c>
      <c r="J7" s="4">
        <v>1.5253305617149601E-19</v>
      </c>
      <c r="K7" s="4">
        <v>2.6465545016812101E-11</v>
      </c>
      <c r="L7" s="4">
        <f t="shared" si="2"/>
        <v>4.0368704646586567E-30</v>
      </c>
      <c r="N7" s="4">
        <v>5.6193854419391001E-22</v>
      </c>
      <c r="O7" s="2">
        <v>0.953911014798552</v>
      </c>
      <c r="P7" s="5">
        <f t="shared" si="3"/>
        <v>5.3603936694643368E-22</v>
      </c>
    </row>
    <row r="8" spans="1:17" ht="14.25" customHeight="1" x14ac:dyDescent="0.35">
      <c r="A8" s="3" t="s">
        <v>48</v>
      </c>
      <c r="B8" s="4">
        <v>4.7338245156036698E-6</v>
      </c>
      <c r="C8" s="4">
        <v>2.7491937052631498E-29</v>
      </c>
      <c r="D8" s="4">
        <f t="shared" si="0"/>
        <v>1.3014200560117988E-34</v>
      </c>
      <c r="F8" s="4">
        <v>9.57268219914163E-7</v>
      </c>
      <c r="G8" s="4">
        <v>1.24215785866576E-11</v>
      </c>
      <c r="H8" s="5">
        <f t="shared" si="1"/>
        <v>1.1890782422173605E-17</v>
      </c>
      <c r="J8" s="4">
        <v>5.7361681852184898E-5</v>
      </c>
      <c r="K8" s="4">
        <v>2.6465545016812101E-11</v>
      </c>
      <c r="L8" s="4">
        <f t="shared" si="2"/>
        <v>1.5181081732990531E-15</v>
      </c>
      <c r="N8" s="2">
        <v>2.3325953053671002E-2</v>
      </c>
      <c r="O8" s="2">
        <v>0.953911014798552</v>
      </c>
      <c r="P8" s="2">
        <f t="shared" si="3"/>
        <v>2.2250883548570688E-2</v>
      </c>
    </row>
    <row r="9" spans="1:17" ht="14.25" customHeight="1" x14ac:dyDescent="0.35">
      <c r="A9" s="3" t="s">
        <v>49</v>
      </c>
      <c r="B9" s="2">
        <v>7.2565703373690302E-4</v>
      </c>
      <c r="C9" s="4">
        <v>2.7491937052631498E-29</v>
      </c>
      <c r="D9" s="4">
        <f t="shared" si="0"/>
        <v>1.9949717493294229E-32</v>
      </c>
      <c r="F9" s="4">
        <v>7.5609882917157301E-5</v>
      </c>
      <c r="G9" s="4">
        <v>1.24215785866576E-11</v>
      </c>
      <c r="H9" s="5">
        <f t="shared" si="1"/>
        <v>9.3919410258344949E-16</v>
      </c>
      <c r="J9" s="4">
        <v>2.4008597066054098E-7</v>
      </c>
      <c r="K9" s="4">
        <v>2.6465545016812101E-11</v>
      </c>
      <c r="L9" s="4">
        <f t="shared" si="2"/>
        <v>6.3540060644215766E-18</v>
      </c>
      <c r="N9" s="4">
        <v>7.92720539276069E-6</v>
      </c>
      <c r="O9" s="2">
        <v>0.953911014798552</v>
      </c>
      <c r="P9" s="5">
        <f t="shared" si="3"/>
        <v>7.561848540724904E-6</v>
      </c>
    </row>
    <row r="10" spans="1:17" ht="14.25" customHeight="1" x14ac:dyDescent="0.35">
      <c r="A10" s="3" t="s">
        <v>50</v>
      </c>
      <c r="B10" s="4">
        <v>4.5088694004758397E-12</v>
      </c>
      <c r="C10" s="4">
        <v>2.7491937052631498E-29</v>
      </c>
      <c r="D10" s="4">
        <f t="shared" si="0"/>
        <v>1.239575537364181E-40</v>
      </c>
      <c r="F10" s="4">
        <v>2.1048400937766698E-9</v>
      </c>
      <c r="G10" s="4">
        <v>1.24215785866576E-11</v>
      </c>
      <c r="H10" s="5">
        <f t="shared" si="1"/>
        <v>2.6145436637194657E-20</v>
      </c>
      <c r="J10" s="4">
        <v>8.2321950847024998E-7</v>
      </c>
      <c r="K10" s="4">
        <v>2.6465545016812101E-11</v>
      </c>
      <c r="L10" s="4">
        <f t="shared" si="2"/>
        <v>2.1786952960137333E-17</v>
      </c>
      <c r="N10" s="4">
        <v>7.7225045004365395E-9</v>
      </c>
      <c r="O10" s="2">
        <v>0.953911014798552</v>
      </c>
      <c r="P10" s="5">
        <f t="shared" si="3"/>
        <v>7.3665821047978046E-9</v>
      </c>
    </row>
    <row r="11" spans="1:17" ht="14.25" customHeight="1" x14ac:dyDescent="0.35">
      <c r="A11" s="3" t="s">
        <v>51</v>
      </c>
      <c r="B11" s="4">
        <v>7.5824874918072898E-5</v>
      </c>
      <c r="C11" s="4">
        <v>2.7491937052631498E-29</v>
      </c>
      <c r="D11" s="4">
        <f t="shared" si="0"/>
        <v>2.0845726882713169E-33</v>
      </c>
      <c r="F11" s="4">
        <v>8.4931561842485903E-6</v>
      </c>
      <c r="G11" s="4">
        <v>1.24215785866576E-11</v>
      </c>
      <c r="H11" s="5">
        <f t="shared" si="1"/>
        <v>1.0549840699140086E-16</v>
      </c>
      <c r="J11" s="4">
        <v>2.79700362700251E-15</v>
      </c>
      <c r="K11" s="4">
        <v>2.6465545016812101E-11</v>
      </c>
      <c r="L11" s="4">
        <f t="shared" si="2"/>
        <v>7.4024225402621645E-26</v>
      </c>
      <c r="N11" s="4">
        <v>9.3629463881752998E-13</v>
      </c>
      <c r="O11" s="2">
        <v>0.953911014798552</v>
      </c>
      <c r="P11" s="5">
        <f t="shared" si="3"/>
        <v>8.9314176906487377E-13</v>
      </c>
    </row>
    <row r="12" spans="1:17" ht="14.25" customHeight="1" x14ac:dyDescent="0.35">
      <c r="A12" s="3" t="s">
        <v>52</v>
      </c>
      <c r="B12" s="2">
        <v>2.28795381909449E-2</v>
      </c>
      <c r="C12" s="4">
        <v>1.3449378895733999E-7</v>
      </c>
      <c r="D12" s="4">
        <f t="shared" si="0"/>
        <v>3.0771557808943439E-9</v>
      </c>
      <c r="F12" s="4">
        <v>8.8478621233146596E-7</v>
      </c>
      <c r="G12" s="4">
        <v>3.0309408712755102E-10</v>
      </c>
      <c r="H12" s="5">
        <f t="shared" si="1"/>
        <v>2.6817346932964922E-16</v>
      </c>
      <c r="J12" s="2">
        <v>1.7415498225357799E-4</v>
      </c>
      <c r="K12" s="4">
        <v>4.6869502632506405E-10</v>
      </c>
      <c r="L12" s="4">
        <f t="shared" si="2"/>
        <v>8.1625573991981794E-14</v>
      </c>
      <c r="N12" s="4">
        <v>5.5603843666169604E-7</v>
      </c>
      <c r="O12" s="2">
        <v>0.93655517867805205</v>
      </c>
      <c r="P12" s="5">
        <f t="shared" si="3"/>
        <v>5.2076067739955945E-7</v>
      </c>
    </row>
    <row r="13" spans="1:17" ht="14.25" customHeight="1" x14ac:dyDescent="0.35">
      <c r="A13" s="3" t="s">
        <v>53</v>
      </c>
      <c r="B13" s="2">
        <v>0.20851238317406701</v>
      </c>
      <c r="C13" s="4">
        <v>4.6092433820957001E-40</v>
      </c>
      <c r="D13" s="4">
        <f t="shared" si="0"/>
        <v>9.6108432223007113E-41</v>
      </c>
      <c r="F13" s="4">
        <v>2.5079827276597099E-12</v>
      </c>
      <c r="G13" s="4">
        <v>1.0562868701791E-31</v>
      </c>
      <c r="H13" s="5">
        <f t="shared" si="1"/>
        <v>2.6491492258629173E-43</v>
      </c>
      <c r="J13" s="2">
        <v>0.35227625963475701</v>
      </c>
      <c r="K13" s="4">
        <v>1.54332623537258E-34</v>
      </c>
      <c r="L13" s="4">
        <f t="shared" si="2"/>
        <v>5.4367719359324305E-35</v>
      </c>
      <c r="N13" s="4">
        <v>1.1488982469420099E-8</v>
      </c>
      <c r="O13" s="2">
        <v>1.4496361114531899</v>
      </c>
      <c r="P13" s="5">
        <f t="shared" si="3"/>
        <v>1.665484387152402E-8</v>
      </c>
    </row>
    <row r="14" spans="1:17" ht="14.25" customHeight="1" x14ac:dyDescent="0.35">
      <c r="A14" s="3" t="s">
        <v>54</v>
      </c>
      <c r="B14" s="2">
        <v>0.20851238317406701</v>
      </c>
      <c r="C14" s="4">
        <v>5.2121004679696897E-19</v>
      </c>
      <c r="D14" s="4">
        <f t="shared" si="0"/>
        <v>1.08678748991903E-19</v>
      </c>
      <c r="F14" s="4">
        <v>2.5079827276597099E-12</v>
      </c>
      <c r="G14" s="4">
        <v>4.7665873433052003E-11</v>
      </c>
      <c r="H14" s="5">
        <f t="shared" si="1"/>
        <v>1.1954518726890827E-22</v>
      </c>
      <c r="J14" s="2">
        <v>0.35227625963475701</v>
      </c>
      <c r="K14" s="4">
        <v>4.30002174537885E-12</v>
      </c>
      <c r="L14" s="4">
        <f t="shared" si="2"/>
        <v>1.5147955768101808E-12</v>
      </c>
      <c r="N14" s="4">
        <v>1.1488982469420099E-8</v>
      </c>
      <c r="O14" s="2">
        <v>0.88332844796858501</v>
      </c>
      <c r="P14" s="5">
        <f t="shared" si="3"/>
        <v>1.0148545053451138E-8</v>
      </c>
    </row>
    <row r="15" spans="1:17" ht="14.25" customHeight="1" x14ac:dyDescent="0.35">
      <c r="A15" s="3" t="s">
        <v>55</v>
      </c>
      <c r="B15" s="4">
        <v>2.0038273670253699E-10</v>
      </c>
      <c r="C15" s="2">
        <v>0.86636976578811797</v>
      </c>
      <c r="D15" s="4">
        <f t="shared" si="0"/>
        <v>1.7360554466495909E-10</v>
      </c>
      <c r="F15" s="4">
        <v>3.0080903497462301E-21</v>
      </c>
      <c r="G15" s="2">
        <v>2.80704179014726E-4</v>
      </c>
      <c r="H15" s="5">
        <f t="shared" si="1"/>
        <v>8.4438353202763555E-25</v>
      </c>
      <c r="J15" s="4">
        <v>1.49851421465412E-7</v>
      </c>
      <c r="K15" s="2">
        <v>0.81910955670081698</v>
      </c>
      <c r="L15" s="4">
        <f t="shared" si="2"/>
        <v>1.227447314075209E-7</v>
      </c>
      <c r="N15" s="4">
        <v>1.3744167353376001E-15</v>
      </c>
      <c r="O15" s="2">
        <v>0.40327406191189102</v>
      </c>
      <c r="P15" s="5">
        <f t="shared" si="3"/>
        <v>5.5426661961927448E-16</v>
      </c>
    </row>
    <row r="16" spans="1:17" ht="14.25" customHeight="1" x14ac:dyDescent="0.35">
      <c r="A16" s="3" t="s">
        <v>56</v>
      </c>
      <c r="B16" s="2">
        <v>0.75500215314595098</v>
      </c>
      <c r="C16" s="2">
        <v>0.17558019619687501</v>
      </c>
      <c r="D16" s="4">
        <f t="shared" si="0"/>
        <v>0.13256342617842914</v>
      </c>
      <c r="F16" s="2">
        <v>5.3239672134581398E-3</v>
      </c>
      <c r="G16" s="2">
        <v>6.5588989048180396E-4</v>
      </c>
      <c r="H16" s="2">
        <f t="shared" si="1"/>
        <v>3.4919362725637744E-6</v>
      </c>
      <c r="J16" s="2">
        <v>4.4191577012029699E-2</v>
      </c>
      <c r="K16" s="2">
        <v>0.96033365108516899</v>
      </c>
      <c r="L16" s="4">
        <f t="shared" si="2"/>
        <v>4.2438658499173908E-2</v>
      </c>
      <c r="N16" s="4">
        <v>3.49972605721209E-9</v>
      </c>
      <c r="O16" s="2">
        <v>1.02388445096782</v>
      </c>
      <c r="P16" s="5">
        <f t="shared" si="3"/>
        <v>3.583315092626374E-9</v>
      </c>
    </row>
    <row r="17" spans="1:16" ht="14.25" customHeight="1" x14ac:dyDescent="0.35">
      <c r="A17" s="3" t="s">
        <v>57</v>
      </c>
      <c r="B17" s="2">
        <v>0.75500215314595098</v>
      </c>
      <c r="C17" s="2">
        <v>0.172747452096981</v>
      </c>
      <c r="D17" s="4">
        <f t="shared" si="0"/>
        <v>0.13042469828369768</v>
      </c>
      <c r="F17" s="2">
        <v>5.3239672134581398E-3</v>
      </c>
      <c r="G17" s="2">
        <v>1.02362556665632E-3</v>
      </c>
      <c r="H17" s="2">
        <f t="shared" si="1"/>
        <v>5.4497489557357569E-6</v>
      </c>
      <c r="J17" s="2">
        <v>4.4191577012029699E-2</v>
      </c>
      <c r="K17" s="2">
        <v>0.18696194759266199</v>
      </c>
      <c r="L17" s="4">
        <f t="shared" si="2"/>
        <v>8.2621433053601829E-3</v>
      </c>
      <c r="N17" s="4">
        <v>3.49972605721209E-9</v>
      </c>
      <c r="O17" s="2">
        <v>1.30667609605761</v>
      </c>
      <c r="P17" s="5">
        <f t="shared" si="3"/>
        <v>4.5730083817089861E-9</v>
      </c>
    </row>
    <row r="18" spans="1:16" ht="14.25" customHeight="1" x14ac:dyDescent="0.35">
      <c r="A18" s="3" t="s">
        <v>58</v>
      </c>
      <c r="B18" s="2">
        <v>0.75500215314595098</v>
      </c>
      <c r="C18" s="4">
        <v>4.1958574344041301E-17</v>
      </c>
      <c r="D18" s="4">
        <f t="shared" si="0"/>
        <v>3.1678813972685642E-17</v>
      </c>
      <c r="F18" s="2">
        <v>5.3239672134581398E-3</v>
      </c>
      <c r="G18" s="4">
        <v>2.9851084426582198E-12</v>
      </c>
      <c r="H18" s="5">
        <f t="shared" si="1"/>
        <v>1.5892619477329451E-14</v>
      </c>
      <c r="J18" s="2">
        <v>4.4191577012029699E-2</v>
      </c>
      <c r="K18" s="4">
        <v>1.75380426096174E-9</v>
      </c>
      <c r="L18" s="4">
        <f t="shared" si="2"/>
        <v>7.750337606231657E-11</v>
      </c>
      <c r="N18" s="4">
        <v>3.49972605721209E-9</v>
      </c>
      <c r="O18" s="2">
        <v>0.82194151467571197</v>
      </c>
      <c r="P18" s="5">
        <f t="shared" si="3"/>
        <v>2.8765701364149628E-9</v>
      </c>
    </row>
    <row r="19" spans="1:16" ht="14.25" customHeight="1" x14ac:dyDescent="0.35">
      <c r="A19" s="3" t="s">
        <v>59</v>
      </c>
      <c r="B19" s="4">
        <v>3.1739044857520798E-10</v>
      </c>
      <c r="C19" s="4">
        <v>1.27251782677999E-11</v>
      </c>
      <c r="D19" s="4">
        <f t="shared" si="0"/>
        <v>4.0388500386164982E-21</v>
      </c>
      <c r="F19" s="4">
        <v>1.6107194521457499E-18</v>
      </c>
      <c r="G19" s="4">
        <v>1.3622512245954301E-16</v>
      </c>
      <c r="H19" s="5">
        <f t="shared" si="1"/>
        <v>2.1942045461652283E-34</v>
      </c>
      <c r="J19" s="4">
        <v>3.5872332018667298E-5</v>
      </c>
      <c r="K19" s="4">
        <v>9.5459272428337498E-12</v>
      </c>
      <c r="L19" s="4">
        <f t="shared" si="2"/>
        <v>3.4243467148097356E-16</v>
      </c>
      <c r="N19" s="4">
        <v>7.2894031950881999E-10</v>
      </c>
      <c r="O19" s="2">
        <v>1.7186683914304599</v>
      </c>
      <c r="P19" s="5">
        <f t="shared" si="3"/>
        <v>1.2528066863790292E-9</v>
      </c>
    </row>
    <row r="20" spans="1:16" ht="14.25" customHeight="1" x14ac:dyDescent="0.35">
      <c r="A20" s="3" t="s">
        <v>60</v>
      </c>
      <c r="B20" s="4">
        <v>1.8912709746569399E-11</v>
      </c>
      <c r="C20" s="2">
        <v>0.494881598241808</v>
      </c>
      <c r="D20" s="4">
        <f t="shared" si="0"/>
        <v>9.3595520264656829E-12</v>
      </c>
      <c r="F20" s="4">
        <v>2.3911983336439599E-19</v>
      </c>
      <c r="G20" s="2">
        <v>3.3801419456139202E-2</v>
      </c>
      <c r="H20" s="5">
        <f t="shared" si="1"/>
        <v>8.0825897878320588E-21</v>
      </c>
      <c r="J20" s="4">
        <v>4.9194704311037705E-7</v>
      </c>
      <c r="K20" s="2">
        <v>0.15242636233300799</v>
      </c>
      <c r="L20" s="4">
        <f t="shared" si="2"/>
        <v>7.4985698241794234E-8</v>
      </c>
      <c r="N20" s="4">
        <v>3.92075773080779E-16</v>
      </c>
      <c r="O20" s="2">
        <v>0.67353542074523398</v>
      </c>
      <c r="P20" s="5">
        <f t="shared" si="3"/>
        <v>2.6407692078597536E-16</v>
      </c>
    </row>
    <row r="21" spans="1:16" ht="14.25" customHeight="1" x14ac:dyDescent="0.35">
      <c r="A21" s="3" t="s">
        <v>61</v>
      </c>
      <c r="B21" s="4">
        <v>1.8912709746569399E-11</v>
      </c>
      <c r="C21" s="4">
        <v>1.45696226875359E-13</v>
      </c>
      <c r="D21" s="4">
        <f t="shared" si="0"/>
        <v>2.7555104500639884E-24</v>
      </c>
      <c r="F21" s="4">
        <v>2.3911983336439599E-19</v>
      </c>
      <c r="G21" s="4">
        <v>1.8552033625897501E-10</v>
      </c>
      <c r="H21" s="5">
        <f t="shared" si="1"/>
        <v>4.4361591891952814E-29</v>
      </c>
      <c r="J21" s="4">
        <v>4.9194704311037705E-7</v>
      </c>
      <c r="K21" s="4">
        <v>6.2851926322001904E-10</v>
      </c>
      <c r="L21" s="4">
        <f t="shared" si="2"/>
        <v>3.0919819307900113E-16</v>
      </c>
      <c r="N21" s="4">
        <v>3.92075773080779E-16</v>
      </c>
      <c r="O21" s="2">
        <v>0.60175071584316397</v>
      </c>
      <c r="P21" s="5">
        <f t="shared" si="3"/>
        <v>2.3593187711612069E-16</v>
      </c>
    </row>
    <row r="22" spans="1:16" ht="14.25" customHeight="1" x14ac:dyDescent="0.35">
      <c r="A22" s="3" t="s">
        <v>62</v>
      </c>
      <c r="B22" s="4">
        <v>1.8912709746569399E-11</v>
      </c>
      <c r="C22" s="4">
        <v>7.8953236391330394E-5</v>
      </c>
      <c r="D22" s="4">
        <f t="shared" si="0"/>
        <v>1.4932196434215121E-15</v>
      </c>
      <c r="F22" s="4">
        <v>2.3911983336439599E-19</v>
      </c>
      <c r="G22" s="2">
        <v>1.0301822981172701E-2</v>
      </c>
      <c r="H22" s="5">
        <f t="shared" si="1"/>
        <v>2.4633701946075211E-21</v>
      </c>
      <c r="J22" s="4">
        <v>4.9194704311037705E-7</v>
      </c>
      <c r="K22" s="2">
        <v>6.3757071884754796E-2</v>
      </c>
      <c r="L22" s="4">
        <f t="shared" si="2"/>
        <v>3.1365102991080875E-8</v>
      </c>
      <c r="N22" s="4">
        <v>3.92075773080779E-16</v>
      </c>
      <c r="O22" s="2">
        <v>0.12749413018888101</v>
      </c>
      <c r="P22" s="5">
        <f t="shared" si="3"/>
        <v>4.9987359657067004E-17</v>
      </c>
    </row>
    <row r="23" spans="1:16" ht="14.25" customHeight="1" x14ac:dyDescent="0.35"/>
    <row r="24" spans="1:16" ht="14.25" customHeight="1" x14ac:dyDescent="0.35"/>
    <row r="25" spans="1:16" ht="14.25" customHeight="1" x14ac:dyDescent="0.35"/>
    <row r="26" spans="1:16" ht="14.25" customHeight="1" x14ac:dyDescent="0.35"/>
    <row r="27" spans="1:16" ht="14.25" customHeight="1" x14ac:dyDescent="0.35"/>
    <row r="28" spans="1:16" ht="14.25" customHeight="1" x14ac:dyDescent="0.35"/>
    <row r="29" spans="1:16" ht="14.25" customHeight="1" x14ac:dyDescent="0.35"/>
    <row r="30" spans="1:16" ht="14.25" customHeight="1" x14ac:dyDescent="0.35"/>
    <row r="31" spans="1:16" ht="14.25" customHeight="1" x14ac:dyDescent="0.35"/>
    <row r="32" spans="1:16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511811024" right="0.511811024" top="0.78740157499999996" bottom="0.78740157499999996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00"/>
  <sheetViews>
    <sheetView workbookViewId="0"/>
  </sheetViews>
  <sheetFormatPr defaultColWidth="12.6328125" defaultRowHeight="15" customHeight="1" x14ac:dyDescent="0.35"/>
  <cols>
    <col min="1" max="1" width="18.453125" customWidth="1"/>
    <col min="2" max="3" width="12" customWidth="1"/>
    <col min="4" max="4" width="12.6328125" customWidth="1"/>
    <col min="5" max="5" width="12" customWidth="1"/>
    <col min="6" max="26" width="8.6328125" customWidth="1"/>
  </cols>
  <sheetData>
    <row r="1" spans="1:5" ht="14.25" customHeight="1" x14ac:dyDescent="0.35">
      <c r="A1" s="2" t="s">
        <v>11</v>
      </c>
      <c r="B1" s="2" t="s">
        <v>63</v>
      </c>
      <c r="C1" s="2" t="s">
        <v>64</v>
      </c>
      <c r="D1" s="2" t="s">
        <v>65</v>
      </c>
      <c r="E1" s="2" t="s">
        <v>66</v>
      </c>
    </row>
    <row r="2" spans="1:5" ht="14.25" customHeight="1" x14ac:dyDescent="0.35">
      <c r="A2" s="3" t="s">
        <v>67</v>
      </c>
      <c r="B2" s="2">
        <v>0.94990328487660691</v>
      </c>
      <c r="C2" s="2">
        <v>0.83112690583471982</v>
      </c>
      <c r="D2" s="2">
        <v>-0.1857418633950822</v>
      </c>
      <c r="E2" s="2">
        <v>0.65150548525786145</v>
      </c>
    </row>
    <row r="3" spans="1:5" ht="14.25" customHeight="1" x14ac:dyDescent="0.35">
      <c r="A3" s="3" t="s">
        <v>68</v>
      </c>
      <c r="B3" s="2">
        <v>0.68718294358279386</v>
      </c>
      <c r="C3" s="2">
        <v>1.3705994562658559</v>
      </c>
      <c r="D3" s="2">
        <v>0.71823471953793716</v>
      </c>
      <c r="E3" s="2">
        <v>1.5874767280303159</v>
      </c>
    </row>
    <row r="4" spans="1:5" ht="14.25" customHeight="1" x14ac:dyDescent="0.35">
      <c r="A4" s="3" t="s">
        <v>69</v>
      </c>
      <c r="B4" s="2">
        <v>2.4572630239295612</v>
      </c>
      <c r="C4" s="2">
        <v>1.8732778095943099</v>
      </c>
      <c r="D4" s="2">
        <v>2.3544433925085371</v>
      </c>
      <c r="E4" s="2">
        <v>1.9067563170305992</v>
      </c>
    </row>
    <row r="5" spans="1:5" ht="14.25" customHeight="1" x14ac:dyDescent="0.35">
      <c r="A5" s="3" t="s">
        <v>70</v>
      </c>
      <c r="B5" s="2">
        <v>2.0732376484383268</v>
      </c>
      <c r="C5" s="2">
        <v>1.6918490487037172</v>
      </c>
      <c r="D5" s="2">
        <v>3.3193401036046462</v>
      </c>
      <c r="E5" s="2">
        <v>2.4406269051537337</v>
      </c>
    </row>
    <row r="6" spans="1:5" ht="14.25" customHeight="1" x14ac:dyDescent="0.35">
      <c r="A6" s="3" t="s">
        <v>71</v>
      </c>
      <c r="B6" s="2">
        <v>7.052086853505859</v>
      </c>
      <c r="C6" s="2">
        <v>6.1369859374439182</v>
      </c>
      <c r="D6" s="2">
        <v>10.770186553226083</v>
      </c>
      <c r="E6" s="2">
        <v>6.9749304936633933</v>
      </c>
    </row>
    <row r="7" spans="1:5" ht="14.25" customHeight="1" x14ac:dyDescent="0.35">
      <c r="A7" s="3" t="s">
        <v>72</v>
      </c>
      <c r="B7" s="2">
        <v>7.3801006017983966</v>
      </c>
      <c r="C7" s="2">
        <v>5.8012561218602556</v>
      </c>
      <c r="D7" s="2">
        <v>8.6785356959440936</v>
      </c>
      <c r="E7" s="2">
        <v>6.5286719869516929</v>
      </c>
    </row>
    <row r="8" spans="1:5" ht="14.25" customHeight="1" x14ac:dyDescent="0.35">
      <c r="A8" s="3" t="s">
        <v>73</v>
      </c>
      <c r="B8" s="2">
        <v>3.6201958295185248</v>
      </c>
      <c r="C8" s="2">
        <v>1.6182571827999068</v>
      </c>
      <c r="D8" s="2">
        <v>4.2282646340259786</v>
      </c>
      <c r="E8" s="2">
        <v>3.8317965939246852</v>
      </c>
    </row>
    <row r="9" spans="1:5" ht="14.25" customHeight="1" x14ac:dyDescent="0.35">
      <c r="A9" s="3" t="s">
        <v>74</v>
      </c>
      <c r="B9" s="2">
        <v>4.4468357536098848</v>
      </c>
      <c r="C9" s="2">
        <v>3.065395682963699</v>
      </c>
      <c r="D9" s="2">
        <v>3.354897021305395</v>
      </c>
      <c r="E9" s="2">
        <v>4.4833941528673753</v>
      </c>
    </row>
    <row r="10" spans="1:5" ht="14.25" customHeight="1" x14ac:dyDescent="0.35">
      <c r="A10" s="3" t="s">
        <v>75</v>
      </c>
      <c r="B10" s="2">
        <v>4.5690513522539939</v>
      </c>
      <c r="C10" s="2">
        <v>4.1504753002851471</v>
      </c>
      <c r="D10" s="2">
        <v>7.4585635453443144</v>
      </c>
      <c r="E10" s="2">
        <v>6.1534000342284285</v>
      </c>
    </row>
    <row r="11" spans="1:5" ht="14.25" customHeight="1" x14ac:dyDescent="0.35">
      <c r="A11" s="3" t="s">
        <v>76</v>
      </c>
      <c r="B11" s="2">
        <v>3.8928622601537701</v>
      </c>
      <c r="C11" s="2">
        <v>2.6961263549519936</v>
      </c>
      <c r="D11" s="2">
        <v>3.11514805425313</v>
      </c>
      <c r="E11" s="2">
        <v>2.7057034213407967</v>
      </c>
    </row>
    <row r="12" spans="1:5" ht="14.25" customHeight="1" x14ac:dyDescent="0.35">
      <c r="A12" s="3" t="s">
        <v>77</v>
      </c>
      <c r="B12" s="2">
        <v>1.0905459593625508</v>
      </c>
      <c r="C12" s="2">
        <v>1.2314783056120193</v>
      </c>
      <c r="D12" s="2">
        <v>0.43642432416338384</v>
      </c>
      <c r="E12" s="2">
        <v>1.919294423957854</v>
      </c>
    </row>
    <row r="13" spans="1:5" ht="14.25" customHeight="1" x14ac:dyDescent="0.35">
      <c r="A13" s="3" t="s">
        <v>78</v>
      </c>
      <c r="B13" s="2">
        <v>0.46103296425938872</v>
      </c>
      <c r="C13" s="2">
        <v>2.1462670474669743</v>
      </c>
      <c r="D13" s="2">
        <v>0.52733645735879153</v>
      </c>
      <c r="E13" s="2">
        <v>2.2707839092793192</v>
      </c>
    </row>
    <row r="14" spans="1:5" ht="14.25" customHeight="1" x14ac:dyDescent="0.35">
      <c r="A14" s="3" t="s">
        <v>79</v>
      </c>
      <c r="B14" s="2">
        <v>0.3743090067983128</v>
      </c>
      <c r="C14" s="2">
        <v>1.3078169928207799</v>
      </c>
      <c r="D14" s="2">
        <v>0.52704348350202335</v>
      </c>
      <c r="E14" s="2">
        <v>2.0126270067417824</v>
      </c>
    </row>
    <row r="15" spans="1:5" ht="14.25" customHeight="1" x14ac:dyDescent="0.35">
      <c r="A15" s="3" t="s">
        <v>80</v>
      </c>
      <c r="B15" s="2">
        <v>6.1249953826029185E-2</v>
      </c>
      <c r="C15" s="2">
        <v>0.54823258612076975</v>
      </c>
      <c r="D15" s="2">
        <v>-4.2123371157555142E-2</v>
      </c>
      <c r="E15" s="2">
        <v>1.0632161192993133</v>
      </c>
    </row>
    <row r="16" spans="1:5" ht="14.25" customHeight="1" x14ac:dyDescent="0.35">
      <c r="A16" s="3" t="s">
        <v>81</v>
      </c>
      <c r="B16" s="2">
        <v>2.1310076366226675E-2</v>
      </c>
      <c r="C16" s="2">
        <v>2.4621189087484749</v>
      </c>
      <c r="D16" s="2">
        <v>-7.2639920288590065E-2</v>
      </c>
      <c r="E16" s="2">
        <v>1.2050865572427143</v>
      </c>
    </row>
    <row r="17" spans="1:5" ht="14.25" customHeight="1" x14ac:dyDescent="0.35">
      <c r="A17" s="3" t="s">
        <v>82</v>
      </c>
      <c r="B17" s="2">
        <v>0.57118930088664543</v>
      </c>
      <c r="C17" s="2">
        <v>3.1421435501555388</v>
      </c>
      <c r="D17" s="2">
        <v>-8.5406973226230018E-2</v>
      </c>
      <c r="E17" s="2">
        <v>1.465214951002074</v>
      </c>
    </row>
    <row r="18" spans="1:5" ht="14.25" customHeight="1" x14ac:dyDescent="0.35">
      <c r="A18" s="3" t="s">
        <v>83</v>
      </c>
      <c r="B18" s="2">
        <v>0.85744548390940134</v>
      </c>
      <c r="C18" s="2">
        <v>1.976509891575682</v>
      </c>
      <c r="D18" s="2">
        <v>0.17514139246960955</v>
      </c>
      <c r="E18" s="2">
        <v>1.1253907033927761</v>
      </c>
    </row>
    <row r="19" spans="1:5" ht="14.25" customHeight="1" x14ac:dyDescent="0.35">
      <c r="A19" s="3" t="s">
        <v>84</v>
      </c>
      <c r="B19" s="2">
        <v>2.3985297673063943</v>
      </c>
      <c r="C19" s="2">
        <v>2.5145142558215694</v>
      </c>
      <c r="D19" s="2">
        <v>2.4879722381702463</v>
      </c>
      <c r="E19" s="2">
        <v>4.2575032670185688</v>
      </c>
    </row>
    <row r="20" spans="1:5" ht="14.25" customHeight="1" x14ac:dyDescent="0.35">
      <c r="A20" s="3" t="s">
        <v>85</v>
      </c>
      <c r="B20" s="2">
        <v>0.39439208795751718</v>
      </c>
      <c r="C20" s="2">
        <v>0.92283481271004864</v>
      </c>
      <c r="D20" s="2">
        <v>-0.22095253247955987</v>
      </c>
      <c r="E20" s="2">
        <v>0.87966331709199985</v>
      </c>
    </row>
    <row r="21" spans="1:5" ht="14.25" customHeight="1" x14ac:dyDescent="0.35">
      <c r="A21" s="3" t="s">
        <v>86</v>
      </c>
      <c r="B21" s="2">
        <v>0.91447900096018775</v>
      </c>
      <c r="C21" s="2">
        <v>0.82448003779642853</v>
      </c>
      <c r="D21" s="2">
        <v>0.97520953820345502</v>
      </c>
      <c r="E21" s="2">
        <v>1.4733787331555936</v>
      </c>
    </row>
    <row r="22" spans="1:5" ht="14.25" customHeight="1" x14ac:dyDescent="0.35">
      <c r="A22" s="3" t="s">
        <v>87</v>
      </c>
      <c r="B22" s="2">
        <v>0.19725971329996972</v>
      </c>
      <c r="C22" s="2">
        <v>0.17468423802315539</v>
      </c>
      <c r="D22" s="2">
        <v>0.43691606135126038</v>
      </c>
      <c r="E22" s="2">
        <v>0.41240529279321303</v>
      </c>
    </row>
    <row r="23" spans="1:5" ht="14.25" customHeight="1" x14ac:dyDescent="0.35"/>
    <row r="24" spans="1:5" ht="14.25" customHeight="1" x14ac:dyDescent="0.35"/>
    <row r="25" spans="1:5" ht="14.25" customHeight="1" x14ac:dyDescent="0.35"/>
    <row r="26" spans="1:5" ht="14.25" customHeight="1" x14ac:dyDescent="0.35"/>
    <row r="27" spans="1:5" ht="14.25" customHeight="1" x14ac:dyDescent="0.35"/>
    <row r="28" spans="1:5" ht="14.25" customHeight="1" x14ac:dyDescent="0.35"/>
    <row r="29" spans="1:5" ht="14.25" customHeight="1" x14ac:dyDescent="0.35"/>
    <row r="30" spans="1:5" ht="14.25" customHeight="1" x14ac:dyDescent="0.35"/>
    <row r="31" spans="1:5" ht="14.25" customHeight="1" x14ac:dyDescent="0.35"/>
    <row r="32" spans="1:5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511811024" right="0.511811024" top="0.78740157499999996" bottom="0.78740157499999996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000"/>
  <sheetViews>
    <sheetView workbookViewId="0"/>
  </sheetViews>
  <sheetFormatPr defaultColWidth="12.6328125" defaultRowHeight="15" customHeight="1" x14ac:dyDescent="0.35"/>
  <cols>
    <col min="1" max="1" width="18.453125" customWidth="1"/>
    <col min="2" max="5" width="12" customWidth="1"/>
    <col min="6" max="26" width="8.6328125" customWidth="1"/>
  </cols>
  <sheetData>
    <row r="1" spans="1:5" ht="14.25" customHeight="1" x14ac:dyDescent="0.35">
      <c r="A1" s="2" t="s">
        <v>11</v>
      </c>
      <c r="B1" s="2" t="s">
        <v>63</v>
      </c>
      <c r="C1" s="2" t="s">
        <v>64</v>
      </c>
      <c r="D1" s="2" t="s">
        <v>65</v>
      </c>
      <c r="E1" s="2" t="s">
        <v>66</v>
      </c>
    </row>
    <row r="2" spans="1:5" ht="14.25" customHeight="1" x14ac:dyDescent="0.35">
      <c r="A2" s="3" t="s">
        <v>88</v>
      </c>
      <c r="B2" s="2">
        <v>2.2191643732412113E-10</v>
      </c>
      <c r="C2" s="2">
        <v>1.3907805355032315E-3</v>
      </c>
      <c r="D2" s="2">
        <v>6.0706113836982872E-9</v>
      </c>
      <c r="E2" s="2">
        <v>3.0264572412676682E-7</v>
      </c>
    </row>
    <row r="3" spans="1:5" ht="14.25" customHeight="1" x14ac:dyDescent="0.35">
      <c r="A3" s="3" t="s">
        <v>89</v>
      </c>
      <c r="B3" s="2">
        <v>2.9354799201486342E-7</v>
      </c>
      <c r="C3" s="2">
        <v>1.1778503065247997E-10</v>
      </c>
      <c r="D3" s="2">
        <v>6.2369741566746079E-9</v>
      </c>
      <c r="E3" s="2">
        <v>1.8004129507065258E-15</v>
      </c>
    </row>
    <row r="4" spans="1:5" ht="14.25" customHeight="1" x14ac:dyDescent="0.35">
      <c r="A4" s="3" t="s">
        <v>90</v>
      </c>
      <c r="B4" s="2">
        <v>2.1492534843029262E-19</v>
      </c>
      <c r="C4" s="2">
        <v>1.2176721840921817E-8</v>
      </c>
      <c r="D4" s="2">
        <v>2.0915853302006113E-35</v>
      </c>
      <c r="E4" s="2">
        <v>1.2243823156680994E-17</v>
      </c>
    </row>
    <row r="5" spans="1:5" ht="14.25" customHeight="1" x14ac:dyDescent="0.35">
      <c r="A5" s="3" t="s">
        <v>91</v>
      </c>
      <c r="B5" s="2">
        <v>6.3388137896487376E-22</v>
      </c>
      <c r="C5" s="2">
        <v>1.4351303953321223E-15</v>
      </c>
      <c r="D5" s="2">
        <v>2.5469690009616463E-49</v>
      </c>
      <c r="E5" s="2">
        <v>1.163337557482232E-32</v>
      </c>
    </row>
    <row r="6" spans="1:5" ht="14.25" customHeight="1" x14ac:dyDescent="0.35">
      <c r="A6" s="3" t="s">
        <v>92</v>
      </c>
      <c r="B6" s="2">
        <v>2.1056365860360145E-36</v>
      </c>
      <c r="C6" s="2">
        <v>5.3670368706374082E-34</v>
      </c>
      <c r="D6" s="2">
        <v>5.2034464268013978E-65</v>
      </c>
      <c r="E6" s="2">
        <v>1.2497176191419361E-40</v>
      </c>
    </row>
    <row r="7" spans="1:5" ht="14.25" customHeight="1" x14ac:dyDescent="0.35">
      <c r="A7" s="3" t="s">
        <v>93</v>
      </c>
      <c r="B7" s="2">
        <v>4.0368704646586567E-30</v>
      </c>
      <c r="C7" s="2">
        <v>5.3603936694643368E-22</v>
      </c>
      <c r="D7" s="2">
        <v>9.885521796355998E-49</v>
      </c>
      <c r="E7" s="2">
        <v>1.4699282609920376E-25</v>
      </c>
    </row>
    <row r="8" spans="1:5" ht="14.25" customHeight="1" x14ac:dyDescent="0.35">
      <c r="A8" s="3" t="s">
        <v>94</v>
      </c>
      <c r="B8" s="2">
        <v>1.5181081732990531E-15</v>
      </c>
      <c r="C8" s="2">
        <v>2.2250883548570688E-2</v>
      </c>
      <c r="D8" s="2">
        <v>1.3014200560117988E-34</v>
      </c>
      <c r="E8" s="2">
        <v>1.1890782422173605E-17</v>
      </c>
    </row>
    <row r="9" spans="1:5" ht="14.25" customHeight="1" x14ac:dyDescent="0.35">
      <c r="A9" s="3" t="s">
        <v>95</v>
      </c>
      <c r="B9" s="2">
        <v>6.3540060644215766E-18</v>
      </c>
      <c r="C9" s="2">
        <v>7.561848540724904E-6</v>
      </c>
      <c r="D9" s="2">
        <v>1.9949717493294229E-32</v>
      </c>
      <c r="E9" s="2">
        <v>9.3919410258344949E-16</v>
      </c>
    </row>
    <row r="10" spans="1:5" ht="14.25" customHeight="1" x14ac:dyDescent="0.35">
      <c r="A10" s="3" t="s">
        <v>96</v>
      </c>
      <c r="B10" s="2">
        <v>2.1786952960137333E-17</v>
      </c>
      <c r="C10" s="2">
        <v>7.3665821047978046E-9</v>
      </c>
      <c r="D10" s="2">
        <v>1.239575537364181E-40</v>
      </c>
      <c r="E10" s="2">
        <v>2.6145436637194657E-20</v>
      </c>
    </row>
    <row r="11" spans="1:5" ht="14.25" customHeight="1" x14ac:dyDescent="0.35">
      <c r="A11" s="3" t="s">
        <v>97</v>
      </c>
      <c r="B11" s="2">
        <v>7.4024225402621645E-26</v>
      </c>
      <c r="C11" s="2">
        <v>8.9314176906487377E-13</v>
      </c>
      <c r="D11" s="2">
        <v>2.0845726882713169E-33</v>
      </c>
      <c r="E11" s="2">
        <v>1.0549840699140086E-16</v>
      </c>
    </row>
    <row r="12" spans="1:5" ht="14.25" customHeight="1" x14ac:dyDescent="0.35">
      <c r="A12" s="3" t="s">
        <v>98</v>
      </c>
      <c r="B12" s="2">
        <v>8.1625573991981794E-14</v>
      </c>
      <c r="C12" s="2">
        <v>5.2076067739955945E-7</v>
      </c>
      <c r="D12" s="2">
        <v>3.0771557808943439E-9</v>
      </c>
      <c r="E12" s="2">
        <v>2.6817346932964922E-16</v>
      </c>
    </row>
    <row r="13" spans="1:5" ht="14.25" customHeight="1" x14ac:dyDescent="0.35">
      <c r="A13" s="3" t="s">
        <v>99</v>
      </c>
      <c r="B13" s="2">
        <v>5.4367719359324305E-35</v>
      </c>
      <c r="C13" s="2">
        <v>1.665484387152402E-8</v>
      </c>
      <c r="D13" s="2">
        <v>9.6108432223007113E-41</v>
      </c>
      <c r="E13" s="2">
        <v>2.6491492258629173E-43</v>
      </c>
    </row>
    <row r="14" spans="1:5" ht="14.25" customHeight="1" x14ac:dyDescent="0.35">
      <c r="A14" s="3" t="s">
        <v>100</v>
      </c>
      <c r="B14" s="2">
        <v>1.5147955768101808E-12</v>
      </c>
      <c r="C14" s="2">
        <v>1.0148545053451138E-8</v>
      </c>
      <c r="D14" s="2">
        <v>1.08678748991903E-19</v>
      </c>
      <c r="E14" s="2">
        <v>1.1954518726890827E-22</v>
      </c>
    </row>
    <row r="15" spans="1:5" ht="14.25" customHeight="1" x14ac:dyDescent="0.35">
      <c r="A15" s="3" t="s">
        <v>101</v>
      </c>
      <c r="B15" s="2">
        <v>1.227447314075209E-7</v>
      </c>
      <c r="C15" s="2">
        <v>5.5426661961927448E-16</v>
      </c>
      <c r="D15" s="2">
        <v>1.7360554466495909E-10</v>
      </c>
      <c r="E15" s="2">
        <v>8.4438353202763555E-25</v>
      </c>
    </row>
    <row r="16" spans="1:5" ht="14.25" customHeight="1" x14ac:dyDescent="0.35">
      <c r="A16" s="3" t="s">
        <v>102</v>
      </c>
      <c r="B16" s="2">
        <v>4.2438658499173908E-2</v>
      </c>
      <c r="C16" s="2">
        <v>3.583315092626374E-9</v>
      </c>
      <c r="D16" s="2">
        <v>0.13256342617842914</v>
      </c>
      <c r="E16" s="2">
        <v>3.4919362725637744E-6</v>
      </c>
    </row>
    <row r="17" spans="1:5" ht="14.25" customHeight="1" x14ac:dyDescent="0.35">
      <c r="A17" s="3" t="s">
        <v>103</v>
      </c>
      <c r="B17" s="2">
        <v>8.2621433053601829E-3</v>
      </c>
      <c r="C17" s="2">
        <v>4.5730083817089861E-9</v>
      </c>
      <c r="D17" s="2">
        <v>0.13042469828369768</v>
      </c>
      <c r="E17" s="2">
        <v>5.4497489557357569E-6</v>
      </c>
    </row>
    <row r="18" spans="1:5" ht="14.25" customHeight="1" x14ac:dyDescent="0.35">
      <c r="A18" s="3" t="s">
        <v>104</v>
      </c>
      <c r="B18" s="2">
        <v>7.750337606231657E-11</v>
      </c>
      <c r="C18" s="2">
        <v>2.8765701364149628E-9</v>
      </c>
      <c r="D18" s="2">
        <v>3.1678813972685642E-17</v>
      </c>
      <c r="E18" s="2">
        <v>1.5892619477329451E-14</v>
      </c>
    </row>
    <row r="19" spans="1:5" ht="14.25" customHeight="1" x14ac:dyDescent="0.35">
      <c r="A19" s="3" t="s">
        <v>105</v>
      </c>
      <c r="B19" s="2">
        <v>3.4243467148097356E-16</v>
      </c>
      <c r="C19" s="2">
        <v>1.2528066863790292E-9</v>
      </c>
      <c r="D19" s="2">
        <v>4.0388500386164982E-21</v>
      </c>
      <c r="E19" s="2">
        <v>2.1942045461652283E-34</v>
      </c>
    </row>
    <row r="20" spans="1:5" ht="14.25" customHeight="1" x14ac:dyDescent="0.35">
      <c r="A20" s="3" t="s">
        <v>106</v>
      </c>
      <c r="B20" s="2">
        <v>7.4985698241794234E-8</v>
      </c>
      <c r="C20" s="2">
        <v>2.6407692078597536E-16</v>
      </c>
      <c r="D20" s="2">
        <v>9.3595520264656829E-12</v>
      </c>
      <c r="E20" s="2">
        <v>8.0825897878320588E-21</v>
      </c>
    </row>
    <row r="21" spans="1:5" ht="14.25" customHeight="1" x14ac:dyDescent="0.35">
      <c r="A21" s="3" t="s">
        <v>107</v>
      </c>
      <c r="B21" s="2">
        <v>3.0919819307900113E-16</v>
      </c>
      <c r="C21" s="2">
        <v>2.3593187711612069E-16</v>
      </c>
      <c r="D21" s="2">
        <v>2.7555104500639884E-24</v>
      </c>
      <c r="E21" s="2">
        <v>4.4361591891952814E-29</v>
      </c>
    </row>
    <row r="22" spans="1:5" ht="14.25" customHeight="1" x14ac:dyDescent="0.35">
      <c r="A22" s="3" t="s">
        <v>108</v>
      </c>
      <c r="B22" s="2">
        <v>3.1365102991080875E-8</v>
      </c>
      <c r="C22" s="2">
        <v>4.9987359657067004E-17</v>
      </c>
      <c r="D22" s="2">
        <v>1.4932196434215121E-15</v>
      </c>
      <c r="E22" s="2">
        <v>2.4633701946075211E-21</v>
      </c>
    </row>
    <row r="23" spans="1:5" ht="14.25" customHeight="1" x14ac:dyDescent="0.35"/>
    <row r="24" spans="1:5" ht="14.25" customHeight="1" x14ac:dyDescent="0.35"/>
    <row r="25" spans="1:5" ht="14.25" customHeight="1" x14ac:dyDescent="0.35"/>
    <row r="26" spans="1:5" ht="14.25" customHeight="1" x14ac:dyDescent="0.35"/>
    <row r="27" spans="1:5" ht="14.25" customHeight="1" x14ac:dyDescent="0.35"/>
    <row r="28" spans="1:5" ht="14.25" customHeight="1" x14ac:dyDescent="0.35"/>
    <row r="29" spans="1:5" ht="14.25" customHeight="1" x14ac:dyDescent="0.35"/>
    <row r="30" spans="1:5" ht="14.25" customHeight="1" x14ac:dyDescent="0.35"/>
    <row r="31" spans="1:5" ht="14.25" customHeight="1" x14ac:dyDescent="0.35"/>
    <row r="32" spans="1:5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Sup Table 2</vt:lpstr>
      <vt:lpstr>Sup Table 2A</vt:lpstr>
      <vt:lpstr>Sup Table 2B</vt:lpstr>
      <vt:lpstr>Sup Table 2C</vt:lpstr>
      <vt:lpstr>Sup Table 2D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Caxali</dc:creator>
  <cp:lastModifiedBy>Flávia Delella</cp:lastModifiedBy>
  <dcterms:created xsi:type="dcterms:W3CDTF">2024-10-29T13:25:14Z</dcterms:created>
  <dcterms:modified xsi:type="dcterms:W3CDTF">2025-03-26T15:08:06Z</dcterms:modified>
</cp:coreProperties>
</file>