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D:\文章写作\P1142衍生系材料文章\阳玙潞毕业论文定稿 图\A投稿图及表格\"/>
    </mc:Choice>
  </mc:AlternateContent>
  <xr:revisionPtr revIDLastSave="0" documentId="13_ncr:1_{26A91C65-15B8-4FB0-9F05-0454B63CBEF5}" xr6:coauthVersionLast="47" xr6:coauthVersionMax="47" xr10:uidLastSave="{00000000-0000-0000-0000-000000000000}"/>
  <bookViews>
    <workbookView xWindow="1900" yWindow="1900" windowWidth="28800" windowHeight="15370" activeTab="3" xr2:uid="{B1A65EA9-B3CE-4178-9973-AB0D7F950429}"/>
  </bookViews>
  <sheets>
    <sheet name="Table S1" sheetId="1" r:id="rId1"/>
    <sheet name="Table S2" sheetId="2" r:id="rId2"/>
    <sheet name="Table S3" sheetId="3" r:id="rId3"/>
    <sheet name="Table S4" sheetId="4" r:id="rId4"/>
  </sheets>
  <definedNames>
    <definedName name="_xlnm._FilterDatabase" localSheetId="0" hidden="1">'Table S1'!$A$2:$I$61</definedName>
    <definedName name="_xlnm._FilterDatabase" localSheetId="3" hidden="1">'Table S4'!$B$2:$I$175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7" i="4" l="1"/>
  <c r="I166" i="4"/>
  <c r="I165" i="4"/>
  <c r="I164" i="4"/>
  <c r="I163" i="4"/>
  <c r="I162" i="4"/>
  <c r="I161" i="4"/>
  <c r="I160" i="4"/>
  <c r="I159" i="4"/>
  <c r="I158" i="4"/>
  <c r="I157" i="4"/>
  <c r="I156" i="4"/>
  <c r="I155" i="4"/>
  <c r="I154" i="4"/>
  <c r="I152" i="4"/>
  <c r="I151" i="4"/>
  <c r="I150" i="4"/>
  <c r="I149" i="4"/>
  <c r="I147" i="4"/>
  <c r="I146" i="4"/>
  <c r="I145" i="4"/>
  <c r="I144" i="4"/>
  <c r="I143" i="4"/>
  <c r="I142" i="4"/>
  <c r="I141" i="4"/>
  <c r="I140" i="4"/>
  <c r="I139" i="4"/>
  <c r="I137" i="4"/>
  <c r="I136" i="4"/>
  <c r="I135" i="4"/>
  <c r="I134" i="4"/>
  <c r="I133" i="4"/>
  <c r="I132" i="4"/>
  <c r="I129" i="4"/>
  <c r="I127" i="4"/>
  <c r="I126" i="4"/>
  <c r="I124" i="4"/>
  <c r="I123" i="4"/>
  <c r="I122" i="4"/>
  <c r="I121" i="4"/>
  <c r="I120" i="4"/>
  <c r="I119" i="4"/>
  <c r="I118" i="4"/>
  <c r="I117" i="4"/>
  <c r="I116" i="4"/>
  <c r="I114" i="4"/>
  <c r="I113" i="4"/>
  <c r="I112" i="4"/>
  <c r="I111" i="4"/>
  <c r="I110" i="4"/>
  <c r="I109" i="4"/>
  <c r="I108" i="4"/>
  <c r="I107" i="4"/>
  <c r="I106" i="4"/>
  <c r="I105" i="4"/>
  <c r="I104" i="4"/>
  <c r="I102" i="4"/>
  <c r="I101" i="4"/>
  <c r="I97" i="4"/>
  <c r="I96" i="4"/>
  <c r="I95" i="4"/>
  <c r="I94" i="4"/>
  <c r="I93" i="4"/>
  <c r="I92" i="4"/>
  <c r="I91" i="4"/>
  <c r="I90" i="4"/>
  <c r="I89" i="4"/>
  <c r="I88" i="4"/>
  <c r="I87" i="4"/>
  <c r="I86" i="4"/>
  <c r="I85" i="4"/>
  <c r="I84" i="4"/>
  <c r="I83" i="4"/>
  <c r="I80" i="4"/>
  <c r="I79" i="4"/>
  <c r="I78" i="4"/>
  <c r="I77" i="4"/>
  <c r="I76" i="4"/>
  <c r="I75" i="4"/>
  <c r="I74" i="4"/>
  <c r="I73" i="4"/>
  <c r="I72" i="4"/>
  <c r="I71" i="4"/>
  <c r="I70" i="4"/>
  <c r="I69" i="4"/>
  <c r="I68" i="4"/>
  <c r="I67" i="4"/>
  <c r="I66" i="4"/>
  <c r="I65" i="4"/>
  <c r="I64" i="4"/>
  <c r="I63" i="4"/>
  <c r="I62" i="4"/>
  <c r="I61" i="4"/>
  <c r="I54" i="4"/>
  <c r="I52" i="4"/>
  <c r="I51" i="4"/>
  <c r="I50" i="4"/>
  <c r="I49" i="4"/>
  <c r="I48" i="4"/>
  <c r="I47" i="4"/>
  <c r="I46" i="4"/>
  <c r="I45" i="4"/>
  <c r="I44" i="4"/>
  <c r="I43" i="4"/>
  <c r="I42" i="4"/>
  <c r="I41" i="4"/>
  <c r="I40" i="4"/>
  <c r="I39" i="4"/>
  <c r="I38" i="4"/>
  <c r="I37" i="4"/>
  <c r="I36" i="4"/>
  <c r="I35" i="4"/>
  <c r="I30" i="4"/>
  <c r="I28" i="4"/>
  <c r="I26" i="4"/>
  <c r="I24" i="4"/>
  <c r="I23" i="4"/>
  <c r="I22" i="4"/>
  <c r="I21" i="4"/>
  <c r="I19" i="4"/>
  <c r="I17" i="4"/>
  <c r="I16" i="4"/>
  <c r="I14" i="4"/>
  <c r="I11" i="4"/>
  <c r="I10" i="4"/>
  <c r="I9" i="4"/>
  <c r="I8" i="4"/>
  <c r="I7" i="4"/>
  <c r="I6" i="4"/>
  <c r="I5" i="4"/>
  <c r="I4" i="4"/>
  <c r="I3" i="4"/>
  <c r="F12" i="3"/>
  <c r="F11" i="3"/>
  <c r="F10" i="3"/>
  <c r="F9" i="3"/>
  <c r="F8" i="3"/>
  <c r="F7" i="3"/>
  <c r="F6" i="3"/>
  <c r="F5" i="3"/>
  <c r="F4" i="3"/>
  <c r="F3" i="3"/>
</calcChain>
</file>

<file path=xl/sharedStrings.xml><?xml version="1.0" encoding="utf-8"?>
<sst xmlns="http://schemas.openxmlformats.org/spreadsheetml/2006/main" count="983" uniqueCount="390">
  <si>
    <t>Marker</t>
    <phoneticPr fontId="3" type="noConversion"/>
  </si>
  <si>
    <t>F primer</t>
    <phoneticPr fontId="3" type="noConversion"/>
  </si>
  <si>
    <t>R primer</t>
    <phoneticPr fontId="3" type="noConversion"/>
  </si>
  <si>
    <t>Product size (bp)</t>
    <phoneticPr fontId="3" type="noConversion"/>
  </si>
  <si>
    <t>C6-1</t>
    <phoneticPr fontId="3" type="noConversion"/>
  </si>
  <si>
    <t>TTTGGTGTGGAGTGTAGGGC</t>
  </si>
  <si>
    <t>AGGCATTGTGTACCGATCAAGT</t>
  </si>
  <si>
    <t>C6-2</t>
  </si>
  <si>
    <t>Er1St-1</t>
    <phoneticPr fontId="3" type="noConversion"/>
  </si>
  <si>
    <t>GGTGTGGAGTGTAGGGCATT</t>
  </si>
  <si>
    <t>TGAAGGCATTGTGTACCGATCA</t>
  </si>
  <si>
    <t>C6-3</t>
  </si>
  <si>
    <t>TGTGGAGTGTAGGGCATTGTT</t>
  </si>
  <si>
    <t>TTGTGTACCGATCAAGTAGGGG</t>
  </si>
  <si>
    <t>C6-4</t>
  </si>
  <si>
    <t>GGTTTGATTCCCCAACTCAACA</t>
  </si>
  <si>
    <t>ATGAAGGCATTGTGTACCGA</t>
  </si>
  <si>
    <t>C6-5</t>
  </si>
  <si>
    <t>Er1St-2</t>
    <phoneticPr fontId="3" type="noConversion"/>
  </si>
  <si>
    <t>TCCCCAACTCAACAACTTTGT</t>
  </si>
  <si>
    <t>GTGTACCGATCAAGTAGGGGAAT</t>
  </si>
  <si>
    <t>C6-6</t>
  </si>
  <si>
    <t>Er1St-3</t>
  </si>
  <si>
    <t>ACTTTGTTTTGGTGTGGAGTGT</t>
  </si>
  <si>
    <t>CCGATCAAGTAGGGGAATTTACCT</t>
  </si>
  <si>
    <t>C6-7</t>
  </si>
  <si>
    <t>TGATTCCCCAACTCAACAACT</t>
  </si>
  <si>
    <t>TGTACCGATCAAGTAGGGGAATTTA</t>
  </si>
  <si>
    <t>C6-8</t>
  </si>
  <si>
    <t>ACAACTTTGTTTTGGTGTGGAG</t>
  </si>
  <si>
    <t>CGATCAAGTAGGGGAATTTACCTCTA</t>
  </si>
  <si>
    <t>C6-9</t>
    <phoneticPr fontId="3" type="noConversion"/>
  </si>
  <si>
    <t>Er1St-4</t>
    <phoneticPr fontId="3" type="noConversion"/>
  </si>
  <si>
    <t>GGCGAAACTCCACCACTGTT</t>
  </si>
  <si>
    <t>CGCGCGTGATAAAAGTGGTC</t>
  </si>
  <si>
    <t>C6-10</t>
  </si>
  <si>
    <t>GAAACTCCACCACTGTTGCG</t>
  </si>
  <si>
    <t>GGCCGCGCGTGATAAAAG</t>
  </si>
  <si>
    <t>C6-11</t>
  </si>
  <si>
    <t>CTGGCGAAACTCCACCACT</t>
  </si>
  <si>
    <t>TGAGACGCGATGCAGCAG</t>
  </si>
  <si>
    <t>C6-12</t>
  </si>
  <si>
    <t>CTCCCTGGCGAAACTCCAC</t>
  </si>
  <si>
    <t>GCGTGATAAAAGTGGTCAACGA</t>
  </si>
  <si>
    <t>C6-13</t>
  </si>
  <si>
    <t>CACTGTTGCGCGATGTTGG</t>
  </si>
  <si>
    <t>CGGTGAGACGCGATGCAG</t>
  </si>
  <si>
    <t>C6-14</t>
    <phoneticPr fontId="3" type="noConversion"/>
  </si>
  <si>
    <t>TATAACTGCGTGGAGGCTCG</t>
  </si>
  <si>
    <t>TGCGGTGAAAGAAAGGTCAC</t>
  </si>
  <si>
    <t>C6-15</t>
  </si>
  <si>
    <t>TCCATGGCTTCACGATCATTGA</t>
  </si>
  <si>
    <t>CACCGTGGAAATCGTTGAGC</t>
  </si>
  <si>
    <t>C6-16</t>
  </si>
  <si>
    <t>ATCCATGGCTTCACGATCAT</t>
  </si>
  <si>
    <t>AGGTCACCGTGGAAATCGTT</t>
  </si>
  <si>
    <t>C6-17</t>
  </si>
  <si>
    <t>Er1St-5</t>
    <phoneticPr fontId="3" type="noConversion"/>
  </si>
  <si>
    <t>CGATCATTGATATCGCTCCTCTG</t>
  </si>
  <si>
    <t>CGTGGAAATCGTTGAGCCATC</t>
  </si>
  <si>
    <t>C6-18</t>
  </si>
  <si>
    <t>TCTGATATATAACTGCGTGGAGGC</t>
  </si>
  <si>
    <t>TGAAAGAAAGGTCACCGTGGA</t>
  </si>
  <si>
    <t>C6-19</t>
  </si>
  <si>
    <t>Er1St-6</t>
    <phoneticPr fontId="3" type="noConversion"/>
  </si>
  <si>
    <t>TCGCTCCTCTGATATATAACTGCG</t>
  </si>
  <si>
    <t>GCTATGCGGTGAAAGAAAGGT</t>
  </si>
  <si>
    <t>C6-20</t>
  </si>
  <si>
    <t>Er1St-7</t>
  </si>
  <si>
    <t>CCATGGCTTCACGATCATTGATAT</t>
  </si>
  <si>
    <t>TGAGCCATCTGTTGTTATCCGT</t>
  </si>
  <si>
    <t>C6-21</t>
  </si>
  <si>
    <t>Er1St-8</t>
  </si>
  <si>
    <t>TCCTCTGATATATAACTGCGTGGA</t>
  </si>
  <si>
    <t>AGAAAGGTCACCGTGGAAATC</t>
  </si>
  <si>
    <t>C6-22</t>
  </si>
  <si>
    <t>Er1St-9</t>
  </si>
  <si>
    <t>CGATCATTGATATCGCTCCTCTGATA</t>
  </si>
  <si>
    <t>TCGTTGAGCCATCTGTTGTT</t>
  </si>
  <si>
    <t>C6-23</t>
  </si>
  <si>
    <t>Er1St-10</t>
  </si>
  <si>
    <t>TCATTGATATCGCTCCTCTGATATAT</t>
  </si>
  <si>
    <t>TGGAAATCGTTGAGCCATCTGT</t>
  </si>
  <si>
    <t>C6-24</t>
    <phoneticPr fontId="3" type="noConversion"/>
  </si>
  <si>
    <t>CTGGATCCAGTCGTCGTGC</t>
  </si>
  <si>
    <t>CTTGCGACAGTGATGTCCCT</t>
  </si>
  <si>
    <t>C6-25</t>
  </si>
  <si>
    <t>GGCTGGATCCAGTCGTCG</t>
  </si>
  <si>
    <t>GCTTTGCGATTCTTGCGACA</t>
  </si>
  <si>
    <t>C6-26</t>
  </si>
  <si>
    <t>CTGCCACACCAAGCATGC</t>
  </si>
  <si>
    <t>GTGATGTCCCTCTCCTTGCC</t>
  </si>
  <si>
    <t>C6-27</t>
  </si>
  <si>
    <t>CTGGGGCTGGATCCAGTC</t>
  </si>
  <si>
    <t>GCGACAGTGATGTCCCTCTC</t>
  </si>
  <si>
    <t>C6-28</t>
  </si>
  <si>
    <t>CGAGCCTGCCACACCAAG</t>
  </si>
  <si>
    <t>TGCGATTCTTGCGACAGTGA</t>
  </si>
  <si>
    <t>C6-29</t>
  </si>
  <si>
    <t>GATCCAGTCGTCGTGCCCC</t>
  </si>
  <si>
    <t>CGATTCTTGCGACAGTGATGT</t>
  </si>
  <si>
    <t>C6-30</t>
  </si>
  <si>
    <t>CCACACCAAGCATGCGGC</t>
  </si>
  <si>
    <t>GACAGTGATGTCCCTCTCCTT</t>
  </si>
  <si>
    <t>C6-31</t>
    <phoneticPr fontId="3" type="noConversion"/>
  </si>
  <si>
    <t>Er1St-11</t>
    <phoneticPr fontId="3" type="noConversion"/>
  </si>
  <si>
    <t>CGTAAGTTGCTGACATCGCG</t>
  </si>
  <si>
    <t>GCGCCTCTGTCGTAGTGATT</t>
  </si>
  <si>
    <t>C6-32</t>
  </si>
  <si>
    <t>GATCATGCAGGCCCCTCG</t>
  </si>
  <si>
    <t>TCTCTGGGAGGATGATCACCA</t>
  </si>
  <si>
    <t>C6-33</t>
  </si>
  <si>
    <t>ACATTGTCATTTGCGATCATGCA</t>
  </si>
  <si>
    <t>AGGATGATCACCACTTGCGT</t>
  </si>
  <si>
    <t>C6-34</t>
  </si>
  <si>
    <t>TCGCGAGATAACACATTGTCA</t>
  </si>
  <si>
    <t>ATGATCACCACTTGCGTCGC</t>
  </si>
  <si>
    <t>C6-35</t>
  </si>
  <si>
    <t>GCGAGATAACACATTGTCATTTGC</t>
  </si>
  <si>
    <t>TGGGAGGATGATCACCACTTG</t>
  </si>
  <si>
    <t>C6-36</t>
  </si>
  <si>
    <t>ATGCAGGCCCCTCGGTTG</t>
  </si>
  <si>
    <t>CCATTTCTCTGGGAGGATGATCA</t>
  </si>
  <si>
    <t>C6-37</t>
    <phoneticPr fontId="3" type="noConversion"/>
  </si>
  <si>
    <t>TGGCGTCATAACATGCGAAG</t>
  </si>
  <si>
    <t>CGGGAGCTTGAGACACACTT</t>
  </si>
  <si>
    <t>C6-38</t>
  </si>
  <si>
    <t>CGAGTATCCCAGCACATTCCA</t>
  </si>
  <si>
    <t>CGAGAAACGGGAGCTTGAGA</t>
  </si>
  <si>
    <t>C6-39</t>
  </si>
  <si>
    <t>Er1St-12</t>
    <phoneticPr fontId="3" type="noConversion"/>
  </si>
  <si>
    <t>ACACGAGTATCCCAGCACAT</t>
  </si>
  <si>
    <t>AAACGGGAGCTTGAGACACA</t>
  </si>
  <si>
    <t>C6-40</t>
  </si>
  <si>
    <t>TGCGAAGATAGCATCTACACGA</t>
  </si>
  <si>
    <t>TTGAGACACACTTGGTCGGG</t>
  </si>
  <si>
    <t>C6-41</t>
  </si>
  <si>
    <t>GCATCTACACGAGTATCCCAGC</t>
  </si>
  <si>
    <t>GGAGCTTGAGACACACTTGGT</t>
  </si>
  <si>
    <t>C6-42</t>
  </si>
  <si>
    <t>GGCGTCATAACATGCGAAGATA</t>
  </si>
  <si>
    <t>GAGACACACTTGGTCGGGATT</t>
  </si>
  <si>
    <t>C6-43</t>
  </si>
  <si>
    <t>Er1St-13</t>
    <phoneticPr fontId="3" type="noConversion"/>
  </si>
  <si>
    <t>ATCCCAGCACATTCCATCCG</t>
  </si>
  <si>
    <t>TCATGATAATTGTATCCCGAGAAACG</t>
  </si>
  <si>
    <t>C6-44</t>
  </si>
  <si>
    <t>GCGAAGATAGCATCTACACGAGTA</t>
  </si>
  <si>
    <t>AGACACACTTGGTCGGGATTTTA</t>
  </si>
  <si>
    <t>C6-45</t>
  </si>
  <si>
    <t>CGAAGATAGCATCTACACGAGTATCC</t>
  </si>
  <si>
    <t>GACACACTTGGTCGGGATTTTATCT</t>
  </si>
  <si>
    <t>C6-46</t>
    <phoneticPr fontId="3" type="noConversion"/>
  </si>
  <si>
    <t>GACCCACCATTTCGTACCCA</t>
  </si>
  <si>
    <t>GTGTCGATCAACCCTGACGT</t>
  </si>
  <si>
    <t>C6-47</t>
  </si>
  <si>
    <t>CCCACCATTTCGTACCCATTTG</t>
  </si>
  <si>
    <t>TAAGAGTGTGGGGGTGTCGA</t>
  </si>
  <si>
    <t>C6-48</t>
  </si>
  <si>
    <t>ATGGACACACAGTCTGAATAGGG</t>
  </si>
  <si>
    <t>GAGTGTGGGGGTGTCGATCA</t>
  </si>
  <si>
    <t>C6-49</t>
  </si>
  <si>
    <t>ACTAGACCCACCATTTCGTAC</t>
  </si>
  <si>
    <t>CGATCAACCCTGACGTATGGT</t>
  </si>
  <si>
    <t>C6-50</t>
  </si>
  <si>
    <t>Er1St-14</t>
    <phoneticPr fontId="3" type="noConversion"/>
  </si>
  <si>
    <t>CACACAGTCTGAATAGGGACCG</t>
  </si>
  <si>
    <t>CCTAAGAGTGTGGGGGTGT</t>
  </si>
  <si>
    <t>C6-51</t>
  </si>
  <si>
    <t>Er1St-15</t>
  </si>
  <si>
    <t>TCTCTAACTAGACCCACCATTTCG</t>
  </si>
  <si>
    <t>ACCCTGACGTATGGTTGAAAA</t>
  </si>
  <si>
    <t>C6-52</t>
  </si>
  <si>
    <t>Er1St-16</t>
  </si>
  <si>
    <t>CCACCATTTCGTACCCATTTGTAT</t>
  </si>
  <si>
    <t>ACCCTGACGTATGGTTGAAAATAA</t>
  </si>
  <si>
    <t>C6-53</t>
  </si>
  <si>
    <t>Er1St-17</t>
  </si>
  <si>
    <t>CATCTCTAACTAGACCCACCATT</t>
  </si>
  <si>
    <t>TGGTTGAAAATAAAGGGTCCAAGT</t>
  </si>
  <si>
    <t>Primer-designed</t>
  </si>
  <si>
    <t>Markers-validated</t>
  </si>
  <si>
    <r>
      <t>Tm_F (</t>
    </r>
    <r>
      <rPr>
        <b/>
        <sz val="10"/>
        <color theme="1"/>
        <rFont val="Segoe UI Symbol"/>
        <family val="3"/>
      </rPr>
      <t>℃</t>
    </r>
    <r>
      <rPr>
        <b/>
        <sz val="10"/>
        <color theme="1"/>
        <rFont val="Times New Roman"/>
        <family val="1"/>
      </rPr>
      <t>)</t>
    </r>
    <phoneticPr fontId="3" type="noConversion"/>
  </si>
  <si>
    <r>
      <t>Tm_R (</t>
    </r>
    <r>
      <rPr>
        <b/>
        <sz val="10"/>
        <color theme="1"/>
        <rFont val="Segoe UI Symbol"/>
        <family val="1"/>
      </rPr>
      <t>℃</t>
    </r>
    <r>
      <rPr>
        <b/>
        <sz val="10"/>
        <color theme="1"/>
        <rFont val="Times New Roman"/>
        <family val="1"/>
      </rPr>
      <t>)</t>
    </r>
    <phoneticPr fontId="3" type="noConversion"/>
  </si>
  <si>
    <t>Gene</t>
  </si>
  <si>
    <t>Primer sequence</t>
  </si>
  <si>
    <t>Enzyme-producing polymorphic PCR product</t>
  </si>
  <si>
    <t>References</t>
  </si>
  <si>
    <t>Fhb3</t>
  </si>
  <si>
    <t>BE585744-STS</t>
  </si>
  <si>
    <t>F: GCTATGGCATTCCTCAGCTC</t>
  </si>
  <si>
    <t>-</t>
  </si>
  <si>
    <r>
      <t xml:space="preserve">Qi et al. </t>
    </r>
    <r>
      <rPr>
        <sz val="10"/>
        <color rgb="FF0000FF"/>
        <rFont val="Times New Roman"/>
        <family val="1"/>
      </rPr>
      <t>2008</t>
    </r>
  </si>
  <si>
    <t>R: GCCCAAGCCATATCTATCCA</t>
  </si>
  <si>
    <t>Fhb6</t>
  </si>
  <si>
    <t>BE591682</t>
  </si>
  <si>
    <t>F: TGTTTGGGGTGTTTCACTCA</t>
  </si>
  <si>
    <r>
      <t>Hae</t>
    </r>
    <r>
      <rPr>
        <sz val="10"/>
        <color theme="1"/>
        <rFont val="Times New Roman"/>
        <family val="1"/>
      </rPr>
      <t>III</t>
    </r>
  </si>
  <si>
    <r>
      <t xml:space="preserve">Cainong et al. </t>
    </r>
    <r>
      <rPr>
        <sz val="10"/>
        <color rgb="FF0000FF"/>
        <rFont val="Times New Roman"/>
        <family val="1"/>
      </rPr>
      <t>2015</t>
    </r>
  </si>
  <si>
    <t>R: AGCAATTTGGATGACGAACC</t>
  </si>
  <si>
    <t>Fhb7</t>
  </si>
  <si>
    <t>GST</t>
  </si>
  <si>
    <t>F: TTCATCATCCTGCTAGGCGATAAGA</t>
  </si>
  <si>
    <r>
      <t xml:space="preserve">Wang et al. </t>
    </r>
    <r>
      <rPr>
        <sz val="10"/>
        <color rgb="FF0000FF"/>
        <rFont val="Times New Roman"/>
        <family val="1"/>
      </rPr>
      <t>2020</t>
    </r>
  </si>
  <si>
    <t>R: CTACTTCACCTCGGCATACTTGTC</t>
  </si>
  <si>
    <t>References</t>
    <phoneticPr fontId="10" type="noConversion"/>
  </si>
  <si>
    <t>Qi LL, Pumphrey MO, Friebe B, Chen PD, Gill BS (2008) Molecular cytogenetic characterization of alien introgressions with gene Fhb3 for resistance to Fusarium head blight disease of wheat. Theor Appl Genet 117:1155-1166. https://doi.org/10.1007/s00122-008-0853-9</t>
  </si>
  <si>
    <t>Cainong JC, Bockus WW, Feng YG, Chen PD, Qi LL, Sehgal SK, Danilova TV, Koo D-H, Friebe B, Gill BS (2015) Chromosome engineering, mapping, and transferring of resistance to Fusarium head blight disease from Elymus tsukushiensis into wheat. Theor Appl Genet 128:1019-1027. https://doi.org/10.1007/s00122-015-2485-1</t>
    <phoneticPr fontId="10" type="noConversion"/>
  </si>
  <si>
    <t>Wang HW, Sun SL, Ge WY et al. (2020) Horizontal gene transfer of Fhb7 from fungus underlies Fusarium head blight resistance in wheat. Science 368:eaba5435. https://doi.org/10.1126/science.aba5435</t>
    <phoneticPr fontId="10" type="noConversion"/>
  </si>
  <si>
    <t>Genotype</t>
    <phoneticPr fontId="10" type="noConversion"/>
  </si>
  <si>
    <t>Plant individuals</t>
    <phoneticPr fontId="10" type="noConversion"/>
  </si>
  <si>
    <t>Date of inoculation</t>
    <phoneticPr fontId="3" type="noConversion"/>
  </si>
  <si>
    <t>NO. of spikelets per spike</t>
  </si>
  <si>
    <t>NO. of diseased spikelets at 21dpi</t>
  </si>
  <si>
    <t>Percentage of diseased spikelets (PDS, %)</t>
    <phoneticPr fontId="10" type="noConversion"/>
  </si>
  <si>
    <t>Phenotype</t>
    <phoneticPr fontId="10" type="noConversion"/>
  </si>
  <si>
    <t>1StL+</t>
    <phoneticPr fontId="10" type="noConversion"/>
  </si>
  <si>
    <t>k22-C6-4</t>
  </si>
  <si>
    <t>S</t>
    <phoneticPr fontId="10" type="noConversion"/>
  </si>
  <si>
    <t>k22-C6-5</t>
  </si>
  <si>
    <t>R</t>
    <phoneticPr fontId="10" type="noConversion"/>
  </si>
  <si>
    <t>k22-C6-8</t>
  </si>
  <si>
    <t>k22-C6-10</t>
  </si>
  <si>
    <t>k22-C6-11</t>
  </si>
  <si>
    <t>k22-C6-12</t>
  </si>
  <si>
    <t>k22-C6-14</t>
  </si>
  <si>
    <t>1StL-</t>
    <phoneticPr fontId="10" type="noConversion"/>
  </si>
  <si>
    <t>k22-C6-2</t>
  </si>
  <si>
    <t>k22-C6-3</t>
  </si>
  <si>
    <t>k22-C6-9</t>
  </si>
  <si>
    <t>C6-2-1</t>
  </si>
  <si>
    <t>NA</t>
    <phoneticPr fontId="10" type="noConversion"/>
  </si>
  <si>
    <t>C6-2-7</t>
  </si>
  <si>
    <t>C6-2-6</t>
  </si>
  <si>
    <t>C6-2-13</t>
  </si>
  <si>
    <t>C6-2-15</t>
  </si>
  <si>
    <t>C6-2-16</t>
  </si>
  <si>
    <t>Note:</t>
    <phoneticPr fontId="3" type="noConversion"/>
  </si>
  <si>
    <t>NA, not available</t>
    <phoneticPr fontId="3" type="noConversion"/>
  </si>
  <si>
    <t>The inoculation period is March 2024 and the record format is “Month. Day”</t>
  </si>
  <si>
    <t>R, resistant to FHB; S, susceptible to FHB</t>
    <phoneticPr fontId="3" type="noConversion"/>
  </si>
  <si>
    <r>
      <rPr>
        <b/>
        <sz val="14"/>
        <color theme="1"/>
        <rFont val="Times New Roman"/>
        <family val="1"/>
      </rPr>
      <t>Table S2</t>
    </r>
    <r>
      <rPr>
        <sz val="14"/>
        <color theme="1"/>
        <rFont val="Times New Roman"/>
        <family val="1"/>
      </rPr>
      <t>: The information of the three diagnostic molecular markers</t>
    </r>
    <phoneticPr fontId="10" type="noConversion"/>
  </si>
  <si>
    <r>
      <rPr>
        <b/>
        <sz val="14"/>
        <color theme="1"/>
        <rFont val="Times New Roman"/>
        <family val="1"/>
      </rPr>
      <t>Table S1</t>
    </r>
    <r>
      <rPr>
        <sz val="14"/>
        <color theme="1"/>
        <rFont val="Times New Roman"/>
        <family val="1"/>
      </rPr>
      <t>: The information of the 1StL-specific markers</t>
    </r>
    <phoneticPr fontId="3" type="noConversion"/>
  </si>
  <si>
    <r>
      <rPr>
        <b/>
        <sz val="14"/>
        <color theme="1"/>
        <rFont val="Times New Roman"/>
        <family val="1"/>
      </rPr>
      <t>Table S3</t>
    </r>
    <r>
      <rPr>
        <sz val="14"/>
        <color theme="1"/>
        <rFont val="Times New Roman"/>
        <family val="1"/>
      </rPr>
      <t xml:space="preserve">: The genotype and phenotype data for the 16 K22-C6 progenies </t>
    </r>
    <phoneticPr fontId="10" type="noConversion"/>
  </si>
  <si>
    <t>Families</t>
    <phoneticPr fontId="3" type="noConversion"/>
  </si>
  <si>
    <t xml:space="preserve">Individuals </t>
  </si>
  <si>
    <t>Genotype was identified by GISH</t>
    <phoneticPr fontId="3" type="noConversion"/>
  </si>
  <si>
    <r>
      <rPr>
        <b/>
        <sz val="10"/>
        <color rgb="FF000000"/>
        <rFont val="Times New Roman"/>
        <family val="1"/>
      </rPr>
      <t>Genotype was identified by marker</t>
    </r>
    <r>
      <rPr>
        <b/>
        <i/>
        <sz val="10"/>
        <color rgb="FF000000"/>
        <rFont val="Times New Roman"/>
        <family val="1"/>
      </rPr>
      <t xml:space="preserve"> Er1St-2</t>
    </r>
    <phoneticPr fontId="3" type="noConversion"/>
  </si>
  <si>
    <r>
      <rPr>
        <b/>
        <sz val="10"/>
        <color rgb="FF000000"/>
        <rFont val="Times New Roman"/>
        <family val="1"/>
      </rPr>
      <t>Genotype was identified by marker</t>
    </r>
    <r>
      <rPr>
        <b/>
        <i/>
        <sz val="10"/>
        <color rgb="FF000000"/>
        <rFont val="Times New Roman"/>
        <family val="1"/>
      </rPr>
      <t xml:space="preserve"> Er1St-17</t>
    </r>
    <phoneticPr fontId="3" type="noConversion"/>
  </si>
  <si>
    <t>Percentage of diseased spikelets (PDS, %)</t>
    <phoneticPr fontId="3" type="noConversion"/>
  </si>
  <si>
    <t>Seven families derived from the seven 1StL+ lines selfing</t>
    <phoneticPr fontId="3" type="noConversion"/>
  </si>
  <si>
    <t>C6-4-1</t>
  </si>
  <si>
    <t>NA</t>
    <phoneticPr fontId="3" type="noConversion"/>
  </si>
  <si>
    <t>+</t>
  </si>
  <si>
    <t>C6-4-2</t>
  </si>
  <si>
    <t>C6-4-3</t>
  </si>
  <si>
    <t>C6-4-4</t>
  </si>
  <si>
    <t>C6-4-5</t>
  </si>
  <si>
    <t>C6-4-6</t>
  </si>
  <si>
    <t>C6-4-7</t>
  </si>
  <si>
    <t>C6-4-8</t>
  </si>
  <si>
    <t>C6-4-9</t>
  </si>
  <si>
    <t>C6-4-10</t>
  </si>
  <si>
    <t>C6-5-1</t>
  </si>
  <si>
    <t>C6-5-2</t>
    <phoneticPr fontId="3" type="noConversion"/>
  </si>
  <si>
    <t>C6-5-3</t>
  </si>
  <si>
    <t>C6-5-4</t>
  </si>
  <si>
    <t>C6-5-5</t>
  </si>
  <si>
    <t>C6-5-6</t>
  </si>
  <si>
    <t>C6-5-7</t>
  </si>
  <si>
    <t>C6-5-8</t>
  </si>
  <si>
    <t>C6-5-9</t>
  </si>
  <si>
    <t>C6-5-10</t>
  </si>
  <si>
    <t>C6-8-1</t>
  </si>
  <si>
    <t>C6-8-2</t>
  </si>
  <si>
    <t>C6-8-3</t>
  </si>
  <si>
    <t>C6-8-4</t>
  </si>
  <si>
    <t>C6-8-5</t>
  </si>
  <si>
    <t>C6-8-6</t>
  </si>
  <si>
    <t>C6-8-7</t>
  </si>
  <si>
    <t>C6-8-8</t>
  </si>
  <si>
    <t>C6-8-9</t>
  </si>
  <si>
    <t>C6-8-10</t>
  </si>
  <si>
    <t>C6-10-1</t>
  </si>
  <si>
    <t>C6-10-2</t>
  </si>
  <si>
    <t>C6-10-3</t>
  </si>
  <si>
    <t>C6-10-4</t>
  </si>
  <si>
    <t>C6-10-5</t>
  </si>
  <si>
    <t>C6-10-6</t>
  </si>
  <si>
    <t>C6-10-7</t>
  </si>
  <si>
    <t>C6-10-8</t>
  </si>
  <si>
    <t>C6-10-9</t>
  </si>
  <si>
    <t>C6-10-10</t>
  </si>
  <si>
    <t>C6-11-1</t>
  </si>
  <si>
    <t>C6-11-2</t>
  </si>
  <si>
    <t>C6-11-3</t>
  </si>
  <si>
    <t>C6-11-4</t>
  </si>
  <si>
    <t>C6-11-5</t>
  </si>
  <si>
    <t>C6-11-6</t>
  </si>
  <si>
    <t>C6-11-7</t>
  </si>
  <si>
    <t>C6-11-8</t>
  </si>
  <si>
    <t>C6-11-9</t>
  </si>
  <si>
    <t>C6-11-10</t>
  </si>
  <si>
    <t>C6-12-1</t>
  </si>
  <si>
    <t>C6-12-2</t>
  </si>
  <si>
    <t>C6-12-3</t>
  </si>
  <si>
    <t>C6-12-4</t>
  </si>
  <si>
    <t>C6-12-5</t>
  </si>
  <si>
    <t>C6-12-6</t>
  </si>
  <si>
    <t>C6-12-7</t>
  </si>
  <si>
    <t>C6-12-8</t>
  </si>
  <si>
    <t>C6-12-9</t>
  </si>
  <si>
    <t>C6-12-10</t>
  </si>
  <si>
    <t>C6-14-1</t>
    <phoneticPr fontId="3" type="noConversion"/>
  </si>
  <si>
    <t>C6-14-2</t>
  </si>
  <si>
    <t>C6-14-3</t>
  </si>
  <si>
    <t>C6-14-4</t>
  </si>
  <si>
    <t>C6-14-5</t>
  </si>
  <si>
    <t>-</t>
    <phoneticPr fontId="3" type="noConversion"/>
  </si>
  <si>
    <t>C6-14-6</t>
  </si>
  <si>
    <t>C6-14-7</t>
  </si>
  <si>
    <t>C6-14-8</t>
  </si>
  <si>
    <t>C6-14-9</t>
  </si>
  <si>
    <t>C6-14-10</t>
  </si>
  <si>
    <t>Five families derived from the five 1StL-null  lines selfing</t>
    <phoneticPr fontId="3" type="noConversion"/>
  </si>
  <si>
    <t>C6-1-1</t>
  </si>
  <si>
    <t>C6-1-2</t>
  </si>
  <si>
    <t>C6-1-3</t>
  </si>
  <si>
    <t>C6-1-4</t>
  </si>
  <si>
    <t>C6-1-5</t>
  </si>
  <si>
    <t>C6-1-6</t>
  </si>
  <si>
    <t>C6-1-7</t>
  </si>
  <si>
    <t>C6-1-8</t>
  </si>
  <si>
    <t>C6-1-9</t>
  </si>
  <si>
    <t>C6-1-10</t>
  </si>
  <si>
    <t>C6-2-2</t>
  </si>
  <si>
    <t>C6-2-3</t>
  </si>
  <si>
    <t>C6-2-4</t>
  </si>
  <si>
    <t>C6-2-5</t>
  </si>
  <si>
    <t>C6-2-8</t>
  </si>
  <si>
    <t>C6-2-9</t>
  </si>
  <si>
    <t>C6-2-10</t>
  </si>
  <si>
    <t>C6-3-1</t>
  </si>
  <si>
    <t>C6-3-2</t>
  </si>
  <si>
    <t>C6-3-3</t>
  </si>
  <si>
    <t>C6-3-4</t>
  </si>
  <si>
    <t>C6-3-5</t>
  </si>
  <si>
    <t>C6-3-6</t>
  </si>
  <si>
    <t>C6-3-7</t>
  </si>
  <si>
    <t>C6-3-8</t>
  </si>
  <si>
    <t>C6-3-9</t>
  </si>
  <si>
    <t>C6-3-10</t>
  </si>
  <si>
    <t>C6-7-1</t>
  </si>
  <si>
    <t>C6-7-2</t>
  </si>
  <si>
    <t>C6-7-3</t>
  </si>
  <si>
    <t>C6-7-4</t>
  </si>
  <si>
    <t>C6-7-5</t>
  </si>
  <si>
    <t>C6-7-6</t>
  </si>
  <si>
    <t>C6-7-7</t>
  </si>
  <si>
    <t>C6-7-8</t>
  </si>
  <si>
    <t>C6-7-9</t>
  </si>
  <si>
    <t>C6-7-10</t>
  </si>
  <si>
    <t>C6-9-1</t>
  </si>
  <si>
    <t>C6-9-2</t>
  </si>
  <si>
    <t>C6-9-3</t>
  </si>
  <si>
    <t>C6-9-4</t>
  </si>
  <si>
    <t>C6-9-5</t>
  </si>
  <si>
    <t>C6-9-6</t>
  </si>
  <si>
    <t>C6-9-7</t>
  </si>
  <si>
    <t>C6-9-8</t>
  </si>
  <si>
    <t>C6-9-9</t>
  </si>
  <si>
    <t>C6-9-10</t>
  </si>
  <si>
    <t>The inoculation period is November 2024 to January 2025, and the record format is “Month. Day”</t>
    <phoneticPr fontId="3" type="noConversion"/>
  </si>
  <si>
    <r>
      <rPr>
        <b/>
        <sz val="14"/>
        <rFont val="Times New Roman"/>
        <family val="1"/>
      </rPr>
      <t>Table S4</t>
    </r>
    <r>
      <rPr>
        <sz val="14"/>
        <rFont val="Times New Roman"/>
        <family val="1"/>
      </rPr>
      <t>: genotype and phenotype data for  the 12  families</t>
    </r>
    <phoneticPr fontId="3" type="noConversion"/>
  </si>
  <si>
    <r>
      <t xml:space="preserve">Note: Note: Primers in red font are primers with no amplicons in CS screened by </t>
    </r>
    <r>
      <rPr>
        <i/>
        <sz val="10"/>
        <color theme="1"/>
        <rFont val="Times New Roman"/>
        <family val="1"/>
      </rPr>
      <t>in silico</t>
    </r>
    <r>
      <rPr>
        <sz val="10"/>
        <color theme="1"/>
        <rFont val="Times New Roman"/>
        <family val="1"/>
      </rPr>
      <t xml:space="preserve"> PCR amplification in the CS genome via the WheatOmics platform, and black font primers are vice versa.</t>
    </r>
    <phoneticPr fontId="3" type="noConversion"/>
  </si>
  <si>
    <r>
      <t>Annealing temperature (</t>
    </r>
    <r>
      <rPr>
        <b/>
        <sz val="10"/>
        <color theme="1"/>
        <rFont val="Segoe UI Symbol"/>
        <family val="1"/>
      </rPr>
      <t>℃</t>
    </r>
    <r>
      <rPr>
        <b/>
        <sz val="10"/>
        <color theme="1"/>
        <rFont val="Times New Roman"/>
        <family val="1"/>
      </rPr>
      <t>)</t>
    </r>
    <phoneticPr fontId="10" type="noConversion"/>
  </si>
  <si>
    <t>Physical start position (bp)</t>
    <phoneticPr fontId="3" type="noConversion"/>
  </si>
  <si>
    <t>Physical end position (bp)</t>
    <phoneticPr fontId="3" type="noConversion"/>
  </si>
  <si>
    <t>T1StL·1StL-Hom</t>
    <phoneticPr fontId="3" type="noConversion"/>
  </si>
  <si>
    <r>
      <t>T1StL·1StL</t>
    </r>
    <r>
      <rPr>
        <sz val="10"/>
        <color rgb="FF000000"/>
        <rFont val="Times New Roman"/>
        <family val="1"/>
      </rPr>
      <t>-Het</t>
    </r>
  </si>
  <si>
    <t>t1StL-MA</t>
  </si>
  <si>
    <t>1StL-Null</t>
  </si>
  <si>
    <r>
      <t xml:space="preserve">The homozygous T1StL·1StL </t>
    </r>
    <r>
      <rPr>
        <sz val="10"/>
        <rFont val="等线"/>
        <family val="1"/>
        <charset val="134"/>
      </rPr>
      <t>(</t>
    </r>
    <r>
      <rPr>
        <sz val="10"/>
        <rFont val="Times New Roman"/>
        <family val="1"/>
      </rPr>
      <t>T1StL·1StL-Hom)</t>
    </r>
    <phoneticPr fontId="3" type="noConversion"/>
  </si>
  <si>
    <t>The heterozygous T1StL·1StL (T1StL·1StL-Het)</t>
    <phoneticPr fontId="3" type="noConversion"/>
  </si>
  <si>
    <t>The monosomic addition t1StL (t1StL-MA)</t>
    <phoneticPr fontId="3" type="noConversion"/>
  </si>
  <si>
    <t>The lacking 1StL (1StL-Null)</t>
    <phoneticPr fontId="3" type="noConversion"/>
  </si>
  <si>
    <t>Not available (NA)</t>
    <phoneticPr fontId="3" type="noConversion"/>
  </si>
  <si>
    <t>“+” represents a target band; "-" represents non-target band</t>
    <phoneticPr fontId="3" type="noConversion"/>
  </si>
  <si>
    <t>1StL- (lacking 1StL)</t>
  </si>
  <si>
    <t>1StL+ (containing T1StL·1StL or t1StL)</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</si>
</sst>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23">
    <font>
      <sz val="11"/>
      <color theme="1"/>
      <name val="等线"/>
      <family val="2"/>
      <scheme val="minor"/>
    </font>
    <font>
      <sz val="11"/>
      <color theme="1"/>
      <name val="等线"/>
      <family val="2"/>
      <charset val="134"/>
      <scheme val="minor"/>
    </font>
    <font>
      <sz val="10"/>
      <color theme="1"/>
      <name val="Times New Roman"/>
      <family val="1"/>
    </font>
    <font>
      <sz val="9"/>
      <name val="等线"/>
      <family val="3"/>
      <charset val="134"/>
      <scheme val="minor"/>
    </font>
    <font>
      <sz val="10"/>
      <color rgb="FFFF0000"/>
      <name val="Times New Roman"/>
      <family val="1"/>
    </font>
    <font>
      <i/>
      <sz val="10"/>
      <color theme="1"/>
      <name val="Times New Roman"/>
      <family val="1"/>
    </font>
    <font>
      <sz val="14"/>
      <color theme="1"/>
      <name val="Times New Roman"/>
      <family val="1"/>
    </font>
    <font>
      <b/>
      <sz val="10"/>
      <color theme="1"/>
      <name val="Times New Roman"/>
      <family val="1"/>
    </font>
    <font>
      <b/>
      <sz val="10"/>
      <color theme="1"/>
      <name val="Segoe UI Symbol"/>
      <family val="1"/>
    </font>
    <font>
      <b/>
      <sz val="10"/>
      <color theme="1"/>
      <name val="Segoe UI Symbol"/>
      <family val="3"/>
    </font>
    <font>
      <sz val="9"/>
      <name val="等线"/>
      <family val="2"/>
      <charset val="134"/>
      <scheme val="minor"/>
    </font>
    <font>
      <sz val="10"/>
      <color rgb="FF000000"/>
      <name val="Times New Roman"/>
      <family val="1"/>
    </font>
    <font>
      <sz val="10"/>
      <color rgb="FF0000FF"/>
      <name val="Times New Roman"/>
      <family val="1"/>
    </font>
    <font>
      <b/>
      <sz val="14"/>
      <color theme="1"/>
      <name val="Times New Roman"/>
      <family val="1"/>
    </font>
    <font>
      <sz val="11"/>
      <name val="等线"/>
      <family val="3"/>
      <charset val="134"/>
    </font>
    <font>
      <b/>
      <sz val="10"/>
      <color rgb="FF000000"/>
      <name val="Times New Roman"/>
      <family val="1"/>
    </font>
    <font>
      <sz val="11"/>
      <color indexed="8"/>
      <name val="等线"/>
      <family val="3"/>
      <charset val="134"/>
    </font>
    <font>
      <sz val="10"/>
      <color theme="1"/>
      <name val="等线"/>
      <family val="2"/>
      <charset val="134"/>
      <scheme val="minor"/>
    </font>
    <font>
      <sz val="10"/>
      <name val="Times New Roman"/>
      <family val="1"/>
    </font>
    <font>
      <sz val="14"/>
      <name val="Times New Roman"/>
      <family val="1"/>
    </font>
    <font>
      <b/>
      <i/>
      <sz val="10"/>
      <color rgb="FF000000"/>
      <name val="Times New Roman"/>
      <family val="1"/>
    </font>
    <font>
      <b/>
      <sz val="14"/>
      <name val="Times New Roman"/>
      <family val="1"/>
    </font>
    <font>
      <sz val="10"/>
      <name val="等线"/>
      <family val="1"/>
      <charset val="134"/>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4">
    <xf numFmtId="0" fontId="0" fillId="0" borderId="0"/>
    <xf numFmtId="0" fontId="1" fillId="0" borderId="0">
      <alignment vertical="center"/>
    </xf>
    <xf numFmtId="0" fontId="14" fillId="0" borderId="0">
      <alignment vertical="center"/>
    </xf>
    <xf numFmtId="0" fontId="16" fillId="0" borderId="0">
      <protection locked="0"/>
    </xf>
  </cellStyleXfs>
  <cellXfs count="56">
    <xf numFmtId="0" fontId="0" fillId="0" borderId="0" xfId="0"/>
    <xf numFmtId="0" fontId="1" fillId="0" borderId="0" xfId="1">
      <alignment vertical="center"/>
    </xf>
    <xf numFmtId="0" fontId="7" fillId="0" borderId="1" xfId="0" applyFont="1" applyBorder="1" applyAlignment="1">
      <alignment horizontal="left" vertical="center" wrapText="1"/>
    </xf>
    <xf numFmtId="0" fontId="1" fillId="0" borderId="0" xfId="1" applyAlignment="1">
      <alignment vertical="top"/>
    </xf>
    <xf numFmtId="0" fontId="2" fillId="0" borderId="0" xfId="1" applyFont="1" applyAlignment="1">
      <alignment vertical="top"/>
    </xf>
    <xf numFmtId="0" fontId="2" fillId="0" borderId="1" xfId="1" applyFont="1" applyBorder="1" applyAlignment="1">
      <alignment horizontal="justify" vertical="center" wrapText="1"/>
    </xf>
    <xf numFmtId="0" fontId="7" fillId="0" borderId="1" xfId="1" applyFont="1" applyBorder="1" applyAlignment="1">
      <alignment horizontal="left" vertical="center"/>
    </xf>
    <xf numFmtId="0" fontId="7" fillId="0" borderId="1" xfId="1" applyFont="1" applyBorder="1" applyAlignment="1">
      <alignment horizontal="left" vertical="center" wrapText="1"/>
    </xf>
    <xf numFmtId="0" fontId="15" fillId="0" borderId="1" xfId="2" applyFont="1" applyBorder="1" applyAlignment="1">
      <alignment horizontal="center" vertical="center" wrapText="1"/>
    </xf>
    <xf numFmtId="0" fontId="15" fillId="0" borderId="1" xfId="2" applyFont="1" applyBorder="1" applyAlignment="1">
      <alignment horizontal="left" vertical="center" wrapText="1"/>
    </xf>
    <xf numFmtId="0" fontId="15" fillId="0" borderId="1" xfId="3" applyFont="1" applyBorder="1" applyAlignment="1" applyProtection="1">
      <alignment horizontal="left" vertical="center" wrapText="1"/>
    </xf>
    <xf numFmtId="0" fontId="2" fillId="0" borderId="1" xfId="1" applyFont="1" applyBorder="1" applyAlignment="1">
      <alignment horizontal="left" vertical="center"/>
    </xf>
    <xf numFmtId="176" fontId="2" fillId="0" borderId="1" xfId="1" applyNumberFormat="1" applyFont="1" applyBorder="1" applyAlignment="1">
      <alignment horizontal="left" vertical="center"/>
    </xf>
    <xf numFmtId="177" fontId="2" fillId="0" borderId="1" xfId="1" applyNumberFormat="1" applyFont="1" applyBorder="1" applyAlignment="1">
      <alignment horizontal="left" vertical="center"/>
    </xf>
    <xf numFmtId="0" fontId="17" fillId="0" borderId="1" xfId="1" applyFont="1" applyBorder="1">
      <alignment vertical="center"/>
    </xf>
    <xf numFmtId="0" fontId="14" fillId="0" borderId="0" xfId="2">
      <alignment vertical="center"/>
    </xf>
    <xf numFmtId="0" fontId="15" fillId="0" borderId="1" xfId="3" applyFont="1" applyBorder="1" applyAlignment="1" applyProtection="1">
      <alignment horizontal="center" vertical="center" wrapText="1"/>
    </xf>
    <xf numFmtId="0" fontId="20" fillId="0" borderId="1" xfId="3" applyFont="1" applyBorder="1" applyAlignment="1" applyProtection="1">
      <alignment horizontal="center" vertical="center" wrapText="1"/>
    </xf>
    <xf numFmtId="49" fontId="11" fillId="0" borderId="1" xfId="2" applyNumberFormat="1" applyFont="1" applyBorder="1" applyAlignment="1">
      <alignment horizontal="center" vertical="center"/>
    </xf>
    <xf numFmtId="0" fontId="18" fillId="0" borderId="1" xfId="2" applyFont="1" applyBorder="1" applyAlignment="1">
      <alignment horizontal="center" vertical="center"/>
    </xf>
    <xf numFmtId="177" fontId="18" fillId="0" borderId="1" xfId="2" applyNumberFormat="1" applyFont="1" applyBorder="1" applyAlignment="1">
      <alignment horizontal="center" vertical="center"/>
    </xf>
    <xf numFmtId="0" fontId="18" fillId="3" borderId="1" xfId="2" applyFont="1" applyFill="1" applyBorder="1" applyAlignment="1">
      <alignment horizontal="center" vertical="center"/>
    </xf>
    <xf numFmtId="0" fontId="2" fillId="0" borderId="1" xfId="2" applyFont="1" applyBorder="1" applyAlignment="1">
      <alignment horizontal="center" vertical="center"/>
    </xf>
    <xf numFmtId="0" fontId="18" fillId="0" borderId="0" xfId="2" applyFont="1" applyAlignment="1">
      <alignment horizontal="center" vertical="center"/>
    </xf>
    <xf numFmtId="177" fontId="18" fillId="3" borderId="1" xfId="2" applyNumberFormat="1" applyFont="1" applyFill="1" applyBorder="1" applyAlignment="1">
      <alignment horizontal="center" vertical="center"/>
    </xf>
    <xf numFmtId="0" fontId="7" fillId="0" borderId="1" xfId="1" applyFont="1" applyBorder="1" applyAlignment="1">
      <alignment horizontal="justify" vertical="center" wrapText="1"/>
    </xf>
    <xf numFmtId="0" fontId="18" fillId="0" borderId="6" xfId="2" applyFont="1" applyBorder="1" applyAlignment="1">
      <alignment horizontal="left" vertical="center"/>
    </xf>
    <xf numFmtId="0" fontId="18" fillId="0" borderId="7" xfId="2" applyFont="1" applyBorder="1" applyAlignment="1">
      <alignment horizontal="left" vertical="center"/>
    </xf>
    <xf numFmtId="0" fontId="18" fillId="0" borderId="8" xfId="2" applyFont="1" applyBorder="1" applyAlignment="1">
      <alignment horizontal="left" vertical="center"/>
    </xf>
    <xf numFmtId="0" fontId="2" fillId="0" borderId="3" xfId="1" applyFont="1" applyBorder="1">
      <alignment vertical="center"/>
    </xf>
    <xf numFmtId="0" fontId="2" fillId="0" borderId="1" xfId="0" applyFont="1" applyBorder="1" applyAlignment="1">
      <alignment horizontal="center"/>
    </xf>
    <xf numFmtId="0" fontId="0" fillId="0" borderId="1" xfId="0" applyBorder="1" applyAlignment="1">
      <alignment horizontal="left" vertical="center"/>
    </xf>
    <xf numFmtId="0" fontId="4" fillId="0" borderId="1" xfId="1" applyFont="1" applyBorder="1" applyAlignment="1">
      <alignment horizontal="left" vertical="center"/>
    </xf>
    <xf numFmtId="0" fontId="5" fillId="0" borderId="1" xfId="1" applyFont="1" applyBorder="1" applyAlignment="1">
      <alignment horizontal="left" vertical="center"/>
    </xf>
    <xf numFmtId="0" fontId="2" fillId="0" borderId="1" xfId="0" applyFont="1" applyBorder="1" applyAlignment="1">
      <alignment horizontal="left" vertical="center"/>
    </xf>
    <xf numFmtId="0" fontId="6" fillId="2" borderId="2" xfId="0" applyFont="1" applyFill="1" applyBorder="1" applyAlignment="1">
      <alignment horizontal="center" vertical="center"/>
    </xf>
    <xf numFmtId="0" fontId="2" fillId="0" borderId="9" xfId="1" applyFont="1" applyBorder="1" applyAlignment="1">
      <alignment horizontal="left" vertical="center"/>
    </xf>
    <xf numFmtId="0" fontId="2" fillId="0" borderId="0" xfId="1" applyFont="1" applyAlignment="1">
      <alignment horizontal="left" vertical="center"/>
    </xf>
    <xf numFmtId="0" fontId="7" fillId="0" borderId="0" xfId="1" applyFont="1" applyAlignment="1">
      <alignment horizontal="left" vertical="center"/>
    </xf>
    <xf numFmtId="0" fontId="2" fillId="0" borderId="0" xfId="1" applyFont="1" applyAlignment="1">
      <alignment horizontal="left" vertical="center" wrapText="1"/>
    </xf>
    <xf numFmtId="0" fontId="5" fillId="0" borderId="1" xfId="1" applyFont="1" applyBorder="1" applyAlignment="1">
      <alignment horizontal="justify" vertical="center" wrapText="1"/>
    </xf>
    <xf numFmtId="0" fontId="2" fillId="0" borderId="1" xfId="1" applyFont="1" applyBorder="1" applyAlignment="1">
      <alignment horizontal="justify" vertical="center" wrapText="1"/>
    </xf>
    <xf numFmtId="0" fontId="11" fillId="0" borderId="1" xfId="1" applyFont="1" applyBorder="1" applyAlignment="1">
      <alignment horizontal="justify" vertical="center" wrapText="1"/>
    </xf>
    <xf numFmtId="0" fontId="6" fillId="2" borderId="0" xfId="1" applyFont="1" applyFill="1" applyAlignment="1">
      <alignment horizontal="center" vertical="center"/>
    </xf>
    <xf numFmtId="0" fontId="18" fillId="0" borderId="6" xfId="2" applyFont="1" applyBorder="1" applyAlignment="1">
      <alignment horizontal="left" vertical="center"/>
    </xf>
    <xf numFmtId="0" fontId="18" fillId="0" borderId="7" xfId="2" applyFont="1" applyBorder="1" applyAlignment="1">
      <alignment horizontal="left" vertical="center"/>
    </xf>
    <xf numFmtId="0" fontId="18" fillId="0" borderId="8" xfId="2" applyFont="1" applyBorder="1" applyAlignment="1">
      <alignment horizontal="left" vertical="center"/>
    </xf>
    <xf numFmtId="0" fontId="2" fillId="0" borderId="6" xfId="3" applyFont="1" applyBorder="1" applyAlignment="1" applyProtection="1">
      <alignment horizontal="left"/>
    </xf>
    <xf numFmtId="0" fontId="2" fillId="0" borderId="7" xfId="3" applyFont="1" applyBorder="1" applyAlignment="1" applyProtection="1">
      <alignment horizontal="left"/>
    </xf>
    <xf numFmtId="0" fontId="2" fillId="0" borderId="8" xfId="3" applyFont="1" applyBorder="1" applyAlignment="1" applyProtection="1">
      <alignment horizontal="left"/>
    </xf>
    <xf numFmtId="0" fontId="6" fillId="2" borderId="2" xfId="1" applyFont="1" applyFill="1" applyBorder="1" applyAlignment="1">
      <alignment horizontal="center" vertical="center"/>
    </xf>
    <xf numFmtId="0" fontId="2" fillId="0" borderId="3" xfId="1" applyFont="1" applyBorder="1" applyAlignment="1">
      <alignment horizontal="left" vertical="center"/>
    </xf>
    <xf numFmtId="0" fontId="2" fillId="0" borderId="4" xfId="1" applyFont="1" applyBorder="1" applyAlignment="1">
      <alignment horizontal="left" vertical="center"/>
    </xf>
    <xf numFmtId="0" fontId="2" fillId="0" borderId="5" xfId="1" applyFont="1" applyBorder="1" applyAlignment="1">
      <alignment horizontal="left" vertical="center"/>
    </xf>
    <xf numFmtId="0" fontId="19" fillId="2" borderId="2" xfId="2" applyFont="1" applyFill="1" applyBorder="1" applyAlignment="1">
      <alignment horizontal="center" vertical="center"/>
    </xf>
    <xf numFmtId="0" fontId="18" fillId="0" borderId="1" xfId="2" applyFont="1" applyBorder="1" applyAlignment="1">
      <alignment horizontal="center" vertical="center" wrapText="1"/>
    </xf>
  </cellXfs>
  <cellStyles count="4">
    <cellStyle name="常规" xfId="0" builtinId="0"/>
    <cellStyle name="常规 2" xfId="1" xr:uid="{080C544C-EF75-491C-9306-3A89D9131709}"/>
    <cellStyle name="常规 2 2" xfId="3" xr:uid="{C326004A-95E1-441B-8FC1-2EF5171D844A}"/>
    <cellStyle name="常规 3" xfId="2" xr:uid="{07DE294F-7BCA-4EEE-86F1-1246C124F7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58FEF-B06C-4E4D-A4FB-26286F80C284}">
  <dimension ref="A1:P63"/>
  <sheetViews>
    <sheetView view="pageBreakPreview" topLeftCell="A11" zoomScale="60" zoomScaleNormal="70" workbookViewId="0">
      <selection activeCell="M26" sqref="M26"/>
    </sheetView>
  </sheetViews>
  <sheetFormatPr defaultRowHeight="14"/>
  <cols>
    <col min="1" max="1" width="8.83203125" customWidth="1"/>
    <col min="2" max="2" width="8.25" customWidth="1"/>
    <col min="3" max="3" width="32.33203125" customWidth="1"/>
    <col min="4" max="4" width="32.75" customWidth="1"/>
    <col min="5" max="5" width="11" customWidth="1"/>
    <col min="6" max="6" width="10.58203125" customWidth="1"/>
    <col min="7" max="9" width="6.58203125" customWidth="1"/>
  </cols>
  <sheetData>
    <row r="1" spans="1:16" ht="43" customHeight="1">
      <c r="A1" s="35" t="s">
        <v>242</v>
      </c>
      <c r="B1" s="35"/>
      <c r="C1" s="35"/>
      <c r="D1" s="35"/>
      <c r="E1" s="35"/>
      <c r="F1" s="35"/>
      <c r="G1" s="35"/>
      <c r="H1" s="35"/>
      <c r="I1" s="35"/>
    </row>
    <row r="2" spans="1:16" ht="47" customHeight="1">
      <c r="A2" s="2" t="s">
        <v>180</v>
      </c>
      <c r="B2" s="2" t="s">
        <v>181</v>
      </c>
      <c r="C2" s="2" t="s">
        <v>1</v>
      </c>
      <c r="D2" s="2" t="s">
        <v>2</v>
      </c>
      <c r="E2" s="2" t="s">
        <v>376</v>
      </c>
      <c r="F2" s="2" t="s">
        <v>377</v>
      </c>
      <c r="G2" s="2" t="s">
        <v>3</v>
      </c>
      <c r="H2" s="2" t="s">
        <v>182</v>
      </c>
      <c r="I2" s="2" t="s">
        <v>183</v>
      </c>
    </row>
    <row r="3" spans="1:16">
      <c r="A3" s="11" t="s">
        <v>4</v>
      </c>
      <c r="B3" s="31"/>
      <c r="C3" s="11" t="s">
        <v>5</v>
      </c>
      <c r="D3" s="11" t="s">
        <v>6</v>
      </c>
      <c r="E3" s="11"/>
      <c r="F3" s="11"/>
      <c r="G3" s="11"/>
      <c r="H3" s="11"/>
      <c r="I3" s="11"/>
      <c r="J3" s="1"/>
      <c r="K3" s="1"/>
      <c r="L3" s="1"/>
      <c r="M3" s="1"/>
      <c r="N3" s="1"/>
      <c r="O3" s="1"/>
      <c r="P3" s="1"/>
    </row>
    <row r="4" spans="1:16">
      <c r="A4" s="32" t="s">
        <v>7</v>
      </c>
      <c r="B4" s="33" t="s">
        <v>8</v>
      </c>
      <c r="C4" s="11" t="s">
        <v>9</v>
      </c>
      <c r="D4" s="11" t="s">
        <v>10</v>
      </c>
      <c r="E4" s="11">
        <v>181099633</v>
      </c>
      <c r="F4" s="11">
        <v>181099742</v>
      </c>
      <c r="G4" s="11">
        <v>110</v>
      </c>
      <c r="H4" s="11">
        <v>59.7</v>
      </c>
      <c r="I4" s="11">
        <v>60</v>
      </c>
      <c r="J4" s="1"/>
      <c r="K4" s="1"/>
      <c r="L4" s="1"/>
      <c r="M4" s="1"/>
      <c r="N4" s="1"/>
      <c r="O4" s="1"/>
      <c r="P4" s="1"/>
    </row>
    <row r="5" spans="1:16">
      <c r="A5" s="11" t="s">
        <v>11</v>
      </c>
      <c r="B5" s="11"/>
      <c r="C5" s="11" t="s">
        <v>12</v>
      </c>
      <c r="D5" s="11" t="s">
        <v>13</v>
      </c>
      <c r="E5" s="11"/>
      <c r="F5" s="11"/>
      <c r="G5" s="11"/>
      <c r="H5" s="11"/>
      <c r="I5" s="11"/>
      <c r="J5" s="1"/>
      <c r="K5" s="1"/>
      <c r="L5" s="1"/>
      <c r="M5" s="1"/>
      <c r="N5" s="1"/>
      <c r="O5" s="1"/>
      <c r="P5" s="1"/>
    </row>
    <row r="6" spans="1:16">
      <c r="A6" s="11" t="s">
        <v>14</v>
      </c>
      <c r="B6" s="11"/>
      <c r="C6" s="11" t="s">
        <v>15</v>
      </c>
      <c r="D6" s="11" t="s">
        <v>16</v>
      </c>
      <c r="E6" s="11"/>
      <c r="F6" s="11"/>
      <c r="G6" s="11"/>
      <c r="H6" s="11"/>
      <c r="I6" s="11"/>
      <c r="J6" s="1"/>
      <c r="K6" s="1"/>
      <c r="L6" s="1"/>
      <c r="M6" s="1"/>
      <c r="N6" s="1"/>
      <c r="O6" s="1"/>
      <c r="P6" s="1"/>
    </row>
    <row r="7" spans="1:16">
      <c r="A7" s="32" t="s">
        <v>17</v>
      </c>
      <c r="B7" s="33" t="s">
        <v>18</v>
      </c>
      <c r="C7" s="11" t="s">
        <v>19</v>
      </c>
      <c r="D7" s="11" t="s">
        <v>20</v>
      </c>
      <c r="E7" s="11">
        <v>181099609</v>
      </c>
      <c r="F7" s="11">
        <v>181099732</v>
      </c>
      <c r="G7" s="11">
        <v>124</v>
      </c>
      <c r="H7" s="11">
        <v>57.9</v>
      </c>
      <c r="I7" s="11">
        <v>59.6</v>
      </c>
      <c r="J7" s="1"/>
      <c r="K7" s="1"/>
      <c r="L7" s="1"/>
      <c r="M7" s="1"/>
      <c r="N7" s="1"/>
      <c r="O7" s="1"/>
      <c r="P7" s="1"/>
    </row>
    <row r="8" spans="1:16">
      <c r="A8" s="32" t="s">
        <v>21</v>
      </c>
      <c r="B8" s="33" t="s">
        <v>22</v>
      </c>
      <c r="C8" s="11" t="s">
        <v>23</v>
      </c>
      <c r="D8" s="11" t="s">
        <v>24</v>
      </c>
      <c r="E8" s="11">
        <v>181099623</v>
      </c>
      <c r="F8" s="11">
        <v>181099727</v>
      </c>
      <c r="G8" s="34">
        <v>105</v>
      </c>
      <c r="H8" s="11">
        <v>58.8</v>
      </c>
      <c r="I8" s="11">
        <v>59.9</v>
      </c>
      <c r="J8" s="1"/>
      <c r="K8" s="1"/>
      <c r="L8" s="1"/>
      <c r="M8" s="1"/>
      <c r="N8" s="1"/>
      <c r="O8" s="1"/>
      <c r="P8" s="1"/>
    </row>
    <row r="9" spans="1:16">
      <c r="A9" s="11" t="s">
        <v>25</v>
      </c>
      <c r="B9" s="11"/>
      <c r="C9" s="11" t="s">
        <v>26</v>
      </c>
      <c r="D9" s="11" t="s">
        <v>27</v>
      </c>
      <c r="E9" s="11"/>
      <c r="F9" s="11"/>
      <c r="G9" s="11"/>
      <c r="H9" s="11"/>
      <c r="I9" s="11"/>
      <c r="J9" s="1"/>
      <c r="K9" s="1"/>
      <c r="L9" s="1"/>
      <c r="M9" s="1"/>
      <c r="N9" s="1"/>
      <c r="O9" s="1"/>
      <c r="P9" s="1"/>
    </row>
    <row r="10" spans="1:16">
      <c r="A10" s="11" t="s">
        <v>28</v>
      </c>
      <c r="B10" s="11"/>
      <c r="C10" s="11" t="s">
        <v>29</v>
      </c>
      <c r="D10" s="11" t="s">
        <v>30</v>
      </c>
      <c r="E10" s="11"/>
      <c r="F10" s="11"/>
      <c r="G10" s="11"/>
      <c r="H10" s="11"/>
      <c r="I10" s="11"/>
      <c r="J10" s="1"/>
      <c r="K10" s="1"/>
      <c r="L10" s="1"/>
      <c r="M10" s="1"/>
      <c r="N10" s="1"/>
      <c r="O10" s="1"/>
      <c r="P10" s="1"/>
    </row>
    <row r="11" spans="1:16">
      <c r="A11" s="34"/>
      <c r="B11" s="34"/>
      <c r="C11" s="11"/>
      <c r="D11" s="11"/>
      <c r="E11" s="11"/>
      <c r="F11" s="11"/>
      <c r="G11" s="11"/>
      <c r="H11" s="11"/>
      <c r="I11" s="11"/>
      <c r="J11" s="1"/>
      <c r="K11" s="1"/>
      <c r="L11" s="1"/>
      <c r="M11" s="1"/>
      <c r="N11" s="1"/>
      <c r="O11" s="1"/>
      <c r="P11" s="1"/>
    </row>
    <row r="12" spans="1:16">
      <c r="A12" s="32" t="s">
        <v>31</v>
      </c>
      <c r="B12" s="33" t="s">
        <v>32</v>
      </c>
      <c r="C12" s="11" t="s">
        <v>33</v>
      </c>
      <c r="D12" s="11" t="s">
        <v>34</v>
      </c>
      <c r="E12" s="11">
        <v>182046448</v>
      </c>
      <c r="F12" s="11">
        <v>182046547</v>
      </c>
      <c r="G12" s="11">
        <v>100</v>
      </c>
      <c r="H12" s="11">
        <v>60.8</v>
      </c>
      <c r="I12" s="11">
        <v>60.2</v>
      </c>
      <c r="J12" s="1"/>
      <c r="K12" s="1"/>
      <c r="L12" s="1"/>
      <c r="M12" s="1"/>
      <c r="N12" s="1"/>
      <c r="O12" s="1"/>
      <c r="P12" s="1"/>
    </row>
    <row r="13" spans="1:16">
      <c r="A13" s="11" t="s">
        <v>35</v>
      </c>
      <c r="B13" s="11"/>
      <c r="C13" s="11" t="s">
        <v>36</v>
      </c>
      <c r="D13" s="11" t="s">
        <v>37</v>
      </c>
      <c r="E13" s="11"/>
      <c r="F13" s="11"/>
      <c r="G13" s="11"/>
      <c r="H13" s="11"/>
      <c r="I13" s="11"/>
      <c r="J13" s="1"/>
      <c r="K13" s="1"/>
      <c r="L13" s="1"/>
      <c r="M13" s="1"/>
      <c r="N13" s="1"/>
      <c r="O13" s="1"/>
      <c r="P13" s="1"/>
    </row>
    <row r="14" spans="1:16">
      <c r="A14" s="11" t="s">
        <v>38</v>
      </c>
      <c r="B14" s="11"/>
      <c r="C14" s="11" t="s">
        <v>39</v>
      </c>
      <c r="D14" s="11" t="s">
        <v>40</v>
      </c>
      <c r="E14" s="11"/>
      <c r="F14" s="11"/>
      <c r="G14" s="11"/>
      <c r="H14" s="11"/>
      <c r="I14" s="11"/>
      <c r="J14" s="1"/>
      <c r="K14" s="1"/>
      <c r="L14" s="1"/>
      <c r="M14" s="1"/>
      <c r="N14" s="1"/>
      <c r="O14" s="1"/>
      <c r="P14" s="1"/>
    </row>
    <row r="15" spans="1:16">
      <c r="A15" s="11" t="s">
        <v>41</v>
      </c>
      <c r="B15" s="11"/>
      <c r="C15" s="11" t="s">
        <v>42</v>
      </c>
      <c r="D15" s="11" t="s">
        <v>43</v>
      </c>
      <c r="E15" s="11"/>
      <c r="F15" s="11"/>
      <c r="G15" s="11"/>
      <c r="H15" s="11"/>
      <c r="I15" s="11"/>
      <c r="J15" s="1"/>
      <c r="K15" s="1"/>
      <c r="L15" s="1"/>
      <c r="M15" s="1"/>
      <c r="N15" s="1"/>
      <c r="O15" s="1"/>
      <c r="P15" s="1"/>
    </row>
    <row r="16" spans="1:16">
      <c r="A16" s="11" t="s">
        <v>44</v>
      </c>
      <c r="B16" s="11"/>
      <c r="C16" s="11" t="s">
        <v>45</v>
      </c>
      <c r="D16" s="11" t="s">
        <v>46</v>
      </c>
      <c r="E16" s="11"/>
      <c r="F16" s="11"/>
      <c r="G16" s="11"/>
      <c r="H16" s="11"/>
      <c r="I16" s="11"/>
      <c r="J16" s="1"/>
      <c r="K16" s="1"/>
      <c r="L16" s="1"/>
      <c r="M16" s="1"/>
      <c r="N16" s="1"/>
      <c r="O16" s="1"/>
      <c r="P16" s="1"/>
    </row>
    <row r="17" spans="1:16">
      <c r="A17" s="34"/>
      <c r="B17" s="34"/>
      <c r="C17" s="11"/>
      <c r="D17" s="11"/>
      <c r="E17" s="11"/>
      <c r="F17" s="11"/>
      <c r="G17" s="11"/>
      <c r="H17" s="11"/>
      <c r="I17" s="11"/>
      <c r="J17" s="1"/>
      <c r="K17" s="1"/>
      <c r="L17" s="1"/>
      <c r="M17" s="1"/>
      <c r="N17" s="1"/>
      <c r="O17" s="1"/>
      <c r="P17" s="1"/>
    </row>
    <row r="18" spans="1:16">
      <c r="A18" s="11" t="s">
        <v>47</v>
      </c>
      <c r="B18" s="11"/>
      <c r="C18" s="11" t="s">
        <v>48</v>
      </c>
      <c r="D18" s="11" t="s">
        <v>49</v>
      </c>
      <c r="E18" s="11"/>
      <c r="F18" s="11"/>
      <c r="G18" s="11"/>
      <c r="H18" s="11"/>
      <c r="I18" s="11"/>
      <c r="J18" s="1"/>
      <c r="K18" s="1"/>
      <c r="L18" s="1"/>
      <c r="M18" s="1"/>
      <c r="N18" s="1"/>
      <c r="O18" s="1"/>
      <c r="P18" s="1"/>
    </row>
    <row r="19" spans="1:16">
      <c r="A19" s="11" t="s">
        <v>50</v>
      </c>
      <c r="B19" s="11"/>
      <c r="C19" s="11" t="s">
        <v>51</v>
      </c>
      <c r="D19" s="11" t="s">
        <v>52</v>
      </c>
      <c r="E19" s="11"/>
      <c r="F19" s="11"/>
      <c r="G19" s="11"/>
      <c r="H19" s="11"/>
      <c r="I19" s="11"/>
      <c r="J19" s="1"/>
      <c r="K19" s="1"/>
      <c r="L19" s="1"/>
      <c r="M19" s="1"/>
      <c r="N19" s="1"/>
      <c r="O19" s="1"/>
      <c r="P19" s="1"/>
    </row>
    <row r="20" spans="1:16">
      <c r="A20" s="11" t="s">
        <v>53</v>
      </c>
      <c r="B20" s="11"/>
      <c r="C20" s="11" t="s">
        <v>54</v>
      </c>
      <c r="D20" s="11" t="s">
        <v>55</v>
      </c>
      <c r="E20" s="11"/>
      <c r="F20" s="11"/>
      <c r="G20" s="11"/>
      <c r="H20" s="11"/>
      <c r="I20" s="11"/>
      <c r="J20" s="1"/>
      <c r="K20" s="1"/>
      <c r="L20" s="1"/>
      <c r="M20" s="1"/>
      <c r="N20" s="1"/>
      <c r="O20" s="1"/>
      <c r="P20" s="1"/>
    </row>
    <row r="21" spans="1:16">
      <c r="A21" s="32" t="s">
        <v>56</v>
      </c>
      <c r="B21" s="33" t="s">
        <v>57</v>
      </c>
      <c r="C21" s="11" t="s">
        <v>58</v>
      </c>
      <c r="D21" s="11" t="s">
        <v>59</v>
      </c>
      <c r="E21" s="11">
        <v>248927422</v>
      </c>
      <c r="F21" s="11">
        <v>248927532</v>
      </c>
      <c r="G21" s="11">
        <v>111</v>
      </c>
      <c r="H21" s="11">
        <v>58.9</v>
      </c>
      <c r="I21" s="11">
        <v>59.9</v>
      </c>
      <c r="J21" s="1"/>
      <c r="K21" s="1"/>
      <c r="L21" s="1"/>
      <c r="M21" s="1"/>
      <c r="N21" s="1"/>
      <c r="O21" s="1"/>
      <c r="P21" s="1"/>
    </row>
    <row r="22" spans="1:16">
      <c r="A22" s="11" t="s">
        <v>60</v>
      </c>
      <c r="B22" s="11"/>
      <c r="C22" s="11" t="s">
        <v>61</v>
      </c>
      <c r="D22" s="11" t="s">
        <v>62</v>
      </c>
      <c r="E22" s="11"/>
      <c r="F22" s="11"/>
      <c r="G22" s="11"/>
      <c r="H22" s="11"/>
      <c r="I22" s="11"/>
      <c r="J22" s="1"/>
      <c r="K22" s="1"/>
      <c r="L22" s="1"/>
      <c r="M22" s="1"/>
      <c r="N22" s="1"/>
      <c r="O22" s="1"/>
      <c r="P22" s="1"/>
    </row>
    <row r="23" spans="1:16">
      <c r="A23" s="32" t="s">
        <v>63</v>
      </c>
      <c r="B23" s="33" t="s">
        <v>64</v>
      </c>
      <c r="C23" s="11" t="s">
        <v>65</v>
      </c>
      <c r="D23" s="11" t="s">
        <v>66</v>
      </c>
      <c r="E23" s="11">
        <v>248927434</v>
      </c>
      <c r="F23" s="11">
        <v>248927556</v>
      </c>
      <c r="G23" s="11">
        <v>123</v>
      </c>
      <c r="H23" s="11">
        <v>59.9</v>
      </c>
      <c r="I23" s="11">
        <v>58.9</v>
      </c>
      <c r="J23" s="1"/>
      <c r="K23" s="1"/>
      <c r="L23" s="1"/>
      <c r="M23" s="1"/>
      <c r="N23" s="1"/>
      <c r="O23" s="1"/>
      <c r="P23" s="1"/>
    </row>
    <row r="24" spans="1:16">
      <c r="A24" s="32" t="s">
        <v>67</v>
      </c>
      <c r="B24" s="33" t="s">
        <v>68</v>
      </c>
      <c r="C24" s="11" t="s">
        <v>69</v>
      </c>
      <c r="D24" s="11" t="s">
        <v>70</v>
      </c>
      <c r="E24" s="11">
        <v>248927411</v>
      </c>
      <c r="F24" s="11">
        <v>248927520</v>
      </c>
      <c r="G24" s="11">
        <v>110</v>
      </c>
      <c r="H24" s="11">
        <v>59.3</v>
      </c>
      <c r="I24" s="11">
        <v>59.8</v>
      </c>
      <c r="J24" s="1"/>
      <c r="K24" s="1"/>
      <c r="L24" s="1"/>
      <c r="M24" s="1"/>
      <c r="N24" s="1"/>
      <c r="O24" s="1"/>
      <c r="P24" s="1"/>
    </row>
    <row r="25" spans="1:16">
      <c r="A25" s="32" t="s">
        <v>71</v>
      </c>
      <c r="B25" s="33" t="s">
        <v>72</v>
      </c>
      <c r="C25" s="11" t="s">
        <v>73</v>
      </c>
      <c r="D25" s="11" t="s">
        <v>74</v>
      </c>
      <c r="E25" s="11">
        <v>248927438</v>
      </c>
      <c r="F25" s="11">
        <v>248927543</v>
      </c>
      <c r="G25" s="11">
        <v>106</v>
      </c>
      <c r="H25" s="11">
        <v>58.7</v>
      </c>
      <c r="I25" s="11">
        <v>58.2</v>
      </c>
      <c r="J25" s="1"/>
      <c r="K25" s="1"/>
      <c r="L25" s="1"/>
      <c r="M25" s="1"/>
      <c r="N25" s="1"/>
      <c r="O25" s="1"/>
      <c r="P25" s="1"/>
    </row>
    <row r="26" spans="1:16">
      <c r="A26" s="32" t="s">
        <v>75</v>
      </c>
      <c r="B26" s="33" t="s">
        <v>76</v>
      </c>
      <c r="C26" s="11" t="s">
        <v>77</v>
      </c>
      <c r="D26" s="11" t="s">
        <v>78</v>
      </c>
      <c r="E26" s="11">
        <v>248927422</v>
      </c>
      <c r="F26" s="11">
        <v>248927524</v>
      </c>
      <c r="G26" s="11">
        <v>103</v>
      </c>
      <c r="H26" s="11">
        <v>60.2</v>
      </c>
      <c r="I26" s="11">
        <v>57.7</v>
      </c>
      <c r="J26" s="1"/>
      <c r="K26" s="1"/>
      <c r="L26" s="1"/>
      <c r="M26" s="1"/>
      <c r="N26" s="1"/>
      <c r="O26" s="1"/>
      <c r="P26" s="1"/>
    </row>
    <row r="27" spans="1:16">
      <c r="A27" s="32" t="s">
        <v>79</v>
      </c>
      <c r="B27" s="33" t="s">
        <v>80</v>
      </c>
      <c r="C27" s="11" t="s">
        <v>81</v>
      </c>
      <c r="D27" s="11" t="s">
        <v>82</v>
      </c>
      <c r="E27" s="11">
        <v>248927425</v>
      </c>
      <c r="F27" s="11">
        <v>248927530</v>
      </c>
      <c r="G27" s="11">
        <v>106</v>
      </c>
      <c r="H27" s="11">
        <v>57.3</v>
      </c>
      <c r="I27" s="11">
        <v>60.3</v>
      </c>
      <c r="J27" s="1"/>
      <c r="K27" s="1"/>
      <c r="L27" s="1"/>
      <c r="M27" s="1"/>
      <c r="N27" s="1"/>
      <c r="O27" s="1"/>
      <c r="P27" s="1"/>
    </row>
    <row r="28" spans="1:16">
      <c r="A28" s="34"/>
      <c r="B28" s="34"/>
      <c r="C28" s="11"/>
      <c r="D28" s="11"/>
      <c r="E28" s="11"/>
      <c r="F28" s="11"/>
      <c r="G28" s="11"/>
      <c r="H28" s="11"/>
      <c r="I28" s="11"/>
      <c r="J28" s="1"/>
      <c r="K28" s="1"/>
      <c r="L28" s="1"/>
      <c r="M28" s="1"/>
      <c r="N28" s="1"/>
      <c r="O28" s="1"/>
      <c r="P28" s="1"/>
    </row>
    <row r="29" spans="1:16">
      <c r="A29" s="11" t="s">
        <v>83</v>
      </c>
      <c r="B29" s="11"/>
      <c r="C29" s="11" t="s">
        <v>84</v>
      </c>
      <c r="D29" s="11" t="s">
        <v>85</v>
      </c>
      <c r="E29" s="11"/>
      <c r="F29" s="11"/>
      <c r="G29" s="11"/>
      <c r="H29" s="11"/>
      <c r="I29" s="11"/>
      <c r="J29" s="1"/>
      <c r="K29" s="1"/>
      <c r="L29" s="1"/>
      <c r="M29" s="1"/>
      <c r="N29" s="1"/>
      <c r="O29" s="1"/>
      <c r="P29" s="1"/>
    </row>
    <row r="30" spans="1:16">
      <c r="A30" s="11" t="s">
        <v>86</v>
      </c>
      <c r="B30" s="11"/>
      <c r="C30" s="11" t="s">
        <v>87</v>
      </c>
      <c r="D30" s="11" t="s">
        <v>88</v>
      </c>
      <c r="E30" s="11"/>
      <c r="F30" s="11"/>
      <c r="G30" s="11"/>
      <c r="H30" s="11"/>
      <c r="I30" s="11"/>
      <c r="J30" s="1"/>
      <c r="K30" s="1"/>
      <c r="L30" s="1"/>
      <c r="M30" s="1"/>
      <c r="N30" s="1"/>
      <c r="O30" s="1"/>
      <c r="P30" s="1"/>
    </row>
    <row r="31" spans="1:16">
      <c r="A31" s="11" t="s">
        <v>89</v>
      </c>
      <c r="B31" s="11"/>
      <c r="C31" s="11" t="s">
        <v>90</v>
      </c>
      <c r="D31" s="11" t="s">
        <v>91</v>
      </c>
      <c r="E31" s="11"/>
      <c r="F31" s="11"/>
      <c r="G31" s="11"/>
      <c r="H31" s="11"/>
      <c r="I31" s="11"/>
      <c r="J31" s="1"/>
      <c r="K31" s="1"/>
      <c r="L31" s="1"/>
      <c r="M31" s="1"/>
      <c r="N31" s="1"/>
      <c r="O31" s="1"/>
      <c r="P31" s="1"/>
    </row>
    <row r="32" spans="1:16">
      <c r="A32" s="11" t="s">
        <v>92</v>
      </c>
      <c r="B32" s="11"/>
      <c r="C32" s="11" t="s">
        <v>93</v>
      </c>
      <c r="D32" s="11" t="s">
        <v>94</v>
      </c>
      <c r="E32" s="11"/>
      <c r="F32" s="11"/>
      <c r="G32" s="11"/>
      <c r="H32" s="11"/>
      <c r="I32" s="11"/>
      <c r="J32" s="1"/>
      <c r="K32" s="1"/>
      <c r="L32" s="1"/>
      <c r="M32" s="1"/>
      <c r="N32" s="1"/>
      <c r="O32" s="1"/>
      <c r="P32" s="1"/>
    </row>
    <row r="33" spans="1:16">
      <c r="A33" s="11" t="s">
        <v>95</v>
      </c>
      <c r="B33" s="11"/>
      <c r="C33" s="11" t="s">
        <v>96</v>
      </c>
      <c r="D33" s="11" t="s">
        <v>97</v>
      </c>
      <c r="E33" s="11"/>
      <c r="F33" s="11"/>
      <c r="G33" s="11"/>
      <c r="H33" s="11"/>
      <c r="I33" s="11"/>
      <c r="J33" s="1"/>
      <c r="K33" s="1"/>
      <c r="L33" s="1"/>
      <c r="M33" s="1"/>
      <c r="N33" s="1"/>
      <c r="O33" s="1"/>
      <c r="P33" s="1"/>
    </row>
    <row r="34" spans="1:16">
      <c r="A34" s="11" t="s">
        <v>98</v>
      </c>
      <c r="B34" s="11"/>
      <c r="C34" s="11" t="s">
        <v>99</v>
      </c>
      <c r="D34" s="11" t="s">
        <v>100</v>
      </c>
      <c r="E34" s="11"/>
      <c r="F34" s="11"/>
      <c r="G34" s="11"/>
      <c r="H34" s="11"/>
      <c r="I34" s="11"/>
      <c r="J34" s="1"/>
      <c r="K34" s="1"/>
      <c r="L34" s="1"/>
      <c r="M34" s="1"/>
      <c r="N34" s="1"/>
      <c r="O34" s="1"/>
      <c r="P34" s="1"/>
    </row>
    <row r="35" spans="1:16">
      <c r="A35" s="11" t="s">
        <v>101</v>
      </c>
      <c r="B35" s="11"/>
      <c r="C35" s="11" t="s">
        <v>102</v>
      </c>
      <c r="D35" s="11" t="s">
        <v>103</v>
      </c>
      <c r="E35" s="11"/>
      <c r="F35" s="11"/>
      <c r="G35" s="11"/>
      <c r="H35" s="11"/>
      <c r="I35" s="11"/>
      <c r="J35" s="1"/>
      <c r="K35" s="1"/>
      <c r="L35" s="1"/>
      <c r="M35" s="1"/>
      <c r="N35" s="1"/>
      <c r="O35" s="1"/>
      <c r="P35" s="1"/>
    </row>
    <row r="36" spans="1:16">
      <c r="A36" s="34"/>
      <c r="B36" s="34"/>
      <c r="C36" s="34"/>
      <c r="D36" s="34"/>
      <c r="E36" s="11"/>
      <c r="F36" s="11"/>
      <c r="G36" s="11"/>
      <c r="H36" s="11"/>
      <c r="I36" s="11"/>
      <c r="J36" s="1"/>
      <c r="K36" s="1"/>
      <c r="L36" s="1"/>
      <c r="M36" s="1"/>
      <c r="N36" s="1"/>
      <c r="O36" s="1"/>
      <c r="P36" s="1"/>
    </row>
    <row r="37" spans="1:16">
      <c r="A37" s="32" t="s">
        <v>104</v>
      </c>
      <c r="B37" s="33" t="s">
        <v>105</v>
      </c>
      <c r="C37" s="34" t="s">
        <v>106</v>
      </c>
      <c r="D37" s="34" t="s">
        <v>107</v>
      </c>
      <c r="E37" s="11">
        <v>255972828</v>
      </c>
      <c r="F37" s="11">
        <v>255972939</v>
      </c>
      <c r="G37" s="11">
        <v>112</v>
      </c>
      <c r="H37" s="11">
        <v>60</v>
      </c>
      <c r="I37" s="11">
        <v>60.2</v>
      </c>
      <c r="J37" s="1"/>
      <c r="K37" s="1"/>
      <c r="L37" s="1"/>
      <c r="M37" s="1"/>
      <c r="N37" s="1"/>
      <c r="O37" s="1"/>
      <c r="P37" s="1"/>
    </row>
    <row r="38" spans="1:16">
      <c r="A38" s="11" t="s">
        <v>108</v>
      </c>
      <c r="B38" s="11"/>
      <c r="C38" s="34" t="s">
        <v>109</v>
      </c>
      <c r="D38" s="34" t="s">
        <v>110</v>
      </c>
      <c r="E38" s="11"/>
      <c r="F38" s="11"/>
      <c r="G38" s="11"/>
      <c r="H38" s="11"/>
      <c r="I38" s="11"/>
      <c r="J38" s="1"/>
      <c r="K38" s="1"/>
      <c r="L38" s="1"/>
      <c r="M38" s="1"/>
      <c r="N38" s="1"/>
      <c r="O38" s="1"/>
      <c r="P38" s="1"/>
    </row>
    <row r="39" spans="1:16">
      <c r="A39" s="11" t="s">
        <v>111</v>
      </c>
      <c r="B39" s="11"/>
      <c r="C39" s="34" t="s">
        <v>112</v>
      </c>
      <c r="D39" s="34" t="s">
        <v>113</v>
      </c>
      <c r="E39" s="11"/>
      <c r="F39" s="11"/>
      <c r="G39" s="11"/>
      <c r="H39" s="11"/>
      <c r="I39" s="11"/>
      <c r="J39" s="1"/>
      <c r="K39" s="1"/>
      <c r="L39" s="1"/>
      <c r="M39" s="1"/>
      <c r="N39" s="1"/>
      <c r="O39" s="1"/>
      <c r="P39" s="1"/>
    </row>
    <row r="40" spans="1:16">
      <c r="A40" s="11" t="s">
        <v>114</v>
      </c>
      <c r="B40" s="11"/>
      <c r="C40" s="34" t="s">
        <v>115</v>
      </c>
      <c r="D40" s="34" t="s">
        <v>116</v>
      </c>
      <c r="E40" s="11"/>
      <c r="F40" s="11"/>
      <c r="G40" s="11"/>
      <c r="H40" s="11"/>
      <c r="I40" s="11"/>
      <c r="J40" s="1"/>
      <c r="K40" s="1"/>
      <c r="L40" s="1"/>
      <c r="M40" s="1"/>
      <c r="N40" s="1"/>
      <c r="O40" s="1"/>
      <c r="P40" s="1"/>
    </row>
    <row r="41" spans="1:16">
      <c r="A41" s="11" t="s">
        <v>117</v>
      </c>
      <c r="B41" s="11"/>
      <c r="C41" s="34" t="s">
        <v>118</v>
      </c>
      <c r="D41" s="34" t="s">
        <v>119</v>
      </c>
      <c r="E41" s="11"/>
      <c r="F41" s="11"/>
      <c r="G41" s="11"/>
      <c r="H41" s="11"/>
      <c r="I41" s="11"/>
      <c r="J41" s="1"/>
      <c r="K41" s="1"/>
      <c r="L41" s="1"/>
      <c r="M41" s="1"/>
      <c r="N41" s="1"/>
      <c r="O41" s="1"/>
      <c r="P41" s="1"/>
    </row>
    <row r="42" spans="1:16">
      <c r="A42" s="11" t="s">
        <v>120</v>
      </c>
      <c r="B42" s="11"/>
      <c r="C42" s="34" t="s">
        <v>121</v>
      </c>
      <c r="D42" s="34" t="s">
        <v>122</v>
      </c>
      <c r="E42" s="11"/>
      <c r="F42" s="11"/>
      <c r="G42" s="11"/>
      <c r="H42" s="11"/>
      <c r="I42" s="11"/>
      <c r="J42" s="1"/>
      <c r="K42" s="1"/>
      <c r="L42" s="1"/>
      <c r="M42" s="1"/>
      <c r="N42" s="1"/>
      <c r="O42" s="1"/>
      <c r="P42" s="1"/>
    </row>
    <row r="43" spans="1:16">
      <c r="A43" s="34"/>
      <c r="B43" s="34"/>
      <c r="C43" s="11"/>
      <c r="D43" s="11"/>
      <c r="E43" s="11"/>
      <c r="F43" s="11"/>
      <c r="G43" s="11"/>
      <c r="H43" s="11"/>
      <c r="I43" s="11"/>
      <c r="J43" s="1"/>
      <c r="K43" s="1"/>
      <c r="L43" s="1"/>
      <c r="M43" s="1"/>
      <c r="N43" s="1"/>
      <c r="O43" s="1"/>
      <c r="P43" s="1"/>
    </row>
    <row r="44" spans="1:16">
      <c r="A44" s="11" t="s">
        <v>123</v>
      </c>
      <c r="B44" s="11"/>
      <c r="C44" s="11" t="s">
        <v>124</v>
      </c>
      <c r="D44" s="11" t="s">
        <v>125</v>
      </c>
      <c r="E44" s="11"/>
      <c r="F44" s="11"/>
      <c r="G44" s="11"/>
      <c r="H44" s="11"/>
      <c r="I44" s="11"/>
      <c r="J44" s="1"/>
      <c r="K44" s="1"/>
      <c r="L44" s="1"/>
      <c r="M44" s="1"/>
      <c r="N44" s="1"/>
      <c r="O44" s="1"/>
      <c r="P44" s="1"/>
    </row>
    <row r="45" spans="1:16">
      <c r="A45" s="11" t="s">
        <v>126</v>
      </c>
      <c r="B45" s="11"/>
      <c r="C45" s="11" t="s">
        <v>127</v>
      </c>
      <c r="D45" s="11" t="s">
        <v>128</v>
      </c>
      <c r="E45" s="11"/>
      <c r="F45" s="11"/>
      <c r="G45" s="11"/>
      <c r="H45" s="11"/>
      <c r="I45" s="11"/>
      <c r="J45" s="1"/>
      <c r="K45" s="1"/>
      <c r="L45" s="1"/>
      <c r="M45" s="1"/>
      <c r="N45" s="1"/>
      <c r="O45" s="1"/>
      <c r="P45" s="1"/>
    </row>
    <row r="46" spans="1:16">
      <c r="A46" s="32" t="s">
        <v>129</v>
      </c>
      <c r="B46" s="33" t="s">
        <v>130</v>
      </c>
      <c r="C46" s="11" t="s">
        <v>131</v>
      </c>
      <c r="D46" s="11" t="s">
        <v>132</v>
      </c>
      <c r="E46" s="34">
        <v>298162694</v>
      </c>
      <c r="F46" s="34">
        <v>298162793</v>
      </c>
      <c r="G46" s="34">
        <v>100</v>
      </c>
      <c r="H46" s="34">
        <v>58.8</v>
      </c>
      <c r="I46" s="34">
        <v>59.5</v>
      </c>
    </row>
    <row r="47" spans="1:16">
      <c r="A47" s="11" t="s">
        <v>133</v>
      </c>
      <c r="B47" s="11"/>
      <c r="C47" s="11" t="s">
        <v>134</v>
      </c>
      <c r="D47" s="11" t="s">
        <v>135</v>
      </c>
      <c r="E47" s="34"/>
      <c r="F47" s="34"/>
      <c r="G47" s="34"/>
      <c r="H47" s="34"/>
      <c r="I47" s="34"/>
    </row>
    <row r="48" spans="1:16">
      <c r="A48" s="11" t="s">
        <v>136</v>
      </c>
      <c r="B48" s="11"/>
      <c r="C48" s="11" t="s">
        <v>137</v>
      </c>
      <c r="D48" s="11" t="s">
        <v>138</v>
      </c>
      <c r="E48" s="34"/>
      <c r="F48" s="34"/>
      <c r="G48" s="34"/>
      <c r="H48" s="34"/>
      <c r="I48" s="34"/>
    </row>
    <row r="49" spans="1:9">
      <c r="A49" s="11" t="s">
        <v>139</v>
      </c>
      <c r="B49" s="11"/>
      <c r="C49" s="11" t="s">
        <v>140</v>
      </c>
      <c r="D49" s="11" t="s">
        <v>141</v>
      </c>
      <c r="E49" s="34"/>
      <c r="F49" s="34"/>
      <c r="G49" s="34"/>
      <c r="H49" s="34"/>
      <c r="I49" s="34"/>
    </row>
    <row r="50" spans="1:9">
      <c r="A50" s="32" t="s">
        <v>142</v>
      </c>
      <c r="B50" s="33" t="s">
        <v>143</v>
      </c>
      <c r="C50" s="11" t="s">
        <v>144</v>
      </c>
      <c r="D50" s="11" t="s">
        <v>145</v>
      </c>
      <c r="E50" s="34">
        <v>298162702</v>
      </c>
      <c r="F50" s="34">
        <v>298162814</v>
      </c>
      <c r="G50" s="34">
        <v>113</v>
      </c>
      <c r="H50" s="34">
        <v>60.2</v>
      </c>
      <c r="I50" s="34">
        <v>59.4</v>
      </c>
    </row>
    <row r="51" spans="1:9">
      <c r="A51" s="11" t="s">
        <v>146</v>
      </c>
      <c r="B51" s="11"/>
      <c r="C51" s="11" t="s">
        <v>147</v>
      </c>
      <c r="D51" s="11" t="s">
        <v>148</v>
      </c>
      <c r="E51" s="34"/>
      <c r="F51" s="34"/>
      <c r="G51" s="34"/>
      <c r="H51" s="34"/>
      <c r="I51" s="34"/>
    </row>
    <row r="52" spans="1:9">
      <c r="A52" s="11" t="s">
        <v>149</v>
      </c>
      <c r="B52" s="11"/>
      <c r="C52" s="11" t="s">
        <v>150</v>
      </c>
      <c r="D52" s="11" t="s">
        <v>151</v>
      </c>
      <c r="E52" s="34"/>
      <c r="F52" s="34"/>
      <c r="G52" s="34"/>
      <c r="H52" s="34"/>
      <c r="I52" s="34"/>
    </row>
    <row r="53" spans="1:9">
      <c r="A53" s="34"/>
      <c r="B53" s="34"/>
      <c r="C53" s="34"/>
      <c r="D53" s="34"/>
      <c r="E53" s="34"/>
      <c r="F53" s="34"/>
      <c r="G53" s="34"/>
      <c r="H53" s="34"/>
      <c r="I53" s="34"/>
    </row>
    <row r="54" spans="1:9">
      <c r="A54" s="11" t="s">
        <v>152</v>
      </c>
      <c r="B54" s="11"/>
      <c r="C54" s="34" t="s">
        <v>153</v>
      </c>
      <c r="D54" s="34" t="s">
        <v>154</v>
      </c>
      <c r="E54" s="34"/>
      <c r="F54" s="34"/>
      <c r="G54" s="34"/>
      <c r="H54" s="34"/>
      <c r="I54" s="34"/>
    </row>
    <row r="55" spans="1:9">
      <c r="A55" s="11" t="s">
        <v>155</v>
      </c>
      <c r="B55" s="11"/>
      <c r="C55" s="34" t="s">
        <v>156</v>
      </c>
      <c r="D55" s="34" t="s">
        <v>157</v>
      </c>
      <c r="E55" s="34"/>
      <c r="F55" s="34"/>
      <c r="G55" s="34"/>
      <c r="H55" s="34"/>
      <c r="I55" s="34"/>
    </row>
    <row r="56" spans="1:9">
      <c r="A56" s="11" t="s">
        <v>158</v>
      </c>
      <c r="B56" s="11"/>
      <c r="C56" s="34" t="s">
        <v>159</v>
      </c>
      <c r="D56" s="34" t="s">
        <v>160</v>
      </c>
      <c r="E56" s="34"/>
      <c r="F56" s="34"/>
      <c r="G56" s="34"/>
      <c r="H56" s="34"/>
      <c r="I56" s="34"/>
    </row>
    <row r="57" spans="1:9">
      <c r="A57" s="11" t="s">
        <v>161</v>
      </c>
      <c r="B57" s="11"/>
      <c r="C57" s="34" t="s">
        <v>162</v>
      </c>
      <c r="D57" s="34" t="s">
        <v>163</v>
      </c>
      <c r="E57" s="34"/>
      <c r="F57" s="34"/>
      <c r="G57" s="34"/>
      <c r="H57" s="34"/>
      <c r="I57" s="34"/>
    </row>
    <row r="58" spans="1:9">
      <c r="A58" s="32" t="s">
        <v>164</v>
      </c>
      <c r="B58" s="33" t="s">
        <v>165</v>
      </c>
      <c r="C58" s="34" t="s">
        <v>166</v>
      </c>
      <c r="D58" s="34" t="s">
        <v>167</v>
      </c>
      <c r="E58" s="34">
        <v>326465775</v>
      </c>
      <c r="F58" s="34">
        <v>326465874</v>
      </c>
      <c r="G58" s="34">
        <v>100</v>
      </c>
      <c r="H58" s="34">
        <v>60.4</v>
      </c>
      <c r="I58" s="34">
        <v>58.2</v>
      </c>
    </row>
    <row r="59" spans="1:9">
      <c r="A59" s="32" t="s">
        <v>168</v>
      </c>
      <c r="B59" s="33" t="s">
        <v>169</v>
      </c>
      <c r="C59" s="34" t="s">
        <v>170</v>
      </c>
      <c r="D59" s="34" t="s">
        <v>171</v>
      </c>
      <c r="E59" s="34">
        <v>326465735</v>
      </c>
      <c r="F59" s="34">
        <v>326465849</v>
      </c>
      <c r="G59" s="34">
        <v>115</v>
      </c>
      <c r="H59" s="34">
        <v>59.6</v>
      </c>
      <c r="I59" s="34">
        <v>57.5</v>
      </c>
    </row>
    <row r="60" spans="1:9">
      <c r="A60" s="32" t="s">
        <v>172</v>
      </c>
      <c r="B60" s="33" t="s">
        <v>173</v>
      </c>
      <c r="C60" s="34" t="s">
        <v>174</v>
      </c>
      <c r="D60" s="34" t="s">
        <v>175</v>
      </c>
      <c r="E60" s="34">
        <v>326465748</v>
      </c>
      <c r="F60" s="34">
        <v>326465849</v>
      </c>
      <c r="G60" s="34">
        <v>102</v>
      </c>
      <c r="H60" s="34">
        <v>59.4</v>
      </c>
      <c r="I60" s="34">
        <v>58.4</v>
      </c>
    </row>
    <row r="61" spans="1:9">
      <c r="A61" s="32" t="s">
        <v>176</v>
      </c>
      <c r="B61" s="33" t="s">
        <v>177</v>
      </c>
      <c r="C61" s="34" t="s">
        <v>178</v>
      </c>
      <c r="D61" s="34" t="s">
        <v>179</v>
      </c>
      <c r="E61" s="34">
        <v>326465733</v>
      </c>
      <c r="F61" s="34">
        <v>326465838</v>
      </c>
      <c r="G61" s="34">
        <v>106</v>
      </c>
      <c r="H61" s="34">
        <v>57.1</v>
      </c>
      <c r="I61" s="34">
        <v>58.8</v>
      </c>
    </row>
    <row r="62" spans="1:9">
      <c r="A62" s="36" t="s">
        <v>374</v>
      </c>
      <c r="B62" s="36"/>
      <c r="C62" s="36"/>
      <c r="D62" s="36"/>
      <c r="E62" s="36"/>
      <c r="F62" s="36"/>
      <c r="G62" s="36"/>
      <c r="H62" s="36"/>
      <c r="I62" s="36"/>
    </row>
    <row r="63" spans="1:9">
      <c r="A63" s="37"/>
      <c r="B63" s="37"/>
      <c r="C63" s="37"/>
      <c r="D63" s="37"/>
      <c r="E63" s="37"/>
      <c r="F63" s="37"/>
      <c r="G63" s="37"/>
      <c r="H63" s="37"/>
      <c r="I63" s="37"/>
    </row>
  </sheetData>
  <mergeCells count="2">
    <mergeCell ref="A1:I1"/>
    <mergeCell ref="A62:I63"/>
  </mergeCells>
  <phoneticPr fontId="3" type="noConversion"/>
  <pageMargins left="0.7" right="0.7" top="0.75" bottom="0.75" header="0.3" footer="0.3"/>
  <pageSetup paperSize="9" scale="9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E3FF0-2875-4F3A-8321-97A62C270E13}">
  <dimension ref="A1:F26"/>
  <sheetViews>
    <sheetView zoomScaleNormal="100" workbookViewId="0">
      <selection sqref="A1:F1"/>
    </sheetView>
  </sheetViews>
  <sheetFormatPr defaultColWidth="8.6640625" defaultRowHeight="14"/>
  <cols>
    <col min="1" max="1" width="5.1640625" style="1" bestFit="1" customWidth="1"/>
    <col min="2" max="2" width="13.6640625" style="1" customWidth="1"/>
    <col min="3" max="3" width="33.1640625" style="1" customWidth="1"/>
    <col min="4" max="4" width="12.9140625" style="1" customWidth="1"/>
    <col min="5" max="5" width="18.4140625" style="1" customWidth="1"/>
    <col min="6" max="6" width="16" style="1" customWidth="1"/>
    <col min="7" max="16384" width="8.6640625" style="1"/>
  </cols>
  <sheetData>
    <row r="1" spans="1:6" ht="43" customHeight="1">
      <c r="A1" s="43" t="s">
        <v>241</v>
      </c>
      <c r="B1" s="43"/>
      <c r="C1" s="43"/>
      <c r="D1" s="43"/>
      <c r="E1" s="43"/>
      <c r="F1" s="43"/>
    </row>
    <row r="2" spans="1:6" ht="42" customHeight="1">
      <c r="A2" s="25" t="s">
        <v>184</v>
      </c>
      <c r="B2" s="25" t="s">
        <v>0</v>
      </c>
      <c r="C2" s="25" t="s">
        <v>185</v>
      </c>
      <c r="D2" s="25" t="s">
        <v>375</v>
      </c>
      <c r="E2" s="25" t="s">
        <v>186</v>
      </c>
      <c r="F2" s="25" t="s">
        <v>187</v>
      </c>
    </row>
    <row r="3" spans="1:6" ht="14" customHeight="1">
      <c r="A3" s="40" t="s">
        <v>188</v>
      </c>
      <c r="B3" s="40" t="s">
        <v>189</v>
      </c>
      <c r="C3" s="5" t="s">
        <v>190</v>
      </c>
      <c r="D3" s="41">
        <v>58</v>
      </c>
      <c r="E3" s="41" t="s">
        <v>191</v>
      </c>
      <c r="F3" s="42" t="s">
        <v>192</v>
      </c>
    </row>
    <row r="4" spans="1:6" ht="14" customHeight="1">
      <c r="A4" s="40"/>
      <c r="B4" s="40"/>
      <c r="C4" s="5" t="s">
        <v>193</v>
      </c>
      <c r="D4" s="41"/>
      <c r="E4" s="41"/>
      <c r="F4" s="42"/>
    </row>
    <row r="5" spans="1:6" ht="14" customHeight="1">
      <c r="A5" s="40" t="s">
        <v>194</v>
      </c>
      <c r="B5" s="40" t="s">
        <v>195</v>
      </c>
      <c r="C5" s="5" t="s">
        <v>196</v>
      </c>
      <c r="D5" s="41">
        <v>55</v>
      </c>
      <c r="E5" s="40" t="s">
        <v>197</v>
      </c>
      <c r="F5" s="42" t="s">
        <v>198</v>
      </c>
    </row>
    <row r="6" spans="1:6" ht="14" customHeight="1">
      <c r="A6" s="40"/>
      <c r="B6" s="40"/>
      <c r="C6" s="5" t="s">
        <v>199</v>
      </c>
      <c r="D6" s="41"/>
      <c r="E6" s="40"/>
      <c r="F6" s="42"/>
    </row>
    <row r="7" spans="1:6" ht="14" customHeight="1">
      <c r="A7" s="40" t="s">
        <v>200</v>
      </c>
      <c r="B7" s="40" t="s">
        <v>201</v>
      </c>
      <c r="C7" s="5" t="s">
        <v>202</v>
      </c>
      <c r="D7" s="41">
        <v>60</v>
      </c>
      <c r="E7" s="41" t="s">
        <v>191</v>
      </c>
      <c r="F7" s="42" t="s">
        <v>203</v>
      </c>
    </row>
    <row r="8" spans="1:6" ht="14" customHeight="1">
      <c r="A8" s="40"/>
      <c r="B8" s="40"/>
      <c r="C8" s="5" t="s">
        <v>204</v>
      </c>
      <c r="D8" s="41"/>
      <c r="E8" s="41"/>
      <c r="F8" s="42"/>
    </row>
    <row r="9" spans="1:6">
      <c r="A9" s="38" t="s">
        <v>205</v>
      </c>
      <c r="B9" s="38"/>
      <c r="C9" s="4"/>
      <c r="D9" s="4"/>
      <c r="E9" s="4"/>
      <c r="F9" s="4"/>
    </row>
    <row r="10" spans="1:6" ht="40" customHeight="1">
      <c r="A10" s="39" t="s">
        <v>206</v>
      </c>
      <c r="B10" s="39"/>
      <c r="C10" s="39"/>
      <c r="D10" s="39"/>
      <c r="E10" s="39"/>
      <c r="F10" s="39"/>
    </row>
    <row r="11" spans="1:6" ht="40" customHeight="1">
      <c r="A11" s="39" t="s">
        <v>207</v>
      </c>
      <c r="B11" s="39"/>
      <c r="C11" s="39"/>
      <c r="D11" s="39"/>
      <c r="E11" s="39"/>
      <c r="F11" s="39"/>
    </row>
    <row r="12" spans="1:6" ht="40" customHeight="1">
      <c r="A12" s="39" t="s">
        <v>208</v>
      </c>
      <c r="B12" s="39"/>
      <c r="C12" s="39"/>
      <c r="D12" s="39"/>
      <c r="E12" s="39"/>
      <c r="F12" s="39"/>
    </row>
    <row r="13" spans="1:6">
      <c r="A13" s="3"/>
      <c r="B13" s="3"/>
      <c r="C13" s="3"/>
      <c r="D13" s="3"/>
      <c r="E13" s="3"/>
      <c r="F13" s="3"/>
    </row>
    <row r="14" spans="1:6">
      <c r="A14" s="3"/>
      <c r="B14" s="3"/>
      <c r="C14" s="3"/>
      <c r="D14" s="3"/>
      <c r="E14" s="3"/>
      <c r="F14" s="3"/>
    </row>
    <row r="15" spans="1:6">
      <c r="A15" s="3"/>
      <c r="B15" s="3"/>
      <c r="C15" s="3"/>
      <c r="D15" s="3"/>
      <c r="E15" s="3"/>
      <c r="F15" s="3"/>
    </row>
    <row r="16" spans="1:6">
      <c r="A16" s="3"/>
      <c r="B16" s="3"/>
      <c r="C16" s="3"/>
      <c r="D16" s="3"/>
      <c r="E16" s="3"/>
      <c r="F16" s="3"/>
    </row>
    <row r="17" spans="1:6">
      <c r="A17" s="3"/>
      <c r="B17" s="3"/>
      <c r="C17" s="3"/>
      <c r="D17" s="3"/>
      <c r="E17" s="3"/>
      <c r="F17" s="3"/>
    </row>
    <row r="18" spans="1:6">
      <c r="A18" s="3"/>
      <c r="B18" s="3"/>
      <c r="C18" s="3"/>
      <c r="D18" s="3"/>
      <c r="E18" s="3"/>
      <c r="F18" s="3"/>
    </row>
    <row r="19" spans="1:6">
      <c r="A19" s="3"/>
      <c r="B19" s="3"/>
      <c r="C19" s="3"/>
      <c r="D19" s="3"/>
      <c r="E19" s="3"/>
      <c r="F19" s="3"/>
    </row>
    <row r="20" spans="1:6">
      <c r="A20" s="3"/>
      <c r="B20" s="3"/>
      <c r="C20" s="3"/>
      <c r="D20" s="3"/>
      <c r="E20" s="3"/>
      <c r="F20" s="3"/>
    </row>
    <row r="21" spans="1:6">
      <c r="A21" s="3"/>
      <c r="B21" s="3"/>
      <c r="C21" s="3"/>
      <c r="D21" s="3"/>
      <c r="E21" s="3"/>
      <c r="F21" s="3"/>
    </row>
    <row r="22" spans="1:6">
      <c r="A22" s="3"/>
      <c r="B22" s="3"/>
      <c r="C22" s="3"/>
      <c r="D22" s="3"/>
      <c r="E22" s="3"/>
      <c r="F22" s="3"/>
    </row>
    <row r="23" spans="1:6">
      <c r="A23" s="3"/>
      <c r="B23" s="3"/>
      <c r="C23" s="3"/>
      <c r="D23" s="3"/>
      <c r="E23" s="3"/>
      <c r="F23" s="3"/>
    </row>
    <row r="24" spans="1:6">
      <c r="A24" s="3"/>
      <c r="B24" s="3"/>
      <c r="C24" s="3"/>
      <c r="D24" s="3"/>
      <c r="E24" s="3"/>
      <c r="F24" s="3"/>
    </row>
    <row r="25" spans="1:6">
      <c r="A25" s="3"/>
      <c r="B25" s="3"/>
      <c r="C25" s="3"/>
      <c r="D25" s="3"/>
      <c r="E25" s="3"/>
      <c r="F25" s="3"/>
    </row>
    <row r="26" spans="1:6">
      <c r="A26" s="3"/>
      <c r="B26" s="3"/>
      <c r="C26" s="3"/>
      <c r="D26" s="3"/>
      <c r="E26" s="3"/>
      <c r="F26" s="3"/>
    </row>
  </sheetData>
  <mergeCells count="20">
    <mergeCell ref="A1:F1"/>
    <mergeCell ref="A3:A4"/>
    <mergeCell ref="B3:B4"/>
    <mergeCell ref="D3:D4"/>
    <mergeCell ref="E3:E4"/>
    <mergeCell ref="F3:F4"/>
    <mergeCell ref="A9:B9"/>
    <mergeCell ref="A10:F10"/>
    <mergeCell ref="A11:F11"/>
    <mergeCell ref="A12:F12"/>
    <mergeCell ref="A5:A6"/>
    <mergeCell ref="B5:B6"/>
    <mergeCell ref="D5:D6"/>
    <mergeCell ref="E5:E6"/>
    <mergeCell ref="F5:F6"/>
    <mergeCell ref="A7:A8"/>
    <mergeCell ref="B7:B8"/>
    <mergeCell ref="D7:D8"/>
    <mergeCell ref="E7:E8"/>
    <mergeCell ref="F7:F8"/>
  </mergeCells>
  <phoneticPr fontId="3"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91EFB-AF50-4498-B40A-5A341A4AE48C}">
  <dimension ref="A1:G24"/>
  <sheetViews>
    <sheetView topLeftCell="A2" zoomScaleNormal="100" workbookViewId="0">
      <selection activeCell="E30" sqref="E30"/>
    </sheetView>
  </sheetViews>
  <sheetFormatPr defaultColWidth="8.6640625" defaultRowHeight="14"/>
  <cols>
    <col min="1" max="7" width="10.58203125" style="1" customWidth="1"/>
    <col min="8" max="16384" width="8.6640625" style="1"/>
  </cols>
  <sheetData>
    <row r="1" spans="1:7" ht="43" customHeight="1">
      <c r="A1" s="50" t="s">
        <v>243</v>
      </c>
      <c r="B1" s="50"/>
      <c r="C1" s="50"/>
      <c r="D1" s="50"/>
      <c r="E1" s="50"/>
      <c r="F1" s="50"/>
      <c r="G1" s="50"/>
    </row>
    <row r="2" spans="1:7" ht="52">
      <c r="A2" s="6" t="s">
        <v>209</v>
      </c>
      <c r="B2" s="7" t="s">
        <v>210</v>
      </c>
      <c r="C2" s="8" t="s">
        <v>211</v>
      </c>
      <c r="D2" s="9" t="s">
        <v>212</v>
      </c>
      <c r="E2" s="9" t="s">
        <v>213</v>
      </c>
      <c r="F2" s="10" t="s">
        <v>214</v>
      </c>
      <c r="G2" s="10" t="s">
        <v>215</v>
      </c>
    </row>
    <row r="3" spans="1:7">
      <c r="A3" s="51" t="s">
        <v>216</v>
      </c>
      <c r="B3" s="11" t="s">
        <v>217</v>
      </c>
      <c r="C3" s="11">
        <v>3.29</v>
      </c>
      <c r="D3" s="11">
        <v>15</v>
      </c>
      <c r="E3" s="11">
        <v>8</v>
      </c>
      <c r="F3" s="12">
        <f t="shared" ref="F3:F12" si="0">E3/D3*100</f>
        <v>53.333333333333336</v>
      </c>
      <c r="G3" s="13" t="s">
        <v>218</v>
      </c>
    </row>
    <row r="4" spans="1:7">
      <c r="A4" s="52"/>
      <c r="B4" s="11" t="s">
        <v>219</v>
      </c>
      <c r="C4" s="11">
        <v>3.27</v>
      </c>
      <c r="D4" s="11">
        <v>15</v>
      </c>
      <c r="E4" s="11">
        <v>1</v>
      </c>
      <c r="F4" s="12">
        <f t="shared" si="0"/>
        <v>6.666666666666667</v>
      </c>
      <c r="G4" s="13" t="s">
        <v>220</v>
      </c>
    </row>
    <row r="5" spans="1:7">
      <c r="A5" s="52"/>
      <c r="B5" s="11" t="s">
        <v>221</v>
      </c>
      <c r="C5" s="11">
        <v>3.27</v>
      </c>
      <c r="D5" s="11">
        <v>17</v>
      </c>
      <c r="E5" s="11">
        <v>9</v>
      </c>
      <c r="F5" s="12">
        <f t="shared" si="0"/>
        <v>52.941176470588239</v>
      </c>
      <c r="G5" s="13" t="s">
        <v>218</v>
      </c>
    </row>
    <row r="6" spans="1:7">
      <c r="A6" s="52"/>
      <c r="B6" s="11" t="s">
        <v>222</v>
      </c>
      <c r="C6" s="11">
        <v>3.27</v>
      </c>
      <c r="D6" s="11">
        <v>13</v>
      </c>
      <c r="E6" s="11">
        <v>8</v>
      </c>
      <c r="F6" s="12">
        <f t="shared" si="0"/>
        <v>61.53846153846154</v>
      </c>
      <c r="G6" s="13" t="s">
        <v>218</v>
      </c>
    </row>
    <row r="7" spans="1:7">
      <c r="A7" s="52"/>
      <c r="B7" s="11" t="s">
        <v>223</v>
      </c>
      <c r="C7" s="11">
        <v>3.27</v>
      </c>
      <c r="D7" s="11">
        <v>17</v>
      </c>
      <c r="E7" s="11">
        <v>1</v>
      </c>
      <c r="F7" s="12">
        <f t="shared" si="0"/>
        <v>5.8823529411764701</v>
      </c>
      <c r="G7" s="13" t="s">
        <v>220</v>
      </c>
    </row>
    <row r="8" spans="1:7">
      <c r="A8" s="52"/>
      <c r="B8" s="11" t="s">
        <v>224</v>
      </c>
      <c r="C8" s="11">
        <v>3.29</v>
      </c>
      <c r="D8" s="11">
        <v>15</v>
      </c>
      <c r="E8" s="11">
        <v>1</v>
      </c>
      <c r="F8" s="12">
        <f t="shared" si="0"/>
        <v>6.666666666666667</v>
      </c>
      <c r="G8" s="13" t="s">
        <v>220</v>
      </c>
    </row>
    <row r="9" spans="1:7">
      <c r="A9" s="53"/>
      <c r="B9" s="11" t="s">
        <v>225</v>
      </c>
      <c r="C9" s="11">
        <v>3.27</v>
      </c>
      <c r="D9" s="11">
        <v>14</v>
      </c>
      <c r="E9" s="11">
        <v>1</v>
      </c>
      <c r="F9" s="12">
        <f t="shared" si="0"/>
        <v>7.1428571428571423</v>
      </c>
      <c r="G9" s="13" t="s">
        <v>220</v>
      </c>
    </row>
    <row r="10" spans="1:7">
      <c r="A10" s="51" t="s">
        <v>226</v>
      </c>
      <c r="B10" s="11" t="s">
        <v>227</v>
      </c>
      <c r="C10" s="11">
        <v>3.18</v>
      </c>
      <c r="D10" s="11">
        <v>17</v>
      </c>
      <c r="E10" s="11">
        <v>11</v>
      </c>
      <c r="F10" s="12">
        <f t="shared" si="0"/>
        <v>64.705882352941174</v>
      </c>
      <c r="G10" s="13" t="s">
        <v>218</v>
      </c>
    </row>
    <row r="11" spans="1:7">
      <c r="A11" s="52"/>
      <c r="B11" s="11" t="s">
        <v>228</v>
      </c>
      <c r="C11" s="11">
        <v>3.27</v>
      </c>
      <c r="D11" s="11">
        <v>16</v>
      </c>
      <c r="E11" s="11">
        <v>15</v>
      </c>
      <c r="F11" s="12">
        <f t="shared" si="0"/>
        <v>93.75</v>
      </c>
      <c r="G11" s="13" t="s">
        <v>218</v>
      </c>
    </row>
    <row r="12" spans="1:7">
      <c r="A12" s="53"/>
      <c r="B12" s="11" t="s">
        <v>229</v>
      </c>
      <c r="C12" s="11">
        <v>3.18</v>
      </c>
      <c r="D12" s="11">
        <v>14</v>
      </c>
      <c r="E12" s="11">
        <v>8</v>
      </c>
      <c r="F12" s="12">
        <f t="shared" si="0"/>
        <v>57.142857142857139</v>
      </c>
      <c r="G12" s="13" t="s">
        <v>218</v>
      </c>
    </row>
    <row r="13" spans="1:7">
      <c r="A13" s="29" t="s">
        <v>226</v>
      </c>
      <c r="B13" s="11" t="s">
        <v>230</v>
      </c>
      <c r="C13" s="13" t="s">
        <v>231</v>
      </c>
      <c r="D13" s="11"/>
      <c r="E13" s="11"/>
      <c r="F13" s="12"/>
      <c r="G13" s="13"/>
    </row>
    <row r="14" spans="1:7">
      <c r="A14" s="29" t="s">
        <v>226</v>
      </c>
      <c r="B14" s="11" t="s">
        <v>232</v>
      </c>
      <c r="C14" s="13" t="s">
        <v>231</v>
      </c>
      <c r="D14" s="11"/>
      <c r="E14" s="11"/>
      <c r="F14" s="12"/>
      <c r="G14" s="13"/>
    </row>
    <row r="15" spans="1:7">
      <c r="A15" s="29" t="s">
        <v>226</v>
      </c>
      <c r="B15" s="11" t="s">
        <v>233</v>
      </c>
      <c r="C15" s="13" t="s">
        <v>231</v>
      </c>
      <c r="D15" s="11"/>
      <c r="E15" s="11"/>
      <c r="F15" s="12"/>
      <c r="G15" s="14"/>
    </row>
    <row r="16" spans="1:7">
      <c r="A16" s="13" t="s">
        <v>231</v>
      </c>
      <c r="B16" s="11" t="s">
        <v>234</v>
      </c>
      <c r="C16" s="11">
        <v>3.22</v>
      </c>
      <c r="D16" s="11">
        <v>23</v>
      </c>
      <c r="E16" s="11">
        <v>8</v>
      </c>
      <c r="F16" s="12">
        <v>34.782608695652172</v>
      </c>
      <c r="G16" s="13" t="s">
        <v>220</v>
      </c>
    </row>
    <row r="17" spans="1:7">
      <c r="A17" s="13" t="s">
        <v>231</v>
      </c>
      <c r="B17" s="11" t="s">
        <v>235</v>
      </c>
      <c r="C17" s="11">
        <v>3.27</v>
      </c>
      <c r="D17" s="11">
        <v>14</v>
      </c>
      <c r="E17" s="11">
        <v>1</v>
      </c>
      <c r="F17" s="12">
        <v>7.1428571428571423</v>
      </c>
      <c r="G17" s="13" t="s">
        <v>220</v>
      </c>
    </row>
    <row r="18" spans="1:7">
      <c r="A18" s="13" t="s">
        <v>231</v>
      </c>
      <c r="B18" s="11" t="s">
        <v>236</v>
      </c>
      <c r="C18" s="11">
        <v>3.27</v>
      </c>
      <c r="D18" s="11">
        <v>16</v>
      </c>
      <c r="E18" s="11">
        <v>2</v>
      </c>
      <c r="F18" s="12">
        <v>12.5</v>
      </c>
      <c r="G18" s="13" t="s">
        <v>220</v>
      </c>
    </row>
    <row r="19" spans="1:7">
      <c r="A19" s="44" t="s">
        <v>237</v>
      </c>
      <c r="B19" s="45"/>
      <c r="C19" s="45"/>
      <c r="D19" s="45"/>
      <c r="E19" s="45"/>
      <c r="F19" s="45"/>
      <c r="G19" s="46"/>
    </row>
    <row r="20" spans="1:7">
      <c r="A20" s="44" t="s">
        <v>389</v>
      </c>
      <c r="B20" s="45"/>
      <c r="C20" s="45"/>
      <c r="D20" s="45"/>
      <c r="E20" s="45"/>
      <c r="F20" s="45"/>
      <c r="G20" s="46"/>
    </row>
    <row r="21" spans="1:7">
      <c r="A21" s="26" t="s">
        <v>388</v>
      </c>
      <c r="B21" s="27"/>
      <c r="C21" s="27"/>
      <c r="D21" s="27"/>
      <c r="E21" s="27"/>
      <c r="F21" s="27"/>
      <c r="G21" s="28"/>
    </row>
    <row r="22" spans="1:7">
      <c r="A22" s="44" t="s">
        <v>238</v>
      </c>
      <c r="B22" s="45"/>
      <c r="C22" s="45"/>
      <c r="D22" s="45"/>
      <c r="E22" s="45"/>
      <c r="F22" s="45"/>
      <c r="G22" s="46"/>
    </row>
    <row r="23" spans="1:7">
      <c r="A23" s="44" t="s">
        <v>239</v>
      </c>
      <c r="B23" s="45"/>
      <c r="C23" s="45"/>
      <c r="D23" s="45"/>
      <c r="E23" s="45"/>
      <c r="F23" s="45"/>
      <c r="G23" s="46"/>
    </row>
    <row r="24" spans="1:7">
      <c r="A24" s="47" t="s">
        <v>240</v>
      </c>
      <c r="B24" s="48"/>
      <c r="C24" s="48"/>
      <c r="D24" s="48"/>
      <c r="E24" s="48"/>
      <c r="F24" s="48"/>
      <c r="G24" s="49"/>
    </row>
  </sheetData>
  <mergeCells count="8">
    <mergeCell ref="A22:G22"/>
    <mergeCell ref="A23:G23"/>
    <mergeCell ref="A24:G24"/>
    <mergeCell ref="A1:G1"/>
    <mergeCell ref="A3:A9"/>
    <mergeCell ref="A19:G19"/>
    <mergeCell ref="A20:G20"/>
    <mergeCell ref="A10:A12"/>
  </mergeCells>
  <phoneticPr fontId="3"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C9267-63FD-4C40-BA69-7CEB7A2CB156}">
  <dimension ref="A1:I175"/>
  <sheetViews>
    <sheetView tabSelected="1" view="pageBreakPreview" topLeftCell="A28" zoomScale="60" zoomScaleNormal="100" workbookViewId="0">
      <selection activeCell="L19" sqref="L19"/>
    </sheetView>
  </sheetViews>
  <sheetFormatPr defaultColWidth="9" defaultRowHeight="14"/>
  <cols>
    <col min="1" max="1" width="11" style="15" customWidth="1"/>
    <col min="2" max="2" width="12.5" style="23" customWidth="1"/>
    <col min="3" max="5" width="15.58203125" style="23" customWidth="1"/>
    <col min="6" max="7" width="13.58203125" style="23" customWidth="1"/>
    <col min="8" max="9" width="15.58203125" style="23" customWidth="1"/>
    <col min="10" max="16384" width="9" style="15"/>
  </cols>
  <sheetData>
    <row r="1" spans="1:9" ht="43" customHeight="1">
      <c r="A1" s="54" t="s">
        <v>373</v>
      </c>
      <c r="B1" s="54"/>
      <c r="C1" s="54"/>
      <c r="D1" s="54"/>
      <c r="E1" s="54"/>
      <c r="F1" s="54"/>
      <c r="G1" s="54"/>
      <c r="H1" s="54"/>
      <c r="I1" s="54"/>
    </row>
    <row r="2" spans="1:9" ht="69.5" customHeight="1">
      <c r="A2" s="16" t="s">
        <v>244</v>
      </c>
      <c r="B2" s="16" t="s">
        <v>245</v>
      </c>
      <c r="C2" s="16" t="s">
        <v>246</v>
      </c>
      <c r="D2" s="17" t="s">
        <v>247</v>
      </c>
      <c r="E2" s="17" t="s">
        <v>248</v>
      </c>
      <c r="F2" s="8" t="s">
        <v>211</v>
      </c>
      <c r="G2" s="8" t="s">
        <v>212</v>
      </c>
      <c r="H2" s="8" t="s">
        <v>213</v>
      </c>
      <c r="I2" s="16" t="s">
        <v>249</v>
      </c>
    </row>
    <row r="3" spans="1:9">
      <c r="A3" s="55" t="s">
        <v>250</v>
      </c>
      <c r="B3" s="19" t="s">
        <v>251</v>
      </c>
      <c r="C3" s="18" t="s">
        <v>252</v>
      </c>
      <c r="D3" s="19" t="s">
        <v>253</v>
      </c>
      <c r="E3" s="19" t="s">
        <v>253</v>
      </c>
      <c r="F3" s="19">
        <v>12.6</v>
      </c>
      <c r="G3" s="19">
        <v>15</v>
      </c>
      <c r="H3" s="19">
        <v>12</v>
      </c>
      <c r="I3" s="20">
        <f t="shared" ref="I3:I66" si="0">H3/G3*100</f>
        <v>80</v>
      </c>
    </row>
    <row r="4" spans="1:9">
      <c r="A4" s="55"/>
      <c r="B4" s="19" t="s">
        <v>254</v>
      </c>
      <c r="C4" s="18" t="s">
        <v>252</v>
      </c>
      <c r="D4" s="19" t="s">
        <v>253</v>
      </c>
      <c r="E4" s="21" t="s">
        <v>253</v>
      </c>
      <c r="F4" s="19">
        <v>1.9</v>
      </c>
      <c r="G4" s="19">
        <v>11</v>
      </c>
      <c r="H4" s="19">
        <v>9</v>
      </c>
      <c r="I4" s="20">
        <f t="shared" si="0"/>
        <v>81.818181818181827</v>
      </c>
    </row>
    <row r="5" spans="1:9">
      <c r="A5" s="55"/>
      <c r="B5" s="19" t="s">
        <v>255</v>
      </c>
      <c r="C5" s="30" t="s">
        <v>380</v>
      </c>
      <c r="D5" s="19" t="s">
        <v>253</v>
      </c>
      <c r="E5" s="21" t="s">
        <v>253</v>
      </c>
      <c r="F5" s="19">
        <v>1.1299999999999999</v>
      </c>
      <c r="G5" s="19">
        <v>9</v>
      </c>
      <c r="H5" s="19">
        <v>1</v>
      </c>
      <c r="I5" s="20">
        <f t="shared" si="0"/>
        <v>11.111111111111111</v>
      </c>
    </row>
    <row r="6" spans="1:9">
      <c r="A6" s="55"/>
      <c r="B6" s="19" t="s">
        <v>256</v>
      </c>
      <c r="C6" s="30" t="s">
        <v>380</v>
      </c>
      <c r="D6" s="19" t="s">
        <v>253</v>
      </c>
      <c r="E6" s="21" t="s">
        <v>253</v>
      </c>
      <c r="F6" s="20">
        <v>1.1000000000000001</v>
      </c>
      <c r="G6" s="19">
        <v>10</v>
      </c>
      <c r="H6" s="19">
        <v>7</v>
      </c>
      <c r="I6" s="20">
        <f t="shared" si="0"/>
        <v>70</v>
      </c>
    </row>
    <row r="7" spans="1:9">
      <c r="A7" s="55"/>
      <c r="B7" s="19" t="s">
        <v>257</v>
      </c>
      <c r="C7" s="30" t="s">
        <v>381</v>
      </c>
      <c r="D7" s="19" t="s">
        <v>191</v>
      </c>
      <c r="E7" s="19" t="s">
        <v>191</v>
      </c>
      <c r="F7" s="19">
        <v>12.6</v>
      </c>
      <c r="G7" s="19">
        <v>10</v>
      </c>
      <c r="H7" s="19">
        <v>8</v>
      </c>
      <c r="I7" s="20">
        <f t="shared" si="0"/>
        <v>80</v>
      </c>
    </row>
    <row r="8" spans="1:9">
      <c r="A8" s="55"/>
      <c r="B8" s="19" t="s">
        <v>257</v>
      </c>
      <c r="C8" s="30" t="s">
        <v>381</v>
      </c>
      <c r="D8" s="19" t="s">
        <v>191</v>
      </c>
      <c r="E8" s="19" t="s">
        <v>191</v>
      </c>
      <c r="F8" s="19">
        <v>12.22</v>
      </c>
      <c r="G8" s="19">
        <v>14</v>
      </c>
      <c r="H8" s="19">
        <v>12</v>
      </c>
      <c r="I8" s="20">
        <f t="shared" si="0"/>
        <v>85.714285714285708</v>
      </c>
    </row>
    <row r="9" spans="1:9">
      <c r="A9" s="55"/>
      <c r="B9" s="19" t="s">
        <v>258</v>
      </c>
      <c r="C9" s="30" t="s">
        <v>380</v>
      </c>
      <c r="D9" s="19" t="s">
        <v>253</v>
      </c>
      <c r="E9" s="19" t="s">
        <v>253</v>
      </c>
      <c r="F9" s="19">
        <v>1.1499999999999999</v>
      </c>
      <c r="G9" s="19">
        <v>10</v>
      </c>
      <c r="H9" s="19">
        <v>1</v>
      </c>
      <c r="I9" s="20">
        <f t="shared" si="0"/>
        <v>10</v>
      </c>
    </row>
    <row r="10" spans="1:9">
      <c r="A10" s="55"/>
      <c r="B10" s="19" t="s">
        <v>259</v>
      </c>
      <c r="C10" s="30" t="s">
        <v>379</v>
      </c>
      <c r="D10" s="19" t="s">
        <v>253</v>
      </c>
      <c r="E10" s="19" t="s">
        <v>253</v>
      </c>
      <c r="F10" s="20">
        <v>1.1000000000000001</v>
      </c>
      <c r="G10" s="19">
        <v>10</v>
      </c>
      <c r="H10" s="19">
        <v>1</v>
      </c>
      <c r="I10" s="20">
        <f t="shared" si="0"/>
        <v>10</v>
      </c>
    </row>
    <row r="11" spans="1:9">
      <c r="A11" s="55"/>
      <c r="B11" s="19" t="s">
        <v>260</v>
      </c>
      <c r="C11" s="30" t="s">
        <v>381</v>
      </c>
      <c r="D11" s="19" t="s">
        <v>191</v>
      </c>
      <c r="E11" s="19" t="s">
        <v>191</v>
      </c>
      <c r="F11" s="19">
        <v>1.9</v>
      </c>
      <c r="G11" s="19">
        <v>9</v>
      </c>
      <c r="H11" s="19">
        <v>6</v>
      </c>
      <c r="I11" s="20">
        <f t="shared" si="0"/>
        <v>66.666666666666657</v>
      </c>
    </row>
    <row r="12" spans="1:9">
      <c r="A12" s="55"/>
      <c r="B12" s="19" t="s">
        <v>261</v>
      </c>
      <c r="C12" s="18" t="s">
        <v>252</v>
      </c>
      <c r="D12" s="18" t="s">
        <v>252</v>
      </c>
      <c r="E12" s="18" t="s">
        <v>252</v>
      </c>
      <c r="F12" s="18" t="s">
        <v>252</v>
      </c>
      <c r="G12" s="19"/>
      <c r="H12" s="19"/>
      <c r="I12" s="20"/>
    </row>
    <row r="13" spans="1:9">
      <c r="A13" s="55"/>
      <c r="B13" s="19" t="s">
        <v>262</v>
      </c>
      <c r="C13" s="18" t="s">
        <v>252</v>
      </c>
      <c r="D13" s="18" t="s">
        <v>252</v>
      </c>
      <c r="E13" s="18" t="s">
        <v>252</v>
      </c>
      <c r="F13" s="18" t="s">
        <v>252</v>
      </c>
      <c r="G13" s="19"/>
      <c r="H13" s="19"/>
      <c r="I13" s="20"/>
    </row>
    <row r="14" spans="1:9">
      <c r="A14" s="55"/>
      <c r="B14" s="19" t="s">
        <v>263</v>
      </c>
      <c r="C14" s="30" t="s">
        <v>381</v>
      </c>
      <c r="D14" s="19" t="s">
        <v>191</v>
      </c>
      <c r="E14" s="19" t="s">
        <v>191</v>
      </c>
      <c r="F14" s="19">
        <v>11.7</v>
      </c>
      <c r="G14" s="19">
        <v>12</v>
      </c>
      <c r="H14" s="19">
        <v>11</v>
      </c>
      <c r="I14" s="20">
        <f t="shared" si="0"/>
        <v>91.666666666666657</v>
      </c>
    </row>
    <row r="15" spans="1:9">
      <c r="A15" s="55"/>
      <c r="B15" s="19" t="s">
        <v>264</v>
      </c>
      <c r="C15" s="30" t="s">
        <v>380</v>
      </c>
      <c r="D15" s="21" t="s">
        <v>253</v>
      </c>
      <c r="E15" s="21" t="s">
        <v>253</v>
      </c>
      <c r="F15" s="18" t="s">
        <v>252</v>
      </c>
      <c r="G15" s="19"/>
      <c r="H15" s="19"/>
      <c r="I15" s="20"/>
    </row>
    <row r="16" spans="1:9">
      <c r="A16" s="55"/>
      <c r="B16" s="19" t="s">
        <v>265</v>
      </c>
      <c r="C16" s="30" t="s">
        <v>381</v>
      </c>
      <c r="D16" s="19" t="s">
        <v>191</v>
      </c>
      <c r="E16" s="19" t="s">
        <v>191</v>
      </c>
      <c r="F16" s="19">
        <v>11.27</v>
      </c>
      <c r="G16" s="19">
        <v>8</v>
      </c>
      <c r="H16" s="19">
        <v>7</v>
      </c>
      <c r="I16" s="20">
        <f t="shared" si="0"/>
        <v>87.5</v>
      </c>
    </row>
    <row r="17" spans="1:9">
      <c r="A17" s="55"/>
      <c r="B17" s="19" t="s">
        <v>266</v>
      </c>
      <c r="C17" s="18" t="s">
        <v>252</v>
      </c>
      <c r="D17" s="18" t="s">
        <v>252</v>
      </c>
      <c r="E17" s="18" t="s">
        <v>252</v>
      </c>
      <c r="F17" s="19">
        <v>11.12</v>
      </c>
      <c r="G17" s="19">
        <v>4</v>
      </c>
      <c r="H17" s="19">
        <v>3</v>
      </c>
      <c r="I17" s="20">
        <f t="shared" si="0"/>
        <v>75</v>
      </c>
    </row>
    <row r="18" spans="1:9">
      <c r="A18" s="55"/>
      <c r="B18" s="19" t="s">
        <v>267</v>
      </c>
      <c r="C18" s="18" t="s">
        <v>252</v>
      </c>
      <c r="D18" s="19" t="s">
        <v>253</v>
      </c>
      <c r="E18" s="19" t="s">
        <v>253</v>
      </c>
      <c r="F18" s="18" t="s">
        <v>252</v>
      </c>
      <c r="G18" s="19"/>
      <c r="H18" s="19"/>
      <c r="I18" s="20"/>
    </row>
    <row r="19" spans="1:9">
      <c r="A19" s="55"/>
      <c r="B19" s="19" t="s">
        <v>268</v>
      </c>
      <c r="C19" s="30" t="s">
        <v>381</v>
      </c>
      <c r="D19" s="19" t="s">
        <v>191</v>
      </c>
      <c r="E19" s="19" t="s">
        <v>191</v>
      </c>
      <c r="F19" s="19">
        <v>11.18</v>
      </c>
      <c r="G19" s="19">
        <v>8</v>
      </c>
      <c r="H19" s="19">
        <v>5</v>
      </c>
      <c r="I19" s="20">
        <f t="shared" si="0"/>
        <v>62.5</v>
      </c>
    </row>
    <row r="20" spans="1:9">
      <c r="A20" s="55"/>
      <c r="B20" s="19" t="s">
        <v>269</v>
      </c>
      <c r="C20" s="30" t="s">
        <v>381</v>
      </c>
      <c r="D20" s="19" t="s">
        <v>191</v>
      </c>
      <c r="E20" s="19" t="s">
        <v>191</v>
      </c>
      <c r="F20" s="18" t="s">
        <v>252</v>
      </c>
      <c r="G20" s="19"/>
      <c r="H20" s="19"/>
      <c r="I20" s="20"/>
    </row>
    <row r="21" spans="1:9">
      <c r="A21" s="55"/>
      <c r="B21" s="19" t="s">
        <v>270</v>
      </c>
      <c r="C21" s="30" t="s">
        <v>381</v>
      </c>
      <c r="D21" s="19" t="s">
        <v>191</v>
      </c>
      <c r="E21" s="19" t="s">
        <v>191</v>
      </c>
      <c r="F21" s="19">
        <v>11.7</v>
      </c>
      <c r="G21" s="19">
        <v>15</v>
      </c>
      <c r="H21" s="19">
        <v>14</v>
      </c>
      <c r="I21" s="20">
        <f t="shared" si="0"/>
        <v>93.333333333333329</v>
      </c>
    </row>
    <row r="22" spans="1:9">
      <c r="A22" s="55"/>
      <c r="B22" s="19" t="s">
        <v>271</v>
      </c>
      <c r="C22" s="30" t="s">
        <v>381</v>
      </c>
      <c r="D22" s="19" t="s">
        <v>191</v>
      </c>
      <c r="E22" s="19" t="s">
        <v>191</v>
      </c>
      <c r="F22" s="19">
        <v>11.7</v>
      </c>
      <c r="G22" s="19">
        <v>15</v>
      </c>
      <c r="H22" s="19">
        <v>14</v>
      </c>
      <c r="I22" s="20">
        <f t="shared" si="0"/>
        <v>93.333333333333329</v>
      </c>
    </row>
    <row r="23" spans="1:9">
      <c r="A23" s="55"/>
      <c r="B23" s="19" t="s">
        <v>272</v>
      </c>
      <c r="C23" s="30" t="s">
        <v>379</v>
      </c>
      <c r="D23" s="19" t="s">
        <v>253</v>
      </c>
      <c r="E23" s="19" t="s">
        <v>253</v>
      </c>
      <c r="F23" s="21">
        <v>12.1</v>
      </c>
      <c r="G23" s="19">
        <v>6</v>
      </c>
      <c r="H23" s="19">
        <v>1</v>
      </c>
      <c r="I23" s="20">
        <f t="shared" si="0"/>
        <v>16.666666666666664</v>
      </c>
    </row>
    <row r="24" spans="1:9">
      <c r="A24" s="55"/>
      <c r="B24" s="19" t="s">
        <v>273</v>
      </c>
      <c r="C24" s="30" t="s">
        <v>381</v>
      </c>
      <c r="D24" s="19" t="s">
        <v>191</v>
      </c>
      <c r="E24" s="19" t="s">
        <v>191</v>
      </c>
      <c r="F24" s="19">
        <v>1.9</v>
      </c>
      <c r="G24" s="19">
        <v>10</v>
      </c>
      <c r="H24" s="19">
        <v>1</v>
      </c>
      <c r="I24" s="20">
        <f t="shared" si="0"/>
        <v>10</v>
      </c>
    </row>
    <row r="25" spans="1:9">
      <c r="A25" s="55"/>
      <c r="B25" s="19" t="s">
        <v>274</v>
      </c>
      <c r="C25" s="30" t="s">
        <v>381</v>
      </c>
      <c r="D25" s="19" t="s">
        <v>191</v>
      </c>
      <c r="E25" s="19" t="s">
        <v>191</v>
      </c>
      <c r="F25" s="18" t="s">
        <v>252</v>
      </c>
      <c r="G25" s="19"/>
      <c r="H25" s="19"/>
      <c r="I25" s="20"/>
    </row>
    <row r="26" spans="1:9">
      <c r="A26" s="55"/>
      <c r="B26" s="19" t="s">
        <v>275</v>
      </c>
      <c r="C26" s="30" t="s">
        <v>380</v>
      </c>
      <c r="D26" s="19" t="s">
        <v>253</v>
      </c>
      <c r="E26" s="19" t="s">
        <v>253</v>
      </c>
      <c r="F26" s="20">
        <v>1.1000000000000001</v>
      </c>
      <c r="G26" s="19">
        <v>12</v>
      </c>
      <c r="H26" s="19">
        <v>8</v>
      </c>
      <c r="I26" s="20">
        <f t="shared" si="0"/>
        <v>66.666666666666657</v>
      </c>
    </row>
    <row r="27" spans="1:9">
      <c r="A27" s="55"/>
      <c r="B27" s="19" t="s">
        <v>276</v>
      </c>
      <c r="C27" s="30" t="s">
        <v>381</v>
      </c>
      <c r="D27" s="19" t="s">
        <v>191</v>
      </c>
      <c r="E27" s="19" t="s">
        <v>191</v>
      </c>
      <c r="F27" s="18" t="s">
        <v>252</v>
      </c>
      <c r="G27" s="19"/>
      <c r="H27" s="19"/>
      <c r="I27" s="20"/>
    </row>
    <row r="28" spans="1:9">
      <c r="A28" s="55"/>
      <c r="B28" s="19" t="s">
        <v>276</v>
      </c>
      <c r="C28" s="30" t="s">
        <v>381</v>
      </c>
      <c r="D28" s="19" t="s">
        <v>191</v>
      </c>
      <c r="E28" s="19" t="s">
        <v>191</v>
      </c>
      <c r="F28" s="19">
        <v>1.9</v>
      </c>
      <c r="G28" s="19">
        <v>12</v>
      </c>
      <c r="H28" s="19">
        <v>8</v>
      </c>
      <c r="I28" s="20">
        <f t="shared" si="0"/>
        <v>66.666666666666657</v>
      </c>
    </row>
    <row r="29" spans="1:9">
      <c r="A29" s="55"/>
      <c r="B29" s="19" t="s">
        <v>277</v>
      </c>
      <c r="C29" s="30" t="s">
        <v>381</v>
      </c>
      <c r="D29" s="19" t="s">
        <v>191</v>
      </c>
      <c r="E29" s="19" t="s">
        <v>191</v>
      </c>
      <c r="F29" s="18" t="s">
        <v>252</v>
      </c>
      <c r="G29" s="19"/>
      <c r="H29" s="19"/>
      <c r="I29" s="20"/>
    </row>
    <row r="30" spans="1:9">
      <c r="A30" s="55"/>
      <c r="B30" s="19" t="s">
        <v>278</v>
      </c>
      <c r="C30" s="30" t="s">
        <v>381</v>
      </c>
      <c r="D30" s="19" t="s">
        <v>191</v>
      </c>
      <c r="E30" s="19" t="s">
        <v>191</v>
      </c>
      <c r="F30" s="19">
        <v>1.9</v>
      </c>
      <c r="G30" s="19">
        <v>11</v>
      </c>
      <c r="H30" s="19">
        <v>9</v>
      </c>
      <c r="I30" s="20">
        <f t="shared" si="0"/>
        <v>81.818181818181827</v>
      </c>
    </row>
    <row r="31" spans="1:9">
      <c r="A31" s="55"/>
      <c r="B31" s="19" t="s">
        <v>279</v>
      </c>
      <c r="C31" s="18" t="s">
        <v>252</v>
      </c>
      <c r="D31" s="18" t="s">
        <v>252</v>
      </c>
      <c r="E31" s="18" t="s">
        <v>252</v>
      </c>
      <c r="F31" s="18" t="s">
        <v>252</v>
      </c>
      <c r="G31" s="19"/>
      <c r="H31" s="19"/>
      <c r="I31" s="20"/>
    </row>
    <row r="32" spans="1:9">
      <c r="A32" s="55"/>
      <c r="B32" s="19" t="s">
        <v>280</v>
      </c>
      <c r="C32" s="30" t="s">
        <v>381</v>
      </c>
      <c r="D32" s="19" t="s">
        <v>191</v>
      </c>
      <c r="E32" s="19" t="s">
        <v>191</v>
      </c>
      <c r="F32" s="18" t="s">
        <v>252</v>
      </c>
      <c r="G32" s="19"/>
      <c r="H32" s="19"/>
      <c r="I32" s="20"/>
    </row>
    <row r="33" spans="1:9">
      <c r="A33" s="55"/>
      <c r="B33" s="19" t="s">
        <v>281</v>
      </c>
      <c r="C33" s="18" t="s">
        <v>252</v>
      </c>
      <c r="D33" s="18" t="s">
        <v>252</v>
      </c>
      <c r="E33" s="18" t="s">
        <v>252</v>
      </c>
      <c r="F33" s="18" t="s">
        <v>252</v>
      </c>
      <c r="G33" s="19"/>
      <c r="H33" s="19"/>
      <c r="I33" s="20"/>
    </row>
    <row r="34" spans="1:9">
      <c r="A34" s="55"/>
      <c r="B34" s="19" t="s">
        <v>282</v>
      </c>
      <c r="C34" s="18" t="s">
        <v>252</v>
      </c>
      <c r="D34" s="18" t="s">
        <v>252</v>
      </c>
      <c r="E34" s="18" t="s">
        <v>252</v>
      </c>
      <c r="F34" s="18" t="s">
        <v>252</v>
      </c>
      <c r="G34" s="19"/>
      <c r="H34" s="19"/>
      <c r="I34" s="20"/>
    </row>
    <row r="35" spans="1:9">
      <c r="A35" s="55"/>
      <c r="B35" s="19" t="s">
        <v>283</v>
      </c>
      <c r="C35" s="30" t="s">
        <v>381</v>
      </c>
      <c r="D35" s="19" t="s">
        <v>191</v>
      </c>
      <c r="E35" s="19" t="s">
        <v>191</v>
      </c>
      <c r="F35" s="19">
        <v>11.27</v>
      </c>
      <c r="G35" s="19">
        <v>13</v>
      </c>
      <c r="H35" s="19">
        <v>9</v>
      </c>
      <c r="I35" s="20">
        <f t="shared" si="0"/>
        <v>69.230769230769226</v>
      </c>
    </row>
    <row r="36" spans="1:9">
      <c r="A36" s="55"/>
      <c r="B36" s="19" t="s">
        <v>284</v>
      </c>
      <c r="C36" s="30" t="s">
        <v>381</v>
      </c>
      <c r="D36" s="19" t="s">
        <v>191</v>
      </c>
      <c r="E36" s="19" t="s">
        <v>191</v>
      </c>
      <c r="F36" s="20">
        <v>11.2</v>
      </c>
      <c r="G36" s="19">
        <v>10</v>
      </c>
      <c r="H36" s="19">
        <v>7</v>
      </c>
      <c r="I36" s="20">
        <f t="shared" si="0"/>
        <v>70</v>
      </c>
    </row>
    <row r="37" spans="1:9">
      <c r="A37" s="55"/>
      <c r="B37" s="19" t="s">
        <v>284</v>
      </c>
      <c r="C37" s="30" t="s">
        <v>381</v>
      </c>
      <c r="D37" s="19" t="s">
        <v>191</v>
      </c>
      <c r="E37" s="19" t="s">
        <v>191</v>
      </c>
      <c r="F37" s="19">
        <v>11.27</v>
      </c>
      <c r="G37" s="19">
        <v>14</v>
      </c>
      <c r="H37" s="19">
        <v>11</v>
      </c>
      <c r="I37" s="20">
        <f t="shared" si="0"/>
        <v>78.571428571428569</v>
      </c>
    </row>
    <row r="38" spans="1:9">
      <c r="A38" s="55"/>
      <c r="B38" s="19" t="s">
        <v>285</v>
      </c>
      <c r="C38" s="30" t="s">
        <v>379</v>
      </c>
      <c r="D38" s="19" t="s">
        <v>253</v>
      </c>
      <c r="E38" s="19" t="s">
        <v>253</v>
      </c>
      <c r="F38" s="19">
        <v>11.24</v>
      </c>
      <c r="G38" s="19">
        <v>10</v>
      </c>
      <c r="H38" s="19">
        <v>1</v>
      </c>
      <c r="I38" s="20">
        <f t="shared" si="0"/>
        <v>10</v>
      </c>
    </row>
    <row r="39" spans="1:9">
      <c r="A39" s="55"/>
      <c r="B39" s="19" t="s">
        <v>286</v>
      </c>
      <c r="C39" s="30" t="s">
        <v>379</v>
      </c>
      <c r="D39" s="19" t="s">
        <v>253</v>
      </c>
      <c r="E39" s="19" t="s">
        <v>253</v>
      </c>
      <c r="F39" s="19">
        <v>11.24</v>
      </c>
      <c r="G39" s="19">
        <v>9</v>
      </c>
      <c r="H39" s="19">
        <v>1</v>
      </c>
      <c r="I39" s="20">
        <f>H39/G39*100</f>
        <v>11.111111111111111</v>
      </c>
    </row>
    <row r="40" spans="1:9">
      <c r="A40" s="55"/>
      <c r="B40" s="19" t="s">
        <v>287</v>
      </c>
      <c r="C40" s="30" t="s">
        <v>381</v>
      </c>
      <c r="D40" s="19" t="s">
        <v>191</v>
      </c>
      <c r="E40" s="19" t="s">
        <v>191</v>
      </c>
      <c r="F40" s="20">
        <v>11.2</v>
      </c>
      <c r="G40" s="19">
        <v>8</v>
      </c>
      <c r="H40" s="19">
        <v>6</v>
      </c>
      <c r="I40" s="20">
        <f t="shared" si="0"/>
        <v>75</v>
      </c>
    </row>
    <row r="41" spans="1:9">
      <c r="A41" s="55"/>
      <c r="B41" s="19" t="s">
        <v>287</v>
      </c>
      <c r="C41" s="30" t="s">
        <v>381</v>
      </c>
      <c r="D41" s="19" t="s">
        <v>191</v>
      </c>
      <c r="E41" s="19" t="s">
        <v>191</v>
      </c>
      <c r="F41" s="19">
        <v>12.1</v>
      </c>
      <c r="G41" s="19">
        <v>12</v>
      </c>
      <c r="H41" s="19">
        <v>9</v>
      </c>
      <c r="I41" s="20">
        <f t="shared" si="0"/>
        <v>75</v>
      </c>
    </row>
    <row r="42" spans="1:9">
      <c r="A42" s="55"/>
      <c r="B42" s="19" t="s">
        <v>287</v>
      </c>
      <c r="C42" s="30" t="s">
        <v>381</v>
      </c>
      <c r="D42" s="19" t="s">
        <v>191</v>
      </c>
      <c r="E42" s="19" t="s">
        <v>191</v>
      </c>
      <c r="F42" s="19">
        <v>12.4</v>
      </c>
      <c r="G42" s="19">
        <v>10</v>
      </c>
      <c r="H42" s="19">
        <v>9</v>
      </c>
      <c r="I42" s="20">
        <f t="shared" si="0"/>
        <v>90</v>
      </c>
    </row>
    <row r="43" spans="1:9">
      <c r="A43" s="55"/>
      <c r="B43" s="19" t="s">
        <v>288</v>
      </c>
      <c r="C43" s="30" t="s">
        <v>379</v>
      </c>
      <c r="D43" s="19" t="s">
        <v>253</v>
      </c>
      <c r="E43" s="19" t="s">
        <v>253</v>
      </c>
      <c r="F43" s="19">
        <v>11.24</v>
      </c>
      <c r="G43" s="19">
        <v>9</v>
      </c>
      <c r="H43" s="19">
        <v>1</v>
      </c>
      <c r="I43" s="20">
        <f t="shared" si="0"/>
        <v>11.111111111111111</v>
      </c>
    </row>
    <row r="44" spans="1:9">
      <c r="A44" s="55"/>
      <c r="B44" s="19" t="s">
        <v>289</v>
      </c>
      <c r="C44" s="30" t="s">
        <v>379</v>
      </c>
      <c r="D44" s="19" t="s">
        <v>253</v>
      </c>
      <c r="E44" s="19" t="s">
        <v>253</v>
      </c>
      <c r="F44" s="19">
        <v>11.24</v>
      </c>
      <c r="G44" s="19">
        <v>10</v>
      </c>
      <c r="H44" s="19">
        <v>1</v>
      </c>
      <c r="I44" s="20">
        <f t="shared" si="0"/>
        <v>10</v>
      </c>
    </row>
    <row r="45" spans="1:9">
      <c r="A45" s="55"/>
      <c r="B45" s="19" t="s">
        <v>290</v>
      </c>
      <c r="C45" s="30" t="s">
        <v>381</v>
      </c>
      <c r="D45" s="19" t="s">
        <v>191</v>
      </c>
      <c r="E45" s="19" t="s">
        <v>191</v>
      </c>
      <c r="F45" s="20">
        <v>11.2</v>
      </c>
      <c r="G45" s="19">
        <v>9</v>
      </c>
      <c r="H45" s="19">
        <v>6</v>
      </c>
      <c r="I45" s="20">
        <f t="shared" si="0"/>
        <v>66.666666666666657</v>
      </c>
    </row>
    <row r="46" spans="1:9">
      <c r="A46" s="55"/>
      <c r="B46" s="19" t="s">
        <v>290</v>
      </c>
      <c r="C46" s="30" t="s">
        <v>381</v>
      </c>
      <c r="D46" s="19" t="s">
        <v>191</v>
      </c>
      <c r="E46" s="19" t="s">
        <v>191</v>
      </c>
      <c r="F46" s="19">
        <v>12.1</v>
      </c>
      <c r="G46" s="19">
        <v>13</v>
      </c>
      <c r="H46" s="19">
        <v>8</v>
      </c>
      <c r="I46" s="20">
        <f t="shared" si="0"/>
        <v>61.53846153846154</v>
      </c>
    </row>
    <row r="47" spans="1:9">
      <c r="A47" s="55"/>
      <c r="B47" s="19" t="s">
        <v>290</v>
      </c>
      <c r="C47" s="30" t="s">
        <v>381</v>
      </c>
      <c r="D47" s="19" t="s">
        <v>191</v>
      </c>
      <c r="E47" s="19" t="s">
        <v>191</v>
      </c>
      <c r="F47" s="19">
        <v>12.4</v>
      </c>
      <c r="G47" s="19">
        <v>12</v>
      </c>
      <c r="H47" s="19">
        <v>11</v>
      </c>
      <c r="I47" s="20">
        <f t="shared" si="0"/>
        <v>91.666666666666657</v>
      </c>
    </row>
    <row r="48" spans="1:9">
      <c r="A48" s="55"/>
      <c r="B48" s="19" t="s">
        <v>291</v>
      </c>
      <c r="C48" s="30" t="s">
        <v>379</v>
      </c>
      <c r="D48" s="19" t="s">
        <v>253</v>
      </c>
      <c r="E48" s="19" t="s">
        <v>253</v>
      </c>
      <c r="F48" s="19">
        <v>11.24</v>
      </c>
      <c r="G48" s="19">
        <v>8</v>
      </c>
      <c r="H48" s="19">
        <v>1</v>
      </c>
      <c r="I48" s="20">
        <f t="shared" si="0"/>
        <v>12.5</v>
      </c>
    </row>
    <row r="49" spans="1:9">
      <c r="A49" s="55"/>
      <c r="B49" s="19" t="s">
        <v>292</v>
      </c>
      <c r="C49" s="30" t="s">
        <v>381</v>
      </c>
      <c r="D49" s="19" t="s">
        <v>191</v>
      </c>
      <c r="E49" s="19" t="s">
        <v>191</v>
      </c>
      <c r="F49" s="19">
        <v>11.18</v>
      </c>
      <c r="G49" s="19">
        <v>10</v>
      </c>
      <c r="H49" s="19">
        <v>8</v>
      </c>
      <c r="I49" s="20">
        <f t="shared" si="0"/>
        <v>80</v>
      </c>
    </row>
    <row r="50" spans="1:9">
      <c r="A50" s="55"/>
      <c r="B50" s="19" t="s">
        <v>292</v>
      </c>
      <c r="C50" s="30" t="s">
        <v>381</v>
      </c>
      <c r="D50" s="19" t="s">
        <v>191</v>
      </c>
      <c r="E50" s="19" t="s">
        <v>191</v>
      </c>
      <c r="F50" s="19">
        <v>12.1</v>
      </c>
      <c r="G50" s="19">
        <v>11</v>
      </c>
      <c r="H50" s="19">
        <v>9</v>
      </c>
      <c r="I50" s="20">
        <f t="shared" si="0"/>
        <v>81.818181818181827</v>
      </c>
    </row>
    <row r="51" spans="1:9">
      <c r="A51" s="55"/>
      <c r="B51" s="19" t="s">
        <v>293</v>
      </c>
      <c r="C51" s="30" t="s">
        <v>380</v>
      </c>
      <c r="D51" s="19" t="s">
        <v>253</v>
      </c>
      <c r="E51" s="19" t="s">
        <v>253</v>
      </c>
      <c r="F51" s="19">
        <v>1.9</v>
      </c>
      <c r="G51" s="19">
        <v>18</v>
      </c>
      <c r="H51" s="19">
        <v>11</v>
      </c>
      <c r="I51" s="20">
        <f t="shared" si="0"/>
        <v>61.111111111111114</v>
      </c>
    </row>
    <row r="52" spans="1:9">
      <c r="A52" s="55"/>
      <c r="B52" s="19" t="s">
        <v>294</v>
      </c>
      <c r="C52" s="30" t="s">
        <v>381</v>
      </c>
      <c r="D52" s="19" t="s">
        <v>191</v>
      </c>
      <c r="E52" s="19" t="s">
        <v>191</v>
      </c>
      <c r="F52" s="19">
        <v>1.9</v>
      </c>
      <c r="G52" s="19">
        <v>9</v>
      </c>
      <c r="H52" s="19">
        <v>5</v>
      </c>
      <c r="I52" s="20">
        <f t="shared" si="0"/>
        <v>55.555555555555557</v>
      </c>
    </row>
    <row r="53" spans="1:9">
      <c r="A53" s="55"/>
      <c r="B53" s="19" t="s">
        <v>295</v>
      </c>
      <c r="C53" s="30" t="s">
        <v>380</v>
      </c>
      <c r="D53" s="19" t="s">
        <v>253</v>
      </c>
      <c r="E53" s="19" t="s">
        <v>253</v>
      </c>
      <c r="F53" s="18" t="s">
        <v>252</v>
      </c>
      <c r="G53" s="19"/>
      <c r="H53" s="19"/>
      <c r="I53" s="20"/>
    </row>
    <row r="54" spans="1:9">
      <c r="A54" s="55"/>
      <c r="B54" s="19" t="s">
        <v>296</v>
      </c>
      <c r="C54" s="30" t="s">
        <v>380</v>
      </c>
      <c r="D54" s="19" t="s">
        <v>253</v>
      </c>
      <c r="E54" s="19" t="s">
        <v>253</v>
      </c>
      <c r="F54" s="19">
        <v>1.9</v>
      </c>
      <c r="G54" s="19">
        <v>15</v>
      </c>
      <c r="H54" s="19">
        <v>9</v>
      </c>
      <c r="I54" s="20">
        <f t="shared" si="0"/>
        <v>60</v>
      </c>
    </row>
    <row r="55" spans="1:9">
      <c r="A55" s="55"/>
      <c r="B55" s="19" t="s">
        <v>297</v>
      </c>
      <c r="C55" s="30" t="s">
        <v>380</v>
      </c>
      <c r="D55" s="19" t="s">
        <v>253</v>
      </c>
      <c r="E55" s="19" t="s">
        <v>253</v>
      </c>
      <c r="F55" s="18" t="s">
        <v>252</v>
      </c>
      <c r="G55" s="19"/>
      <c r="H55" s="19"/>
      <c r="I55" s="20"/>
    </row>
    <row r="56" spans="1:9">
      <c r="A56" s="55"/>
      <c r="B56" s="19" t="s">
        <v>298</v>
      </c>
      <c r="C56" s="30" t="s">
        <v>381</v>
      </c>
      <c r="D56" s="19" t="s">
        <v>191</v>
      </c>
      <c r="E56" s="19" t="s">
        <v>191</v>
      </c>
      <c r="F56" s="18" t="s">
        <v>252</v>
      </c>
      <c r="G56" s="19"/>
      <c r="H56" s="19"/>
      <c r="I56" s="20"/>
    </row>
    <row r="57" spans="1:9">
      <c r="A57" s="55"/>
      <c r="B57" s="19" t="s">
        <v>299</v>
      </c>
      <c r="C57" s="30" t="s">
        <v>381</v>
      </c>
      <c r="D57" s="19" t="s">
        <v>191</v>
      </c>
      <c r="E57" s="19" t="s">
        <v>191</v>
      </c>
      <c r="F57" s="18" t="s">
        <v>252</v>
      </c>
      <c r="G57" s="19"/>
      <c r="H57" s="19"/>
      <c r="I57" s="20"/>
    </row>
    <row r="58" spans="1:9">
      <c r="A58" s="55"/>
      <c r="B58" s="19" t="s">
        <v>300</v>
      </c>
      <c r="C58" s="18" t="s">
        <v>252</v>
      </c>
      <c r="D58" s="18" t="s">
        <v>252</v>
      </c>
      <c r="E58" s="18" t="s">
        <v>252</v>
      </c>
      <c r="F58" s="18" t="s">
        <v>252</v>
      </c>
      <c r="G58" s="19"/>
      <c r="H58" s="19"/>
      <c r="I58" s="20"/>
    </row>
    <row r="59" spans="1:9">
      <c r="A59" s="55"/>
      <c r="B59" s="19" t="s">
        <v>301</v>
      </c>
      <c r="C59" s="18" t="s">
        <v>252</v>
      </c>
      <c r="D59" s="18" t="s">
        <v>252</v>
      </c>
      <c r="E59" s="18" t="s">
        <v>252</v>
      </c>
      <c r="F59" s="18" t="s">
        <v>252</v>
      </c>
      <c r="G59" s="19"/>
      <c r="H59" s="19"/>
      <c r="I59" s="20"/>
    </row>
    <row r="60" spans="1:9">
      <c r="A60" s="55"/>
      <c r="B60" s="19" t="s">
        <v>302</v>
      </c>
      <c r="C60" s="18" t="s">
        <v>252</v>
      </c>
      <c r="D60" s="18" t="s">
        <v>252</v>
      </c>
      <c r="E60" s="18" t="s">
        <v>252</v>
      </c>
      <c r="F60" s="18" t="s">
        <v>252</v>
      </c>
      <c r="G60" s="19"/>
      <c r="H60" s="19"/>
      <c r="I60" s="20"/>
    </row>
    <row r="61" spans="1:9">
      <c r="A61" s="55"/>
      <c r="B61" s="19" t="s">
        <v>303</v>
      </c>
      <c r="C61" s="30" t="s">
        <v>380</v>
      </c>
      <c r="D61" s="19" t="s">
        <v>253</v>
      </c>
      <c r="E61" s="19" t="s">
        <v>253</v>
      </c>
      <c r="F61" s="19">
        <v>12.1</v>
      </c>
      <c r="G61" s="19">
        <v>16</v>
      </c>
      <c r="H61" s="19">
        <v>7</v>
      </c>
      <c r="I61" s="20">
        <f t="shared" si="0"/>
        <v>43.75</v>
      </c>
    </row>
    <row r="62" spans="1:9">
      <c r="A62" s="55"/>
      <c r="B62" s="19" t="s">
        <v>303</v>
      </c>
      <c r="C62" s="30" t="s">
        <v>380</v>
      </c>
      <c r="D62" s="19" t="s">
        <v>253</v>
      </c>
      <c r="E62" s="19" t="s">
        <v>253</v>
      </c>
      <c r="F62" s="19">
        <v>12.19</v>
      </c>
      <c r="G62" s="19">
        <v>13</v>
      </c>
      <c r="H62" s="19">
        <v>9</v>
      </c>
      <c r="I62" s="20">
        <f t="shared" si="0"/>
        <v>69.230769230769226</v>
      </c>
    </row>
    <row r="63" spans="1:9">
      <c r="A63" s="55"/>
      <c r="B63" s="19" t="s">
        <v>304</v>
      </c>
      <c r="C63" s="30" t="s">
        <v>381</v>
      </c>
      <c r="D63" s="19" t="s">
        <v>191</v>
      </c>
      <c r="E63" s="19" t="s">
        <v>191</v>
      </c>
      <c r="F63" s="19">
        <v>12.4</v>
      </c>
      <c r="G63" s="19">
        <v>13</v>
      </c>
      <c r="H63" s="19">
        <v>10</v>
      </c>
      <c r="I63" s="20">
        <f t="shared" si="0"/>
        <v>76.923076923076934</v>
      </c>
    </row>
    <row r="64" spans="1:9">
      <c r="A64" s="55"/>
      <c r="B64" s="19" t="s">
        <v>304</v>
      </c>
      <c r="C64" s="30" t="s">
        <v>381</v>
      </c>
      <c r="D64" s="19" t="s">
        <v>191</v>
      </c>
      <c r="E64" s="19" t="s">
        <v>191</v>
      </c>
      <c r="F64" s="19">
        <v>12.21</v>
      </c>
      <c r="G64" s="19">
        <v>11</v>
      </c>
      <c r="H64" s="19">
        <v>10</v>
      </c>
      <c r="I64" s="20">
        <f t="shared" si="0"/>
        <v>90.909090909090907</v>
      </c>
    </row>
    <row r="65" spans="1:9">
      <c r="A65" s="55"/>
      <c r="B65" s="19" t="s">
        <v>304</v>
      </c>
      <c r="C65" s="30" t="s">
        <v>381</v>
      </c>
      <c r="D65" s="19" t="s">
        <v>191</v>
      </c>
      <c r="E65" s="19" t="s">
        <v>191</v>
      </c>
      <c r="F65" s="19">
        <v>12.21</v>
      </c>
      <c r="G65" s="19">
        <v>8</v>
      </c>
      <c r="H65" s="19">
        <v>5</v>
      </c>
      <c r="I65" s="20">
        <f t="shared" si="0"/>
        <v>62.5</v>
      </c>
    </row>
    <row r="66" spans="1:9">
      <c r="A66" s="55"/>
      <c r="B66" s="19" t="s">
        <v>305</v>
      </c>
      <c r="C66" s="30" t="s">
        <v>381</v>
      </c>
      <c r="D66" s="19" t="s">
        <v>191</v>
      </c>
      <c r="E66" s="19" t="s">
        <v>191</v>
      </c>
      <c r="F66" s="19">
        <v>12.1</v>
      </c>
      <c r="G66" s="19">
        <v>13</v>
      </c>
      <c r="H66" s="19">
        <v>7</v>
      </c>
      <c r="I66" s="20">
        <f t="shared" si="0"/>
        <v>53.846153846153847</v>
      </c>
    </row>
    <row r="67" spans="1:9">
      <c r="A67" s="55"/>
      <c r="B67" s="19" t="s">
        <v>305</v>
      </c>
      <c r="C67" s="30" t="s">
        <v>381</v>
      </c>
      <c r="D67" s="19" t="s">
        <v>191</v>
      </c>
      <c r="E67" s="19" t="s">
        <v>191</v>
      </c>
      <c r="F67" s="21">
        <v>12.8</v>
      </c>
      <c r="G67" s="19">
        <v>15</v>
      </c>
      <c r="H67" s="19">
        <v>14</v>
      </c>
      <c r="I67" s="20">
        <f t="shared" ref="I67:I90" si="1">H67/G67*100</f>
        <v>93.333333333333329</v>
      </c>
    </row>
    <row r="68" spans="1:9">
      <c r="A68" s="55"/>
      <c r="B68" s="19" t="s">
        <v>305</v>
      </c>
      <c r="C68" s="30" t="s">
        <v>381</v>
      </c>
      <c r="D68" s="19" t="s">
        <v>191</v>
      </c>
      <c r="E68" s="19" t="s">
        <v>191</v>
      </c>
      <c r="F68" s="21">
        <v>12.8</v>
      </c>
      <c r="G68" s="19">
        <v>13</v>
      </c>
      <c r="H68" s="19">
        <v>8</v>
      </c>
      <c r="I68" s="20">
        <f t="shared" si="1"/>
        <v>61.53846153846154</v>
      </c>
    </row>
    <row r="69" spans="1:9">
      <c r="A69" s="55"/>
      <c r="B69" s="19" t="s">
        <v>306</v>
      </c>
      <c r="C69" s="19" t="s">
        <v>378</v>
      </c>
      <c r="D69" s="19" t="s">
        <v>253</v>
      </c>
      <c r="E69" s="19" t="s">
        <v>253</v>
      </c>
      <c r="F69" s="21">
        <v>11.27</v>
      </c>
      <c r="G69" s="19">
        <v>10</v>
      </c>
      <c r="H69" s="19">
        <v>1</v>
      </c>
      <c r="I69" s="20">
        <f t="shared" si="1"/>
        <v>10</v>
      </c>
    </row>
    <row r="70" spans="1:9">
      <c r="A70" s="55"/>
      <c r="B70" s="19" t="s">
        <v>306</v>
      </c>
      <c r="C70" s="19" t="s">
        <v>378</v>
      </c>
      <c r="D70" s="19" t="s">
        <v>253</v>
      </c>
      <c r="E70" s="19" t="s">
        <v>253</v>
      </c>
      <c r="F70" s="19">
        <v>12.4</v>
      </c>
      <c r="G70" s="19">
        <v>12</v>
      </c>
      <c r="H70" s="19">
        <v>1</v>
      </c>
      <c r="I70" s="20">
        <f t="shared" si="1"/>
        <v>8.3333333333333321</v>
      </c>
    </row>
    <row r="71" spans="1:9">
      <c r="A71" s="55"/>
      <c r="B71" s="19" t="s">
        <v>307</v>
      </c>
      <c r="C71" s="19" t="s">
        <v>378</v>
      </c>
      <c r="D71" s="19" t="s">
        <v>253</v>
      </c>
      <c r="E71" s="19" t="s">
        <v>253</v>
      </c>
      <c r="F71" s="19">
        <v>12.1</v>
      </c>
      <c r="G71" s="19">
        <v>11</v>
      </c>
      <c r="H71" s="19">
        <v>5</v>
      </c>
      <c r="I71" s="20">
        <f t="shared" si="1"/>
        <v>45.454545454545453</v>
      </c>
    </row>
    <row r="72" spans="1:9">
      <c r="A72" s="55"/>
      <c r="B72" s="19" t="s">
        <v>307</v>
      </c>
      <c r="C72" s="19" t="s">
        <v>378</v>
      </c>
      <c r="D72" s="19" t="s">
        <v>253</v>
      </c>
      <c r="E72" s="19" t="s">
        <v>253</v>
      </c>
      <c r="F72" s="19">
        <v>12.7</v>
      </c>
      <c r="G72" s="19">
        <v>15</v>
      </c>
      <c r="H72" s="19">
        <v>1</v>
      </c>
      <c r="I72" s="20">
        <f t="shared" si="1"/>
        <v>6.666666666666667</v>
      </c>
    </row>
    <row r="73" spans="1:9">
      <c r="A73" s="55"/>
      <c r="B73" s="19" t="s">
        <v>308</v>
      </c>
      <c r="C73" s="30" t="s">
        <v>381</v>
      </c>
      <c r="D73" s="19" t="s">
        <v>191</v>
      </c>
      <c r="E73" s="19" t="s">
        <v>191</v>
      </c>
      <c r="F73" s="19">
        <v>12.13</v>
      </c>
      <c r="G73" s="19">
        <v>11</v>
      </c>
      <c r="H73" s="19">
        <v>10</v>
      </c>
      <c r="I73" s="20">
        <f t="shared" si="1"/>
        <v>90.909090909090907</v>
      </c>
    </row>
    <row r="74" spans="1:9">
      <c r="A74" s="55"/>
      <c r="B74" s="19" t="s">
        <v>308</v>
      </c>
      <c r="C74" s="30" t="s">
        <v>381</v>
      </c>
      <c r="D74" s="19" t="s">
        <v>191</v>
      </c>
      <c r="E74" s="19" t="s">
        <v>191</v>
      </c>
      <c r="F74" s="19">
        <v>12.13</v>
      </c>
      <c r="G74" s="19">
        <v>12</v>
      </c>
      <c r="H74" s="19">
        <v>11</v>
      </c>
      <c r="I74" s="20">
        <f t="shared" si="1"/>
        <v>91.666666666666657</v>
      </c>
    </row>
    <row r="75" spans="1:9">
      <c r="A75" s="55"/>
      <c r="B75" s="19" t="s">
        <v>309</v>
      </c>
      <c r="C75" s="30" t="s">
        <v>381</v>
      </c>
      <c r="D75" s="19" t="s">
        <v>191</v>
      </c>
      <c r="E75" s="19" t="s">
        <v>191</v>
      </c>
      <c r="F75" s="19">
        <v>11.24</v>
      </c>
      <c r="G75" s="19">
        <v>12</v>
      </c>
      <c r="H75" s="19">
        <v>8</v>
      </c>
      <c r="I75" s="20">
        <f t="shared" si="1"/>
        <v>66.666666666666657</v>
      </c>
    </row>
    <row r="76" spans="1:9">
      <c r="A76" s="55"/>
      <c r="B76" s="19" t="s">
        <v>309</v>
      </c>
      <c r="C76" s="30" t="s">
        <v>381</v>
      </c>
      <c r="D76" s="19" t="s">
        <v>191</v>
      </c>
      <c r="E76" s="19" t="s">
        <v>191</v>
      </c>
      <c r="F76" s="19">
        <v>12.7</v>
      </c>
      <c r="G76" s="19">
        <v>12</v>
      </c>
      <c r="H76" s="19">
        <v>10</v>
      </c>
      <c r="I76" s="20">
        <f t="shared" si="1"/>
        <v>83.333333333333343</v>
      </c>
    </row>
    <row r="77" spans="1:9">
      <c r="A77" s="55"/>
      <c r="B77" s="19" t="s">
        <v>309</v>
      </c>
      <c r="C77" s="30" t="s">
        <v>381</v>
      </c>
      <c r="D77" s="19" t="s">
        <v>191</v>
      </c>
      <c r="E77" s="19" t="s">
        <v>191</v>
      </c>
      <c r="F77" s="19">
        <v>12.21</v>
      </c>
      <c r="G77" s="19">
        <v>10</v>
      </c>
      <c r="H77" s="19">
        <v>7</v>
      </c>
      <c r="I77" s="20">
        <f t="shared" si="1"/>
        <v>70</v>
      </c>
    </row>
    <row r="78" spans="1:9">
      <c r="A78" s="55"/>
      <c r="B78" s="19" t="s">
        <v>309</v>
      </c>
      <c r="C78" s="30" t="s">
        <v>381</v>
      </c>
      <c r="D78" s="19" t="s">
        <v>191</v>
      </c>
      <c r="E78" s="19" t="s">
        <v>191</v>
      </c>
      <c r="F78" s="19">
        <v>12.23</v>
      </c>
      <c r="G78" s="19">
        <v>9</v>
      </c>
      <c r="H78" s="19">
        <v>8</v>
      </c>
      <c r="I78" s="20">
        <f t="shared" si="1"/>
        <v>88.888888888888886</v>
      </c>
    </row>
    <row r="79" spans="1:9">
      <c r="A79" s="55"/>
      <c r="B79" s="19" t="s">
        <v>310</v>
      </c>
      <c r="C79" s="30" t="s">
        <v>381</v>
      </c>
      <c r="D79" s="19" t="s">
        <v>191</v>
      </c>
      <c r="E79" s="19" t="s">
        <v>191</v>
      </c>
      <c r="F79" s="19">
        <v>12.1</v>
      </c>
      <c r="G79" s="19">
        <v>12</v>
      </c>
      <c r="H79" s="19">
        <v>6</v>
      </c>
      <c r="I79" s="20">
        <f t="shared" si="1"/>
        <v>50</v>
      </c>
    </row>
    <row r="80" spans="1:9">
      <c r="A80" s="55"/>
      <c r="B80" s="19" t="s">
        <v>310</v>
      </c>
      <c r="C80" s="30" t="s">
        <v>381</v>
      </c>
      <c r="D80" s="19" t="s">
        <v>191</v>
      </c>
      <c r="E80" s="19" t="s">
        <v>191</v>
      </c>
      <c r="F80" s="19">
        <v>12.19</v>
      </c>
      <c r="G80" s="19">
        <v>10</v>
      </c>
      <c r="H80" s="19">
        <v>9</v>
      </c>
      <c r="I80" s="20">
        <f t="shared" si="1"/>
        <v>90</v>
      </c>
    </row>
    <row r="81" spans="1:9">
      <c r="A81" s="55"/>
      <c r="B81" s="19" t="s">
        <v>311</v>
      </c>
      <c r="C81" s="18" t="s">
        <v>252</v>
      </c>
      <c r="D81" s="18" t="s">
        <v>252</v>
      </c>
      <c r="E81" s="18" t="s">
        <v>252</v>
      </c>
      <c r="F81" s="18" t="s">
        <v>252</v>
      </c>
      <c r="G81" s="19"/>
      <c r="H81" s="19"/>
      <c r="I81" s="20"/>
    </row>
    <row r="82" spans="1:9">
      <c r="A82" s="55"/>
      <c r="B82" s="19" t="s">
        <v>312</v>
      </c>
      <c r="C82" s="18" t="s">
        <v>252</v>
      </c>
      <c r="D82" s="18" t="s">
        <v>252</v>
      </c>
      <c r="E82" s="18" t="s">
        <v>252</v>
      </c>
      <c r="F82" s="18" t="s">
        <v>252</v>
      </c>
      <c r="G82" s="19"/>
      <c r="H82" s="19"/>
      <c r="I82" s="20"/>
    </row>
    <row r="83" spans="1:9">
      <c r="A83" s="55"/>
      <c r="B83" s="19" t="s">
        <v>313</v>
      </c>
      <c r="C83" s="30" t="s">
        <v>379</v>
      </c>
      <c r="D83" s="19" t="s">
        <v>253</v>
      </c>
      <c r="E83" s="19" t="s">
        <v>253</v>
      </c>
      <c r="F83" s="19">
        <v>12.25</v>
      </c>
      <c r="G83" s="19">
        <v>8</v>
      </c>
      <c r="H83" s="19">
        <v>5</v>
      </c>
      <c r="I83" s="20">
        <f>H83/G83*100</f>
        <v>62.5</v>
      </c>
    </row>
    <row r="84" spans="1:9">
      <c r="A84" s="55"/>
      <c r="B84" s="19" t="s">
        <v>314</v>
      </c>
      <c r="C84" s="30" t="s">
        <v>381</v>
      </c>
      <c r="D84" s="19" t="s">
        <v>191</v>
      </c>
      <c r="E84" s="19" t="s">
        <v>191</v>
      </c>
      <c r="F84" s="19">
        <v>12.1</v>
      </c>
      <c r="G84" s="19">
        <v>19</v>
      </c>
      <c r="H84" s="19">
        <v>18</v>
      </c>
      <c r="I84" s="20">
        <f t="shared" si="1"/>
        <v>94.73684210526315</v>
      </c>
    </row>
    <row r="85" spans="1:9">
      <c r="A85" s="55"/>
      <c r="B85" s="19" t="s">
        <v>314</v>
      </c>
      <c r="C85" s="30" t="s">
        <v>381</v>
      </c>
      <c r="D85" s="19" t="s">
        <v>191</v>
      </c>
      <c r="E85" s="19" t="s">
        <v>191</v>
      </c>
      <c r="F85" s="19">
        <v>12.19</v>
      </c>
      <c r="G85" s="19">
        <v>14</v>
      </c>
      <c r="H85" s="19">
        <v>13</v>
      </c>
      <c r="I85" s="20">
        <f t="shared" si="1"/>
        <v>92.857142857142861</v>
      </c>
    </row>
    <row r="86" spans="1:9">
      <c r="A86" s="55"/>
      <c r="B86" s="19" t="s">
        <v>314</v>
      </c>
      <c r="C86" s="30" t="s">
        <v>381</v>
      </c>
      <c r="D86" s="19" t="s">
        <v>191</v>
      </c>
      <c r="E86" s="19" t="s">
        <v>191</v>
      </c>
      <c r="F86" s="19">
        <v>12.21</v>
      </c>
      <c r="G86" s="19">
        <v>15</v>
      </c>
      <c r="H86" s="19">
        <v>14</v>
      </c>
      <c r="I86" s="20">
        <f t="shared" si="1"/>
        <v>93.333333333333329</v>
      </c>
    </row>
    <row r="87" spans="1:9">
      <c r="A87" s="55"/>
      <c r="B87" s="19" t="s">
        <v>315</v>
      </c>
      <c r="C87" s="30" t="s">
        <v>381</v>
      </c>
      <c r="D87" s="19" t="s">
        <v>191</v>
      </c>
      <c r="E87" s="19" t="s">
        <v>191</v>
      </c>
      <c r="F87" s="19">
        <v>12.16</v>
      </c>
      <c r="G87" s="19">
        <v>9</v>
      </c>
      <c r="H87" s="19">
        <v>5</v>
      </c>
      <c r="I87" s="20">
        <f t="shared" si="1"/>
        <v>55.555555555555557</v>
      </c>
    </row>
    <row r="88" spans="1:9">
      <c r="A88" s="55"/>
      <c r="B88" s="19" t="s">
        <v>315</v>
      </c>
      <c r="C88" s="30" t="s">
        <v>381</v>
      </c>
      <c r="D88" s="19" t="s">
        <v>191</v>
      </c>
      <c r="E88" s="19" t="s">
        <v>191</v>
      </c>
      <c r="F88" s="19">
        <v>12.21</v>
      </c>
      <c r="G88" s="19">
        <v>8</v>
      </c>
      <c r="H88" s="19">
        <v>5</v>
      </c>
      <c r="I88" s="20">
        <f t="shared" si="1"/>
        <v>62.5</v>
      </c>
    </row>
    <row r="89" spans="1:9">
      <c r="A89" s="55"/>
      <c r="B89" s="19" t="s">
        <v>316</v>
      </c>
      <c r="C89" s="30" t="s">
        <v>381</v>
      </c>
      <c r="D89" s="19" t="s">
        <v>191</v>
      </c>
      <c r="E89" s="19" t="s">
        <v>191</v>
      </c>
      <c r="F89" s="19">
        <v>12.1</v>
      </c>
      <c r="G89" s="19">
        <v>14</v>
      </c>
      <c r="H89" s="19">
        <v>10</v>
      </c>
      <c r="I89" s="20">
        <f t="shared" si="1"/>
        <v>71.428571428571431</v>
      </c>
    </row>
    <row r="90" spans="1:9">
      <c r="A90" s="55"/>
      <c r="B90" s="19" t="s">
        <v>316</v>
      </c>
      <c r="C90" s="30" t="s">
        <v>381</v>
      </c>
      <c r="D90" s="19" t="s">
        <v>191</v>
      </c>
      <c r="E90" s="19" t="s">
        <v>191</v>
      </c>
      <c r="F90" s="20">
        <v>12.1</v>
      </c>
      <c r="G90" s="19">
        <v>13</v>
      </c>
      <c r="H90" s="19">
        <v>9</v>
      </c>
      <c r="I90" s="20">
        <f t="shared" si="1"/>
        <v>69.230769230769226</v>
      </c>
    </row>
    <row r="91" spans="1:9">
      <c r="A91" s="55"/>
      <c r="B91" s="19" t="s">
        <v>317</v>
      </c>
      <c r="C91" s="30" t="s">
        <v>381</v>
      </c>
      <c r="D91" s="19" t="s">
        <v>318</v>
      </c>
      <c r="E91" s="19" t="s">
        <v>191</v>
      </c>
      <c r="F91" s="19">
        <v>12.24</v>
      </c>
      <c r="G91" s="19">
        <v>17</v>
      </c>
      <c r="H91" s="19">
        <v>15</v>
      </c>
      <c r="I91" s="20">
        <f t="shared" ref="I91" si="2">H91/G91</f>
        <v>0.88235294117647056</v>
      </c>
    </row>
    <row r="92" spans="1:9">
      <c r="A92" s="55"/>
      <c r="B92" s="19" t="s">
        <v>319</v>
      </c>
      <c r="C92" s="30" t="s">
        <v>379</v>
      </c>
      <c r="D92" s="19" t="s">
        <v>253</v>
      </c>
      <c r="E92" s="19" t="s">
        <v>253</v>
      </c>
      <c r="F92" s="19">
        <v>11.2</v>
      </c>
      <c r="G92" s="19">
        <v>11</v>
      </c>
      <c r="H92" s="19">
        <v>4</v>
      </c>
      <c r="I92" s="20">
        <f t="shared" ref="I92:I96" si="3">H92/G92*100</f>
        <v>36.363636363636367</v>
      </c>
    </row>
    <row r="93" spans="1:9">
      <c r="A93" s="55"/>
      <c r="B93" s="19" t="s">
        <v>319</v>
      </c>
      <c r="C93" s="30" t="s">
        <v>379</v>
      </c>
      <c r="D93" s="19" t="s">
        <v>253</v>
      </c>
      <c r="E93" s="19" t="s">
        <v>253</v>
      </c>
      <c r="F93" s="20">
        <v>12.1</v>
      </c>
      <c r="G93" s="19">
        <v>11</v>
      </c>
      <c r="H93" s="19">
        <v>1</v>
      </c>
      <c r="I93" s="20">
        <f t="shared" si="3"/>
        <v>9.0909090909090917</v>
      </c>
    </row>
    <row r="94" spans="1:9">
      <c r="A94" s="55"/>
      <c r="B94" s="19" t="s">
        <v>319</v>
      </c>
      <c r="C94" s="30" t="s">
        <v>379</v>
      </c>
      <c r="D94" s="19" t="s">
        <v>253</v>
      </c>
      <c r="E94" s="19" t="s">
        <v>253</v>
      </c>
      <c r="F94" s="19">
        <v>12.11</v>
      </c>
      <c r="G94" s="19">
        <v>11</v>
      </c>
      <c r="H94" s="19">
        <v>1</v>
      </c>
      <c r="I94" s="20">
        <f t="shared" si="3"/>
        <v>9.0909090909090917</v>
      </c>
    </row>
    <row r="95" spans="1:9">
      <c r="A95" s="55"/>
      <c r="B95" s="19" t="s">
        <v>320</v>
      </c>
      <c r="C95" s="30" t="s">
        <v>379</v>
      </c>
      <c r="D95" s="19" t="s">
        <v>253</v>
      </c>
      <c r="E95" s="19" t="s">
        <v>253</v>
      </c>
      <c r="F95" s="20">
        <v>12.1</v>
      </c>
      <c r="G95" s="19">
        <v>14</v>
      </c>
      <c r="H95" s="19">
        <v>1</v>
      </c>
      <c r="I95" s="20">
        <f t="shared" si="3"/>
        <v>7.1428571428571423</v>
      </c>
    </row>
    <row r="96" spans="1:9">
      <c r="A96" s="55"/>
      <c r="B96" s="19" t="s">
        <v>320</v>
      </c>
      <c r="C96" s="30" t="s">
        <v>379</v>
      </c>
      <c r="D96" s="19" t="s">
        <v>253</v>
      </c>
      <c r="E96" s="19" t="s">
        <v>253</v>
      </c>
      <c r="F96" s="19">
        <v>12.16</v>
      </c>
      <c r="G96" s="19">
        <v>14</v>
      </c>
      <c r="H96" s="19">
        <v>4</v>
      </c>
      <c r="I96" s="20">
        <f t="shared" si="3"/>
        <v>28.571428571428569</v>
      </c>
    </row>
    <row r="97" spans="1:9">
      <c r="A97" s="55"/>
      <c r="B97" s="19" t="s">
        <v>320</v>
      </c>
      <c r="C97" s="30" t="s">
        <v>379</v>
      </c>
      <c r="D97" s="19" t="s">
        <v>253</v>
      </c>
      <c r="E97" s="19" t="s">
        <v>253</v>
      </c>
      <c r="F97" s="19">
        <v>12.23</v>
      </c>
      <c r="G97" s="19">
        <v>12</v>
      </c>
      <c r="H97" s="19">
        <v>3</v>
      </c>
      <c r="I97" s="20">
        <f>H97/G97*100</f>
        <v>25</v>
      </c>
    </row>
    <row r="98" spans="1:9">
      <c r="A98" s="55"/>
      <c r="B98" s="19" t="s">
        <v>321</v>
      </c>
      <c r="C98" s="30" t="s">
        <v>379</v>
      </c>
      <c r="D98" s="18" t="s">
        <v>252</v>
      </c>
      <c r="E98" s="18" t="s">
        <v>252</v>
      </c>
      <c r="F98" s="18" t="s">
        <v>252</v>
      </c>
      <c r="G98" s="19"/>
      <c r="H98" s="19"/>
      <c r="I98" s="20"/>
    </row>
    <row r="99" spans="1:9">
      <c r="A99" s="55"/>
      <c r="B99" s="19" t="s">
        <v>322</v>
      </c>
      <c r="C99" s="30" t="s">
        <v>379</v>
      </c>
      <c r="D99" s="19" t="s">
        <v>253</v>
      </c>
      <c r="E99" s="19" t="s">
        <v>253</v>
      </c>
      <c r="F99" s="18" t="s">
        <v>252</v>
      </c>
      <c r="G99" s="19"/>
      <c r="H99" s="19"/>
      <c r="I99" s="20"/>
    </row>
    <row r="100" spans="1:9">
      <c r="A100" s="55"/>
      <c r="B100" s="19" t="s">
        <v>323</v>
      </c>
      <c r="C100" s="30" t="s">
        <v>380</v>
      </c>
      <c r="D100" s="19" t="s">
        <v>253</v>
      </c>
      <c r="E100" s="19" t="s">
        <v>253</v>
      </c>
      <c r="F100" s="18" t="s">
        <v>252</v>
      </c>
      <c r="G100" s="19"/>
      <c r="H100" s="19"/>
      <c r="I100" s="20"/>
    </row>
    <row r="101" spans="1:9">
      <c r="A101" s="55" t="s">
        <v>324</v>
      </c>
      <c r="B101" s="18" t="s">
        <v>325</v>
      </c>
      <c r="C101" s="30" t="s">
        <v>381</v>
      </c>
      <c r="D101" s="18" t="s">
        <v>191</v>
      </c>
      <c r="E101" s="18" t="s">
        <v>191</v>
      </c>
      <c r="F101" s="22">
        <v>12.19</v>
      </c>
      <c r="G101" s="19">
        <v>9</v>
      </c>
      <c r="H101" s="19">
        <v>8</v>
      </c>
      <c r="I101" s="20">
        <f t="shared" ref="I101:I114" si="4">H101/G101*100</f>
        <v>88.888888888888886</v>
      </c>
    </row>
    <row r="102" spans="1:9">
      <c r="A102" s="55"/>
      <c r="B102" s="18" t="s">
        <v>326</v>
      </c>
      <c r="C102" s="30" t="s">
        <v>381</v>
      </c>
      <c r="D102" s="18" t="s">
        <v>191</v>
      </c>
      <c r="E102" s="18" t="s">
        <v>191</v>
      </c>
      <c r="F102" s="19">
        <v>11.24</v>
      </c>
      <c r="G102" s="19">
        <v>11</v>
      </c>
      <c r="H102" s="19">
        <v>8</v>
      </c>
      <c r="I102" s="20">
        <f t="shared" si="4"/>
        <v>72.727272727272734</v>
      </c>
    </row>
    <row r="103" spans="1:9">
      <c r="A103" s="55"/>
      <c r="B103" s="18" t="s">
        <v>327</v>
      </c>
      <c r="C103" s="18" t="s">
        <v>252</v>
      </c>
      <c r="D103" s="18" t="s">
        <v>252</v>
      </c>
      <c r="E103" s="18" t="s">
        <v>252</v>
      </c>
      <c r="F103" s="18" t="s">
        <v>252</v>
      </c>
      <c r="G103" s="19"/>
      <c r="H103" s="19"/>
      <c r="I103" s="20"/>
    </row>
    <row r="104" spans="1:9">
      <c r="A104" s="55"/>
      <c r="B104" s="18" t="s">
        <v>328</v>
      </c>
      <c r="C104" s="30" t="s">
        <v>381</v>
      </c>
      <c r="D104" s="18" t="s">
        <v>191</v>
      </c>
      <c r="E104" s="18" t="s">
        <v>191</v>
      </c>
      <c r="F104" s="19">
        <v>11.24</v>
      </c>
      <c r="G104" s="19">
        <v>5</v>
      </c>
      <c r="H104" s="19">
        <v>3</v>
      </c>
      <c r="I104" s="20">
        <f t="shared" si="4"/>
        <v>60</v>
      </c>
    </row>
    <row r="105" spans="1:9">
      <c r="A105" s="55"/>
      <c r="B105" s="18" t="s">
        <v>328</v>
      </c>
      <c r="C105" s="30" t="s">
        <v>381</v>
      </c>
      <c r="D105" s="18" t="s">
        <v>191</v>
      </c>
      <c r="E105" s="18" t="s">
        <v>191</v>
      </c>
      <c r="F105" s="19">
        <v>12.7</v>
      </c>
      <c r="G105" s="19">
        <v>8</v>
      </c>
      <c r="H105" s="19">
        <v>5</v>
      </c>
      <c r="I105" s="20">
        <f t="shared" si="4"/>
        <v>62.5</v>
      </c>
    </row>
    <row r="106" spans="1:9">
      <c r="A106" s="55"/>
      <c r="B106" s="18" t="s">
        <v>329</v>
      </c>
      <c r="C106" s="30" t="s">
        <v>381</v>
      </c>
      <c r="D106" s="18" t="s">
        <v>191</v>
      </c>
      <c r="E106" s="18" t="s">
        <v>191</v>
      </c>
      <c r="F106" s="19">
        <v>11.24</v>
      </c>
      <c r="G106" s="19">
        <v>10</v>
      </c>
      <c r="H106" s="19">
        <v>8</v>
      </c>
      <c r="I106" s="20">
        <f t="shared" si="4"/>
        <v>80</v>
      </c>
    </row>
    <row r="107" spans="1:9">
      <c r="A107" s="55"/>
      <c r="B107" s="18" t="s">
        <v>330</v>
      </c>
      <c r="C107" s="30" t="s">
        <v>381</v>
      </c>
      <c r="D107" s="18" t="s">
        <v>191</v>
      </c>
      <c r="E107" s="18" t="s">
        <v>191</v>
      </c>
      <c r="F107" s="19">
        <v>12.26</v>
      </c>
      <c r="G107" s="19">
        <v>9</v>
      </c>
      <c r="H107" s="19">
        <v>7</v>
      </c>
      <c r="I107" s="20">
        <f t="shared" si="4"/>
        <v>77.777777777777786</v>
      </c>
    </row>
    <row r="108" spans="1:9">
      <c r="A108" s="55"/>
      <c r="B108" s="18" t="s">
        <v>331</v>
      </c>
      <c r="C108" s="30" t="s">
        <v>381</v>
      </c>
      <c r="D108" s="18" t="s">
        <v>191</v>
      </c>
      <c r="E108" s="18" t="s">
        <v>191</v>
      </c>
      <c r="F108" s="19">
        <v>11.24</v>
      </c>
      <c r="G108" s="19">
        <v>10</v>
      </c>
      <c r="H108" s="19">
        <v>8</v>
      </c>
      <c r="I108" s="20">
        <f t="shared" si="4"/>
        <v>80</v>
      </c>
    </row>
    <row r="109" spans="1:9">
      <c r="A109" s="55"/>
      <c r="B109" s="18" t="s">
        <v>331</v>
      </c>
      <c r="C109" s="30" t="s">
        <v>381</v>
      </c>
      <c r="D109" s="18" t="s">
        <v>191</v>
      </c>
      <c r="E109" s="18" t="s">
        <v>191</v>
      </c>
      <c r="F109" s="23">
        <v>12.11</v>
      </c>
      <c r="G109" s="19">
        <v>9</v>
      </c>
      <c r="H109" s="19">
        <v>6</v>
      </c>
      <c r="I109" s="20">
        <f t="shared" si="4"/>
        <v>66.666666666666657</v>
      </c>
    </row>
    <row r="110" spans="1:9">
      <c r="A110" s="55"/>
      <c r="B110" s="18" t="s">
        <v>332</v>
      </c>
      <c r="C110" s="30" t="s">
        <v>381</v>
      </c>
      <c r="D110" s="18" t="s">
        <v>191</v>
      </c>
      <c r="E110" s="18" t="s">
        <v>191</v>
      </c>
      <c r="F110" s="19">
        <v>12.1</v>
      </c>
      <c r="G110" s="19">
        <v>9</v>
      </c>
      <c r="H110" s="19">
        <v>8</v>
      </c>
      <c r="I110" s="20">
        <f t="shared" si="4"/>
        <v>88.888888888888886</v>
      </c>
    </row>
    <row r="111" spans="1:9">
      <c r="A111" s="55"/>
      <c r="B111" s="18" t="s">
        <v>332</v>
      </c>
      <c r="C111" s="30" t="s">
        <v>381</v>
      </c>
      <c r="D111" s="18" t="s">
        <v>191</v>
      </c>
      <c r="E111" s="18" t="s">
        <v>191</v>
      </c>
      <c r="F111" s="19">
        <v>1.7</v>
      </c>
      <c r="G111" s="19">
        <v>10</v>
      </c>
      <c r="H111" s="19">
        <v>6</v>
      </c>
      <c r="I111" s="20">
        <f t="shared" si="4"/>
        <v>60</v>
      </c>
    </row>
    <row r="112" spans="1:9">
      <c r="A112" s="55"/>
      <c r="B112" s="18" t="s">
        <v>333</v>
      </c>
      <c r="C112" s="30" t="s">
        <v>381</v>
      </c>
      <c r="D112" s="18" t="s">
        <v>191</v>
      </c>
      <c r="E112" s="18" t="s">
        <v>191</v>
      </c>
      <c r="F112" s="19">
        <v>11.24</v>
      </c>
      <c r="G112" s="19">
        <v>9</v>
      </c>
      <c r="H112" s="19">
        <v>5</v>
      </c>
      <c r="I112" s="20">
        <f t="shared" si="4"/>
        <v>55.555555555555557</v>
      </c>
    </row>
    <row r="113" spans="1:9">
      <c r="A113" s="55"/>
      <c r="B113" s="18" t="s">
        <v>333</v>
      </c>
      <c r="C113" s="30" t="s">
        <v>381</v>
      </c>
      <c r="D113" s="18" t="s">
        <v>191</v>
      </c>
      <c r="E113" s="18" t="s">
        <v>191</v>
      </c>
      <c r="F113" s="19">
        <v>12.11</v>
      </c>
      <c r="G113" s="19">
        <v>14</v>
      </c>
      <c r="H113" s="19">
        <v>10</v>
      </c>
      <c r="I113" s="20">
        <f t="shared" si="4"/>
        <v>71.428571428571431</v>
      </c>
    </row>
    <row r="114" spans="1:9">
      <c r="A114" s="55"/>
      <c r="B114" s="18" t="s">
        <v>333</v>
      </c>
      <c r="C114" s="30" t="s">
        <v>381</v>
      </c>
      <c r="D114" s="18" t="s">
        <v>191</v>
      </c>
      <c r="E114" s="18" t="s">
        <v>191</v>
      </c>
      <c r="F114" s="19">
        <v>1.7</v>
      </c>
      <c r="G114" s="19">
        <v>10</v>
      </c>
      <c r="H114" s="19">
        <v>9</v>
      </c>
      <c r="I114" s="20">
        <f t="shared" si="4"/>
        <v>90</v>
      </c>
    </row>
    <row r="115" spans="1:9">
      <c r="A115" s="55"/>
      <c r="B115" s="18" t="s">
        <v>334</v>
      </c>
      <c r="C115" s="18" t="s">
        <v>252</v>
      </c>
      <c r="D115" s="18" t="s">
        <v>252</v>
      </c>
      <c r="E115" s="18" t="s">
        <v>252</v>
      </c>
      <c r="F115" s="18" t="s">
        <v>252</v>
      </c>
      <c r="G115" s="19"/>
      <c r="H115" s="19"/>
      <c r="I115" s="20"/>
    </row>
    <row r="116" spans="1:9" ht="14" customHeight="1">
      <c r="A116" s="55"/>
      <c r="B116" s="19" t="s">
        <v>230</v>
      </c>
      <c r="C116" s="30" t="s">
        <v>381</v>
      </c>
      <c r="D116" s="18" t="s">
        <v>191</v>
      </c>
      <c r="E116" s="18" t="s">
        <v>191</v>
      </c>
      <c r="F116" s="19">
        <v>12.16</v>
      </c>
      <c r="G116" s="19">
        <v>14</v>
      </c>
      <c r="H116" s="19">
        <v>7</v>
      </c>
      <c r="I116" s="20">
        <f t="shared" ref="I116:I167" si="5">H116/G116*100</f>
        <v>50</v>
      </c>
    </row>
    <row r="117" spans="1:9">
      <c r="A117" s="55"/>
      <c r="B117" s="19" t="s">
        <v>335</v>
      </c>
      <c r="C117" s="30" t="s">
        <v>381</v>
      </c>
      <c r="D117" s="18" t="s">
        <v>191</v>
      </c>
      <c r="E117" s="18" t="s">
        <v>191</v>
      </c>
      <c r="F117" s="19">
        <v>11.2</v>
      </c>
      <c r="G117" s="19">
        <v>11</v>
      </c>
      <c r="H117" s="19">
        <v>7</v>
      </c>
      <c r="I117" s="20">
        <f t="shared" si="5"/>
        <v>63.636363636363633</v>
      </c>
    </row>
    <row r="118" spans="1:9">
      <c r="A118" s="55"/>
      <c r="B118" s="19" t="s">
        <v>336</v>
      </c>
      <c r="C118" s="30" t="s">
        <v>381</v>
      </c>
      <c r="D118" s="18" t="s">
        <v>191</v>
      </c>
      <c r="E118" s="18" t="s">
        <v>191</v>
      </c>
      <c r="F118" s="19">
        <v>12.1</v>
      </c>
      <c r="G118" s="19">
        <v>12</v>
      </c>
      <c r="H118" s="19">
        <v>10</v>
      </c>
      <c r="I118" s="20">
        <f t="shared" si="5"/>
        <v>83.333333333333343</v>
      </c>
    </row>
    <row r="119" spans="1:9">
      <c r="A119" s="55"/>
      <c r="B119" s="19" t="s">
        <v>337</v>
      </c>
      <c r="C119" s="30" t="s">
        <v>381</v>
      </c>
      <c r="D119" s="18" t="s">
        <v>191</v>
      </c>
      <c r="E119" s="18" t="s">
        <v>191</v>
      </c>
      <c r="F119" s="19">
        <v>12.4</v>
      </c>
      <c r="G119" s="19">
        <v>12</v>
      </c>
      <c r="H119" s="19">
        <v>10</v>
      </c>
      <c r="I119" s="20">
        <f t="shared" si="5"/>
        <v>83.333333333333343</v>
      </c>
    </row>
    <row r="120" spans="1:9">
      <c r="A120" s="55"/>
      <c r="B120" s="19" t="s">
        <v>337</v>
      </c>
      <c r="C120" s="30" t="s">
        <v>381</v>
      </c>
      <c r="D120" s="18" t="s">
        <v>191</v>
      </c>
      <c r="E120" s="18" t="s">
        <v>191</v>
      </c>
      <c r="F120" s="19">
        <v>12.7</v>
      </c>
      <c r="G120" s="19">
        <v>13</v>
      </c>
      <c r="H120" s="19">
        <v>9</v>
      </c>
      <c r="I120" s="20">
        <f t="shared" si="5"/>
        <v>69.230769230769226</v>
      </c>
    </row>
    <row r="121" spans="1:9">
      <c r="A121" s="55"/>
      <c r="B121" s="19" t="s">
        <v>338</v>
      </c>
      <c r="C121" s="30" t="s">
        <v>381</v>
      </c>
      <c r="D121" s="18" t="s">
        <v>191</v>
      </c>
      <c r="E121" s="18" t="s">
        <v>191</v>
      </c>
      <c r="F121" s="19">
        <v>1.5</v>
      </c>
      <c r="G121" s="19">
        <v>13</v>
      </c>
      <c r="H121" s="19">
        <v>10</v>
      </c>
      <c r="I121" s="20">
        <f t="shared" si="5"/>
        <v>76.923076923076934</v>
      </c>
    </row>
    <row r="122" spans="1:9">
      <c r="A122" s="55"/>
      <c r="B122" s="19" t="s">
        <v>338</v>
      </c>
      <c r="C122" s="30" t="s">
        <v>381</v>
      </c>
      <c r="D122" s="18" t="s">
        <v>191</v>
      </c>
      <c r="E122" s="18" t="s">
        <v>191</v>
      </c>
      <c r="F122" s="19">
        <v>1.7</v>
      </c>
      <c r="G122" s="19">
        <v>9</v>
      </c>
      <c r="H122" s="19">
        <v>7</v>
      </c>
      <c r="I122" s="20">
        <f t="shared" si="5"/>
        <v>77.777777777777786</v>
      </c>
    </row>
    <row r="123" spans="1:9">
      <c r="A123" s="55"/>
      <c r="B123" s="19" t="s">
        <v>233</v>
      </c>
      <c r="C123" s="30" t="s">
        <v>381</v>
      </c>
      <c r="D123" s="18" t="s">
        <v>191</v>
      </c>
      <c r="E123" s="18" t="s">
        <v>191</v>
      </c>
      <c r="F123" s="19">
        <v>12.1</v>
      </c>
      <c r="G123" s="19">
        <v>12</v>
      </c>
      <c r="H123" s="19">
        <v>9</v>
      </c>
      <c r="I123" s="20">
        <f t="shared" si="5"/>
        <v>75</v>
      </c>
    </row>
    <row r="124" spans="1:9">
      <c r="A124" s="55"/>
      <c r="B124" s="19" t="s">
        <v>233</v>
      </c>
      <c r="C124" s="30" t="s">
        <v>381</v>
      </c>
      <c r="D124" s="18" t="s">
        <v>191</v>
      </c>
      <c r="E124" s="18" t="s">
        <v>191</v>
      </c>
      <c r="F124" s="19">
        <v>12.4</v>
      </c>
      <c r="G124" s="19">
        <v>13</v>
      </c>
      <c r="H124" s="19">
        <v>9</v>
      </c>
      <c r="I124" s="20">
        <f t="shared" si="5"/>
        <v>69.230769230769226</v>
      </c>
    </row>
    <row r="125" spans="1:9">
      <c r="A125" s="55"/>
      <c r="B125" s="19" t="s">
        <v>232</v>
      </c>
      <c r="C125" s="30" t="s">
        <v>381</v>
      </c>
      <c r="D125" s="18" t="s">
        <v>191</v>
      </c>
      <c r="E125" s="18" t="s">
        <v>191</v>
      </c>
      <c r="F125" s="18" t="s">
        <v>252</v>
      </c>
      <c r="G125" s="19"/>
      <c r="H125" s="19"/>
      <c r="I125" s="20"/>
    </row>
    <row r="126" spans="1:9">
      <c r="A126" s="55"/>
      <c r="B126" s="19" t="s">
        <v>339</v>
      </c>
      <c r="C126" s="30" t="s">
        <v>381</v>
      </c>
      <c r="D126" s="18" t="s">
        <v>191</v>
      </c>
      <c r="E126" s="18" t="s">
        <v>191</v>
      </c>
      <c r="F126" s="19">
        <v>12.11</v>
      </c>
      <c r="G126" s="19">
        <v>15</v>
      </c>
      <c r="H126" s="19">
        <v>14</v>
      </c>
      <c r="I126" s="20">
        <f t="shared" si="5"/>
        <v>93.333333333333329</v>
      </c>
    </row>
    <row r="127" spans="1:9">
      <c r="A127" s="55"/>
      <c r="B127" s="19" t="s">
        <v>340</v>
      </c>
      <c r="C127" s="30" t="s">
        <v>381</v>
      </c>
      <c r="D127" s="18" t="s">
        <v>191</v>
      </c>
      <c r="E127" s="18" t="s">
        <v>191</v>
      </c>
      <c r="F127" s="19">
        <v>1.5</v>
      </c>
      <c r="G127" s="19">
        <v>13</v>
      </c>
      <c r="H127" s="19">
        <v>4</v>
      </c>
      <c r="I127" s="20">
        <f t="shared" si="5"/>
        <v>30.76923076923077</v>
      </c>
    </row>
    <row r="128" spans="1:9">
      <c r="A128" s="55"/>
      <c r="B128" s="19" t="s">
        <v>341</v>
      </c>
      <c r="C128" s="30" t="s">
        <v>381</v>
      </c>
      <c r="D128" s="18" t="s">
        <v>191</v>
      </c>
      <c r="E128" s="18" t="s">
        <v>191</v>
      </c>
      <c r="F128" s="18" t="s">
        <v>252</v>
      </c>
      <c r="G128" s="19"/>
      <c r="H128" s="19"/>
      <c r="I128" s="20"/>
    </row>
    <row r="129" spans="1:9">
      <c r="A129" s="55"/>
      <c r="B129" s="19" t="s">
        <v>342</v>
      </c>
      <c r="C129" s="30" t="s">
        <v>381</v>
      </c>
      <c r="D129" s="18" t="s">
        <v>191</v>
      </c>
      <c r="E129" s="18" t="s">
        <v>191</v>
      </c>
      <c r="F129" s="19">
        <v>11.2</v>
      </c>
      <c r="G129" s="19">
        <v>11</v>
      </c>
      <c r="H129" s="19">
        <v>8</v>
      </c>
      <c r="I129" s="20">
        <f t="shared" si="5"/>
        <v>72.727272727272734</v>
      </c>
    </row>
    <row r="130" spans="1:9">
      <c r="A130" s="55"/>
      <c r="B130" s="19" t="s">
        <v>343</v>
      </c>
      <c r="C130" s="30" t="s">
        <v>381</v>
      </c>
      <c r="D130" s="18" t="s">
        <v>191</v>
      </c>
      <c r="E130" s="18" t="s">
        <v>191</v>
      </c>
      <c r="F130" s="18" t="s">
        <v>252</v>
      </c>
      <c r="G130" s="19"/>
      <c r="H130" s="19"/>
      <c r="I130" s="20"/>
    </row>
    <row r="131" spans="1:9">
      <c r="A131" s="55"/>
      <c r="B131" s="19" t="s">
        <v>344</v>
      </c>
      <c r="C131" s="30" t="s">
        <v>381</v>
      </c>
      <c r="D131" s="18" t="s">
        <v>191</v>
      </c>
      <c r="E131" s="18" t="s">
        <v>191</v>
      </c>
      <c r="F131" s="18" t="s">
        <v>252</v>
      </c>
      <c r="G131" s="19"/>
      <c r="H131" s="19"/>
      <c r="I131" s="20"/>
    </row>
    <row r="132" spans="1:9">
      <c r="A132" s="55"/>
      <c r="B132" s="19" t="s">
        <v>345</v>
      </c>
      <c r="C132" s="30" t="s">
        <v>381</v>
      </c>
      <c r="D132" s="18" t="s">
        <v>191</v>
      </c>
      <c r="E132" s="18" t="s">
        <v>191</v>
      </c>
      <c r="F132" s="19">
        <v>11.24</v>
      </c>
      <c r="G132" s="19">
        <v>11</v>
      </c>
      <c r="H132" s="19">
        <v>1</v>
      </c>
      <c r="I132" s="20">
        <f t="shared" si="5"/>
        <v>9.0909090909090917</v>
      </c>
    </row>
    <row r="133" spans="1:9">
      <c r="A133" s="55"/>
      <c r="B133" s="19" t="s">
        <v>346</v>
      </c>
      <c r="C133" s="30" t="s">
        <v>381</v>
      </c>
      <c r="D133" s="18" t="s">
        <v>191</v>
      </c>
      <c r="E133" s="18" t="s">
        <v>191</v>
      </c>
      <c r="F133" s="19">
        <v>11.2</v>
      </c>
      <c r="G133" s="19">
        <v>9</v>
      </c>
      <c r="H133" s="19">
        <v>1</v>
      </c>
      <c r="I133" s="20">
        <f t="shared" si="5"/>
        <v>11.111111111111111</v>
      </c>
    </row>
    <row r="134" spans="1:9">
      <c r="A134" s="55"/>
      <c r="B134" s="19" t="s">
        <v>347</v>
      </c>
      <c r="C134" s="30" t="s">
        <v>381</v>
      </c>
      <c r="D134" s="18" t="s">
        <v>191</v>
      </c>
      <c r="E134" s="18" t="s">
        <v>191</v>
      </c>
      <c r="F134" s="19">
        <v>11.24</v>
      </c>
      <c r="G134" s="19">
        <v>11</v>
      </c>
      <c r="H134" s="19">
        <v>2</v>
      </c>
      <c r="I134" s="20">
        <f t="shared" si="5"/>
        <v>18.181818181818183</v>
      </c>
    </row>
    <row r="135" spans="1:9">
      <c r="A135" s="55"/>
      <c r="B135" s="19" t="s">
        <v>348</v>
      </c>
      <c r="C135" s="30" t="s">
        <v>381</v>
      </c>
      <c r="D135" s="18" t="s">
        <v>191</v>
      </c>
      <c r="E135" s="18" t="s">
        <v>191</v>
      </c>
      <c r="F135" s="21">
        <v>12.1</v>
      </c>
      <c r="G135" s="19">
        <v>11</v>
      </c>
      <c r="H135" s="19">
        <v>1</v>
      </c>
      <c r="I135" s="20">
        <f t="shared" si="5"/>
        <v>9.0909090909090917</v>
      </c>
    </row>
    <row r="136" spans="1:9">
      <c r="A136" s="55"/>
      <c r="B136" s="19" t="s">
        <v>349</v>
      </c>
      <c r="C136" s="30" t="s">
        <v>381</v>
      </c>
      <c r="D136" s="18" t="s">
        <v>191</v>
      </c>
      <c r="E136" s="18" t="s">
        <v>191</v>
      </c>
      <c r="F136" s="19">
        <v>11.1</v>
      </c>
      <c r="G136" s="19">
        <v>13</v>
      </c>
      <c r="H136" s="19">
        <v>12</v>
      </c>
      <c r="I136" s="20">
        <f t="shared" si="5"/>
        <v>92.307692307692307</v>
      </c>
    </row>
    <row r="137" spans="1:9">
      <c r="A137" s="55"/>
      <c r="B137" s="19" t="s">
        <v>350</v>
      </c>
      <c r="C137" s="30" t="s">
        <v>381</v>
      </c>
      <c r="D137" s="18" t="s">
        <v>191</v>
      </c>
      <c r="E137" s="18" t="s">
        <v>191</v>
      </c>
      <c r="F137" s="19">
        <v>11.24</v>
      </c>
      <c r="G137" s="19">
        <v>13</v>
      </c>
      <c r="H137" s="19">
        <v>10</v>
      </c>
      <c r="I137" s="20">
        <f t="shared" si="5"/>
        <v>76.923076923076934</v>
      </c>
    </row>
    <row r="138" spans="1:9">
      <c r="A138" s="55"/>
      <c r="B138" s="19" t="s">
        <v>351</v>
      </c>
      <c r="C138" s="30" t="s">
        <v>381</v>
      </c>
      <c r="D138" s="18" t="s">
        <v>191</v>
      </c>
      <c r="E138" s="18" t="s">
        <v>191</v>
      </c>
      <c r="F138" s="18" t="s">
        <v>252</v>
      </c>
      <c r="G138" s="19"/>
      <c r="H138" s="19"/>
      <c r="I138" s="20"/>
    </row>
    <row r="139" spans="1:9">
      <c r="A139" s="55"/>
      <c r="B139" s="19" t="s">
        <v>352</v>
      </c>
      <c r="C139" s="30" t="s">
        <v>381</v>
      </c>
      <c r="D139" s="19" t="s">
        <v>191</v>
      </c>
      <c r="E139" s="19" t="s">
        <v>191</v>
      </c>
      <c r="F139" s="19">
        <v>1.5</v>
      </c>
      <c r="G139" s="19">
        <v>21</v>
      </c>
      <c r="H139" s="19">
        <v>13</v>
      </c>
      <c r="I139" s="20">
        <f t="shared" si="5"/>
        <v>61.904761904761905</v>
      </c>
    </row>
    <row r="140" spans="1:9">
      <c r="A140" s="55"/>
      <c r="B140" s="19" t="s">
        <v>352</v>
      </c>
      <c r="C140" s="30" t="s">
        <v>381</v>
      </c>
      <c r="D140" s="19" t="s">
        <v>191</v>
      </c>
      <c r="E140" s="19" t="s">
        <v>191</v>
      </c>
      <c r="F140" s="19">
        <v>1.9</v>
      </c>
      <c r="G140" s="19">
        <v>15</v>
      </c>
      <c r="H140" s="19">
        <v>10</v>
      </c>
      <c r="I140" s="20">
        <f t="shared" si="5"/>
        <v>66.666666666666657</v>
      </c>
    </row>
    <row r="141" spans="1:9">
      <c r="A141" s="55"/>
      <c r="B141" s="19" t="s">
        <v>353</v>
      </c>
      <c r="C141" s="30" t="s">
        <v>381</v>
      </c>
      <c r="D141" s="19" t="s">
        <v>191</v>
      </c>
      <c r="E141" s="19" t="s">
        <v>191</v>
      </c>
      <c r="F141" s="19">
        <v>12.1</v>
      </c>
      <c r="G141" s="19">
        <v>15</v>
      </c>
      <c r="H141" s="19">
        <v>14</v>
      </c>
      <c r="I141" s="20">
        <f t="shared" si="5"/>
        <v>93.333333333333329</v>
      </c>
    </row>
    <row r="142" spans="1:9">
      <c r="A142" s="55"/>
      <c r="B142" s="19" t="s">
        <v>353</v>
      </c>
      <c r="C142" s="30" t="s">
        <v>381</v>
      </c>
      <c r="D142" s="19" t="s">
        <v>191</v>
      </c>
      <c r="E142" s="19" t="s">
        <v>191</v>
      </c>
      <c r="F142" s="19">
        <v>1.1000000000000001</v>
      </c>
      <c r="G142" s="19">
        <v>12</v>
      </c>
      <c r="H142" s="19">
        <v>6</v>
      </c>
      <c r="I142" s="20">
        <f t="shared" si="5"/>
        <v>50</v>
      </c>
    </row>
    <row r="143" spans="1:9">
      <c r="A143" s="55"/>
      <c r="B143" s="19" t="s">
        <v>354</v>
      </c>
      <c r="C143" s="30" t="s">
        <v>381</v>
      </c>
      <c r="D143" s="19" t="s">
        <v>191</v>
      </c>
      <c r="E143" s="19" t="s">
        <v>191</v>
      </c>
      <c r="F143" s="19">
        <v>12.4</v>
      </c>
      <c r="G143" s="19">
        <v>14</v>
      </c>
      <c r="H143" s="19">
        <v>13</v>
      </c>
      <c r="I143" s="20">
        <f t="shared" si="5"/>
        <v>92.857142857142861</v>
      </c>
    </row>
    <row r="144" spans="1:9">
      <c r="A144" s="55"/>
      <c r="B144" s="19" t="s">
        <v>355</v>
      </c>
      <c r="C144" s="30" t="s">
        <v>381</v>
      </c>
      <c r="D144" s="19" t="s">
        <v>191</v>
      </c>
      <c r="E144" s="19" t="s">
        <v>191</v>
      </c>
      <c r="F144" s="19">
        <v>12.16</v>
      </c>
      <c r="G144" s="19">
        <v>15</v>
      </c>
      <c r="H144" s="19">
        <v>11</v>
      </c>
      <c r="I144" s="20">
        <f t="shared" si="5"/>
        <v>73.333333333333329</v>
      </c>
    </row>
    <row r="145" spans="1:9">
      <c r="A145" s="55"/>
      <c r="B145" s="19" t="s">
        <v>356</v>
      </c>
      <c r="C145" s="30" t="s">
        <v>381</v>
      </c>
      <c r="D145" s="19" t="s">
        <v>191</v>
      </c>
      <c r="E145" s="19" t="s">
        <v>191</v>
      </c>
      <c r="F145" s="19">
        <v>12.4</v>
      </c>
      <c r="G145" s="19">
        <v>11</v>
      </c>
      <c r="H145" s="19">
        <v>10</v>
      </c>
      <c r="I145" s="20">
        <f t="shared" si="5"/>
        <v>90.909090909090907</v>
      </c>
    </row>
    <row r="146" spans="1:9">
      <c r="A146" s="55"/>
      <c r="B146" s="19" t="s">
        <v>356</v>
      </c>
      <c r="C146" s="30" t="s">
        <v>381</v>
      </c>
      <c r="D146" s="19" t="s">
        <v>191</v>
      </c>
      <c r="E146" s="19" t="s">
        <v>191</v>
      </c>
      <c r="F146" s="19">
        <v>12.22</v>
      </c>
      <c r="G146" s="19">
        <v>14</v>
      </c>
      <c r="H146" s="19">
        <v>4</v>
      </c>
      <c r="I146" s="20">
        <f t="shared" si="5"/>
        <v>28.571428571428569</v>
      </c>
    </row>
    <row r="147" spans="1:9">
      <c r="A147" s="55"/>
      <c r="B147" s="19" t="s">
        <v>357</v>
      </c>
      <c r="C147" s="30" t="s">
        <v>381</v>
      </c>
      <c r="D147" s="19" t="s">
        <v>191</v>
      </c>
      <c r="E147" s="19" t="s">
        <v>191</v>
      </c>
      <c r="F147" s="20">
        <v>12.2</v>
      </c>
      <c r="G147" s="19">
        <v>9</v>
      </c>
      <c r="H147" s="19">
        <v>1</v>
      </c>
      <c r="I147" s="20">
        <f t="shared" si="5"/>
        <v>11.111111111111111</v>
      </c>
    </row>
    <row r="148" spans="1:9">
      <c r="A148" s="55"/>
      <c r="B148" s="19" t="s">
        <v>358</v>
      </c>
      <c r="C148" s="30" t="s">
        <v>381</v>
      </c>
      <c r="D148" s="19" t="s">
        <v>191</v>
      </c>
      <c r="E148" s="19" t="s">
        <v>191</v>
      </c>
      <c r="F148" s="18" t="s">
        <v>252</v>
      </c>
      <c r="G148" s="19"/>
      <c r="H148" s="19"/>
      <c r="I148" s="20"/>
    </row>
    <row r="149" spans="1:9">
      <c r="A149" s="55"/>
      <c r="B149" s="19" t="s">
        <v>359</v>
      </c>
      <c r="C149" s="30" t="s">
        <v>381</v>
      </c>
      <c r="D149" s="19" t="s">
        <v>191</v>
      </c>
      <c r="E149" s="19" t="s">
        <v>191</v>
      </c>
      <c r="F149" s="19">
        <v>12.19</v>
      </c>
      <c r="G149" s="19">
        <v>12</v>
      </c>
      <c r="H149" s="19">
        <v>8</v>
      </c>
      <c r="I149" s="20">
        <f t="shared" si="5"/>
        <v>66.666666666666657</v>
      </c>
    </row>
    <row r="150" spans="1:9">
      <c r="A150" s="55"/>
      <c r="B150" s="19" t="s">
        <v>359</v>
      </c>
      <c r="C150" s="30" t="s">
        <v>381</v>
      </c>
      <c r="D150" s="19" t="s">
        <v>191</v>
      </c>
      <c r="E150" s="19" t="s">
        <v>191</v>
      </c>
      <c r="F150" s="19">
        <v>1.5</v>
      </c>
      <c r="G150" s="19">
        <v>9</v>
      </c>
      <c r="H150" s="19">
        <v>7</v>
      </c>
      <c r="I150" s="20">
        <f t="shared" si="5"/>
        <v>77.777777777777786</v>
      </c>
    </row>
    <row r="151" spans="1:9">
      <c r="A151" s="55"/>
      <c r="B151" s="19" t="s">
        <v>360</v>
      </c>
      <c r="C151" s="30" t="s">
        <v>381</v>
      </c>
      <c r="D151" s="19" t="s">
        <v>191</v>
      </c>
      <c r="E151" s="19" t="s">
        <v>191</v>
      </c>
      <c r="F151" s="19">
        <v>12.11</v>
      </c>
      <c r="G151" s="19">
        <v>14</v>
      </c>
      <c r="H151" s="19">
        <v>9</v>
      </c>
      <c r="I151" s="20">
        <f t="shared" si="5"/>
        <v>64.285714285714292</v>
      </c>
    </row>
    <row r="152" spans="1:9">
      <c r="A152" s="55"/>
      <c r="B152" s="19" t="s">
        <v>360</v>
      </c>
      <c r="C152" s="30" t="s">
        <v>381</v>
      </c>
      <c r="D152" s="19" t="s">
        <v>191</v>
      </c>
      <c r="E152" s="19" t="s">
        <v>191</v>
      </c>
      <c r="F152" s="19">
        <v>12.19</v>
      </c>
      <c r="G152" s="19">
        <v>15</v>
      </c>
      <c r="H152" s="19">
        <v>6</v>
      </c>
      <c r="I152" s="20">
        <f t="shared" si="5"/>
        <v>40</v>
      </c>
    </row>
    <row r="153" spans="1:9">
      <c r="A153" s="55"/>
      <c r="B153" s="19" t="s">
        <v>361</v>
      </c>
      <c r="C153" s="18" t="s">
        <v>252</v>
      </c>
      <c r="D153" s="18" t="s">
        <v>252</v>
      </c>
      <c r="E153" s="18" t="s">
        <v>252</v>
      </c>
      <c r="F153" s="18" t="s">
        <v>252</v>
      </c>
      <c r="G153" s="19"/>
      <c r="H153" s="19"/>
      <c r="I153" s="20"/>
    </row>
    <row r="154" spans="1:9">
      <c r="A154" s="55"/>
      <c r="B154" s="19" t="s">
        <v>362</v>
      </c>
      <c r="C154" s="30" t="s">
        <v>381</v>
      </c>
      <c r="D154" s="19" t="s">
        <v>191</v>
      </c>
      <c r="E154" s="19" t="s">
        <v>191</v>
      </c>
      <c r="F154" s="20">
        <v>11.2</v>
      </c>
      <c r="G154" s="19">
        <v>11</v>
      </c>
      <c r="H154" s="19">
        <v>7</v>
      </c>
      <c r="I154" s="20">
        <f t="shared" si="5"/>
        <v>63.636363636363633</v>
      </c>
    </row>
    <row r="155" spans="1:9">
      <c r="A155" s="55"/>
      <c r="B155" s="19" t="s">
        <v>362</v>
      </c>
      <c r="C155" s="30" t="s">
        <v>381</v>
      </c>
      <c r="D155" s="19" t="s">
        <v>191</v>
      </c>
      <c r="E155" s="19" t="s">
        <v>191</v>
      </c>
      <c r="F155" s="19">
        <v>12.4</v>
      </c>
      <c r="G155" s="19">
        <v>10</v>
      </c>
      <c r="H155" s="19">
        <v>7</v>
      </c>
      <c r="I155" s="20">
        <f t="shared" si="5"/>
        <v>70</v>
      </c>
    </row>
    <row r="156" spans="1:9">
      <c r="A156" s="55"/>
      <c r="B156" s="19" t="s">
        <v>363</v>
      </c>
      <c r="C156" s="30" t="s">
        <v>381</v>
      </c>
      <c r="D156" s="19" t="s">
        <v>191</v>
      </c>
      <c r="E156" s="19" t="s">
        <v>191</v>
      </c>
      <c r="F156" s="19">
        <v>11.24</v>
      </c>
      <c r="G156" s="19">
        <v>10</v>
      </c>
      <c r="H156" s="19">
        <v>6</v>
      </c>
      <c r="I156" s="20">
        <f t="shared" si="5"/>
        <v>60</v>
      </c>
    </row>
    <row r="157" spans="1:9">
      <c r="A157" s="55"/>
      <c r="B157" s="19" t="s">
        <v>364</v>
      </c>
      <c r="C157" s="30" t="s">
        <v>381</v>
      </c>
      <c r="D157" s="19" t="s">
        <v>191</v>
      </c>
      <c r="E157" s="19" t="s">
        <v>191</v>
      </c>
      <c r="F157" s="19">
        <v>11.18</v>
      </c>
      <c r="G157" s="19">
        <v>12</v>
      </c>
      <c r="H157" s="19">
        <v>1</v>
      </c>
      <c r="I157" s="20">
        <f t="shared" si="5"/>
        <v>8.3333333333333321</v>
      </c>
    </row>
    <row r="158" spans="1:9">
      <c r="A158" s="55"/>
      <c r="B158" s="19" t="s">
        <v>365</v>
      </c>
      <c r="C158" s="30" t="s">
        <v>381</v>
      </c>
      <c r="D158" s="19" t="s">
        <v>191</v>
      </c>
      <c r="E158" s="19" t="s">
        <v>191</v>
      </c>
      <c r="F158" s="19">
        <v>11.18</v>
      </c>
      <c r="G158" s="19">
        <v>12</v>
      </c>
      <c r="H158" s="19">
        <v>11</v>
      </c>
      <c r="I158" s="20">
        <f t="shared" si="5"/>
        <v>91.666666666666657</v>
      </c>
    </row>
    <row r="159" spans="1:9">
      <c r="A159" s="55"/>
      <c r="B159" s="19" t="s">
        <v>366</v>
      </c>
      <c r="C159" s="30" t="s">
        <v>381</v>
      </c>
      <c r="D159" s="19" t="s">
        <v>191</v>
      </c>
      <c r="E159" s="19" t="s">
        <v>191</v>
      </c>
      <c r="F159" s="19">
        <v>12.6</v>
      </c>
      <c r="G159" s="19">
        <v>12</v>
      </c>
      <c r="H159" s="19">
        <v>10</v>
      </c>
      <c r="I159" s="20">
        <f t="shared" si="5"/>
        <v>83.333333333333343</v>
      </c>
    </row>
    <row r="160" spans="1:9">
      <c r="A160" s="55"/>
      <c r="B160" s="19" t="s">
        <v>367</v>
      </c>
      <c r="C160" s="30" t="s">
        <v>381</v>
      </c>
      <c r="D160" s="19" t="s">
        <v>191</v>
      </c>
      <c r="E160" s="19" t="s">
        <v>191</v>
      </c>
      <c r="F160" s="19">
        <v>11.24</v>
      </c>
      <c r="G160" s="19">
        <v>11</v>
      </c>
      <c r="H160" s="19">
        <v>7</v>
      </c>
      <c r="I160" s="20">
        <f t="shared" si="5"/>
        <v>63.636363636363633</v>
      </c>
    </row>
    <row r="161" spans="1:9">
      <c r="A161" s="55"/>
      <c r="B161" s="19" t="s">
        <v>367</v>
      </c>
      <c r="C161" s="30" t="s">
        <v>381</v>
      </c>
      <c r="D161" s="19" t="s">
        <v>191</v>
      </c>
      <c r="E161" s="19" t="s">
        <v>191</v>
      </c>
      <c r="F161" s="19">
        <v>12.7</v>
      </c>
      <c r="G161" s="19">
        <v>11</v>
      </c>
      <c r="H161" s="19">
        <v>8</v>
      </c>
      <c r="I161" s="20">
        <f t="shared" si="5"/>
        <v>72.727272727272734</v>
      </c>
    </row>
    <row r="162" spans="1:9">
      <c r="A162" s="55"/>
      <c r="B162" s="19" t="s">
        <v>368</v>
      </c>
      <c r="C162" s="30" t="s">
        <v>381</v>
      </c>
      <c r="D162" s="19" t="s">
        <v>191</v>
      </c>
      <c r="E162" s="19" t="s">
        <v>191</v>
      </c>
      <c r="F162" s="19">
        <v>12.1</v>
      </c>
      <c r="G162" s="19">
        <v>13</v>
      </c>
      <c r="H162" s="19">
        <v>11</v>
      </c>
      <c r="I162" s="20">
        <f t="shared" si="5"/>
        <v>84.615384615384613</v>
      </c>
    </row>
    <row r="163" spans="1:9">
      <c r="A163" s="55"/>
      <c r="B163" s="19" t="s">
        <v>368</v>
      </c>
      <c r="C163" s="30" t="s">
        <v>381</v>
      </c>
      <c r="D163" s="19" t="s">
        <v>191</v>
      </c>
      <c r="E163" s="19" t="s">
        <v>191</v>
      </c>
      <c r="F163" s="19">
        <v>12.4</v>
      </c>
      <c r="G163" s="19">
        <v>12</v>
      </c>
      <c r="H163" s="19">
        <v>11</v>
      </c>
      <c r="I163" s="20">
        <f t="shared" si="5"/>
        <v>91.666666666666657</v>
      </c>
    </row>
    <row r="164" spans="1:9">
      <c r="A164" s="55"/>
      <c r="B164" s="19" t="s">
        <v>369</v>
      </c>
      <c r="C164" s="30" t="s">
        <v>381</v>
      </c>
      <c r="D164" s="19" t="s">
        <v>191</v>
      </c>
      <c r="E164" s="19" t="s">
        <v>191</v>
      </c>
      <c r="F164" s="20">
        <v>11.2</v>
      </c>
      <c r="G164" s="19">
        <v>11</v>
      </c>
      <c r="H164" s="19">
        <v>7</v>
      </c>
      <c r="I164" s="20">
        <f t="shared" si="5"/>
        <v>63.636363636363633</v>
      </c>
    </row>
    <row r="165" spans="1:9">
      <c r="A165" s="55"/>
      <c r="B165" s="19" t="s">
        <v>369</v>
      </c>
      <c r="C165" s="30" t="s">
        <v>381</v>
      </c>
      <c r="D165" s="19" t="s">
        <v>191</v>
      </c>
      <c r="E165" s="19" t="s">
        <v>191</v>
      </c>
      <c r="F165" s="21">
        <v>12.1</v>
      </c>
      <c r="G165" s="19">
        <v>13</v>
      </c>
      <c r="H165" s="19">
        <v>12</v>
      </c>
      <c r="I165" s="20">
        <f t="shared" si="5"/>
        <v>92.307692307692307</v>
      </c>
    </row>
    <row r="166" spans="1:9">
      <c r="A166" s="55"/>
      <c r="B166" s="19" t="s">
        <v>370</v>
      </c>
      <c r="C166" s="30" t="s">
        <v>381</v>
      </c>
      <c r="D166" s="19" t="s">
        <v>191</v>
      </c>
      <c r="E166" s="19" t="s">
        <v>191</v>
      </c>
      <c r="F166" s="24">
        <v>11.2</v>
      </c>
      <c r="G166" s="19">
        <v>11</v>
      </c>
      <c r="H166" s="19">
        <v>8</v>
      </c>
      <c r="I166" s="20">
        <f t="shared" si="5"/>
        <v>72.727272727272734</v>
      </c>
    </row>
    <row r="167" spans="1:9">
      <c r="A167" s="55"/>
      <c r="B167" s="19" t="s">
        <v>371</v>
      </c>
      <c r="C167" s="30" t="s">
        <v>381</v>
      </c>
      <c r="D167" s="19" t="s">
        <v>191</v>
      </c>
      <c r="E167" s="19" t="s">
        <v>191</v>
      </c>
      <c r="F167" s="21">
        <v>12.1</v>
      </c>
      <c r="G167" s="19">
        <v>12</v>
      </c>
      <c r="H167" s="19">
        <v>9</v>
      </c>
      <c r="I167" s="20">
        <f t="shared" si="5"/>
        <v>75</v>
      </c>
    </row>
    <row r="168" spans="1:9">
      <c r="A168" s="44" t="s">
        <v>237</v>
      </c>
      <c r="B168" s="45"/>
      <c r="C168" s="45"/>
      <c r="D168" s="45"/>
      <c r="E168" s="45"/>
      <c r="F168" s="45"/>
      <c r="G168" s="45"/>
      <c r="H168" s="45"/>
      <c r="I168" s="46"/>
    </row>
    <row r="169" spans="1:9">
      <c r="A169" s="44" t="s">
        <v>382</v>
      </c>
      <c r="B169" s="45"/>
      <c r="C169" s="45"/>
      <c r="D169" s="45"/>
      <c r="E169" s="45"/>
      <c r="F169" s="45"/>
      <c r="G169" s="45"/>
      <c r="H169" s="45"/>
      <c r="I169" s="46"/>
    </row>
    <row r="170" spans="1:9">
      <c r="A170" s="44" t="s">
        <v>383</v>
      </c>
      <c r="B170" s="45"/>
      <c r="C170" s="45"/>
      <c r="D170" s="45"/>
      <c r="E170" s="45"/>
      <c r="F170" s="45"/>
      <c r="G170" s="45"/>
      <c r="H170" s="45"/>
      <c r="I170" s="46"/>
    </row>
    <row r="171" spans="1:9">
      <c r="A171" s="44" t="s">
        <v>384</v>
      </c>
      <c r="B171" s="45"/>
      <c r="C171" s="45"/>
      <c r="D171" s="45"/>
      <c r="E171" s="45"/>
      <c r="F171" s="45"/>
      <c r="G171" s="45"/>
      <c r="H171" s="45"/>
      <c r="I171" s="46"/>
    </row>
    <row r="172" spans="1:9">
      <c r="A172" s="44" t="s">
        <v>385</v>
      </c>
      <c r="B172" s="45"/>
      <c r="C172" s="45"/>
      <c r="D172" s="45"/>
      <c r="E172" s="45"/>
      <c r="F172" s="45"/>
      <c r="G172" s="45"/>
      <c r="H172" s="45"/>
      <c r="I172" s="46"/>
    </row>
    <row r="173" spans="1:9">
      <c r="A173" s="44" t="s">
        <v>386</v>
      </c>
      <c r="B173" s="45"/>
      <c r="C173" s="45"/>
      <c r="D173" s="45"/>
      <c r="E173" s="45"/>
      <c r="F173" s="45"/>
      <c r="G173" s="45"/>
      <c r="H173" s="45"/>
      <c r="I173" s="46"/>
    </row>
    <row r="174" spans="1:9">
      <c r="A174" s="44" t="s">
        <v>387</v>
      </c>
      <c r="B174" s="45"/>
      <c r="C174" s="45"/>
      <c r="D174" s="45"/>
      <c r="E174" s="45"/>
      <c r="F174" s="45"/>
      <c r="G174" s="45"/>
      <c r="H174" s="45"/>
      <c r="I174" s="46"/>
    </row>
    <row r="175" spans="1:9">
      <c r="A175" s="44" t="s">
        <v>372</v>
      </c>
      <c r="B175" s="45"/>
      <c r="C175" s="45"/>
      <c r="D175" s="45"/>
      <c r="E175" s="45"/>
      <c r="F175" s="45"/>
      <c r="G175" s="45"/>
      <c r="H175" s="45"/>
      <c r="I175" s="46"/>
    </row>
  </sheetData>
  <autoFilter ref="B2:I175" xr:uid="{00000000-0009-0000-0000-000000000000}"/>
  <mergeCells count="11">
    <mergeCell ref="A171:I171"/>
    <mergeCell ref="A173:I173"/>
    <mergeCell ref="A174:I174"/>
    <mergeCell ref="A175:I175"/>
    <mergeCell ref="A1:I1"/>
    <mergeCell ref="A3:A100"/>
    <mergeCell ref="A101:A167"/>
    <mergeCell ref="A168:I168"/>
    <mergeCell ref="A169:I169"/>
    <mergeCell ref="A170:I170"/>
    <mergeCell ref="A172:I172"/>
  </mergeCells>
  <phoneticPr fontId="3" type="noConversion"/>
  <pageMargins left="0.7" right="0.7" top="0.75" bottom="0.75" header="0.3" footer="0.3"/>
  <pageSetup paperSize="9" scale="8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飞 王</dc:creator>
  <cp:lastModifiedBy>飞 王</cp:lastModifiedBy>
  <dcterms:created xsi:type="dcterms:W3CDTF">2025-02-25T13:38:27Z</dcterms:created>
  <dcterms:modified xsi:type="dcterms:W3CDTF">2025-03-26T03:41:46Z</dcterms:modified>
</cp:coreProperties>
</file>