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gu.edu\tbroot\Documents\VETERINARY SCHOOL\jazikuru\Staph_dogs_Grenada\Manuscript\Manuscript submision\"/>
    </mc:Choice>
  </mc:AlternateContent>
  <xr:revisionPtr revIDLastSave="0" documentId="8_{22E70F8C-FE1D-4B5A-8BA5-9130A3775E0E}" xr6:coauthVersionLast="47" xr6:coauthVersionMax="47" xr10:uidLastSave="{00000000-0000-0000-0000-000000000000}"/>
  <bookViews>
    <workbookView xWindow="28680" yWindow="-120" windowWidth="25440" windowHeight="15390" xr2:uid="{FB4DF3AF-00FC-4AA6-959F-D001B17BB853}"/>
  </bookViews>
  <sheets>
    <sheet name="Table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K6" i="1"/>
  <c r="J6" i="1"/>
  <c r="G6" i="1"/>
  <c r="H6" i="1" s="1"/>
  <c r="F6" i="1"/>
  <c r="C6" i="1"/>
  <c r="B6" i="1"/>
  <c r="O5" i="1"/>
  <c r="P5" i="1" s="1"/>
  <c r="N5" i="1"/>
  <c r="L5" i="1"/>
  <c r="H5" i="1"/>
  <c r="D5" i="1"/>
  <c r="O4" i="1"/>
  <c r="N4" i="1"/>
  <c r="L4" i="1"/>
  <c r="H4" i="1"/>
  <c r="D4" i="1"/>
  <c r="O3" i="1"/>
  <c r="P3" i="1" s="1"/>
  <c r="N3" i="1"/>
  <c r="L3" i="1"/>
  <c r="H3" i="1"/>
  <c r="D3" i="1"/>
  <c r="P4" i="1" l="1"/>
  <c r="N6" i="1"/>
  <c r="D6" i="1"/>
  <c r="O6" i="1"/>
  <c r="P6" i="1" l="1"/>
</calcChain>
</file>

<file path=xl/sharedStrings.xml><?xml version="1.0" encoding="utf-8"?>
<sst xmlns="http://schemas.openxmlformats.org/spreadsheetml/2006/main" count="21" uniqueCount="14">
  <si>
    <t>Dog category</t>
  </si>
  <si>
    <t xml:space="preserve">Oral samples </t>
  </si>
  <si>
    <t>Perianal samples</t>
  </si>
  <si>
    <t>Skin lesion swabs</t>
  </si>
  <si>
    <t>Total n samples</t>
  </si>
  <si>
    <t>n samples</t>
  </si>
  <si>
    <t xml:space="preserve">n positive samples </t>
  </si>
  <si>
    <t>% positive</t>
  </si>
  <si>
    <t>n positive samples</t>
  </si>
  <si>
    <t>n  positive samples</t>
  </si>
  <si>
    <t>Local dogs</t>
  </si>
  <si>
    <t>Visiting dogs</t>
  </si>
  <si>
    <t>Dogs with CD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</si>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</sst>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1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74870-DFC2-4063-A3EF-ED86B3CCF731}">
  <dimension ref="A1:P15"/>
  <sheetViews>
    <sheetView showGridLines="0" tabSelected="1" workbookViewId="0">
      <selection activeCell="K13" sqref="K13"/>
    </sheetView>
  </sheetViews>
  <sheetFormatPr defaultRowHeight="14.25" x14ac:dyDescent="0.2"/>
  <cols>
    <col min="1" max="1" width="14.5703125" style="4" bestFit="1" customWidth="1"/>
    <col min="2" max="2" width="9.5703125" style="4" customWidth="1"/>
    <col min="3" max="3" width="8.85546875" style="4" bestFit="1" customWidth="1"/>
    <col min="4" max="4" width="8.42578125" style="4" bestFit="1" customWidth="1"/>
    <col min="5" max="5" width="0.7109375" style="4" customWidth="1"/>
    <col min="6" max="6" width="9.7109375" style="4" customWidth="1"/>
    <col min="7" max="7" width="10" style="4" bestFit="1" customWidth="1"/>
    <col min="8" max="8" width="8.42578125" style="4" bestFit="1" customWidth="1"/>
    <col min="9" max="9" width="0.7109375" style="4" customWidth="1"/>
    <col min="10" max="10" width="9.140625" style="4" customWidth="1"/>
    <col min="11" max="11" width="11.5703125" style="4" customWidth="1"/>
    <col min="12" max="12" width="8.42578125" style="4" bestFit="1" customWidth="1"/>
    <col min="13" max="13" width="0.7109375" style="4" customWidth="1"/>
    <col min="14" max="14" width="9.140625" style="4" customWidth="1"/>
    <col min="15" max="15" width="10" style="4" customWidth="1"/>
    <col min="16" max="16" width="8.42578125" style="4" bestFit="1" customWidth="1"/>
    <col min="17" max="17" width="16.140625" style="4" customWidth="1"/>
    <col min="18" max="18" width="25.28515625" style="4" customWidth="1"/>
    <col min="19" max="19" width="26.28515625" style="4" customWidth="1"/>
    <col min="20" max="16384" width="9.140625" style="4"/>
  </cols>
  <sheetData>
    <row r="1" spans="1:16" x14ac:dyDescent="0.2">
      <c r="A1" s="1" t="s">
        <v>0</v>
      </c>
      <c r="B1" s="2" t="s">
        <v>1</v>
      </c>
      <c r="C1" s="2"/>
      <c r="D1" s="2"/>
      <c r="E1" s="3"/>
      <c r="F1" s="2" t="s">
        <v>2</v>
      </c>
      <c r="G1" s="2"/>
      <c r="H1" s="2"/>
      <c r="I1" s="3"/>
      <c r="J1" s="2" t="s">
        <v>3</v>
      </c>
      <c r="K1" s="2"/>
      <c r="L1" s="2"/>
      <c r="M1" s="3"/>
      <c r="N1" s="2" t="s">
        <v>4</v>
      </c>
      <c r="O1" s="2"/>
      <c r="P1" s="2"/>
    </row>
    <row r="2" spans="1:16" ht="42.75" x14ac:dyDescent="0.2">
      <c r="A2" s="5"/>
      <c r="B2" s="6" t="s">
        <v>5</v>
      </c>
      <c r="C2" s="6" t="s">
        <v>6</v>
      </c>
      <c r="D2" s="6" t="s">
        <v>7</v>
      </c>
      <c r="E2" s="6"/>
      <c r="F2" s="6" t="s">
        <v>5</v>
      </c>
      <c r="G2" s="6" t="s">
        <v>8</v>
      </c>
      <c r="H2" s="6" t="s">
        <v>7</v>
      </c>
      <c r="I2" s="6"/>
      <c r="J2" s="6" t="s">
        <v>5</v>
      </c>
      <c r="K2" s="6" t="s">
        <v>9</v>
      </c>
      <c r="L2" s="6" t="s">
        <v>7</v>
      </c>
      <c r="M2" s="6"/>
      <c r="N2" s="6" t="s">
        <v>5</v>
      </c>
      <c r="O2" s="6" t="s">
        <v>8</v>
      </c>
      <c r="P2" s="6" t="s">
        <v>7</v>
      </c>
    </row>
    <row r="3" spans="1:16" x14ac:dyDescent="0.2">
      <c r="A3" s="7" t="s">
        <v>10</v>
      </c>
      <c r="B3" s="8">
        <v>119</v>
      </c>
      <c r="C3" s="8">
        <v>38</v>
      </c>
      <c r="D3" s="9">
        <f>(C3/B3)*100</f>
        <v>31.932773109243694</v>
      </c>
      <c r="E3" s="8"/>
      <c r="F3" s="8">
        <v>119</v>
      </c>
      <c r="G3" s="8">
        <v>40</v>
      </c>
      <c r="H3" s="9">
        <f>(G3/F3)*100</f>
        <v>33.613445378151262</v>
      </c>
      <c r="I3" s="8"/>
      <c r="J3" s="8">
        <v>5</v>
      </c>
      <c r="K3" s="8">
        <v>2</v>
      </c>
      <c r="L3" s="9">
        <f>(K3/J3)*100</f>
        <v>40</v>
      </c>
      <c r="M3" s="8"/>
      <c r="N3" s="8">
        <f>B3+F3+J3</f>
        <v>243</v>
      </c>
      <c r="O3" s="8">
        <f>C3+G3+K3</f>
        <v>80</v>
      </c>
      <c r="P3" s="9">
        <f>(O3/N3)*100</f>
        <v>32.921810699588477</v>
      </c>
    </row>
    <row r="4" spans="1:16" x14ac:dyDescent="0.2">
      <c r="A4" s="7" t="s">
        <v>11</v>
      </c>
      <c r="B4" s="8">
        <v>74</v>
      </c>
      <c r="C4" s="8">
        <v>34</v>
      </c>
      <c r="D4" s="9">
        <f t="shared" ref="D4:D6" si="0">(C4/B4)*100</f>
        <v>45.945945945945951</v>
      </c>
      <c r="E4" s="8"/>
      <c r="F4" s="8">
        <v>74</v>
      </c>
      <c r="G4" s="8">
        <v>26</v>
      </c>
      <c r="H4" s="9">
        <f t="shared" ref="H4:H6" si="1">(G4/F4)*100</f>
        <v>35.135135135135137</v>
      </c>
      <c r="I4" s="8"/>
      <c r="J4" s="8">
        <v>19</v>
      </c>
      <c r="K4" s="8">
        <v>3</v>
      </c>
      <c r="L4" s="9">
        <f t="shared" ref="L4:L6" si="2">(K4/J4)*100</f>
        <v>15.789473684210526</v>
      </c>
      <c r="M4" s="8"/>
      <c r="N4" s="8">
        <f t="shared" ref="N4:O5" si="3">B4+F4+J4</f>
        <v>167</v>
      </c>
      <c r="O4" s="8">
        <f t="shared" si="3"/>
        <v>63</v>
      </c>
      <c r="P4" s="9">
        <f t="shared" ref="P4:P6" si="4">(O4/N4)*100</f>
        <v>37.724550898203589</v>
      </c>
    </row>
    <row r="5" spans="1:16" x14ac:dyDescent="0.2">
      <c r="A5" s="7" t="s">
        <v>12</v>
      </c>
      <c r="B5" s="8">
        <v>5</v>
      </c>
      <c r="C5" s="8">
        <v>1</v>
      </c>
      <c r="D5" s="9">
        <f t="shared" si="0"/>
        <v>20</v>
      </c>
      <c r="E5" s="8"/>
      <c r="F5" s="8">
        <v>5</v>
      </c>
      <c r="G5" s="8">
        <v>2</v>
      </c>
      <c r="H5" s="9">
        <f t="shared" si="1"/>
        <v>40</v>
      </c>
      <c r="I5" s="8"/>
      <c r="J5" s="8">
        <v>5</v>
      </c>
      <c r="K5" s="8">
        <v>2</v>
      </c>
      <c r="L5" s="9">
        <f t="shared" si="2"/>
        <v>40</v>
      </c>
      <c r="M5" s="8"/>
      <c r="N5" s="8">
        <f t="shared" si="3"/>
        <v>15</v>
      </c>
      <c r="O5" s="8">
        <f t="shared" si="3"/>
        <v>5</v>
      </c>
      <c r="P5" s="9">
        <f t="shared" si="4"/>
        <v>33.333333333333329</v>
      </c>
    </row>
    <row r="6" spans="1:16" x14ac:dyDescent="0.2">
      <c r="A6" s="10" t="s">
        <v>13</v>
      </c>
      <c r="B6" s="11">
        <f t="shared" ref="B6:C6" si="5">SUM(B3:B5)</f>
        <v>198</v>
      </c>
      <c r="C6" s="11">
        <f t="shared" si="5"/>
        <v>73</v>
      </c>
      <c r="D6" s="12">
        <f t="shared" si="0"/>
        <v>36.868686868686865</v>
      </c>
      <c r="E6" s="11"/>
      <c r="F6" s="11">
        <f t="shared" ref="F6:G6" si="6">SUM(F3:F5)</f>
        <v>198</v>
      </c>
      <c r="G6" s="11">
        <f t="shared" si="6"/>
        <v>68</v>
      </c>
      <c r="H6" s="12">
        <f t="shared" si="1"/>
        <v>34.343434343434339</v>
      </c>
      <c r="I6" s="11"/>
      <c r="J6" s="11">
        <f t="shared" ref="J6:K6" si="7">SUM(J3:J5)</f>
        <v>29</v>
      </c>
      <c r="K6" s="11">
        <f t="shared" si="7"/>
        <v>7</v>
      </c>
      <c r="L6" s="12">
        <f t="shared" si="2"/>
        <v>24.137931034482758</v>
      </c>
      <c r="M6" s="11"/>
      <c r="N6" s="11">
        <f t="shared" ref="N6:O6" si="8">SUM(N3:N5)</f>
        <v>425</v>
      </c>
      <c r="O6" s="11">
        <f t="shared" si="8"/>
        <v>148</v>
      </c>
      <c r="P6" s="12">
        <f t="shared" si="4"/>
        <v>34.823529411764703</v>
      </c>
    </row>
    <row r="7" spans="1:16" x14ac:dyDescent="0.2">
      <c r="A7" s="7"/>
    </row>
    <row r="10" spans="1:16" x14ac:dyDescent="0.2">
      <c r="F10" s="13"/>
      <c r="G10" s="13"/>
      <c r="H10" s="13"/>
      <c r="I10" s="13"/>
    </row>
    <row r="11" spans="1:16" x14ac:dyDescent="0.2">
      <c r="F11" s="14"/>
      <c r="G11" s="14"/>
      <c r="H11" s="14"/>
      <c r="I11" s="14"/>
    </row>
    <row r="12" spans="1:16" x14ac:dyDescent="0.2">
      <c r="F12" s="15"/>
      <c r="G12" s="15"/>
      <c r="H12" s="16"/>
      <c r="I12" s="16"/>
    </row>
    <row r="13" spans="1:16" x14ac:dyDescent="0.2">
      <c r="F13" s="15"/>
      <c r="G13" s="15"/>
      <c r="H13" s="16"/>
      <c r="I13" s="16"/>
    </row>
    <row r="14" spans="1:16" x14ac:dyDescent="0.2">
      <c r="F14" s="15"/>
      <c r="G14" s="15"/>
      <c r="H14" s="16"/>
      <c r="I14" s="16"/>
    </row>
    <row r="15" spans="1:16" x14ac:dyDescent="0.2">
      <c r="F15" s="15"/>
      <c r="G15" s="15"/>
      <c r="H15" s="16"/>
      <c r="I15" s="16"/>
    </row>
  </sheetData>
  <mergeCells count="5">
    <mergeCell ref="A1:A2"/>
    <mergeCell ref="B1:D1"/>
    <mergeCell ref="F1:H1"/>
    <mergeCell ref="J1:L1"/>
    <mergeCell ref="N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Afema Azikuru</dc:creator>
  <cp:lastModifiedBy>Josephine Afema Azikuru</cp:lastModifiedBy>
  <dcterms:created xsi:type="dcterms:W3CDTF">2025-03-17T19:50:31Z</dcterms:created>
  <dcterms:modified xsi:type="dcterms:W3CDTF">2025-03-17T19:53:30Z</dcterms:modified>
</cp:coreProperties>
</file>