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zh-my.sharepoint.com/personal/katja_baerenfaller_siaf_uzh_ch/Documents/Documents/MA_group/Prenylation/Submission/"/>
    </mc:Choice>
  </mc:AlternateContent>
  <xr:revisionPtr revIDLastSave="21" documentId="8_{4B4B97CC-1B62-4C6F-967A-53726804FE61}" xr6:coauthVersionLast="47" xr6:coauthVersionMax="47" xr10:uidLastSave="{F39082B1-49BF-47A9-A059-D747F939A1CC}"/>
  <bookViews>
    <workbookView xWindow="0" yWindow="3072" windowWidth="23208" windowHeight="9960" xr2:uid="{89CC96E3-C19F-432D-A9E4-F0DAAD5F090A}"/>
  </bookViews>
  <sheets>
    <sheet name="Diff_statin_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" l="1"/>
  <c r="H93" i="2"/>
  <c r="H57" i="2"/>
  <c r="H46" i="2"/>
  <c r="H116" i="2"/>
  <c r="H65" i="2"/>
  <c r="H120" i="2"/>
  <c r="H69" i="2"/>
  <c r="H80" i="2"/>
  <c r="H28" i="2"/>
  <c r="H53" i="2"/>
  <c r="H44" i="2"/>
  <c r="H97" i="2"/>
  <c r="H90" i="2"/>
  <c r="H121" i="2"/>
  <c r="H110" i="2"/>
  <c r="H111" i="2"/>
  <c r="H39" i="2"/>
  <c r="H86" i="2"/>
  <c r="H79" i="2"/>
  <c r="H88" i="2"/>
  <c r="H102" i="2"/>
  <c r="H70" i="2"/>
  <c r="H33" i="2"/>
  <c r="H56" i="2"/>
  <c r="H105" i="2"/>
  <c r="H34" i="2"/>
  <c r="H92" i="2"/>
  <c r="H81" i="2"/>
  <c r="H64" i="2"/>
  <c r="H122" i="2"/>
  <c r="H76" i="2"/>
  <c r="H23" i="2"/>
  <c r="H24" i="2"/>
  <c r="H45" i="2"/>
  <c r="H77" i="2"/>
  <c r="H98" i="2"/>
  <c r="H67" i="2"/>
  <c r="H12" i="2"/>
  <c r="H4" i="2"/>
  <c r="H26" i="2"/>
  <c r="H71" i="2"/>
  <c r="H85" i="2"/>
  <c r="H30" i="2"/>
  <c r="H29" i="2"/>
  <c r="H54" i="2"/>
  <c r="H55" i="2"/>
  <c r="H32" i="2"/>
  <c r="H35" i="2"/>
  <c r="H94" i="2"/>
  <c r="H58" i="2"/>
  <c r="H91" i="2"/>
  <c r="H62" i="2"/>
  <c r="H43" i="2"/>
  <c r="H95" i="2"/>
  <c r="H82" i="2"/>
  <c r="H103" i="2"/>
  <c r="H74" i="2"/>
  <c r="H84" i="2"/>
  <c r="H25" i="2"/>
  <c r="H106" i="2"/>
  <c r="H41" i="2"/>
  <c r="H108" i="2"/>
  <c r="H113" i="2"/>
  <c r="H114" i="2"/>
  <c r="H42" i="2"/>
  <c r="H49" i="2"/>
  <c r="H48" i="2"/>
  <c r="H63" i="2"/>
  <c r="H112" i="2"/>
  <c r="H68" i="2"/>
  <c r="H40" i="2"/>
  <c r="H37" i="2"/>
  <c r="H109" i="2"/>
  <c r="H60" i="2"/>
  <c r="H59" i="2"/>
  <c r="H100" i="2"/>
  <c r="H61" i="2"/>
  <c r="H87" i="2"/>
  <c r="H96" i="2"/>
  <c r="H78" i="2"/>
  <c r="H72" i="2"/>
  <c r="H18" i="2"/>
  <c r="H66" i="2"/>
  <c r="H8" i="2"/>
  <c r="H16" i="2"/>
  <c r="H19" i="2"/>
  <c r="H5" i="2"/>
  <c r="H15" i="2"/>
  <c r="H17" i="2"/>
  <c r="H10" i="2"/>
  <c r="H9" i="2"/>
  <c r="H38" i="2"/>
  <c r="H22" i="2"/>
  <c r="H21" i="2"/>
  <c r="H20" i="2"/>
  <c r="H101" i="2"/>
  <c r="H11" i="2"/>
  <c r="H13" i="2"/>
  <c r="H6" i="2"/>
  <c r="H89" i="2"/>
  <c r="H73" i="2"/>
  <c r="H83" i="2"/>
  <c r="H119" i="2"/>
  <c r="H31" i="2"/>
  <c r="H115" i="2"/>
  <c r="H14" i="2"/>
  <c r="H123" i="2"/>
  <c r="H7" i="2"/>
  <c r="H27" i="2"/>
  <c r="H117" i="2"/>
  <c r="H99" i="2"/>
  <c r="H52" i="2"/>
  <c r="H50" i="2"/>
  <c r="H75" i="2"/>
  <c r="H107" i="2"/>
  <c r="H124" i="2"/>
  <c r="H104" i="2"/>
  <c r="H47" i="2"/>
  <c r="H118" i="2"/>
  <c r="H51" i="2"/>
</calcChain>
</file>

<file path=xl/sharedStrings.xml><?xml version="1.0" encoding="utf-8"?>
<sst xmlns="http://schemas.openxmlformats.org/spreadsheetml/2006/main" count="159" uniqueCount="130">
  <si>
    <t>adj_pval</t>
  </si>
  <si>
    <t>AIFM1</t>
  </si>
  <si>
    <t>APOC3</t>
  </si>
  <si>
    <t>ATP5B</t>
  </si>
  <si>
    <t>B2M</t>
  </si>
  <si>
    <t>BCAT2</t>
  </si>
  <si>
    <t>C1QBP</t>
  </si>
  <si>
    <t>CCDC86</t>
  </si>
  <si>
    <t>CD74</t>
  </si>
  <si>
    <t>CD97</t>
  </si>
  <si>
    <t>CDC42</t>
  </si>
  <si>
    <t>CTSS</t>
  </si>
  <si>
    <t>DCAF13</t>
  </si>
  <si>
    <t>DEF6</t>
  </si>
  <si>
    <t>DERA</t>
  </si>
  <si>
    <t>ECH1</t>
  </si>
  <si>
    <t>ECI1</t>
  </si>
  <si>
    <t>ERLEC1</t>
  </si>
  <si>
    <t>EXOC3</t>
  </si>
  <si>
    <t>FAU</t>
  </si>
  <si>
    <t>FURIN</t>
  </si>
  <si>
    <t>GBP1</t>
  </si>
  <si>
    <t>GBP2</t>
  </si>
  <si>
    <t>GGH</t>
  </si>
  <si>
    <t>GIMAP7</t>
  </si>
  <si>
    <t>GLUD1</t>
  </si>
  <si>
    <t>GNG2</t>
  </si>
  <si>
    <t>GNG5</t>
  </si>
  <si>
    <t>GNG8</t>
  </si>
  <si>
    <t>GOT2</t>
  </si>
  <si>
    <t>GSTM1</t>
  </si>
  <si>
    <t>GZMM</t>
  </si>
  <si>
    <t>H6PD</t>
  </si>
  <si>
    <t>HADH</t>
  </si>
  <si>
    <t>HEXB</t>
  </si>
  <si>
    <t>HIBCH</t>
  </si>
  <si>
    <t>HINT2</t>
  </si>
  <si>
    <t>HSPA13</t>
  </si>
  <si>
    <t>IMMT</t>
  </si>
  <si>
    <t>IREB2</t>
  </si>
  <si>
    <t>LIMA1</t>
  </si>
  <si>
    <t>MAP2K3</t>
  </si>
  <si>
    <t>MAX</t>
  </si>
  <si>
    <t>MRPL4</t>
  </si>
  <si>
    <t>MUT</t>
  </si>
  <si>
    <t>NDUFA12</t>
  </si>
  <si>
    <t>NDUFB9</t>
  </si>
  <si>
    <t>NDUFS3</t>
  </si>
  <si>
    <t>NDUFV2</t>
  </si>
  <si>
    <t>NIPSNAP3A</t>
  </si>
  <si>
    <t>NUCB1</t>
  </si>
  <si>
    <t>OGDH</t>
  </si>
  <si>
    <t>OXCT1</t>
  </si>
  <si>
    <t>PBXIP1</t>
  </si>
  <si>
    <t>PCF11</t>
  </si>
  <si>
    <t>PPP1R10</t>
  </si>
  <si>
    <t>RAB10</t>
  </si>
  <si>
    <t>RAB11FIP1</t>
  </si>
  <si>
    <t>RAB14</t>
  </si>
  <si>
    <t>RAB1A</t>
  </si>
  <si>
    <t>RAB1B</t>
  </si>
  <si>
    <t>RAB21</t>
  </si>
  <si>
    <t>RAB27A</t>
  </si>
  <si>
    <t>RAB2A</t>
  </si>
  <si>
    <t>RAB5A</t>
  </si>
  <si>
    <t>RAB5C</t>
  </si>
  <si>
    <t>RAB6A</t>
  </si>
  <si>
    <t>RAB7A</t>
  </si>
  <si>
    <t>RAC1</t>
  </si>
  <si>
    <t>RAC2</t>
  </si>
  <si>
    <t>RAP1A</t>
  </si>
  <si>
    <t>RAP1B</t>
  </si>
  <si>
    <t>RHOA</t>
  </si>
  <si>
    <t>RPL19</t>
  </si>
  <si>
    <t>RPL29</t>
  </si>
  <si>
    <t>SDC4</t>
  </si>
  <si>
    <t>SRGN</t>
  </si>
  <si>
    <t>STOML2</t>
  </si>
  <si>
    <t>TAP2</t>
  </si>
  <si>
    <t>TMSB4X</t>
  </si>
  <si>
    <t>VAMP3</t>
  </si>
  <si>
    <t>GFM2</t>
  </si>
  <si>
    <t>MED12</t>
  </si>
  <si>
    <t>RAB2B</t>
  </si>
  <si>
    <t>SLX4</t>
  </si>
  <si>
    <t>SPOCK2</t>
  </si>
  <si>
    <t>APP</t>
  </si>
  <si>
    <t>BASP1</t>
  </si>
  <si>
    <t>BZW2</t>
  </si>
  <si>
    <t>CDK5RAP2</t>
  </si>
  <si>
    <t>CHEK1</t>
  </si>
  <si>
    <t>CHMP2B</t>
  </si>
  <si>
    <t>CNPY4</t>
  </si>
  <si>
    <t>COX7A2</t>
  </si>
  <si>
    <t>DNAJC3</t>
  </si>
  <si>
    <t>ERLIN2</t>
  </si>
  <si>
    <t>FAM162A</t>
  </si>
  <si>
    <t>GBF1</t>
  </si>
  <si>
    <t>GLG1</t>
  </si>
  <si>
    <t>HSP90AB4P</t>
  </si>
  <si>
    <t>ICT1</t>
  </si>
  <si>
    <t>LEPRE1</t>
  </si>
  <si>
    <t>LMAN2</t>
  </si>
  <si>
    <t>MED7</t>
  </si>
  <si>
    <t>MRPL43</t>
  </si>
  <si>
    <t>MRPS10</t>
  </si>
  <si>
    <t>MRPS2</t>
  </si>
  <si>
    <t>NDUFS6</t>
  </si>
  <si>
    <t>NUCB2</t>
  </si>
  <si>
    <t>P4HA2</t>
  </si>
  <si>
    <t>PPHLN1</t>
  </si>
  <si>
    <t>RALB</t>
  </si>
  <si>
    <t>RHOB</t>
  </si>
  <si>
    <t>RPL31</t>
  </si>
  <si>
    <t>SMN1</t>
  </si>
  <si>
    <t>SSR4</t>
  </si>
  <si>
    <t>STIM1</t>
  </si>
  <si>
    <t>TRAF1</t>
  </si>
  <si>
    <t>UNC119B</t>
  </si>
  <si>
    <t>UQCRC2</t>
  </si>
  <si>
    <t>VDAC1</t>
  </si>
  <si>
    <t>SEP15</t>
  </si>
  <si>
    <t>log2_fc</t>
  </si>
  <si>
    <t>Protein_name</t>
  </si>
  <si>
    <t>Average
FC</t>
  </si>
  <si>
    <t>Significant_CntrStat_vs_Cntr</t>
  </si>
  <si>
    <t>Significant_FStat_vs_F</t>
  </si>
  <si>
    <t>Significant_GGStat_vs_GG</t>
  </si>
  <si>
    <t>Known
prenylated</t>
  </si>
  <si>
    <r>
      <rPr>
        <b/>
        <sz val="11"/>
        <color theme="1"/>
        <rFont val="Aptos Narrow"/>
        <family val="2"/>
        <scheme val="minor"/>
      </rPr>
      <t xml:space="preserve">Supplementary Table S9. </t>
    </r>
    <r>
      <rPr>
        <sz val="11"/>
        <color theme="1"/>
        <rFont val="Aptos Narrow"/>
        <family val="2"/>
        <scheme val="minor"/>
      </rPr>
      <t>Differentially expressed proteins in total extracts comparing activated Th1 cells pretreated or not with statin, and treated with (1) mock treatment, (2) F-Az, and (3) GG-Az.
The adjusted p-value (adj_pval) and log₂-transformed fold change (log2_fc) are provided, along with the average log-fold change across all three treatments (Average FC). Additionally, it is indicated whether the proteins are known to be prenylated.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</si>
</sst>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1" fontId="0" fillId="0" borderId="0" xfId="0" applyNumberFormat="1"/>
    <xf numFmtId="164" fontId="0" fillId="0" borderId="0" xfId="0" applyNumberFormat="1"/>
    <xf numFmtId="0" fontId="1" fillId="0" borderId="0" xfId="0" applyFont="1"/>
    <xf numFmtId="11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2" borderId="5" xfId="0" applyFill="1" applyBorder="1"/>
    <xf numFmtId="11" fontId="0" fillId="2" borderId="1" xfId="0" applyNumberFormat="1" applyFill="1" applyBorder="1"/>
    <xf numFmtId="164" fontId="0" fillId="2" borderId="10" xfId="0" applyNumberFormat="1" applyFill="1" applyBorder="1"/>
    <xf numFmtId="164" fontId="0" fillId="2" borderId="2" xfId="0" applyNumberFormat="1" applyFill="1" applyBorder="1"/>
    <xf numFmtId="11" fontId="0" fillId="2" borderId="10" xfId="0" applyNumberFormat="1" applyFill="1" applyBorder="1"/>
    <xf numFmtId="164" fontId="0" fillId="2" borderId="5" xfId="0" applyNumberFormat="1" applyFill="1" applyBorder="1"/>
    <xf numFmtId="0" fontId="0" fillId="2" borderId="6" xfId="0" applyFill="1" applyBorder="1"/>
    <xf numFmtId="11" fontId="0" fillId="2" borderId="8" xfId="0" applyNumberFormat="1" applyFill="1" applyBorder="1"/>
    <xf numFmtId="164" fontId="0" fillId="2" borderId="0" xfId="0" applyNumberFormat="1" applyFill="1"/>
    <xf numFmtId="164" fontId="0" fillId="2" borderId="9" xfId="0" applyNumberFormat="1" applyFill="1" applyBorder="1"/>
    <xf numFmtId="11" fontId="0" fillId="2" borderId="0" xfId="0" applyNumberFormat="1" applyFill="1"/>
    <xf numFmtId="164" fontId="0" fillId="2" borderId="6" xfId="0" applyNumberFormat="1" applyFill="1" applyBorder="1"/>
    <xf numFmtId="0" fontId="0" fillId="3" borderId="6" xfId="0" applyFill="1" applyBorder="1"/>
    <xf numFmtId="11" fontId="0" fillId="3" borderId="8" xfId="0" applyNumberFormat="1" applyFill="1" applyBorder="1"/>
    <xf numFmtId="164" fontId="0" fillId="3" borderId="0" xfId="0" applyNumberFormat="1" applyFill="1"/>
    <xf numFmtId="164" fontId="0" fillId="3" borderId="9" xfId="0" applyNumberFormat="1" applyFill="1" applyBorder="1"/>
    <xf numFmtId="11" fontId="0" fillId="3" borderId="0" xfId="0" applyNumberFormat="1" applyFill="1"/>
    <xf numFmtId="164" fontId="0" fillId="3" borderId="6" xfId="0" applyNumberFormat="1" applyFill="1" applyBorder="1"/>
    <xf numFmtId="0" fontId="0" fillId="3" borderId="7" xfId="0" applyFill="1" applyBorder="1"/>
    <xf numFmtId="11" fontId="0" fillId="3" borderId="3" xfId="0" applyNumberFormat="1" applyFill="1" applyBorder="1"/>
    <xf numFmtId="164" fontId="0" fillId="3" borderId="11" xfId="0" applyNumberFormat="1" applyFill="1" applyBorder="1"/>
    <xf numFmtId="164" fontId="0" fillId="3" borderId="4" xfId="0" applyNumberFormat="1" applyFill="1" applyBorder="1"/>
    <xf numFmtId="11" fontId="0" fillId="3" borderId="11" xfId="0" applyNumberFormat="1" applyFill="1" applyBorder="1"/>
    <xf numFmtId="164" fontId="0" fillId="3" borderId="7" xfId="0" applyNumberFormat="1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11" fontId="1" fillId="0" borderId="1" xfId="0" applyNumberFormat="1" applyFont="1" applyBorder="1" applyAlignment="1">
      <alignment horizontal="center"/>
    </xf>
    <xf numFmtId="11" fontId="1" fillId="0" borderId="2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E85F2-6BE0-4D69-A403-FE1BA74AFCFA}">
  <dimension ref="A1:I124"/>
  <sheetViews>
    <sheetView tabSelected="1" workbookViewId="0">
      <selection activeCell="K6" sqref="K6"/>
    </sheetView>
  </sheetViews>
  <sheetFormatPr defaultRowHeight="14.4" x14ac:dyDescent="0.3"/>
  <cols>
    <col min="1" max="1" width="12.5546875" customWidth="1"/>
    <col min="2" max="2" width="13" style="1" customWidth="1"/>
    <col min="3" max="3" width="13" style="2" customWidth="1"/>
    <col min="4" max="4" width="13" style="1" customWidth="1"/>
    <col min="5" max="5" width="13" style="2" customWidth="1"/>
    <col min="6" max="6" width="13" style="1" customWidth="1"/>
    <col min="7" max="7" width="13" style="2" customWidth="1"/>
    <col min="8" max="8" width="8.88671875" style="2"/>
    <col min="9" max="9" width="11.33203125" style="32" customWidth="1"/>
  </cols>
  <sheetData>
    <row r="1" spans="1:9" ht="69.599999999999994" customHeight="1" thickBot="1" x14ac:dyDescent="0.35">
      <c r="A1" s="39" t="s">
        <v>129</v>
      </c>
      <c r="B1" s="39"/>
      <c r="C1" s="39"/>
      <c r="D1" s="39"/>
      <c r="E1" s="39"/>
      <c r="F1" s="39"/>
      <c r="G1" s="39"/>
      <c r="H1" s="39"/>
      <c r="I1" s="39"/>
    </row>
    <row r="2" spans="1:9" x14ac:dyDescent="0.3">
      <c r="B2" s="33" t="s">
        <v>125</v>
      </c>
      <c r="C2" s="34"/>
      <c r="D2" s="33" t="s">
        <v>126</v>
      </c>
      <c r="E2" s="34"/>
      <c r="F2" s="33" t="s">
        <v>127</v>
      </c>
      <c r="G2" s="34"/>
      <c r="H2" s="35" t="s">
        <v>124</v>
      </c>
      <c r="I2" s="37" t="s">
        <v>128</v>
      </c>
    </row>
    <row r="3" spans="1:9" ht="15" thickBot="1" x14ac:dyDescent="0.35">
      <c r="A3" s="3" t="s">
        <v>123</v>
      </c>
      <c r="B3" s="4" t="s">
        <v>0</v>
      </c>
      <c r="C3" s="5" t="s">
        <v>122</v>
      </c>
      <c r="D3" s="4" t="s">
        <v>0</v>
      </c>
      <c r="E3" s="5" t="s">
        <v>122</v>
      </c>
      <c r="F3" s="4" t="s">
        <v>0</v>
      </c>
      <c r="G3" s="5" t="s">
        <v>122</v>
      </c>
      <c r="H3" s="36"/>
      <c r="I3" s="38"/>
    </row>
    <row r="4" spans="1:9" x14ac:dyDescent="0.3">
      <c r="A4" s="6" t="s">
        <v>27</v>
      </c>
      <c r="B4" s="7">
        <v>3.2655191410961901E-4</v>
      </c>
      <c r="C4" s="8">
        <v>2.5243604955830201</v>
      </c>
      <c r="D4" s="7">
        <v>9.1225280537901598E-4</v>
      </c>
      <c r="E4" s="9">
        <v>2.30532105751618</v>
      </c>
      <c r="F4" s="10">
        <v>4.6246180760352001E-2</v>
      </c>
      <c r="G4" s="9">
        <v>1.4933708984593801</v>
      </c>
      <c r="H4" s="11">
        <f t="shared" ref="H4:H35" si="0">AVERAGE(C4,E4,G4)</f>
        <v>2.107684150519527</v>
      </c>
      <c r="I4" s="30" t="s">
        <v>27</v>
      </c>
    </row>
    <row r="5" spans="1:9" x14ac:dyDescent="0.3">
      <c r="A5" s="12" t="s">
        <v>62</v>
      </c>
      <c r="B5" s="13">
        <v>1.2289403705745701E-2</v>
      </c>
      <c r="C5" s="14">
        <v>1.86706353029148</v>
      </c>
      <c r="D5" s="13">
        <v>2.1470405731182601E-3</v>
      </c>
      <c r="E5" s="15">
        <v>2.0785480043389799</v>
      </c>
      <c r="F5" s="16">
        <v>4.5487876712939001E-3</v>
      </c>
      <c r="G5" s="15">
        <v>1.93854053043679</v>
      </c>
      <c r="H5" s="17">
        <f t="shared" si="0"/>
        <v>1.9613840216890832</v>
      </c>
      <c r="I5" s="30" t="s">
        <v>62</v>
      </c>
    </row>
    <row r="6" spans="1:9" x14ac:dyDescent="0.3">
      <c r="A6" s="12" t="s">
        <v>72</v>
      </c>
      <c r="B6" s="13">
        <v>8.8752027949112703E-10</v>
      </c>
      <c r="C6" s="14">
        <v>1.8234868896402201</v>
      </c>
      <c r="D6" s="13">
        <v>2.0424106850214201E-11</v>
      </c>
      <c r="E6" s="15">
        <v>2.1036891579304999</v>
      </c>
      <c r="F6" s="16">
        <v>7.4835784236171304E-9</v>
      </c>
      <c r="G6" s="15">
        <v>1.6333409742701199</v>
      </c>
      <c r="H6" s="17">
        <f t="shared" si="0"/>
        <v>1.8535056739469467</v>
      </c>
      <c r="I6" s="30" t="s">
        <v>72</v>
      </c>
    </row>
    <row r="7" spans="1:9" x14ac:dyDescent="0.3">
      <c r="A7" s="12" t="s">
        <v>85</v>
      </c>
      <c r="B7" s="13">
        <v>3.1447842729411999E-3</v>
      </c>
      <c r="C7" s="14">
        <v>1.78995207166406</v>
      </c>
      <c r="D7" s="13"/>
      <c r="E7" s="15"/>
      <c r="F7" s="16">
        <v>2.56398739527046E-2</v>
      </c>
      <c r="G7" s="15">
        <v>1.3169702728322199</v>
      </c>
      <c r="H7" s="17">
        <f t="shared" si="0"/>
        <v>1.55346117224814</v>
      </c>
      <c r="I7" s="30"/>
    </row>
    <row r="8" spans="1:9" x14ac:dyDescent="0.3">
      <c r="A8" s="12" t="s">
        <v>59</v>
      </c>
      <c r="B8" s="13">
        <v>2.7812051045536999E-2</v>
      </c>
      <c r="C8" s="14">
        <v>1.63653270985049</v>
      </c>
      <c r="D8" s="13">
        <v>3.3806581842355701E-2</v>
      </c>
      <c r="E8" s="15">
        <v>1.3709843022853301</v>
      </c>
      <c r="F8" s="16"/>
      <c r="G8" s="15"/>
      <c r="H8" s="17">
        <f t="shared" si="0"/>
        <v>1.5037585060679102</v>
      </c>
      <c r="I8" s="30" t="s">
        <v>59</v>
      </c>
    </row>
    <row r="9" spans="1:9" x14ac:dyDescent="0.3">
      <c r="A9" s="12" t="s">
        <v>65</v>
      </c>
      <c r="B9" s="13">
        <v>4.3895052562007798E-5</v>
      </c>
      <c r="C9" s="14">
        <v>1.5450109034252</v>
      </c>
      <c r="D9" s="13">
        <v>8.73209713581624E-5</v>
      </c>
      <c r="E9" s="15">
        <v>1.4678244716190001</v>
      </c>
      <c r="F9" s="16">
        <v>1.5114078415818499E-4</v>
      </c>
      <c r="G9" s="15">
        <v>1.4356789996014501</v>
      </c>
      <c r="H9" s="17">
        <f t="shared" si="0"/>
        <v>1.4828381248818834</v>
      </c>
      <c r="I9" s="30" t="s">
        <v>65</v>
      </c>
    </row>
    <row r="10" spans="1:9" x14ac:dyDescent="0.3">
      <c r="A10" s="12" t="s">
        <v>64</v>
      </c>
      <c r="B10" s="13">
        <v>4.8471126589017298E-3</v>
      </c>
      <c r="C10" s="14">
        <v>1.5084685472645101</v>
      </c>
      <c r="D10" s="13">
        <v>2.3499943265219798E-3</v>
      </c>
      <c r="E10" s="15">
        <v>1.52651156719924</v>
      </c>
      <c r="F10" s="16">
        <v>3.8360458574123501E-3</v>
      </c>
      <c r="G10" s="15">
        <v>1.47591658544172</v>
      </c>
      <c r="H10" s="17">
        <f t="shared" si="0"/>
        <v>1.5036322333018235</v>
      </c>
      <c r="I10" s="30" t="s">
        <v>64</v>
      </c>
    </row>
    <row r="11" spans="1:9" x14ac:dyDescent="0.3">
      <c r="A11" s="12" t="s">
        <v>70</v>
      </c>
      <c r="B11" s="13">
        <v>7.0101104920894402E-9</v>
      </c>
      <c r="C11" s="14">
        <v>1.5039888915612101</v>
      </c>
      <c r="D11" s="13">
        <v>1.1079520945145299E-7</v>
      </c>
      <c r="E11" s="15">
        <v>1.3420120888837499</v>
      </c>
      <c r="F11" s="16">
        <v>7.4835784236171304E-9</v>
      </c>
      <c r="G11" s="15">
        <v>1.4999265295779101</v>
      </c>
      <c r="H11" s="17">
        <f t="shared" si="0"/>
        <v>1.4486425033409567</v>
      </c>
      <c r="I11" s="30" t="s">
        <v>70</v>
      </c>
    </row>
    <row r="12" spans="1:9" x14ac:dyDescent="0.3">
      <c r="A12" s="12" t="s">
        <v>26</v>
      </c>
      <c r="B12" s="13">
        <v>3.2655191410961901E-4</v>
      </c>
      <c r="C12" s="14">
        <v>1.48616837200459</v>
      </c>
      <c r="D12" s="13">
        <v>3.4663454862259198E-3</v>
      </c>
      <c r="E12" s="15">
        <v>1.15693590535658</v>
      </c>
      <c r="F12" s="16">
        <v>1.18265750471856E-2</v>
      </c>
      <c r="G12" s="15">
        <v>1.0595768235318499</v>
      </c>
      <c r="H12" s="17">
        <f t="shared" si="0"/>
        <v>1.2342270336310064</v>
      </c>
      <c r="I12" s="30" t="s">
        <v>26</v>
      </c>
    </row>
    <row r="13" spans="1:9" x14ac:dyDescent="0.3">
      <c r="A13" s="12" t="s">
        <v>71</v>
      </c>
      <c r="B13" s="13">
        <v>3.0581282928299201E-5</v>
      </c>
      <c r="C13" s="14">
        <v>1.1742139129363101</v>
      </c>
      <c r="D13" s="13">
        <v>6.65290957391207E-6</v>
      </c>
      <c r="E13" s="15">
        <v>1.26506485498959</v>
      </c>
      <c r="F13" s="16">
        <v>5.0641772534332202E-6</v>
      </c>
      <c r="G13" s="15">
        <v>1.29483311427033</v>
      </c>
      <c r="H13" s="17">
        <f t="shared" si="0"/>
        <v>1.2447039607320767</v>
      </c>
      <c r="I13" s="30" t="s">
        <v>71</v>
      </c>
    </row>
    <row r="14" spans="1:9" x14ac:dyDescent="0.3">
      <c r="A14" s="12" t="s">
        <v>84</v>
      </c>
      <c r="B14" s="13">
        <v>1.2770093892906301E-3</v>
      </c>
      <c r="C14" s="14">
        <v>1.08370047296775</v>
      </c>
      <c r="D14" s="13"/>
      <c r="E14" s="15"/>
      <c r="F14" s="16"/>
      <c r="G14" s="15"/>
      <c r="H14" s="17">
        <f t="shared" si="0"/>
        <v>1.08370047296775</v>
      </c>
      <c r="I14" s="30"/>
    </row>
    <row r="15" spans="1:9" x14ac:dyDescent="0.3">
      <c r="A15" s="12" t="s">
        <v>63</v>
      </c>
      <c r="B15" s="13">
        <v>1.13822272958927E-4</v>
      </c>
      <c r="C15" s="14">
        <v>1.07811924736456</v>
      </c>
      <c r="D15" s="13">
        <v>3.1270665892060102E-4</v>
      </c>
      <c r="E15" s="15">
        <v>0.99383333458355505</v>
      </c>
      <c r="F15" s="16"/>
      <c r="G15" s="15"/>
      <c r="H15" s="17">
        <f t="shared" si="0"/>
        <v>1.0359762909740575</v>
      </c>
      <c r="I15" s="30" t="s">
        <v>63</v>
      </c>
    </row>
    <row r="16" spans="1:9" x14ac:dyDescent="0.3">
      <c r="A16" s="12" t="s">
        <v>60</v>
      </c>
      <c r="B16" s="13">
        <v>2.1583701515994901E-3</v>
      </c>
      <c r="C16" s="14">
        <v>1.06016185303174</v>
      </c>
      <c r="D16" s="13">
        <v>2.7997138708933601E-3</v>
      </c>
      <c r="E16" s="15">
        <v>0.97820339389284106</v>
      </c>
      <c r="F16" s="16">
        <v>3.8360458574123501E-3</v>
      </c>
      <c r="G16" s="15">
        <v>0.97305561978969202</v>
      </c>
      <c r="H16" s="17">
        <f t="shared" si="0"/>
        <v>1.0038069555714244</v>
      </c>
      <c r="I16" s="30" t="s">
        <v>60</v>
      </c>
    </row>
    <row r="17" spans="1:9" x14ac:dyDescent="0.3">
      <c r="A17" s="12" t="s">
        <v>83</v>
      </c>
      <c r="B17" s="13">
        <v>1.2049832251923499E-2</v>
      </c>
      <c r="C17" s="14">
        <v>0.91739481104003295</v>
      </c>
      <c r="D17" s="13"/>
      <c r="E17" s="15"/>
      <c r="F17" s="16"/>
      <c r="G17" s="15"/>
      <c r="H17" s="17">
        <f t="shared" si="0"/>
        <v>0.91739481104003295</v>
      </c>
      <c r="I17" s="30" t="s">
        <v>83</v>
      </c>
    </row>
    <row r="18" spans="1:9" x14ac:dyDescent="0.3">
      <c r="A18" s="12" t="s">
        <v>57</v>
      </c>
      <c r="B18" s="13">
        <v>3.6901971431392198E-4</v>
      </c>
      <c r="C18" s="14">
        <v>0.84628551152408105</v>
      </c>
      <c r="D18" s="13">
        <v>9.7234080882383708E-3</v>
      </c>
      <c r="E18" s="15">
        <v>0.60518475378055003</v>
      </c>
      <c r="F18" s="16">
        <v>1.62431608509683E-3</v>
      </c>
      <c r="G18" s="15">
        <v>0.75876331105879202</v>
      </c>
      <c r="H18" s="17">
        <f t="shared" si="0"/>
        <v>0.73674452545447444</v>
      </c>
      <c r="I18" s="30"/>
    </row>
    <row r="19" spans="1:9" x14ac:dyDescent="0.3">
      <c r="A19" s="12" t="s">
        <v>61</v>
      </c>
      <c r="B19" s="13">
        <v>1.2049832251923499E-2</v>
      </c>
      <c r="C19" s="14">
        <v>0.80265500864445505</v>
      </c>
      <c r="D19" s="13">
        <v>1.0085007347013599E-3</v>
      </c>
      <c r="E19" s="15">
        <v>0.94988951757968498</v>
      </c>
      <c r="F19" s="16">
        <v>1.2205165652318399E-2</v>
      </c>
      <c r="G19" s="15">
        <v>0.752389932303414</v>
      </c>
      <c r="H19" s="17">
        <f t="shared" si="0"/>
        <v>0.83497815284251808</v>
      </c>
      <c r="I19" s="30" t="s">
        <v>61</v>
      </c>
    </row>
    <row r="20" spans="1:9" x14ac:dyDescent="0.3">
      <c r="A20" s="12" t="s">
        <v>69</v>
      </c>
      <c r="B20" s="13">
        <v>6.2608468715345402E-6</v>
      </c>
      <c r="C20" s="14">
        <v>0.691075384656059</v>
      </c>
      <c r="D20" s="13">
        <v>1.5982118911628301E-6</v>
      </c>
      <c r="E20" s="15">
        <v>0.72647885609725105</v>
      </c>
      <c r="F20" s="16">
        <v>1.06207745241615E-5</v>
      </c>
      <c r="G20" s="15">
        <v>0.65758008798776602</v>
      </c>
      <c r="H20" s="17">
        <f t="shared" si="0"/>
        <v>0.69171144291369213</v>
      </c>
      <c r="I20" s="30" t="s">
        <v>69</v>
      </c>
    </row>
    <row r="21" spans="1:9" x14ac:dyDescent="0.3">
      <c r="A21" s="12" t="s">
        <v>68</v>
      </c>
      <c r="B21" s="13">
        <v>1.98671899286499E-2</v>
      </c>
      <c r="C21" s="14">
        <v>0.60992381328662404</v>
      </c>
      <c r="D21" s="13">
        <v>3.20919188177745E-4</v>
      </c>
      <c r="E21" s="15">
        <v>0.83407724101552405</v>
      </c>
      <c r="F21" s="16">
        <v>2.2650691114171399E-4</v>
      </c>
      <c r="G21" s="15">
        <v>0.86555014279570996</v>
      </c>
      <c r="H21" s="17">
        <f t="shared" si="0"/>
        <v>0.76985039903261931</v>
      </c>
      <c r="I21" s="30" t="s">
        <v>68</v>
      </c>
    </row>
    <row r="22" spans="1:9" x14ac:dyDescent="0.3">
      <c r="A22" s="12" t="s">
        <v>67</v>
      </c>
      <c r="B22" s="13">
        <v>3.0581282928299201E-5</v>
      </c>
      <c r="C22" s="14">
        <v>0.59988031404502695</v>
      </c>
      <c r="D22" s="13">
        <v>1.9033348956180399E-7</v>
      </c>
      <c r="E22" s="15">
        <v>0.775023904749224</v>
      </c>
      <c r="F22" s="16">
        <v>4.0776729326452703E-8</v>
      </c>
      <c r="G22" s="15">
        <v>0.82743616211692605</v>
      </c>
      <c r="H22" s="17">
        <f t="shared" si="0"/>
        <v>0.73411346030372571</v>
      </c>
      <c r="I22" s="30" t="s">
        <v>67</v>
      </c>
    </row>
    <row r="23" spans="1:9" x14ac:dyDescent="0.3">
      <c r="A23" s="18" t="s">
        <v>22</v>
      </c>
      <c r="B23" s="19">
        <v>3.2655191410961901E-4</v>
      </c>
      <c r="C23" s="20">
        <v>-0.79533447734366902</v>
      </c>
      <c r="D23" s="19">
        <v>8.6324947342910697E-4</v>
      </c>
      <c r="E23" s="21">
        <v>-0.72776422917525296</v>
      </c>
      <c r="F23" s="22"/>
      <c r="G23" s="21"/>
      <c r="H23" s="23">
        <f t="shared" si="0"/>
        <v>-0.76154935325946105</v>
      </c>
      <c r="I23" s="30" t="s">
        <v>22</v>
      </c>
    </row>
    <row r="24" spans="1:9" x14ac:dyDescent="0.3">
      <c r="A24" s="18" t="s">
        <v>81</v>
      </c>
      <c r="B24" s="19">
        <v>1.98671899286499E-2</v>
      </c>
      <c r="C24" s="20">
        <v>-1.5979547699774701</v>
      </c>
      <c r="D24" s="19"/>
      <c r="E24" s="21"/>
      <c r="F24" s="22"/>
      <c r="G24" s="21"/>
      <c r="H24" s="23">
        <f t="shared" si="0"/>
        <v>-1.5979547699774701</v>
      </c>
      <c r="I24" s="30"/>
    </row>
    <row r="25" spans="1:9" x14ac:dyDescent="0.3">
      <c r="A25" s="18" t="s">
        <v>82</v>
      </c>
      <c r="B25" s="19">
        <v>3.1586129180407499E-2</v>
      </c>
      <c r="C25" s="20">
        <v>-3.7785383783944</v>
      </c>
      <c r="D25" s="19"/>
      <c r="E25" s="21"/>
      <c r="F25" s="22"/>
      <c r="G25" s="21"/>
      <c r="H25" s="23">
        <f t="shared" si="0"/>
        <v>-3.7785383783944</v>
      </c>
      <c r="I25" s="30"/>
    </row>
    <row r="26" spans="1:9" x14ac:dyDescent="0.3">
      <c r="A26" s="12" t="s">
        <v>28</v>
      </c>
      <c r="B26" s="13"/>
      <c r="C26" s="14"/>
      <c r="D26" s="13">
        <v>1.8940765395072699E-2</v>
      </c>
      <c r="E26" s="15">
        <v>3.5814485973280998</v>
      </c>
      <c r="F26" s="16">
        <v>1.46616419760905E-2</v>
      </c>
      <c r="G26" s="15">
        <v>3.9909468196043099</v>
      </c>
      <c r="H26" s="17">
        <f t="shared" si="0"/>
        <v>3.7861977084662048</v>
      </c>
      <c r="I26" s="30" t="s">
        <v>28</v>
      </c>
    </row>
    <row r="27" spans="1:9" x14ac:dyDescent="0.3">
      <c r="A27" s="12" t="s">
        <v>76</v>
      </c>
      <c r="B27" s="13"/>
      <c r="C27" s="14"/>
      <c r="D27" s="13">
        <v>3.1837808357883398E-5</v>
      </c>
      <c r="E27" s="15">
        <v>1.9261312007221101</v>
      </c>
      <c r="F27" s="16">
        <v>2.7597613332440402E-2</v>
      </c>
      <c r="G27" s="15">
        <v>1.03235417176966</v>
      </c>
      <c r="H27" s="17">
        <f t="shared" si="0"/>
        <v>1.4792426862458852</v>
      </c>
      <c r="I27" s="30"/>
    </row>
    <row r="28" spans="1:9" x14ac:dyDescent="0.3">
      <c r="A28" s="12" t="s">
        <v>8</v>
      </c>
      <c r="B28" s="13"/>
      <c r="C28" s="14"/>
      <c r="D28" s="13">
        <v>9.7234080882383708E-3</v>
      </c>
      <c r="E28" s="15">
        <v>1.6955534397732901</v>
      </c>
      <c r="F28" s="16">
        <v>4.73874578162123E-2</v>
      </c>
      <c r="G28" s="15">
        <v>1.35018840037688</v>
      </c>
      <c r="H28" s="17">
        <f t="shared" si="0"/>
        <v>1.5228709200750852</v>
      </c>
      <c r="I28" s="30"/>
    </row>
    <row r="29" spans="1:9" x14ac:dyDescent="0.3">
      <c r="A29" s="12" t="s">
        <v>32</v>
      </c>
      <c r="B29" s="13"/>
      <c r="C29" s="14"/>
      <c r="D29" s="13">
        <v>9.7437752929882104E-4</v>
      </c>
      <c r="E29" s="15">
        <v>1.3196868391970999</v>
      </c>
      <c r="F29" s="16"/>
      <c r="G29" s="15"/>
      <c r="H29" s="17">
        <f t="shared" si="0"/>
        <v>1.3196868391970999</v>
      </c>
      <c r="I29" s="30"/>
    </row>
    <row r="30" spans="1:9" x14ac:dyDescent="0.3">
      <c r="A30" s="12" t="s">
        <v>31</v>
      </c>
      <c r="B30" s="13"/>
      <c r="C30" s="14"/>
      <c r="D30" s="13">
        <v>1.7583483912241699E-2</v>
      </c>
      <c r="E30" s="15">
        <v>1.14930793281223</v>
      </c>
      <c r="F30" s="16"/>
      <c r="G30" s="15"/>
      <c r="H30" s="17">
        <f t="shared" si="0"/>
        <v>1.14930793281223</v>
      </c>
      <c r="I30" s="30"/>
    </row>
    <row r="31" spans="1:9" x14ac:dyDescent="0.3">
      <c r="A31" s="12" t="s">
        <v>75</v>
      </c>
      <c r="B31" s="13"/>
      <c r="C31" s="14"/>
      <c r="D31" s="13">
        <v>2.3148281971991799E-2</v>
      </c>
      <c r="E31" s="15">
        <v>1.1163280926200101</v>
      </c>
      <c r="F31" s="16"/>
      <c r="G31" s="15"/>
      <c r="H31" s="17">
        <f t="shared" si="0"/>
        <v>1.1163280926200101</v>
      </c>
      <c r="I31" s="30"/>
    </row>
    <row r="32" spans="1:9" x14ac:dyDescent="0.3">
      <c r="A32" s="12" t="s">
        <v>35</v>
      </c>
      <c r="B32" s="13"/>
      <c r="C32" s="14"/>
      <c r="D32" s="13">
        <v>3.3756914565517798E-2</v>
      </c>
      <c r="E32" s="15">
        <v>1.0812114033615501</v>
      </c>
      <c r="F32" s="16"/>
      <c r="G32" s="15"/>
      <c r="H32" s="17">
        <f t="shared" si="0"/>
        <v>1.0812114033615501</v>
      </c>
      <c r="I32" s="30"/>
    </row>
    <row r="33" spans="1:9" x14ac:dyDescent="0.3">
      <c r="A33" s="12" t="s">
        <v>16</v>
      </c>
      <c r="B33" s="13"/>
      <c r="C33" s="14"/>
      <c r="D33" s="13">
        <v>1.6064240147478901E-2</v>
      </c>
      <c r="E33" s="15">
        <v>0.92831621410111298</v>
      </c>
      <c r="F33" s="16"/>
      <c r="G33" s="15"/>
      <c r="H33" s="17">
        <f t="shared" si="0"/>
        <v>0.92831621410111298</v>
      </c>
      <c r="I33" s="30"/>
    </row>
    <row r="34" spans="1:9" x14ac:dyDescent="0.3">
      <c r="A34" s="12" t="s">
        <v>18</v>
      </c>
      <c r="B34" s="13"/>
      <c r="C34" s="14"/>
      <c r="D34" s="13">
        <v>2.19211080841978E-2</v>
      </c>
      <c r="E34" s="15">
        <v>0.86745041295794301</v>
      </c>
      <c r="F34" s="16"/>
      <c r="G34" s="15"/>
      <c r="H34" s="17">
        <f t="shared" si="0"/>
        <v>0.86745041295794301</v>
      </c>
      <c r="I34" s="30"/>
    </row>
    <row r="35" spans="1:9" x14ac:dyDescent="0.3">
      <c r="A35" s="12" t="s">
        <v>36</v>
      </c>
      <c r="B35" s="13"/>
      <c r="C35" s="14"/>
      <c r="D35" s="13">
        <v>2.8091539558405799E-3</v>
      </c>
      <c r="E35" s="15">
        <v>0.86262991982257897</v>
      </c>
      <c r="F35" s="16"/>
      <c r="G35" s="15"/>
      <c r="H35" s="17">
        <f t="shared" si="0"/>
        <v>0.86262991982257897</v>
      </c>
      <c r="I35" s="30"/>
    </row>
    <row r="36" spans="1:9" x14ac:dyDescent="0.3">
      <c r="A36" s="12" t="s">
        <v>2</v>
      </c>
      <c r="B36" s="13"/>
      <c r="C36" s="14"/>
      <c r="D36" s="13">
        <v>2.0939374207885299E-2</v>
      </c>
      <c r="E36" s="15">
        <v>0.85179303370180803</v>
      </c>
      <c r="F36" s="16"/>
      <c r="G36" s="15"/>
      <c r="H36" s="17">
        <f t="shared" ref="H36:H67" si="1">AVERAGE(C36,E36,G36)</f>
        <v>0.85179303370180803</v>
      </c>
      <c r="I36" s="30"/>
    </row>
    <row r="37" spans="1:9" x14ac:dyDescent="0.3">
      <c r="A37" s="12" t="s">
        <v>50</v>
      </c>
      <c r="B37" s="13"/>
      <c r="C37" s="14"/>
      <c r="D37" s="13">
        <v>2.1150504803487502E-3</v>
      </c>
      <c r="E37" s="15">
        <v>0.79548615492797303</v>
      </c>
      <c r="F37" s="16">
        <v>1.5475561602831501E-3</v>
      </c>
      <c r="G37" s="15">
        <v>0.84760303358824696</v>
      </c>
      <c r="H37" s="17">
        <f t="shared" si="1"/>
        <v>0.82154459425810999</v>
      </c>
      <c r="I37" s="30"/>
    </row>
    <row r="38" spans="1:9" x14ac:dyDescent="0.3">
      <c r="A38" s="12" t="s">
        <v>66</v>
      </c>
      <c r="B38" s="13"/>
      <c r="C38" s="14"/>
      <c r="D38" s="13">
        <v>3.8321763733317402E-2</v>
      </c>
      <c r="E38" s="15">
        <v>0.79429744875407304</v>
      </c>
      <c r="F38" s="16">
        <v>3.32335675460734E-2</v>
      </c>
      <c r="G38" s="15">
        <v>0.83514826362396</v>
      </c>
      <c r="H38" s="17">
        <f t="shared" si="1"/>
        <v>0.81472285618901652</v>
      </c>
      <c r="I38" s="30" t="s">
        <v>66</v>
      </c>
    </row>
    <row r="39" spans="1:9" x14ac:dyDescent="0.3">
      <c r="A39" s="12" t="s">
        <v>11</v>
      </c>
      <c r="B39" s="13"/>
      <c r="C39" s="14"/>
      <c r="D39" s="13">
        <v>2.0707247285500899E-2</v>
      </c>
      <c r="E39" s="15">
        <v>0.78946591579366199</v>
      </c>
      <c r="F39" s="16">
        <v>1.46616419760905E-2</v>
      </c>
      <c r="G39" s="15">
        <v>0.89606921919008498</v>
      </c>
      <c r="H39" s="17">
        <f t="shared" si="1"/>
        <v>0.84276756749187354</v>
      </c>
      <c r="I39" s="30"/>
    </row>
    <row r="40" spans="1:9" x14ac:dyDescent="0.3">
      <c r="A40" s="12" t="s">
        <v>49</v>
      </c>
      <c r="B40" s="13"/>
      <c r="C40" s="14"/>
      <c r="D40" s="13">
        <v>3.3756914565517798E-2</v>
      </c>
      <c r="E40" s="15">
        <v>0.78673642621661799</v>
      </c>
      <c r="F40" s="16">
        <v>4.4345614002504703E-2</v>
      </c>
      <c r="G40" s="15">
        <v>0.75984888248664495</v>
      </c>
      <c r="H40" s="17">
        <f t="shared" si="1"/>
        <v>0.77329265435163141</v>
      </c>
      <c r="I40" s="30"/>
    </row>
    <row r="41" spans="1:9" x14ac:dyDescent="0.3">
      <c r="A41" s="12" t="s">
        <v>43</v>
      </c>
      <c r="B41" s="13"/>
      <c r="C41" s="14"/>
      <c r="D41" s="13">
        <v>2.9530911041994599E-2</v>
      </c>
      <c r="E41" s="15">
        <v>0.77749344186099301</v>
      </c>
      <c r="F41" s="16"/>
      <c r="G41" s="15"/>
      <c r="H41" s="17">
        <f t="shared" si="1"/>
        <v>0.77749344186099301</v>
      </c>
      <c r="I41" s="30"/>
    </row>
    <row r="42" spans="1:9" x14ac:dyDescent="0.3">
      <c r="A42" s="12" t="s">
        <v>44</v>
      </c>
      <c r="B42" s="13"/>
      <c r="C42" s="14"/>
      <c r="D42" s="13">
        <v>6.9575036608185903E-3</v>
      </c>
      <c r="E42" s="15">
        <v>0.77314937747672297</v>
      </c>
      <c r="F42" s="16"/>
      <c r="G42" s="15"/>
      <c r="H42" s="17">
        <f t="shared" si="1"/>
        <v>0.77314937747672297</v>
      </c>
      <c r="I42" s="30"/>
    </row>
    <row r="43" spans="1:9" x14ac:dyDescent="0.3">
      <c r="A43" s="12" t="s">
        <v>39</v>
      </c>
      <c r="B43" s="13"/>
      <c r="C43" s="14"/>
      <c r="D43" s="13">
        <v>3.3806581842355701E-2</v>
      </c>
      <c r="E43" s="15">
        <v>0.76593237126958902</v>
      </c>
      <c r="F43" s="16"/>
      <c r="G43" s="15"/>
      <c r="H43" s="17">
        <f t="shared" si="1"/>
        <v>0.76593237126958902</v>
      </c>
      <c r="I43" s="30"/>
    </row>
    <row r="44" spans="1:9" x14ac:dyDescent="0.3">
      <c r="A44" s="12" t="s">
        <v>10</v>
      </c>
      <c r="B44" s="13"/>
      <c r="C44" s="14"/>
      <c r="D44" s="13">
        <v>6.8825543736862798E-3</v>
      </c>
      <c r="E44" s="15">
        <v>0.76084855137503404</v>
      </c>
      <c r="F44" s="16">
        <v>1.7644705037603101E-2</v>
      </c>
      <c r="G44" s="15">
        <v>0.68314906059748903</v>
      </c>
      <c r="H44" s="17">
        <f t="shared" si="1"/>
        <v>0.72199880598626154</v>
      </c>
      <c r="I44" s="30" t="s">
        <v>10</v>
      </c>
    </row>
    <row r="45" spans="1:9" x14ac:dyDescent="0.3">
      <c r="A45" s="12" t="s">
        <v>23</v>
      </c>
      <c r="B45" s="13"/>
      <c r="C45" s="14"/>
      <c r="D45" s="13">
        <v>2.63889817690546E-2</v>
      </c>
      <c r="E45" s="15">
        <v>0.73367024278308202</v>
      </c>
      <c r="F45" s="16"/>
      <c r="G45" s="15"/>
      <c r="H45" s="17">
        <f t="shared" si="1"/>
        <v>0.73367024278308202</v>
      </c>
      <c r="I45" s="30"/>
    </row>
    <row r="46" spans="1:9" x14ac:dyDescent="0.3">
      <c r="A46" s="12" t="s">
        <v>4</v>
      </c>
      <c r="B46" s="13"/>
      <c r="C46" s="14"/>
      <c r="D46" s="13">
        <v>2.4340188318892501E-2</v>
      </c>
      <c r="E46" s="15">
        <v>0.72522076671256697</v>
      </c>
      <c r="F46" s="16">
        <v>1.46616419760905E-2</v>
      </c>
      <c r="G46" s="15">
        <v>0.80928098540744797</v>
      </c>
      <c r="H46" s="17">
        <f t="shared" si="1"/>
        <v>0.76725087606000741</v>
      </c>
      <c r="I46" s="30"/>
    </row>
    <row r="47" spans="1:9" x14ac:dyDescent="0.3">
      <c r="A47" s="12" t="s">
        <v>80</v>
      </c>
      <c r="B47" s="13"/>
      <c r="C47" s="14"/>
      <c r="D47" s="13">
        <v>1.00462824427319E-2</v>
      </c>
      <c r="E47" s="15">
        <v>0.72417406971564002</v>
      </c>
      <c r="F47" s="16"/>
      <c r="G47" s="15"/>
      <c r="H47" s="17">
        <f t="shared" si="1"/>
        <v>0.72417406971564002</v>
      </c>
      <c r="I47" s="30"/>
    </row>
    <row r="48" spans="1:9" x14ac:dyDescent="0.3">
      <c r="A48" s="12" t="s">
        <v>46</v>
      </c>
      <c r="B48" s="13"/>
      <c r="C48" s="14"/>
      <c r="D48" s="13">
        <v>1.9963780391804201E-2</v>
      </c>
      <c r="E48" s="15">
        <v>0.71578942148285796</v>
      </c>
      <c r="F48" s="16"/>
      <c r="G48" s="15"/>
      <c r="H48" s="17">
        <f t="shared" si="1"/>
        <v>0.71578942148285796</v>
      </c>
      <c r="I48" s="30"/>
    </row>
    <row r="49" spans="1:9" x14ac:dyDescent="0.3">
      <c r="A49" s="12" t="s">
        <v>45</v>
      </c>
      <c r="B49" s="13"/>
      <c r="C49" s="14"/>
      <c r="D49" s="13">
        <v>3.15292063062045E-3</v>
      </c>
      <c r="E49" s="15">
        <v>0.70816514867871205</v>
      </c>
      <c r="F49" s="16"/>
      <c r="G49" s="15"/>
      <c r="H49" s="17">
        <f t="shared" si="1"/>
        <v>0.70816514867871205</v>
      </c>
      <c r="I49" s="30"/>
    </row>
    <row r="50" spans="1:9" x14ac:dyDescent="0.3">
      <c r="A50" s="12" t="s">
        <v>78</v>
      </c>
      <c r="B50" s="13"/>
      <c r="C50" s="14"/>
      <c r="D50" s="13">
        <v>1.6064240147478901E-2</v>
      </c>
      <c r="E50" s="15">
        <v>0.706738648503767</v>
      </c>
      <c r="F50" s="16"/>
      <c r="G50" s="15"/>
      <c r="H50" s="17">
        <f t="shared" si="1"/>
        <v>0.706738648503767</v>
      </c>
      <c r="I50" s="30"/>
    </row>
    <row r="51" spans="1:9" x14ac:dyDescent="0.3">
      <c r="A51" s="12" t="s">
        <v>1</v>
      </c>
      <c r="B51" s="13"/>
      <c r="C51" s="14"/>
      <c r="D51" s="13">
        <v>2.1150504803487502E-3</v>
      </c>
      <c r="E51" s="15">
        <v>0.69444020813837404</v>
      </c>
      <c r="F51" s="16"/>
      <c r="G51" s="15"/>
      <c r="H51" s="17">
        <f t="shared" si="1"/>
        <v>0.69444020813837404</v>
      </c>
      <c r="I51" s="30"/>
    </row>
    <row r="52" spans="1:9" x14ac:dyDescent="0.3">
      <c r="A52" s="12" t="s">
        <v>77</v>
      </c>
      <c r="B52" s="13"/>
      <c r="C52" s="14"/>
      <c r="D52" s="13">
        <v>2.8091539558405799E-3</v>
      </c>
      <c r="E52" s="15">
        <v>0.691181207992558</v>
      </c>
      <c r="F52" s="16"/>
      <c r="G52" s="15"/>
      <c r="H52" s="17">
        <f t="shared" si="1"/>
        <v>0.691181207992558</v>
      </c>
      <c r="I52" s="30"/>
    </row>
    <row r="53" spans="1:9" x14ac:dyDescent="0.3">
      <c r="A53" s="12" t="s">
        <v>9</v>
      </c>
      <c r="B53" s="13"/>
      <c r="C53" s="14"/>
      <c r="D53" s="13">
        <v>2.2308585024139501E-4</v>
      </c>
      <c r="E53" s="15">
        <v>0.68628291445073297</v>
      </c>
      <c r="F53" s="16">
        <v>1.4410413952411101E-5</v>
      </c>
      <c r="G53" s="15">
        <v>0.80930727689915705</v>
      </c>
      <c r="H53" s="17">
        <f t="shared" si="1"/>
        <v>0.74779509567494507</v>
      </c>
      <c r="I53" s="30"/>
    </row>
    <row r="54" spans="1:9" x14ac:dyDescent="0.3">
      <c r="A54" s="12" t="s">
        <v>33</v>
      </c>
      <c r="B54" s="13"/>
      <c r="C54" s="14"/>
      <c r="D54" s="13">
        <v>1.5882917072112201E-2</v>
      </c>
      <c r="E54" s="15">
        <v>0.68228763492438405</v>
      </c>
      <c r="F54" s="16"/>
      <c r="G54" s="15"/>
      <c r="H54" s="17">
        <f t="shared" si="1"/>
        <v>0.68228763492438405</v>
      </c>
      <c r="I54" s="30"/>
    </row>
    <row r="55" spans="1:9" x14ac:dyDescent="0.3">
      <c r="A55" s="12" t="s">
        <v>34</v>
      </c>
      <c r="B55" s="13"/>
      <c r="C55" s="14"/>
      <c r="D55" s="13">
        <v>3.0508662490640898E-2</v>
      </c>
      <c r="E55" s="15">
        <v>0.68029289546676996</v>
      </c>
      <c r="F55" s="16"/>
      <c r="G55" s="15"/>
      <c r="H55" s="17">
        <f t="shared" si="1"/>
        <v>0.68029289546676996</v>
      </c>
      <c r="I55" s="30"/>
    </row>
    <row r="56" spans="1:9" x14ac:dyDescent="0.3">
      <c r="A56" s="12" t="s">
        <v>17</v>
      </c>
      <c r="B56" s="13"/>
      <c r="C56" s="14"/>
      <c r="D56" s="13">
        <v>2.7900784001483402E-2</v>
      </c>
      <c r="E56" s="15">
        <v>0.67441681274003495</v>
      </c>
      <c r="F56" s="16"/>
      <c r="G56" s="15"/>
      <c r="H56" s="17">
        <f t="shared" si="1"/>
        <v>0.67441681274003495</v>
      </c>
      <c r="I56" s="30"/>
    </row>
    <row r="57" spans="1:9" x14ac:dyDescent="0.3">
      <c r="A57" s="12" t="s">
        <v>3</v>
      </c>
      <c r="B57" s="13"/>
      <c r="C57" s="14"/>
      <c r="D57" s="13">
        <v>2.3499943265219798E-3</v>
      </c>
      <c r="E57" s="15">
        <v>0.66208551426226303</v>
      </c>
      <c r="F57" s="16"/>
      <c r="G57" s="15"/>
      <c r="H57" s="17">
        <f t="shared" si="1"/>
        <v>0.66208551426226303</v>
      </c>
      <c r="I57" s="30"/>
    </row>
    <row r="58" spans="1:9" x14ac:dyDescent="0.3">
      <c r="A58" s="12" t="s">
        <v>37</v>
      </c>
      <c r="B58" s="13"/>
      <c r="C58" s="14"/>
      <c r="D58" s="13">
        <v>1.7875215729761199E-2</v>
      </c>
      <c r="E58" s="15">
        <v>0.63377291736092001</v>
      </c>
      <c r="F58" s="16">
        <v>1.46616419760905E-2</v>
      </c>
      <c r="G58" s="15">
        <v>0.67034800889690704</v>
      </c>
      <c r="H58" s="17">
        <f t="shared" si="1"/>
        <v>0.65206046312891353</v>
      </c>
      <c r="I58" s="30"/>
    </row>
    <row r="59" spans="1:9" x14ac:dyDescent="0.3">
      <c r="A59" s="12" t="s">
        <v>52</v>
      </c>
      <c r="B59" s="13"/>
      <c r="C59" s="14"/>
      <c r="D59" s="13">
        <v>3.1159012038682499E-3</v>
      </c>
      <c r="E59" s="15">
        <v>0.62991732037206205</v>
      </c>
      <c r="F59" s="16"/>
      <c r="G59" s="15"/>
      <c r="H59" s="17">
        <f t="shared" si="1"/>
        <v>0.62991732037206205</v>
      </c>
      <c r="I59" s="30"/>
    </row>
    <row r="60" spans="1:9" x14ac:dyDescent="0.3">
      <c r="A60" s="12" t="s">
        <v>51</v>
      </c>
      <c r="B60" s="13"/>
      <c r="C60" s="14"/>
      <c r="D60" s="13">
        <v>2.7526825181102702E-3</v>
      </c>
      <c r="E60" s="15">
        <v>0.62927527087371604</v>
      </c>
      <c r="F60" s="16"/>
      <c r="G60" s="15"/>
      <c r="H60" s="17">
        <f t="shared" si="1"/>
        <v>0.62927527087371604</v>
      </c>
      <c r="I60" s="30"/>
    </row>
    <row r="61" spans="1:9" x14ac:dyDescent="0.3">
      <c r="A61" s="12" t="s">
        <v>53</v>
      </c>
      <c r="B61" s="13"/>
      <c r="C61" s="14"/>
      <c r="D61" s="13">
        <v>3.6441014635997603E-2</v>
      </c>
      <c r="E61" s="15">
        <v>0.623495214008014</v>
      </c>
      <c r="F61" s="16"/>
      <c r="G61" s="15"/>
      <c r="H61" s="17">
        <f t="shared" si="1"/>
        <v>0.623495214008014</v>
      </c>
      <c r="I61" s="30"/>
    </row>
    <row r="62" spans="1:9" x14ac:dyDescent="0.3">
      <c r="A62" s="12" t="s">
        <v>38</v>
      </c>
      <c r="B62" s="13"/>
      <c r="C62" s="14"/>
      <c r="D62" s="13">
        <v>6.9575036608185903E-3</v>
      </c>
      <c r="E62" s="15">
        <v>0.619984270674375</v>
      </c>
      <c r="F62" s="16">
        <v>5.1580835537518204E-3</v>
      </c>
      <c r="G62" s="15">
        <v>0.65784623551909704</v>
      </c>
      <c r="H62" s="17">
        <f t="shared" si="1"/>
        <v>0.63891525309673602</v>
      </c>
      <c r="I62" s="30"/>
    </row>
    <row r="63" spans="1:9" x14ac:dyDescent="0.3">
      <c r="A63" s="12" t="s">
        <v>47</v>
      </c>
      <c r="B63" s="13"/>
      <c r="C63" s="14"/>
      <c r="D63" s="13">
        <v>1.19423133453489E-3</v>
      </c>
      <c r="E63" s="15">
        <v>0.61333776165574905</v>
      </c>
      <c r="F63" s="16"/>
      <c r="G63" s="15"/>
      <c r="H63" s="17">
        <f t="shared" si="1"/>
        <v>0.61333776165574905</v>
      </c>
      <c r="I63" s="30"/>
    </row>
    <row r="64" spans="1:9" x14ac:dyDescent="0.3">
      <c r="A64" s="12" t="s">
        <v>20</v>
      </c>
      <c r="B64" s="13"/>
      <c r="C64" s="14"/>
      <c r="D64" s="13">
        <v>4.6553809179845203E-2</v>
      </c>
      <c r="E64" s="15">
        <v>0.61051120609405396</v>
      </c>
      <c r="F64" s="16"/>
      <c r="G64" s="15"/>
      <c r="H64" s="17">
        <f t="shared" si="1"/>
        <v>0.61051120609405396</v>
      </c>
      <c r="I64" s="30"/>
    </row>
    <row r="65" spans="1:9" x14ac:dyDescent="0.3">
      <c r="A65" s="12" t="s">
        <v>5</v>
      </c>
      <c r="B65" s="13"/>
      <c r="C65" s="14"/>
      <c r="D65" s="13">
        <v>2.3148281971991799E-2</v>
      </c>
      <c r="E65" s="15">
        <v>0.60912472318074595</v>
      </c>
      <c r="F65" s="16"/>
      <c r="G65" s="15"/>
      <c r="H65" s="17">
        <f t="shared" si="1"/>
        <v>0.60912472318074595</v>
      </c>
      <c r="I65" s="30"/>
    </row>
    <row r="66" spans="1:9" x14ac:dyDescent="0.3">
      <c r="A66" s="12" t="s">
        <v>58</v>
      </c>
      <c r="B66" s="13"/>
      <c r="C66" s="14"/>
      <c r="D66" s="13">
        <v>1.0085007347013599E-3</v>
      </c>
      <c r="E66" s="15">
        <v>0.59779554747076702</v>
      </c>
      <c r="F66" s="16">
        <v>1.5475561602831501E-3</v>
      </c>
      <c r="G66" s="15">
        <v>0.59706430104697905</v>
      </c>
      <c r="H66" s="17">
        <f t="shared" si="1"/>
        <v>0.59742992425887298</v>
      </c>
      <c r="I66" s="30" t="s">
        <v>58</v>
      </c>
    </row>
    <row r="67" spans="1:9" x14ac:dyDescent="0.3">
      <c r="A67" s="12" t="s">
        <v>25</v>
      </c>
      <c r="B67" s="13"/>
      <c r="C67" s="14"/>
      <c r="D67" s="13">
        <v>2.7526825181102702E-3</v>
      </c>
      <c r="E67" s="15">
        <v>0.59457676590245301</v>
      </c>
      <c r="F67" s="16"/>
      <c r="G67" s="15"/>
      <c r="H67" s="17">
        <f t="shared" si="1"/>
        <v>0.59457676590245301</v>
      </c>
      <c r="I67" s="30"/>
    </row>
    <row r="68" spans="1:9" x14ac:dyDescent="0.3">
      <c r="A68" s="12" t="s">
        <v>48</v>
      </c>
      <c r="B68" s="13"/>
      <c r="C68" s="14"/>
      <c r="D68" s="13">
        <v>2.4373557070277399E-2</v>
      </c>
      <c r="E68" s="15">
        <v>0.594154919505125</v>
      </c>
      <c r="F68" s="16"/>
      <c r="G68" s="15"/>
      <c r="H68" s="17">
        <f t="shared" ref="H68:H99" si="2">AVERAGE(C68,E68,G68)</f>
        <v>0.594154919505125</v>
      </c>
      <c r="I68" s="30"/>
    </row>
    <row r="69" spans="1:9" x14ac:dyDescent="0.3">
      <c r="A69" s="12" t="s">
        <v>6</v>
      </c>
      <c r="B69" s="13"/>
      <c r="C69" s="14"/>
      <c r="D69" s="13">
        <v>3.6624881228790103E-2</v>
      </c>
      <c r="E69" s="15">
        <v>0.59324895424690105</v>
      </c>
      <c r="F69" s="16"/>
      <c r="G69" s="15"/>
      <c r="H69" s="17">
        <f t="shared" si="2"/>
        <v>0.59324895424690105</v>
      </c>
      <c r="I69" s="30"/>
    </row>
    <row r="70" spans="1:9" x14ac:dyDescent="0.3">
      <c r="A70" s="12" t="s">
        <v>15</v>
      </c>
      <c r="B70" s="13"/>
      <c r="C70" s="14"/>
      <c r="D70" s="13">
        <v>1.20531316728596E-2</v>
      </c>
      <c r="E70" s="15">
        <v>0.58892339949247696</v>
      </c>
      <c r="F70" s="16">
        <v>9.3426087284437104E-3</v>
      </c>
      <c r="G70" s="15">
        <v>0.62736693132357002</v>
      </c>
      <c r="H70" s="17">
        <f t="shared" si="2"/>
        <v>0.60814516540802344</v>
      </c>
      <c r="I70" s="30"/>
    </row>
    <row r="71" spans="1:9" x14ac:dyDescent="0.3">
      <c r="A71" s="12" t="s">
        <v>29</v>
      </c>
      <c r="B71" s="13"/>
      <c r="C71" s="14"/>
      <c r="D71" s="13">
        <v>1.9963780391804201E-2</v>
      </c>
      <c r="E71" s="15">
        <v>0.58621339551524299</v>
      </c>
      <c r="F71" s="16"/>
      <c r="G71" s="15"/>
      <c r="H71" s="17">
        <f t="shared" si="2"/>
        <v>0.58621339551524299</v>
      </c>
      <c r="I71" s="30"/>
    </row>
    <row r="72" spans="1:9" x14ac:dyDescent="0.3">
      <c r="A72" s="12" t="s">
        <v>56</v>
      </c>
      <c r="B72" s="13"/>
      <c r="C72" s="14"/>
      <c r="D72" s="13">
        <v>4.2983518784787102E-2</v>
      </c>
      <c r="E72" s="15">
        <v>0.58605106328377998</v>
      </c>
      <c r="F72" s="16"/>
      <c r="G72" s="15"/>
      <c r="H72" s="17">
        <f t="shared" si="2"/>
        <v>0.58605106328377998</v>
      </c>
      <c r="I72" s="30" t="s">
        <v>56</v>
      </c>
    </row>
    <row r="73" spans="1:9" x14ac:dyDescent="0.3">
      <c r="A73" s="18" t="s">
        <v>73</v>
      </c>
      <c r="B73" s="19"/>
      <c r="C73" s="20"/>
      <c r="D73" s="19">
        <v>7.0206322115025002E-3</v>
      </c>
      <c r="E73" s="21">
        <v>-0.59039537382468998</v>
      </c>
      <c r="F73" s="22"/>
      <c r="G73" s="21"/>
      <c r="H73" s="23">
        <f t="shared" si="2"/>
        <v>-0.59039537382468998</v>
      </c>
      <c r="I73" s="30"/>
    </row>
    <row r="74" spans="1:9" x14ac:dyDescent="0.3">
      <c r="A74" s="18" t="s">
        <v>41</v>
      </c>
      <c r="B74" s="19"/>
      <c r="C74" s="20"/>
      <c r="D74" s="19">
        <v>2.4070239941901401E-2</v>
      </c>
      <c r="E74" s="21">
        <v>-0.59268088679366004</v>
      </c>
      <c r="F74" s="22"/>
      <c r="G74" s="21"/>
      <c r="H74" s="23">
        <f t="shared" si="2"/>
        <v>-0.59268088679366004</v>
      </c>
      <c r="I74" s="30"/>
    </row>
    <row r="75" spans="1:9" x14ac:dyDescent="0.3">
      <c r="A75" s="18" t="s">
        <v>79</v>
      </c>
      <c r="B75" s="19"/>
      <c r="C75" s="20"/>
      <c r="D75" s="19">
        <v>2.1470405731182601E-3</v>
      </c>
      <c r="E75" s="21">
        <v>-0.59477223603371998</v>
      </c>
      <c r="F75" s="22"/>
      <c r="G75" s="21"/>
      <c r="H75" s="23">
        <f t="shared" si="2"/>
        <v>-0.59477223603371998</v>
      </c>
      <c r="I75" s="30"/>
    </row>
    <row r="76" spans="1:9" x14ac:dyDescent="0.3">
      <c r="A76" s="18" t="s">
        <v>21</v>
      </c>
      <c r="B76" s="19"/>
      <c r="C76" s="20"/>
      <c r="D76" s="19">
        <v>2.8091539558405799E-3</v>
      </c>
      <c r="E76" s="21">
        <v>-0.59726167092683602</v>
      </c>
      <c r="F76" s="22">
        <v>3.8360458574123501E-3</v>
      </c>
      <c r="G76" s="21">
        <v>-0.594308379988846</v>
      </c>
      <c r="H76" s="23">
        <f t="shared" si="2"/>
        <v>-0.59578502545784096</v>
      </c>
      <c r="I76" s="30" t="s">
        <v>21</v>
      </c>
    </row>
    <row r="77" spans="1:9" x14ac:dyDescent="0.3">
      <c r="A77" s="18" t="s">
        <v>24</v>
      </c>
      <c r="B77" s="19"/>
      <c r="C77" s="20"/>
      <c r="D77" s="19">
        <v>3.6441014635997603E-2</v>
      </c>
      <c r="E77" s="21">
        <v>-0.63325406534921702</v>
      </c>
      <c r="F77" s="22"/>
      <c r="G77" s="21"/>
      <c r="H77" s="23">
        <f t="shared" si="2"/>
        <v>-0.63325406534921702</v>
      </c>
      <c r="I77" s="30"/>
    </row>
    <row r="78" spans="1:9" x14ac:dyDescent="0.3">
      <c r="A78" s="18" t="s">
        <v>55</v>
      </c>
      <c r="B78" s="19"/>
      <c r="C78" s="20"/>
      <c r="D78" s="19">
        <v>3.5873942407006199E-2</v>
      </c>
      <c r="E78" s="21">
        <v>-0.64720255659305004</v>
      </c>
      <c r="F78" s="22"/>
      <c r="G78" s="21"/>
      <c r="H78" s="23">
        <f t="shared" si="2"/>
        <v>-0.64720255659305004</v>
      </c>
      <c r="I78" s="30"/>
    </row>
    <row r="79" spans="1:9" x14ac:dyDescent="0.3">
      <c r="A79" s="18" t="s">
        <v>13</v>
      </c>
      <c r="B79" s="19"/>
      <c r="C79" s="20"/>
      <c r="D79" s="19">
        <v>3.1827097390618301E-5</v>
      </c>
      <c r="E79" s="21">
        <v>-0.66782747142778898</v>
      </c>
      <c r="F79" s="22"/>
      <c r="G79" s="21"/>
      <c r="H79" s="23">
        <f t="shared" si="2"/>
        <v>-0.66782747142778898</v>
      </c>
      <c r="I79" s="30"/>
    </row>
    <row r="80" spans="1:9" x14ac:dyDescent="0.3">
      <c r="A80" s="18" t="s">
        <v>7</v>
      </c>
      <c r="B80" s="19"/>
      <c r="C80" s="20"/>
      <c r="D80" s="19">
        <v>2.4340188318892501E-2</v>
      </c>
      <c r="E80" s="21">
        <v>-0.66995139513314095</v>
      </c>
      <c r="F80" s="22"/>
      <c r="G80" s="21"/>
      <c r="H80" s="23">
        <f t="shared" si="2"/>
        <v>-0.66995139513314095</v>
      </c>
      <c r="I80" s="30"/>
    </row>
    <row r="81" spans="1:9" x14ac:dyDescent="0.3">
      <c r="A81" s="18" t="s">
        <v>19</v>
      </c>
      <c r="B81" s="19"/>
      <c r="C81" s="20"/>
      <c r="D81" s="19">
        <v>4.9819837582097302E-4</v>
      </c>
      <c r="E81" s="21">
        <v>-0.73950207103763199</v>
      </c>
      <c r="F81" s="22">
        <v>1.7462929789603401E-3</v>
      </c>
      <c r="G81" s="21">
        <v>-0.67551787202973701</v>
      </c>
      <c r="H81" s="23">
        <f t="shared" si="2"/>
        <v>-0.70750997153368456</v>
      </c>
      <c r="I81" s="30"/>
    </row>
    <row r="82" spans="1:9" x14ac:dyDescent="0.3">
      <c r="A82" s="18" t="s">
        <v>40</v>
      </c>
      <c r="B82" s="19"/>
      <c r="C82" s="20"/>
      <c r="D82" s="19">
        <v>3.5873942407006199E-2</v>
      </c>
      <c r="E82" s="21">
        <v>-0.742435299411909</v>
      </c>
      <c r="F82" s="22"/>
      <c r="G82" s="21"/>
      <c r="H82" s="23">
        <f t="shared" si="2"/>
        <v>-0.742435299411909</v>
      </c>
      <c r="I82" s="30"/>
    </row>
    <row r="83" spans="1:9" x14ac:dyDescent="0.3">
      <c r="A83" s="18" t="s">
        <v>74</v>
      </c>
      <c r="B83" s="19"/>
      <c r="C83" s="20"/>
      <c r="D83" s="19">
        <v>6.8825543736862798E-3</v>
      </c>
      <c r="E83" s="21">
        <v>-0.80338033762662397</v>
      </c>
      <c r="F83" s="22"/>
      <c r="G83" s="21"/>
      <c r="H83" s="23">
        <f t="shared" si="2"/>
        <v>-0.80338033762662397</v>
      </c>
      <c r="I83" s="30"/>
    </row>
    <row r="84" spans="1:9" x14ac:dyDescent="0.3">
      <c r="A84" s="18" t="s">
        <v>42</v>
      </c>
      <c r="B84" s="19"/>
      <c r="C84" s="20"/>
      <c r="D84" s="19">
        <v>2.7900784001483402E-2</v>
      </c>
      <c r="E84" s="21">
        <v>-0.81389795377518703</v>
      </c>
      <c r="F84" s="22"/>
      <c r="G84" s="21"/>
      <c r="H84" s="23">
        <f t="shared" si="2"/>
        <v>-0.81389795377518703</v>
      </c>
      <c r="I84" s="30"/>
    </row>
    <row r="85" spans="1:9" x14ac:dyDescent="0.3">
      <c r="A85" s="18" t="s">
        <v>30</v>
      </c>
      <c r="B85" s="19"/>
      <c r="C85" s="20"/>
      <c r="D85" s="19">
        <v>2.3499943265219798E-3</v>
      </c>
      <c r="E85" s="21">
        <v>-0.88252634971882904</v>
      </c>
      <c r="F85" s="22"/>
      <c r="G85" s="21"/>
      <c r="H85" s="23">
        <f t="shared" si="2"/>
        <v>-0.88252634971882904</v>
      </c>
      <c r="I85" s="30"/>
    </row>
    <row r="86" spans="1:9" x14ac:dyDescent="0.3">
      <c r="A86" s="18" t="s">
        <v>12</v>
      </c>
      <c r="B86" s="19"/>
      <c r="C86" s="20"/>
      <c r="D86" s="19">
        <v>4.4021934207231599E-2</v>
      </c>
      <c r="E86" s="21">
        <v>-0.91725346355569404</v>
      </c>
      <c r="F86" s="22"/>
      <c r="G86" s="21"/>
      <c r="H86" s="23">
        <f t="shared" si="2"/>
        <v>-0.91725346355569404</v>
      </c>
      <c r="I86" s="30"/>
    </row>
    <row r="87" spans="1:9" x14ac:dyDescent="0.3">
      <c r="A87" s="18" t="s">
        <v>54</v>
      </c>
      <c r="B87" s="19"/>
      <c r="C87" s="20"/>
      <c r="D87" s="19">
        <v>2.9782385724945199E-3</v>
      </c>
      <c r="E87" s="21">
        <v>-1.00466764603849</v>
      </c>
      <c r="F87" s="22"/>
      <c r="G87" s="21"/>
      <c r="H87" s="23">
        <f t="shared" si="2"/>
        <v>-1.00466764603849</v>
      </c>
      <c r="I87" s="30"/>
    </row>
    <row r="88" spans="1:9" x14ac:dyDescent="0.3">
      <c r="A88" s="18" t="s">
        <v>14</v>
      </c>
      <c r="B88" s="19"/>
      <c r="C88" s="20"/>
      <c r="D88" s="19">
        <v>3.1422364055728701E-2</v>
      </c>
      <c r="E88" s="21">
        <v>-1.77706320535387</v>
      </c>
      <c r="F88" s="22"/>
      <c r="G88" s="21"/>
      <c r="H88" s="23">
        <f t="shared" si="2"/>
        <v>-1.77706320535387</v>
      </c>
      <c r="I88" s="30"/>
    </row>
    <row r="89" spans="1:9" x14ac:dyDescent="0.3">
      <c r="A89" s="12" t="s">
        <v>112</v>
      </c>
      <c r="B89" s="13"/>
      <c r="C89" s="14"/>
      <c r="D89" s="13"/>
      <c r="E89" s="15"/>
      <c r="F89" s="16">
        <v>3.68054868245472E-2</v>
      </c>
      <c r="G89" s="15">
        <v>3.2192801362140999</v>
      </c>
      <c r="H89" s="17">
        <f t="shared" si="2"/>
        <v>3.2192801362140999</v>
      </c>
      <c r="I89" s="30" t="s">
        <v>112</v>
      </c>
    </row>
    <row r="90" spans="1:9" x14ac:dyDescent="0.3">
      <c r="A90" s="12" t="s">
        <v>90</v>
      </c>
      <c r="B90" s="13"/>
      <c r="C90" s="14"/>
      <c r="D90" s="13"/>
      <c r="E90" s="15"/>
      <c r="F90" s="16">
        <v>3.5811099796124998E-2</v>
      </c>
      <c r="G90" s="15">
        <v>2.1416802075774699</v>
      </c>
      <c r="H90" s="17">
        <f t="shared" si="2"/>
        <v>2.1416802075774699</v>
      </c>
      <c r="I90" s="30"/>
    </row>
    <row r="91" spans="1:9" x14ac:dyDescent="0.3">
      <c r="A91" s="12" t="s">
        <v>100</v>
      </c>
      <c r="B91" s="13"/>
      <c r="C91" s="14"/>
      <c r="D91" s="13"/>
      <c r="E91" s="15"/>
      <c r="F91" s="16">
        <v>3.6427922854123801E-3</v>
      </c>
      <c r="G91" s="15">
        <v>1.61445160060305</v>
      </c>
      <c r="H91" s="17">
        <f t="shared" si="2"/>
        <v>1.61445160060305</v>
      </c>
      <c r="I91" s="30"/>
    </row>
    <row r="92" spans="1:9" x14ac:dyDescent="0.3">
      <c r="A92" s="12" t="s">
        <v>96</v>
      </c>
      <c r="B92" s="13"/>
      <c r="C92" s="14"/>
      <c r="D92" s="13"/>
      <c r="E92" s="15"/>
      <c r="F92" s="16">
        <v>1.46616419760905E-2</v>
      </c>
      <c r="G92" s="15">
        <v>1.4592649507098401</v>
      </c>
      <c r="H92" s="17">
        <f t="shared" si="2"/>
        <v>1.4592649507098401</v>
      </c>
      <c r="I92" s="30"/>
    </row>
    <row r="93" spans="1:9" x14ac:dyDescent="0.3">
      <c r="A93" s="12" t="s">
        <v>86</v>
      </c>
      <c r="B93" s="13"/>
      <c r="C93" s="14"/>
      <c r="D93" s="13"/>
      <c r="E93" s="15"/>
      <c r="F93" s="16">
        <v>3.55466843435083E-2</v>
      </c>
      <c r="G93" s="15">
        <v>1.4208443959635599</v>
      </c>
      <c r="H93" s="17">
        <f t="shared" si="2"/>
        <v>1.4208443959635599</v>
      </c>
      <c r="I93" s="30"/>
    </row>
    <row r="94" spans="1:9" x14ac:dyDescent="0.3">
      <c r="A94" s="12" t="s">
        <v>99</v>
      </c>
      <c r="B94" s="13"/>
      <c r="C94" s="14"/>
      <c r="D94" s="13"/>
      <c r="E94" s="15"/>
      <c r="F94" s="16">
        <v>1.46616419760905E-2</v>
      </c>
      <c r="G94" s="15">
        <v>1.3622124488087599</v>
      </c>
      <c r="H94" s="17">
        <f t="shared" si="2"/>
        <v>1.3622124488087599</v>
      </c>
      <c r="I94" s="30"/>
    </row>
    <row r="95" spans="1:9" x14ac:dyDescent="0.3">
      <c r="A95" s="12" t="s">
        <v>101</v>
      </c>
      <c r="B95" s="13"/>
      <c r="C95" s="14"/>
      <c r="D95" s="13"/>
      <c r="E95" s="15"/>
      <c r="F95" s="16">
        <v>3.6772807837326198E-3</v>
      </c>
      <c r="G95" s="15">
        <v>1.35712353890505</v>
      </c>
      <c r="H95" s="17">
        <f t="shared" si="2"/>
        <v>1.35712353890505</v>
      </c>
      <c r="I95" s="30"/>
    </row>
    <row r="96" spans="1:9" x14ac:dyDescent="0.3">
      <c r="A96" s="12" t="s">
        <v>110</v>
      </c>
      <c r="B96" s="13"/>
      <c r="C96" s="14"/>
      <c r="D96" s="13"/>
      <c r="E96" s="15"/>
      <c r="F96" s="16">
        <v>2.1551250476634799E-2</v>
      </c>
      <c r="G96" s="15">
        <v>1.0621707621904399</v>
      </c>
      <c r="H96" s="17">
        <f t="shared" si="2"/>
        <v>1.0621707621904399</v>
      </c>
      <c r="I96" s="30"/>
    </row>
    <row r="97" spans="1:9" x14ac:dyDescent="0.3">
      <c r="A97" s="12" t="s">
        <v>89</v>
      </c>
      <c r="B97" s="13"/>
      <c r="C97" s="14"/>
      <c r="D97" s="13"/>
      <c r="E97" s="15"/>
      <c r="F97" s="16">
        <v>3.9553869434384901E-2</v>
      </c>
      <c r="G97" s="15">
        <v>1.0284261446507099</v>
      </c>
      <c r="H97" s="17">
        <f t="shared" si="2"/>
        <v>1.0284261446507099</v>
      </c>
      <c r="I97" s="30"/>
    </row>
    <row r="98" spans="1:9" x14ac:dyDescent="0.3">
      <c r="A98" s="12" t="s">
        <v>98</v>
      </c>
      <c r="B98" s="13"/>
      <c r="C98" s="14"/>
      <c r="D98" s="13"/>
      <c r="E98" s="15"/>
      <c r="F98" s="16">
        <v>1.5573026043264E-2</v>
      </c>
      <c r="G98" s="15">
        <v>1.0146609878211801</v>
      </c>
      <c r="H98" s="17">
        <f t="shared" si="2"/>
        <v>1.0146609878211801</v>
      </c>
      <c r="I98" s="30"/>
    </row>
    <row r="99" spans="1:9" x14ac:dyDescent="0.3">
      <c r="A99" s="12" t="s">
        <v>116</v>
      </c>
      <c r="B99" s="13"/>
      <c r="C99" s="14"/>
      <c r="D99" s="13"/>
      <c r="E99" s="15"/>
      <c r="F99" s="16">
        <v>3.8795528903537803E-2</v>
      </c>
      <c r="G99" s="15">
        <v>0.999112355818074</v>
      </c>
      <c r="H99" s="17">
        <f t="shared" si="2"/>
        <v>0.999112355818074</v>
      </c>
      <c r="I99" s="30"/>
    </row>
    <row r="100" spans="1:9" x14ac:dyDescent="0.3">
      <c r="A100" s="12" t="s">
        <v>109</v>
      </c>
      <c r="B100" s="13"/>
      <c r="C100" s="14"/>
      <c r="D100" s="13"/>
      <c r="E100" s="15"/>
      <c r="F100" s="16">
        <v>4.7677873801104803E-2</v>
      </c>
      <c r="G100" s="15">
        <v>0.94997838004352197</v>
      </c>
      <c r="H100" s="17">
        <f t="shared" ref="H100:H131" si="3">AVERAGE(C100,E100,G100)</f>
        <v>0.94997838004352197</v>
      </c>
      <c r="I100" s="30"/>
    </row>
    <row r="101" spans="1:9" x14ac:dyDescent="0.3">
      <c r="A101" s="12" t="s">
        <v>111</v>
      </c>
      <c r="B101" s="13"/>
      <c r="C101" s="14"/>
      <c r="D101" s="13"/>
      <c r="E101" s="15"/>
      <c r="F101" s="16">
        <v>3.7642075804934297E-2</v>
      </c>
      <c r="G101" s="15">
        <v>0.90942382362602703</v>
      </c>
      <c r="H101" s="17">
        <f t="shared" si="3"/>
        <v>0.90942382362602703</v>
      </c>
      <c r="I101" s="30" t="s">
        <v>111</v>
      </c>
    </row>
    <row r="102" spans="1:9" x14ac:dyDescent="0.3">
      <c r="A102" s="12" t="s">
        <v>94</v>
      </c>
      <c r="B102" s="13"/>
      <c r="C102" s="14"/>
      <c r="D102" s="13"/>
      <c r="E102" s="15"/>
      <c r="F102" s="16">
        <v>3.6772807837326198E-3</v>
      </c>
      <c r="G102" s="15">
        <v>0.90349921330480998</v>
      </c>
      <c r="H102" s="17">
        <f t="shared" si="3"/>
        <v>0.90349921330480998</v>
      </c>
      <c r="I102" s="30"/>
    </row>
    <row r="103" spans="1:9" x14ac:dyDescent="0.3">
      <c r="A103" s="12" t="s">
        <v>102</v>
      </c>
      <c r="B103" s="13"/>
      <c r="C103" s="14"/>
      <c r="D103" s="13"/>
      <c r="E103" s="15"/>
      <c r="F103" s="16">
        <v>2.56398739527046E-2</v>
      </c>
      <c r="G103" s="15">
        <v>0.89144807587821295</v>
      </c>
      <c r="H103" s="17">
        <f t="shared" si="3"/>
        <v>0.89144807587821295</v>
      </c>
      <c r="I103" s="30"/>
    </row>
    <row r="104" spans="1:9" x14ac:dyDescent="0.3">
      <c r="A104" s="12" t="s">
        <v>119</v>
      </c>
      <c r="B104" s="13"/>
      <c r="C104" s="14"/>
      <c r="D104" s="13"/>
      <c r="E104" s="15"/>
      <c r="F104" s="16">
        <v>2.1881042510724601E-2</v>
      </c>
      <c r="G104" s="15">
        <v>0.86350667999334696</v>
      </c>
      <c r="H104" s="17">
        <f t="shared" si="3"/>
        <v>0.86350667999334696</v>
      </c>
      <c r="I104" s="30"/>
    </row>
    <row r="105" spans="1:9" x14ac:dyDescent="0.3">
      <c r="A105" s="12" t="s">
        <v>95</v>
      </c>
      <c r="B105" s="13"/>
      <c r="C105" s="14"/>
      <c r="D105" s="13"/>
      <c r="E105" s="15"/>
      <c r="F105" s="16">
        <v>2.8394123093469201E-2</v>
      </c>
      <c r="G105" s="15">
        <v>0.86219974291877999</v>
      </c>
      <c r="H105" s="17">
        <f t="shared" si="3"/>
        <v>0.86219974291877999</v>
      </c>
      <c r="I105" s="30"/>
    </row>
    <row r="106" spans="1:9" x14ac:dyDescent="0.3">
      <c r="A106" s="12" t="s">
        <v>103</v>
      </c>
      <c r="B106" s="13"/>
      <c r="C106" s="14"/>
      <c r="D106" s="13"/>
      <c r="E106" s="15"/>
      <c r="F106" s="16">
        <v>1.2262035373345E-2</v>
      </c>
      <c r="G106" s="15">
        <v>0.84450813336651898</v>
      </c>
      <c r="H106" s="17">
        <f t="shared" si="3"/>
        <v>0.84450813336651898</v>
      </c>
      <c r="I106" s="30"/>
    </row>
    <row r="107" spans="1:9" x14ac:dyDescent="0.3">
      <c r="A107" s="12" t="s">
        <v>117</v>
      </c>
      <c r="B107" s="13"/>
      <c r="C107" s="14"/>
      <c r="D107" s="13"/>
      <c r="E107" s="15"/>
      <c r="F107" s="16">
        <v>4.5279106973539401E-2</v>
      </c>
      <c r="G107" s="15">
        <v>0.83505199378634098</v>
      </c>
      <c r="H107" s="17">
        <f t="shared" si="3"/>
        <v>0.83505199378634098</v>
      </c>
      <c r="I107" s="30"/>
    </row>
    <row r="108" spans="1:9" x14ac:dyDescent="0.3">
      <c r="A108" s="12" t="s">
        <v>104</v>
      </c>
      <c r="B108" s="13"/>
      <c r="C108" s="14"/>
      <c r="D108" s="13"/>
      <c r="E108" s="15"/>
      <c r="F108" s="16">
        <v>3.3072183619809299E-2</v>
      </c>
      <c r="G108" s="15">
        <v>0.82929475244786399</v>
      </c>
      <c r="H108" s="17">
        <f t="shared" si="3"/>
        <v>0.82929475244786399</v>
      </c>
      <c r="I108" s="30"/>
    </row>
    <row r="109" spans="1:9" x14ac:dyDescent="0.3">
      <c r="A109" s="12" t="s">
        <v>108</v>
      </c>
      <c r="B109" s="13"/>
      <c r="C109" s="14"/>
      <c r="D109" s="13"/>
      <c r="E109" s="15"/>
      <c r="F109" s="16">
        <v>3.8360458574123501E-3</v>
      </c>
      <c r="G109" s="15">
        <v>0.828750432417237</v>
      </c>
      <c r="H109" s="17">
        <f t="shared" si="3"/>
        <v>0.828750432417237</v>
      </c>
      <c r="I109" s="30"/>
    </row>
    <row r="110" spans="1:9" x14ac:dyDescent="0.3">
      <c r="A110" s="12" t="s">
        <v>92</v>
      </c>
      <c r="B110" s="13"/>
      <c r="C110" s="14"/>
      <c r="D110" s="13"/>
      <c r="E110" s="15"/>
      <c r="F110" s="16">
        <v>4.3869123218429701E-2</v>
      </c>
      <c r="G110" s="15">
        <v>0.77494740168426302</v>
      </c>
      <c r="H110" s="17">
        <f t="shared" si="3"/>
        <v>0.77494740168426302</v>
      </c>
      <c r="I110" s="30"/>
    </row>
    <row r="111" spans="1:9" x14ac:dyDescent="0.3">
      <c r="A111" s="12" t="s">
        <v>93</v>
      </c>
      <c r="B111" s="13"/>
      <c r="C111" s="14"/>
      <c r="D111" s="13"/>
      <c r="E111" s="15"/>
      <c r="F111" s="16">
        <v>1.7644705037603101E-2</v>
      </c>
      <c r="G111" s="15">
        <v>0.77070104796073202</v>
      </c>
      <c r="H111" s="17">
        <f t="shared" si="3"/>
        <v>0.77070104796073202</v>
      </c>
      <c r="I111" s="30"/>
    </row>
    <row r="112" spans="1:9" x14ac:dyDescent="0.3">
      <c r="A112" s="12" t="s">
        <v>107</v>
      </c>
      <c r="B112" s="13"/>
      <c r="C112" s="14"/>
      <c r="D112" s="13"/>
      <c r="E112" s="15"/>
      <c r="F112" s="16">
        <v>1.7644705037603101E-2</v>
      </c>
      <c r="G112" s="15">
        <v>0.66491621787193</v>
      </c>
      <c r="H112" s="17">
        <f t="shared" si="3"/>
        <v>0.66491621787193</v>
      </c>
      <c r="I112" s="30"/>
    </row>
    <row r="113" spans="1:9" x14ac:dyDescent="0.3">
      <c r="A113" s="12" t="s">
        <v>105</v>
      </c>
      <c r="B113" s="13"/>
      <c r="C113" s="14"/>
      <c r="D113" s="13"/>
      <c r="E113" s="15"/>
      <c r="F113" s="16">
        <v>2.6019754932740301E-2</v>
      </c>
      <c r="G113" s="15">
        <v>0.64532958748767999</v>
      </c>
      <c r="H113" s="17">
        <f t="shared" si="3"/>
        <v>0.64532958748767999</v>
      </c>
      <c r="I113" s="30"/>
    </row>
    <row r="114" spans="1:9" x14ac:dyDescent="0.3">
      <c r="A114" s="12" t="s">
        <v>106</v>
      </c>
      <c r="B114" s="13"/>
      <c r="C114" s="14"/>
      <c r="D114" s="13"/>
      <c r="E114" s="15"/>
      <c r="F114" s="16">
        <v>1.46616419760905E-2</v>
      </c>
      <c r="G114" s="15">
        <v>0.64485717920020802</v>
      </c>
      <c r="H114" s="17">
        <f t="shared" si="3"/>
        <v>0.64485717920020802</v>
      </c>
      <c r="I114" s="30"/>
    </row>
    <row r="115" spans="1:9" x14ac:dyDescent="0.3">
      <c r="A115" s="12" t="s">
        <v>121</v>
      </c>
      <c r="B115" s="13"/>
      <c r="C115" s="14"/>
      <c r="D115" s="13"/>
      <c r="E115" s="15"/>
      <c r="F115" s="16">
        <v>3.5470121704850401E-2</v>
      </c>
      <c r="G115" s="15">
        <v>0.63776793727109804</v>
      </c>
      <c r="H115" s="17">
        <f t="shared" si="3"/>
        <v>0.63776793727109804</v>
      </c>
      <c r="I115" s="30"/>
    </row>
    <row r="116" spans="1:9" x14ac:dyDescent="0.3">
      <c r="A116" s="12" t="s">
        <v>87</v>
      </c>
      <c r="B116" s="13"/>
      <c r="C116" s="14"/>
      <c r="D116" s="13"/>
      <c r="E116" s="15"/>
      <c r="F116" s="16">
        <v>3.8360458574123501E-3</v>
      </c>
      <c r="G116" s="15">
        <v>0.62313327786633699</v>
      </c>
      <c r="H116" s="17">
        <f t="shared" si="3"/>
        <v>0.62313327786633699</v>
      </c>
      <c r="I116" s="30"/>
    </row>
    <row r="117" spans="1:9" x14ac:dyDescent="0.3">
      <c r="A117" s="12" t="s">
        <v>115</v>
      </c>
      <c r="B117" s="13"/>
      <c r="C117" s="14"/>
      <c r="D117" s="13"/>
      <c r="E117" s="15"/>
      <c r="F117" s="16">
        <v>3.19403161782357E-2</v>
      </c>
      <c r="G117" s="15">
        <v>0.61121517971031203</v>
      </c>
      <c r="H117" s="17">
        <f t="shared" si="3"/>
        <v>0.61121517971031203</v>
      </c>
      <c r="I117" s="30"/>
    </row>
    <row r="118" spans="1:9" x14ac:dyDescent="0.3">
      <c r="A118" s="12" t="s">
        <v>120</v>
      </c>
      <c r="B118" s="13"/>
      <c r="C118" s="14"/>
      <c r="D118" s="13"/>
      <c r="E118" s="15"/>
      <c r="F118" s="16">
        <v>3.9304848797040701E-2</v>
      </c>
      <c r="G118" s="15">
        <v>0.60655457691416304</v>
      </c>
      <c r="H118" s="17">
        <f t="shared" si="3"/>
        <v>0.60655457691416304</v>
      </c>
      <c r="I118" s="30"/>
    </row>
    <row r="119" spans="1:9" x14ac:dyDescent="0.3">
      <c r="A119" s="18" t="s">
        <v>113</v>
      </c>
      <c r="B119" s="19"/>
      <c r="C119" s="20"/>
      <c r="D119" s="19"/>
      <c r="E119" s="21"/>
      <c r="F119" s="22">
        <v>4.2372111741562697E-2</v>
      </c>
      <c r="G119" s="21">
        <v>-0.62030513132043497</v>
      </c>
      <c r="H119" s="23">
        <f t="shared" si="3"/>
        <v>-0.62030513132043497</v>
      </c>
      <c r="I119" s="30"/>
    </row>
    <row r="120" spans="1:9" x14ac:dyDescent="0.3">
      <c r="A120" s="18" t="s">
        <v>88</v>
      </c>
      <c r="B120" s="19"/>
      <c r="C120" s="20"/>
      <c r="D120" s="19"/>
      <c r="E120" s="21"/>
      <c r="F120" s="22">
        <v>1.5475561602831501E-3</v>
      </c>
      <c r="G120" s="21">
        <v>-0.76271530963845102</v>
      </c>
      <c r="H120" s="23">
        <f t="shared" si="3"/>
        <v>-0.76271530963845102</v>
      </c>
      <c r="I120" s="30"/>
    </row>
    <row r="121" spans="1:9" x14ac:dyDescent="0.3">
      <c r="A121" s="18" t="s">
        <v>91</v>
      </c>
      <c r="B121" s="19"/>
      <c r="C121" s="20"/>
      <c r="D121" s="19"/>
      <c r="E121" s="21"/>
      <c r="F121" s="22">
        <v>3.3072183619809299E-2</v>
      </c>
      <c r="G121" s="21">
        <v>-0.77857750219496802</v>
      </c>
      <c r="H121" s="23">
        <f t="shared" si="3"/>
        <v>-0.77857750219496802</v>
      </c>
      <c r="I121" s="30"/>
    </row>
    <row r="122" spans="1:9" x14ac:dyDescent="0.3">
      <c r="A122" s="18" t="s">
        <v>97</v>
      </c>
      <c r="B122" s="19"/>
      <c r="C122" s="20"/>
      <c r="D122" s="19"/>
      <c r="E122" s="21"/>
      <c r="F122" s="22">
        <v>3.6772807837326198E-3</v>
      </c>
      <c r="G122" s="21">
        <v>-0.92004980933591296</v>
      </c>
      <c r="H122" s="23">
        <f t="shared" si="3"/>
        <v>-0.92004980933591296</v>
      </c>
      <c r="I122" s="30"/>
    </row>
    <row r="123" spans="1:9" x14ac:dyDescent="0.3">
      <c r="A123" s="18" t="s">
        <v>114</v>
      </c>
      <c r="B123" s="19"/>
      <c r="C123" s="20"/>
      <c r="D123" s="19"/>
      <c r="E123" s="21"/>
      <c r="F123" s="22">
        <v>2.7981711246411099E-2</v>
      </c>
      <c r="G123" s="21">
        <v>-1.31726984147074</v>
      </c>
      <c r="H123" s="23">
        <f t="shared" si="3"/>
        <v>-1.31726984147074</v>
      </c>
      <c r="I123" s="30"/>
    </row>
    <row r="124" spans="1:9" ht="15" thickBot="1" x14ac:dyDescent="0.35">
      <c r="A124" s="24" t="s">
        <v>118</v>
      </c>
      <c r="B124" s="25"/>
      <c r="C124" s="26"/>
      <c r="D124" s="25"/>
      <c r="E124" s="27"/>
      <c r="F124" s="28">
        <v>2.1881042510724601E-2</v>
      </c>
      <c r="G124" s="27">
        <v>-1.5494788900305401</v>
      </c>
      <c r="H124" s="29">
        <f t="shared" si="3"/>
        <v>-1.5494788900305401</v>
      </c>
      <c r="I124" s="31"/>
    </row>
  </sheetData>
  <sortState xmlns:xlrd2="http://schemas.microsoft.com/office/spreadsheetml/2017/richdata2" ref="A4:I124">
    <sortCondition descending="1" ref="C4:C124"/>
    <sortCondition descending="1" ref="E4:E124"/>
    <sortCondition descending="1" ref="G4:G124"/>
  </sortState>
  <mergeCells count="6">
    <mergeCell ref="A1:I1"/>
    <mergeCell ref="B2:C2"/>
    <mergeCell ref="D2:E2"/>
    <mergeCell ref="F2:G2"/>
    <mergeCell ref="H2:H3"/>
    <mergeCell ref="I2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Diff_statin_TE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Bärenfaller</dc:creator>
  <cp:lastModifiedBy>Katja Bärenfaller</cp:lastModifiedBy>
  <dcterms:created xsi:type="dcterms:W3CDTF">2025-02-06T11:23:28Z</dcterms:created>
  <dcterms:modified xsi:type="dcterms:W3CDTF">2025-03-24T11:34:04Z</dcterms:modified>
</cp:coreProperties>
</file>