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mc:AlternateContent xmlns:mc="http://schemas.openxmlformats.org/markup-compatibility/2006">
    <mc:Choice Requires="x15">
      <x15ac:absPath xmlns:x15ac="http://schemas.microsoft.com/office/spreadsheetml/2010/11/ac" url="/Users/joy/Documents/"/>
    </mc:Choice>
  </mc:AlternateContent>
  <xr:revisionPtr revIDLastSave="0" documentId="8_{454FEEA2-34A7-9D42-8D11-5F31B3483DF2}" xr6:coauthVersionLast="47" xr6:coauthVersionMax="47" xr10:uidLastSave="{00000000-0000-0000-0000-000000000000}"/>
  <bookViews>
    <workbookView xWindow="0" yWindow="500" windowWidth="28800" windowHeight="15840" xr2:uid="{00000000-000D-0000-FFFF-FFFF00000000}"/>
  </bookViews>
  <sheets>
    <sheet name="Difficulties Data" sheetId="16" r:id="rId1"/>
    <sheet name="Support Data" sheetId="17" r:id="rId2"/>
    <sheet name="Difficulties Themes" sheetId="26" r:id="rId3"/>
    <sheet name="Support Themes" sheetId="28" r:id="rId4"/>
  </sheets>
  <definedNames>
    <definedName name="_xlnm._FilterDatabase" localSheetId="1" hidden="1">'Support Data'!$A$1:$AO$33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3" i="16" l="1"/>
  <c r="AI33" i="16"/>
  <c r="AJ33" i="16"/>
  <c r="AH25" i="16"/>
  <c r="AI25" i="16"/>
  <c r="AJ25" i="16"/>
  <c r="AH17" i="16"/>
  <c r="AI17" i="16"/>
  <c r="AJ17" i="16"/>
  <c r="AH9" i="16"/>
  <c r="AI9" i="16"/>
  <c r="AJ9" i="16"/>
  <c r="F20" i="28"/>
  <c r="F3" i="28"/>
  <c r="F10" i="28"/>
  <c r="F11" i="28"/>
  <c r="F12" i="28"/>
  <c r="F21" i="28"/>
  <c r="F15" i="28"/>
  <c r="F17" i="28"/>
  <c r="F18" i="28"/>
  <c r="F7" i="28"/>
  <c r="F22" i="28"/>
  <c r="F23" i="28"/>
  <c r="F2" i="28"/>
  <c r="F36" i="28"/>
  <c r="F6" i="28"/>
  <c r="F4" i="28"/>
  <c r="F13" i="28"/>
  <c r="F14" i="28"/>
  <c r="F16" i="28"/>
  <c r="F8" i="28"/>
  <c r="F5" i="28"/>
  <c r="F19" i="28"/>
  <c r="F29" i="28"/>
  <c r="F25" i="28"/>
  <c r="F32" i="28"/>
  <c r="F33" i="28"/>
  <c r="F26" i="28"/>
  <c r="F35" i="28"/>
  <c r="F30" i="28"/>
  <c r="F27" i="28"/>
  <c r="F34" i="28"/>
  <c r="F31" i="28"/>
  <c r="F28" i="28"/>
  <c r="F9" i="28"/>
  <c r="G17" i="26"/>
  <c r="G18" i="26"/>
  <c r="G23" i="26"/>
  <c r="G11" i="26"/>
  <c r="G14" i="26"/>
  <c r="G29" i="26"/>
  <c r="G19" i="26"/>
  <c r="G3" i="26"/>
  <c r="G9" i="26"/>
  <c r="G15" i="26"/>
  <c r="G24" i="26"/>
  <c r="G12" i="26"/>
  <c r="G20" i="26"/>
  <c r="G21" i="26"/>
  <c r="G25" i="26"/>
  <c r="G30" i="26"/>
  <c r="G16" i="26"/>
  <c r="G26" i="26"/>
  <c r="G27" i="26"/>
  <c r="G7" i="26"/>
  <c r="G28" i="26"/>
  <c r="G6" i="26"/>
  <c r="G10" i="26"/>
  <c r="G2" i="26"/>
  <c r="G31" i="26"/>
  <c r="G5" i="26"/>
  <c r="G22" i="26"/>
  <c r="G4" i="26"/>
  <c r="G13" i="26"/>
  <c r="G32" i="26"/>
  <c r="G8" i="26"/>
  <c r="AF9" i="16"/>
  <c r="AF17" i="16"/>
  <c r="AF25" i="16"/>
  <c r="AF33" i="16"/>
  <c r="H9" i="16"/>
  <c r="F33" i="16"/>
  <c r="G33" i="16"/>
  <c r="H33" i="16"/>
  <c r="I33" i="16"/>
  <c r="J33" i="16"/>
  <c r="K33" i="16"/>
  <c r="L33" i="16"/>
  <c r="M33" i="16"/>
  <c r="N33" i="16"/>
  <c r="O33" i="16"/>
  <c r="P33" i="16"/>
  <c r="Q33" i="16"/>
  <c r="R33" i="16"/>
  <c r="S33" i="16"/>
  <c r="T33" i="16"/>
  <c r="U33" i="16"/>
  <c r="V33" i="16"/>
  <c r="W33" i="16"/>
  <c r="X33" i="16"/>
  <c r="Y33" i="16"/>
  <c r="Z33" i="16"/>
  <c r="AA33" i="16"/>
  <c r="AB33" i="16"/>
  <c r="AC33" i="16"/>
  <c r="AD33" i="16"/>
  <c r="AE33" i="16"/>
  <c r="AG33" i="16"/>
  <c r="AK33" i="16"/>
  <c r="E33" i="16"/>
  <c r="F33" i="17"/>
  <c r="G33" i="17"/>
  <c r="H33" i="17"/>
  <c r="I33" i="17"/>
  <c r="J33" i="17"/>
  <c r="K33" i="17"/>
  <c r="M33" i="17"/>
  <c r="N33" i="17"/>
  <c r="O33" i="17"/>
  <c r="P33" i="17"/>
  <c r="Q33" i="17"/>
  <c r="S33" i="17"/>
  <c r="R33" i="17"/>
  <c r="T33" i="17"/>
  <c r="U33" i="17"/>
  <c r="V33" i="17"/>
  <c r="W33" i="17"/>
  <c r="X33" i="17"/>
  <c r="Y33" i="17"/>
  <c r="Z33" i="17"/>
  <c r="AA33" i="17"/>
  <c r="AB33" i="17"/>
  <c r="AC33" i="17"/>
  <c r="AD33" i="17"/>
  <c r="AE33" i="17"/>
  <c r="AF33" i="17"/>
  <c r="AG33" i="17"/>
  <c r="AH33" i="17"/>
  <c r="AI33" i="17"/>
  <c r="AJ33" i="17"/>
  <c r="AK33" i="17"/>
  <c r="AL33" i="17"/>
  <c r="AM33" i="17"/>
  <c r="AN33" i="17"/>
  <c r="AO33" i="17"/>
  <c r="E33" i="17"/>
  <c r="F25" i="17"/>
  <c r="G25" i="17"/>
  <c r="H25" i="17"/>
  <c r="I25" i="17"/>
  <c r="J25" i="17"/>
  <c r="K25" i="17"/>
  <c r="L25" i="17"/>
  <c r="M25" i="17"/>
  <c r="N25" i="17"/>
  <c r="O25" i="17"/>
  <c r="P25" i="17"/>
  <c r="Q25" i="17"/>
  <c r="S25" i="17"/>
  <c r="R25" i="17"/>
  <c r="T25" i="17"/>
  <c r="U25" i="17"/>
  <c r="V25" i="17"/>
  <c r="W25" i="17"/>
  <c r="X25" i="17"/>
  <c r="Y25" i="17"/>
  <c r="Z25" i="17"/>
  <c r="AA25" i="17"/>
  <c r="AB25" i="17"/>
  <c r="AC25" i="17"/>
  <c r="AD25" i="17"/>
  <c r="AE25" i="17"/>
  <c r="AF25" i="17"/>
  <c r="AG25" i="17"/>
  <c r="AH25" i="17"/>
  <c r="AI25" i="17"/>
  <c r="AJ25" i="17"/>
  <c r="AK25" i="17"/>
  <c r="AL25" i="17"/>
  <c r="AM25" i="17"/>
  <c r="AN25" i="17"/>
  <c r="AO25" i="17"/>
  <c r="E25" i="17"/>
  <c r="F17" i="17"/>
  <c r="G17" i="17"/>
  <c r="H17" i="17"/>
  <c r="I17" i="17"/>
  <c r="J17" i="17"/>
  <c r="K17" i="17"/>
  <c r="L17" i="17"/>
  <c r="M17" i="17"/>
  <c r="N17" i="17"/>
  <c r="O17" i="17"/>
  <c r="P17" i="17"/>
  <c r="Q17" i="17"/>
  <c r="S17" i="17"/>
  <c r="R17" i="17"/>
  <c r="T17" i="17"/>
  <c r="U17" i="17"/>
  <c r="V17" i="17"/>
  <c r="W17" i="17"/>
  <c r="X17" i="17"/>
  <c r="Y17" i="17"/>
  <c r="Z17" i="17"/>
  <c r="AA17" i="17"/>
  <c r="AB17" i="17"/>
  <c r="AC17" i="17"/>
  <c r="AD17" i="17"/>
  <c r="AE17" i="17"/>
  <c r="AF17" i="17"/>
  <c r="AG17" i="17"/>
  <c r="AH17" i="17"/>
  <c r="AI17" i="17"/>
  <c r="AJ17" i="17"/>
  <c r="AK17" i="17"/>
  <c r="AL17" i="17"/>
  <c r="AM17" i="17"/>
  <c r="AN17" i="17"/>
  <c r="AO17" i="17"/>
  <c r="E17" i="17"/>
  <c r="F9" i="17"/>
  <c r="G9" i="17"/>
  <c r="H9" i="17"/>
  <c r="I9" i="17"/>
  <c r="J9" i="17"/>
  <c r="K9" i="17"/>
  <c r="L9" i="17"/>
  <c r="M9" i="17"/>
  <c r="N9" i="17"/>
  <c r="O9" i="17"/>
  <c r="P9" i="17"/>
  <c r="Q9" i="17"/>
  <c r="S9" i="17"/>
  <c r="R9" i="17"/>
  <c r="T9" i="17"/>
  <c r="U9" i="17"/>
  <c r="V9" i="17"/>
  <c r="W9" i="17"/>
  <c r="X9" i="17"/>
  <c r="Y9" i="17"/>
  <c r="Z9" i="17"/>
  <c r="AA9" i="17"/>
  <c r="AB9" i="17"/>
  <c r="AC9" i="17"/>
  <c r="AD9" i="17"/>
  <c r="AE9" i="17"/>
  <c r="AF9" i="17"/>
  <c r="AG9" i="17"/>
  <c r="AH9" i="17"/>
  <c r="AI9" i="17"/>
  <c r="AJ9" i="17"/>
  <c r="AK9" i="17"/>
  <c r="AL9" i="17"/>
  <c r="AM9" i="17"/>
  <c r="AN9" i="17"/>
  <c r="AO9" i="17"/>
  <c r="E9" i="17"/>
  <c r="F25" i="16"/>
  <c r="G25" i="16"/>
  <c r="H25" i="16"/>
  <c r="I25" i="16"/>
  <c r="J25" i="16"/>
  <c r="K25" i="16"/>
  <c r="L25" i="16"/>
  <c r="M25" i="16"/>
  <c r="N25" i="16"/>
  <c r="O25" i="16"/>
  <c r="P25" i="16"/>
  <c r="Q25" i="16"/>
  <c r="R25" i="16"/>
  <c r="S25" i="16"/>
  <c r="T25" i="16"/>
  <c r="U25" i="16"/>
  <c r="V25" i="16"/>
  <c r="W25" i="16"/>
  <c r="X25" i="16"/>
  <c r="Y25" i="16"/>
  <c r="Z25" i="16"/>
  <c r="AA25" i="16"/>
  <c r="AB25" i="16"/>
  <c r="AC25" i="16"/>
  <c r="AD25" i="16"/>
  <c r="AE25" i="16"/>
  <c r="AG25" i="16"/>
  <c r="AK25" i="16"/>
  <c r="E25" i="16"/>
  <c r="F17" i="16"/>
  <c r="G17" i="16"/>
  <c r="H17" i="16"/>
  <c r="I17" i="16"/>
  <c r="J17" i="16"/>
  <c r="K17" i="16"/>
  <c r="L17" i="16"/>
  <c r="M17" i="16"/>
  <c r="N17" i="16"/>
  <c r="O17" i="16"/>
  <c r="P17" i="16"/>
  <c r="Q17" i="16"/>
  <c r="R17" i="16"/>
  <c r="S17" i="16"/>
  <c r="T17" i="16"/>
  <c r="U17" i="16"/>
  <c r="V17" i="16"/>
  <c r="W17" i="16"/>
  <c r="X17" i="16"/>
  <c r="Y17" i="16"/>
  <c r="Z17" i="16"/>
  <c r="AA17" i="16"/>
  <c r="AB17" i="16"/>
  <c r="AC17" i="16"/>
  <c r="AD17" i="16"/>
  <c r="AE17" i="16"/>
  <c r="AG17" i="16"/>
  <c r="AK17" i="16"/>
  <c r="E17" i="16"/>
  <c r="F9" i="16"/>
  <c r="G9" i="16"/>
  <c r="I9" i="16"/>
  <c r="J9" i="16"/>
  <c r="K9" i="16"/>
  <c r="L9" i="16"/>
  <c r="M9" i="16"/>
  <c r="N9" i="16"/>
  <c r="O9" i="16"/>
  <c r="P9" i="16"/>
  <c r="Q9" i="16"/>
  <c r="R9" i="16"/>
  <c r="S9" i="16"/>
  <c r="T9" i="16"/>
  <c r="U9" i="16"/>
  <c r="V9" i="16"/>
  <c r="W9" i="16"/>
  <c r="X9" i="16"/>
  <c r="Y9" i="16"/>
  <c r="Z9" i="16"/>
  <c r="AA9" i="16"/>
  <c r="AB9" i="16"/>
  <c r="AC9" i="16"/>
  <c r="AD9" i="16"/>
  <c r="AE9" i="16"/>
  <c r="AG9" i="16"/>
  <c r="AK9" i="16"/>
  <c r="E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D1" authorId="0" shapeId="0" xr:uid="{5E27031B-0DAF-4CBF-9B8A-4798BF80BB8F}">
      <text>
        <r>
          <rPr>
            <b/>
            <sz val="10"/>
            <color rgb="FF000000"/>
            <rFont val="Tahoma"/>
            <family val="2"/>
          </rPr>
          <t>maybe too broad of a category</t>
        </r>
        <r>
          <rPr>
            <sz val="10"/>
            <color rgb="FF000000"/>
            <rFont val="Tahoma"/>
            <family val="2"/>
          </rPr>
          <t xml:space="preserve">
</t>
        </r>
      </text>
    </comment>
  </commentList>
</comments>
</file>

<file path=xl/sharedStrings.xml><?xml version="1.0" encoding="utf-8"?>
<sst xmlns="http://schemas.openxmlformats.org/spreadsheetml/2006/main" count="375" uniqueCount="214">
  <si>
    <t>When clients or patients present with difficulties after using psychedelics, please describe the three difficulties you most commonly see? Please write a brief paragraph describing each one.</t>
  </si>
  <si>
    <t>Please describe what you consider to the best approaches or techniques for supporting individuals who present with the difficulties you previously described. You could write a brief paragraph for each type of difficulty previously mentioned, in terms of what you feel helps alleviate these different difficulties.</t>
  </si>
  <si>
    <t>1. Extreme anxiety and paranoia / panic attacks. Anxiety seems to be related to the sense of loss of control, and can continue weeks or months post ingestion.
2. Derealization and depersonalization. Clients have an unpleasant and lingering sense that things no longer feel real, or they themselves are no longer real.
3. Existential distress and confusion. This can coexist with depersonalization and derealization. Clients are preoccupied and overwhelmed by existential questions around death, existence, God, time. Sometimes it can be obsessive and come with great anxiety.  </t>
  </si>
  <si>
    <t>I often refer folks for psychiatric support with medications if they're struggling to function. This has been helpful in the early stages to assist the flight or flight system.
I support clients in grounding and breathing exercises to counter panic attacks.
Providing reassurance.
Supporting clients in NOT using any more psychoactive substances unless prescribed (they usually don't want to).
Supporting clients in healthy lifestyle and sleep as well as community support.
In my work I've observed that many folks with post-trip difficulties have previous unprocessed traumas from earlier in their lives. After the post trip difficulties have stabilized, I will support clients in processing these earlier traumas and connecting these experiences to the trips. This has often led to resolution of symptoms but can take years.
I use these for all the difficulties I described. </t>
  </si>
  <si>
    <t>Depersonalisation/Derealisation- feeling outside of one's body/self, feeling like things around them are not 'real' or difficult deciphering what is real and what is not
Exacerbation to symptoms- increased anxiety, depression, feelings of dread
Flooding of trauma material- emergence/re-emergence of non-continuously held memories that have surfaced in the process that the client is finding difficult to contain</t>
  </si>
  <si>
    <t>1. Parts work modalities that work with the multiplicity of self and have a focus on integration and internal harmony ie Structural Dissociation. This is very useful especially for working with 'protector parts' that were blasted through, generally non-consensually, through working with psychedelics. There is generally backlash from these parts and they come back online with greater intensity. This is particularly useful for working with the ontological shock, post psychedelic shame/'vulnerability hangover' and restabilising the person building trust again
2. Somatic therapies that work with titrating connection to the felt sense ie Sensorimotor Psychotherapy, Hakomi, Somatic Experiencing. This is because psychedelics can sometimes bring awareness to the felt sense/body too fast too soon for someone with complex trauma that is very dissociative/disconnected from the felt sense, and this can be incredibly overwhelming and result in hyperarousal/distress or shutdown. These therapies help to gently titrate connection to the felt sense in a safe, paced way that keeps the client within their window of tolerance. This can also be helpful to continue to process and sequence through to completion if someone did not get to fully complete their experience/there was residual/unprocessed emotional or material
3. EMDR- I have found EMDR to be very useful for processing distress related to journey ie where the person may have felt like they were going crazy, or had PTSD-like symptoms from a distressing part of the journey, or residual affect that was 'stuck' such as lingering anxiety in the aftermath, as well as assisting with the integration in terms of continuing to support the processing and the meaning-making of the experience</t>
  </si>
  <si>
    <t>The contraction phase following the afterglow.
Challenging/traumatic material arising
Repressed anger towards a care giver</t>
  </si>
  <si>
    <t>I focus 75% of my work on preparation and am up front about the reality of the process. I mention the afterglow and how every state is temporary and there is a pattern of expansion &amp; contraction. This helps my clients to accept and allow their feelings to come and go. I’m also very clear that one journey is not a magic bullet and I teach them how to build a relationship with psilocybin, as opposed to pinning all their hopes on one journey. Expectation management is my number one tool
With challenging material I tend to work in a variety of ways. The first stage is to hear them and allow for the mental processing. Well then use somatic tools or EFT to process the information. I am a TRE provider so use this to release any stored tension or trauma in the body.
Because I work with women there is a lot of repressed anger that emerges from psychedelic journeys. We work with this using EFT and I offer anger practices for them to do in private as part of my online course. </t>
  </si>
  <si>
    <t>1. persisting identity confusion, existential crisis, or psychological fragmentation. Can also manifest as confusion about whether things happened in their past or present. calm psychological support and grounding without overlying reinforcing any specific idea or interpretation
2. Disappointment with experience not being curative or completely transformative. Tolerance of splitting again without agreeing or denying the patient's ideas about what happened.
3. dramatic changes in personality/worldview. In studies this is usually the goal and patients seldom if ever complain about this. It is usually an effect! again, critical to be mindful of what the practitioner reinforces as the possibility of false memories is likely high</t>
  </si>
  <si>
    <t>I think having licensed mental health professionals with experience working with altered states of consciousness work with these drugs for treatment of mental illness is a very good way to minimize these risks and manage them when they arise. Practitioners need to be able to manage transference, intense affect, splitting, boundaries etc... that can all be made more difficult by the altered states of consciousness. Having professional ethical guidelines e.g. around boundaries is also critical.</t>
  </si>
  <si>
    <t>1. Difficulty re-integrating into the societal structures after a mystical experience with 5-MeO-DMT. After a participant experiences the liberation of a mystical experience, in some cases it can be difficult to go back to one's normal environment. Perhaps they work in an office doing a job they don't love, live in an apartment downtown away from any nature, or are in a marriage that seems to be sticking together due to children. Many participants seek these types of experiences to help them ease their suffering. Often they temporarily find that ease and feel whole again. Once they re-enter their environment that was the cause of their suffering in the first place, it can become overwhelming for them and even destabilizing.
2. A difficulty coming to terms with not knowing. After a mystical experience which is so far beyond the understanding of the mind, the participant's ego may grapple with compartmentalization. Essentially the mind is trying to understand what just happened during the experience and because 5-MeO-DMT does not leave much in terms of memory, the mind may struggle for context, trying to make sense of an experience that it can never fully understand in a logical way. 
3. A difficulty of accepting the visceral surfacing of suppressed emotions or trauma. 5-MeO-DMT is a trigger for catharsis and may bring to the surface stuck, stagnant, or suppressed content. Often times it is content from the psyche they have unconsciously been avoiding at all costs. It might be grief, anger, traumatic memories, etc. Having to face these big emotions can be overwhelming and destabilizing without proper integration. </t>
  </si>
  <si>
    <t>The most significant I have seen is the presence of a committed facilitator or therapist who can provide emotional support &amp; validation for their experience. This also must be balanced by skillful therapeutic engagement which continues to pinpoint the psychological sources of the distress and work with the guests to reconstruct their understanding of themselves based on their experiences in the dosing space. This is where frameworks such as IFS can be useful, as it gives the guests a resource with which they can do such reconstruction. This often takes time, and it is not uncommon for such guests to continue working 1:1 with their facilitator after the retreat ends for weeks or months at a time. </t>
  </si>
  <si>
    <t>Anxiety and fear.  This often seems to come from overwhelm of the nervous system (trauma).  After the nervous system seems to be on high alert, looking for threats (a client recently told me that when he looks at inanimate objects they look somewhat ominous or threatening).
Depersonalization and derealization.  A sense of not being oneself, not identifying with one's body, and things not being real.  A loss of familiarity that is disorienting.
Intrusive thoughts, often negative and self-critical.  They sometimes taunt the person or are just weird. </t>
  </si>
  <si>
    <t>Lack of preparation or psycho-education - Some form of ontological shock - especially with DMT And Ayahuasca retreats. Individuals lack awareness of what to expect and have no frame of reference for their experiences. Clash of cosmologies - western mindset with shamanic cosmology. This can be quite destabilising for individuals.
The set and setting were not good, at a festival where it's too overwhelming, at a retreat where encouraged to take ayahuasca multiple times. Facilitators not experienced enough and would leave individuals in distress often quoting that " trusting the medicine " was the best option.
Activations that occur with some psychedelics like 5Meo  DMT - if a person is psychedelically naive, the dosage is too high, and they find the intensity of the experience too overwhelming. </t>
  </si>
  <si>
    <t>Lack of preparedness or ontological shock - retrospectively exploring belief systems and how the experience has challenged the individuals sense of reality. Often integration groups can also be useful to help find community and share these experiences with others who have had similar experiences. I might also suggest reading material such as The spiritual Emergence book by Stan Grof or Breaking Open by Evans and Read. Grounding techniques - such a s works in nature are a good option. I would tailor recommendations to each individual depending on what they were finding most distressing. I also would explore belief systems if this felt useful. And be curious about the intentions they had for their experience and the mental mind set they entered the experience with. And ultimately co-regulation might be essential if they are feeling quite de-stabilised. I might also refer to a psychedelic friendly psychiatrist colleague should I feel they are really struggling.
Set and setting - I would attempt to psycho-educate more thoroughly about the importance of these elements and encourage discernment when going to retreats - to ask widely about the reputation of the retreat and do as much research as possible. To also ask about support networks around the experience and explore their motivation for exploring psychedelics. 
Activations usually dissipate within a week or so, if mild and not inherently traumatic -- well this has been my experience on clinical trials. Normalising them and encouraging the individual to allow them to happen usually enables them to pass. If however they are persistent, distressing and intense then I would consult a psychiatrist and suggest the individual do so too. 
If part of an unfinished process then sometimes holotropic breathwork can be useful to help the individual complete their process, only if the individual at the time felt robust enough to go through another altered state process.</t>
  </si>
  <si>
    <t>For anxiety, I often lead with somatic and mindfulness practices that encourage the client to move their awareness from their repetitive thoughts to sensations and observations. It helps to interrupt the pattern. When there is some semblance of calm, we can discuss the nature of anxious thoughts, which usually contain many cognitive distortions and logical fallacies. We can then work to unpack those. Also, since I'm using a coaching model, I find that it works well to keep the client focused on the future in a positive way. In preparation sessions, we would have spoken about various goals and outcomes. If we can return the focus to those, and discuss how to move towards them in a constructive way, it helps a lot.
Shame - Just love them. The introduction of 'spiritual' concepts like gratitude, forgiveness, and compassion seem to help. 
Ego - Not a lot you can do here. Many times, they seem to just want an audience for their insights; they don't really want coaching anymore. You can be honest, ask evocative questions, and try to coach them, but if they want to monologue for an hour, there isn't much to be done. If they aren't suffering and they aren't hurting anyone else, there's not a lot to be done except for support them in moving towards their goals and outcomes. </t>
  </si>
  <si>
    <t xml:space="preserve">It all depends on what the difficult experience brought about in the person. I am very big on psychoeducation and attachment-based in order to help co-regulate and stabilize someone after a difficult psychedelic experience. I use a combination of Trauma-Trained methods that are nervous system and transpersonal based. Often I will use the combination of Somatic Experiencing and Internal Family Systems therapy. Sometimes I also use Acceptance and Commitment Therapy. Other times, I will use Polyvagal Theory maps and nervous system retraining. I also have started using the Structural Dissociation model when clients have Complex Trauma. Additionally, I will apply integrative mental health principles and include movement, music, nutrition, nature, sound, breath practices, mindfulness, energy work, and dance. 
</t>
  </si>
  <si>
    <t xml:space="preserve">HPPD - medication, meditation and acceptance-based psychotherapeutic techniques
DP/DR - psychotherapy, sometimes medication
Anxiety - depends strongly on type of anxiety and other aspects
</t>
  </si>
  <si>
    <t xml:space="preserve">Can't do "type of difficulty" = "tactics" because, as a person-centred and existential therapist, I work with the whole person, their history and desired way forward, not any sense that could be translated into expert diagnosis and treatment.
So, I'll say something about my "transdiagnostic" way of thinking, which I apply across the three difficulties mentioned earlier and others. In short, it is "don't freak out". For the person to realise that what they face is, in fact, deeply human and entirely shared with others, just in ways that are not immediately transparent and culturally denied e.g. the "othering" of evil one might observe in discourse about child molesters and immigrants. Jungian's might call it "shadow integration" (where black becomes gold). Existentially, I'm more likely to speak about "owning it". Memory is limited and works unlike how we'd like: it may be impossible to know what "really" happened, so then what? To the man on the bus, what if others CAN pick up, from your body language, you're nervous.. so what? Much is helping people to work more symbolically and associatively, a skill lost in the West, rather than literally, on the basis that is how mind works (it seems to me), and psychedelics manifest that mind. I might say to clients that I have no interest or ability to help them get "back to normal". What's seen cannot be unseen. The project is, rather, how to move forward into something better than now.
</t>
  </si>
  <si>
    <t>It is all about support. Integration is important to help navigate these new experiences, the change (they thought they wanted), the fears and insecurities that can come up. They can change but their environment of family does not change with them. This can pose a difficulty. Coaching and integration can help navigate this. We provide specific documentation to help clients along. Plus we're always available to schedule calls.</t>
  </si>
  <si>
    <t>Psychotherapist</t>
  </si>
  <si>
    <t>Immediately, dissociative episodes, coupled with confusion and depression, sometimes mania. In the long term, deppresion and lack of meaning.</t>
  </si>
  <si>
    <t xml:space="preserve">A mix of group psychotherapy, support, and individual therapy seems like the best and most effective way to support people having difficulties after psychedelic experiences. There are also also other practices such as journaling, meditation, exercise, etc that are supportive </t>
  </si>
  <si>
    <t>1) Combination of medication and trauma therapy (in that case EMDR). Medication  stabilized to a reasanable degree daily anxiety and EMDR was quite effective in treating PTSD (desensitivation and reprocessing dead anxiety).
2) self recovery through peer community of frequent psychedelic users, still ongoing and patient with such a chaotic life, so difficult to disentagle which difficoulties are coming from what...
3) integration plan through implementation of simple elements of the MAPS Psychedelic Integration Workbook next to her regular therapy (treated for Bordeline PD with Schema Focused Therapy)</t>
  </si>
  <si>
    <t>Dissociation: This includes symptoms of depersonalization and derealization, often secondary to a traumatic experience with a psychedelic trip. Patients experiencing dissociation may report periods of lost time and a profound sense of disconnection from themselves, feeling as though the world around them is not real. This can be a distressing state, significantly impairing their ability to engage with reality and perform daily activities.
Mania: In individuals with an underlying bipolar disorder, psychedelic substances can induce a state of mania. This is characterized by a period of at least one week with a markedly decreased need for sleep, impulsive behaviors such as pathological gambling and hypersexuality, and a sense of grandiosity. In some cases, delusions may be present. The severity of these symptoms often necessitates acute psychiatric intervention, as the patient may be unable to maintain their day-to-day life.
Psychosis: Although not as common as cannabis-induced psychosis, psychedelics can occasionally trigger psychotic episodes. These are marked by symptoms such as paranoia, disorganization, and auditory hallucinations. Patients experiencing psychosis may struggle with distinguishing reality from their delusions and hallucinations, requiring prompt and often intensive psychiatric care.</t>
  </si>
  <si>
    <t>Dissociation: Therapy with a focus on trauma is the cornerstone for treating dissociation. This may involve cognitive-behavioral therapy (CBT), eye movement desensitization and reprocessing (EMDR), or other trauma-informed therapies. The goal is to help patients process and integrate the traumatic experiences that may have triggered the dissociative symptoms, fostering a sense of safety and connection to reality. Grounding techniques and mindfulness practices can also be beneficial in helping patients reconnect with their present environment and reduce feelings of unreality.
Mania: The primary treatment for mania involves pharmacotherapy. Antipsychotics can be used to manage acute symptoms, providing rapid relief from agitation and psychosis. Benzodiazepines may be used for short-term sedation and to manage anxiety or agitation. However, the definitive treatment for mania is mood stabilization, typically with medications like lithium, valproate, or other mood stabilizers. These medications help to stabilize mood and prevent future manic episodes, supporting long-term management of bipolar disorder.
Psychosis: Initial treatment for psychosis usually involves antipsychotic medications to manage symptoms such as paranoia, disorganization, and hallucinations. In some cases, the psychotic symptoms may resolve with short-term treatment and may not require ongoing medication. However, if there is an underlying condition such as schizophrenia, long-term treatment with antipsychotic medications is necessary to maintain symptom control and prevent relapse and repeated hospitalizations. Supportive psychotherapy, psychoeducation, and social support are also important components of treatment to help individuals integrate their experiences and improve overall functioning.</t>
  </si>
  <si>
    <t xml:space="preserve">Anxiety - exploration of a possible focus of the anxiety, identify any exacerbating or relieving factors in their life, encouraging grounding practices, eg. meditation, being in nature, breathing techniques, self-compassion, encouraging sitting with it and not engaging in avoidance behaviours. Reassurance can be helpful. Ongoing (and possibly additional) integration support, in the context of a clinical trial. I have not had to organise medication but this may be required if nothing else is helping and anxiety is distressing or interfering with functioning. 
Hypnagogic experiences - identify any exacerbating or relieving factors, encouraging grounding practices, eg. meditation, being in nature, breathing techniques, self-compassion. Reassurance is important as these experiences usually improve over time. Ongoing integration support. The person we worked with was not distressed by these experiences and actually was curious about them and seemed to enjoy them at times. As mentioned, she had them before her psychedelic experience and so they were not a new symptom for her. They were a little disruptive but she was used to having them and didn't really want them to be gone. If they had any distressing content, or impaired her quality of life, then we might have considered whether EMDR therapy would have been helpful for her. 
Attention/concentration problems - these gradually improved over time and so reassurance, grounding practices and ongoing integration seemed to help. They were also associated with anxiety and so the approaches mentioned above were useful. </t>
  </si>
  <si>
    <t xml:space="preserve">In my experience it is best to support each individual through the process as everyone has unique needs. I also focus heavily on vetting the health of each patient prior to their journey and working through their experience during the integration process. </t>
  </si>
  <si>
    <t xml:space="preserve">1) mood swings: being with the feelings that come up, not aiming to make them go away immediately. Depending on the client the approaches that helped were: talking about it and just being with the mood that is present, using some emotional release techniques, body movement, painting, listening to music and sometimes just the acceptance that this might be part of the process and it doesn´t mean the experience did not work or had no effect. 
2) suicidal thoughts: being available and provinding an emergency network (at the retreat) and a list with 24/7 emergency numbers (for when at home). Speaking about the thoughts and being with it, supporting to make sense in relation to the experience. Making sure they are not alone at home. Following up with them the next days, making sure that there will be a therapist involved (already known or new one). Nature and grounding exercises seemed to be helpful as well. 
3) flashbacks: talking about it, knowing that it can happen and it´s not too unusual helped for not panicking when it happened. Relaxing in to it when it happened. Heavy food (to ground and feel the body more, working with tobacco (which can help to ground), walks in nature, breathing exercises. </t>
  </si>
  <si>
    <t>Visual or auditory hallucinations / visual disturbance</t>
  </si>
  <si>
    <t>Flashbacks / feeling of experience being repeated</t>
  </si>
  <si>
    <t>Sleep problems and nightmares</t>
  </si>
  <si>
    <t>Substance use / abuse</t>
  </si>
  <si>
    <t>Forgetfulness / memory issues</t>
  </si>
  <si>
    <t>Difficulty with concentration and focusing</t>
  </si>
  <si>
    <t>Low mood / bad mood / sadness / anhedonia</t>
  </si>
  <si>
    <t>Depression</t>
  </si>
  <si>
    <t>Shame / guilt</t>
  </si>
  <si>
    <t>Fluctuating emotions and mood swings</t>
  </si>
  <si>
    <t>Hyperarousal / hypersensitivity / hypervigilance </t>
  </si>
  <si>
    <t>Unmet expectations and disappointment relating to experience and outcome</t>
  </si>
  <si>
    <t>Disempowered and negative self-perception</t>
  </si>
  <si>
    <t>Difficulty with performing daily tasks / work / studying</t>
  </si>
  <si>
    <t>Participants</t>
  </si>
  <si>
    <t>psychotic like symptoms</t>
  </si>
  <si>
    <t xml:space="preserve">"The most common is what I would describe as a sort of ""ontological shock"". These are individuals who tend to have a very rigid, ossified worldview before the dose, and often have very high expectations coming into the experience. The psychedelic experience inevitably challenges their worldview, often by bringing up feelings (deep shame, paranoia, etc.) that their entire lives have been organized around repressing. Not only does this tend to have an overwhelming effect, but it leaves them with an additional layer of confusion because now they're faced with the reality that (a) what they thought ""reality"" was, was definitely wrong and (b) now they are burdened with the responsibility of reconstructing their worldview. In addition, their expectations that their psychedelic experience will give them relief have been unmet (despite our constant, vigorous attempts to reframe such expectations), which results in additional feelings of distress. This task is even more difficult for them because their defensive ego structures are now back online, and are often strengthened in response to the overwhelm they experienced during the dose. </t>
  </si>
  <si>
    <t>There is something that I think is important that I want to note. I don't believe psychedelic difficulties exist in a vacuum. I don't think psychedelics are an escape. They are a continuation of the client's life issues. Usually, the difficulties that people present are either exacerbations of or compensations for the difficulties that they have been struggling with throughout their lives. 
That said, three of the issues that I often see are:
1) Anxiety/Fear/Confusion
2) Shame/Unworthiness
3) Ego aggrandizement/Hyperconfidence/Mania
Anxiety -&amp;gt; People often come to psychedelics because they are troubled by some kind of anxiety or fear. They know that they would be living a more full life if they didn't have social anxiety or trepidation about advocating for themselves. On rare occasions, their psychedelic journeys don't ameliorate these concerns but magnify them. They come into contact with more psychic content than they can easily understand and digest. Haldane points out that "The universe is not only queerer than we suppose, but queerer than we can suppose." As they come face to face with that reality, they might feel very unsafe. This might be compounded by insecurity about the solidity of their own identity. If they can't grok the world, and they can't even grok who they are, how can they be expected to find their place.
Shame/Unworthiness -&amp;gt; We know that shame is one of the hardest things to recognize about ourselves because, well, it's so shameful. Even if someone feels it, we might not even think to label it appropriately. A heavy psychedelic experience might bring it right up to the surface. Once it's there, the client will probably not have any tools to deal with it in a healthy manner. They might be embarrassed about it and avoid asking for or receiving help. They might feel unworthy of help. They might feel like they deserve unpleasant things that come their way. Even if all the love, compassion, understanding, and acceptance are there for them, it might not get through. In a case like this, the right relationship will probably supercede all of the training and expertise in the world. 
Ego Aggrandizement -&amp;gt; Sometimes, when hyperconfident, successful, type A, slightly manic people take psychedelics, these aspects of their personality get exacerbated. Instead of the 'ego death' some people experience, theirs seem to become further ossified. They might experience some kind of breakthrough or insight and take that to mean that they are now enlightened and have everything figured out and under control. </t>
  </si>
  <si>
    <t>My main position on this is that anything can be therapeutic and beneficial if the correct support, integration and therapeutic supports are in place. In other words, even very challenging psychedelic processes can ultimately be beneficial, over time, if meaning can be found, 
That does not mean challenging psychedelic experiences do not occur, especially in the immediate aftermath of psychedelic experience.
1. Ontological shock: This can be when people have major transpersonal experiences without the necessary transpersonal or metaphysical frameworks to help them understand, find meaning in, and integrate their experiences.
Examples would be those with a rational materialist worldview having perceived 'spiritual experience'. Ontological shock is not necessarily a bad thing, but it needs strong (and unbiased) therapeautic support.
2. Overwhelm- or getting caught in negative loops during the psychedelic experience. This is in some ways more challenging, and may need more direct therapeutic intervention, particularly if people do not have the skills or inner resources to navigate very challenging material arising from the unconscious during the psychedelic experience. With strong therapeutic support, meaning can be found, and the experience may still be valuable and therapeutic but this is where people could potentially be re-traumatised, I think.
3. Spiritual emergence/ emergency- This has never happened on our psilocybin retreats, but I have witnessed it in other situations/ contexts (Vipassana retreats/ ayahuasca ceremonies. On the extreme end, it can look like psychosis and be difficult to deal with. Time in nature, grounding, and creating safe spaces are what is required, but this can be time consumming and demanding on the space holders.</t>
  </si>
  <si>
    <t>1. They were not sufficiently prepared for psychedelics and did not understand that psychedelics would not be a quick fix and have no idea how to integrate difficult experiences
2. They did not understand their mental health or Trauma history enough to work through their Trauma and leave the psychedelic experience activated, dissociated, and experiencing derealization and depersonalization - and this can go on for months until they reach out to me for support.
3. The therapist, guide, shaman or healthcare staff that they worked with under psychedelics was not Trauma-Trained enough to support them in their psychedelic experience and they have a new Trauma to deal with. In addition to not trusting their original psychedelic provider.</t>
  </si>
  <si>
    <t>1- People can’t make sense of the changes they experiment due to the impact that psychedelics pose to the perception they have on themselves. (People don’t know who they are, or who they were)
2- Expectations not met. People have great expectations about what psychedelics can do. They expect magic resolutions and are waiting to be “changed” by them without their own personal work.
3- Trying to give an explanation to what they don’t understand through already made definitions and other’s statements.</t>
  </si>
  <si>
    <t>HPPD
Depersonalization / derealization syndrome
Anxiety</t>
  </si>
  <si>
    <t>1) Facing unrecognised or hidden trauma; seeing or remembering events that contributed to their trauma, substance abuse / misuse, or chronic pain. It can be quite difficult for clients to remember or see what has been compartmentalised in order for them to survive. Once the memories surface, they often do not know how to handle the memories or information, and need a lot of support and compassionate care to move through the past pain into the present moment, where they are safe, despite not feeling so. 
2) Sleep deprivation &amp; senses heightened; To be feeling more than anticipated, and have access to previously unaccessed emotions and / or memories can be startling and shocking and cause someone to go into a state of psychological emergency and need to be stabilised carefully. Projection can occur; important for the provider and client to have a strong therapeutic alliance and for the facilitator to be stable, aware and focused. 
3) Deep regret or remorse; many clients are given the witness perspective of their own lives, and are able to see how they have affected others, including themselves, and do not have the tools to repair certain relationships, including their own understanding of themselves. People can feel lost, alone, disassociated, and need grounding, a sense of safety.</t>
  </si>
  <si>
    <t>Three difficulties I commonly hear in relation to psychedelic work:
1) A question of past child sexual abuse
People can be shocked that their memory does not operate like a computer or CCTV. That their human memory is symbolic, associative, ambiguous, fragmented and unreliable. For some, their psychedelic experiences generate terrifying questions about whether they were abused as a child e.g. a pre-verbal toddler.
2) Fear of being (found out as) a "bad person", or an especially, or intolerably bad person.  Bringing shadow parts of the psyche into conscious awareness, as one description of psychedelic action, can be a shock to people. If they notice murderous, violent or sexual fantasies and had previously assumed those belonged to other people, to bad people. Confronted with an experience that their thoughts can be wild, they get scared they are not "in control of their thoughts" (e.g. the flawed language of "intrusive thoughts") and therefore, what might they do? I might point out that lots of people seem to love True Crime podcasts, as hosts, as listeners. Others write horror movies, but aren't murderers. Thoughts aren't a problem, in themselves. That settles some, not others.
3) Paranoia, intense. Transparent mind e.g. others being able to read one's innermost thoughts without consent. 
A client might complain that, since they took LSD, they can't tolerate choosing a seat on the bus because surely, they think, everyone is noticing how pathetic they are, how indecisive, powerless, can't even find a seat. The trip altered some of their perceptions of what was possible, and compromised a sense of fundamental safety via separation of minds. This preoccupation can become crippling.
Many of these could be understood within Evans' frame of a lack of literacy, in the general population of Westerners, regarding ecstatic states of mind.</t>
  </si>
  <si>
    <t>Unease with feeling different
Unease with feeling a lot
Unease with keeping inner peace</t>
  </si>
  <si>
    <t>Difficulty regulating openness/heightened sensitivity: Following an intense journey, it is not uncommon for someone to have heightened sensitivity and sustained openness. The challenge arises when, during the integration phase, the person is not well-resourced with emotionally safe persons, family, community who can hold space for them to freely express their feelings outside of the therapeutic integration process. The person can then feel shamed or isolated after being negatively or insensitively received. 
Unmet expectations: Despite working to mitigate client's expectations of a "silver bullet solution" or full blown mystical experience" in the preparation phase...and despite psychoeducation around the integration phase being perhaps the most essential for the potential of transformative effects, clients sometimes express disappointment that the journey did not yield the impact they believed it would. Sometimes this leads them to not engage completely in the work of the integration phase that follows.
Hypomania/anxiety symptoms: For some I've offered integration support to, they have come to share persisting anxiety or hypomania in the days/weeks following a psychedelic experience. This elevated mood may subjectively feel good to them but can come along with the challenge of having difficulty grounding into routine daily activities and making major life decisions in haste.</t>
  </si>
  <si>
    <t>1) struggle to adjust to usual life, both mentally and physically: 
This generally includes a wide variety of difficulties like, a sense of social disconnection and isolation from others. Cognitive difficulties like confusion, lack of focus and processing abilities. Emotional difficulties, like emotional disregulation, paranoia, perception of lacking or loosing control. Existential disconfort, like doubting about identity and the sense of self. Behavioural disconfort whi9e performing daily rountine.
2) delusional experience:
lack of insights regarding their personal intentions. The experience does not meet the expectations like shading lights on their conditions, perspective on self, interconnectedness, and resolving past traumas. These experiences, when not perceived inside a common typical rapresentative frame, are often dismissed as not good, even before a proper process of integration starts, as they are expected to be spiritually and mistically insightful.
3) keeping up with the good work
high levels of drop out in terms of disengagements after the first integration sessions and expecially related to all the most common steps to harness the therapeutic benefits of psychedelics to support mental health and personal growt:  physical activities, psychotherapy, meditation and mindfulness practices for example.</t>
  </si>
  <si>
    <t>One. People often have a hard time integrating back into their day-to-day lives, especially if they’re in urban areas.
Two. Occasionally, people have changes in perspective on their lives or the world which create potential distance from people in their life.
Three.  People often question their work and life path</t>
  </si>
  <si>
    <t>1) c he thought he were going to die, and after the experience he developed depression, flashbacks, nightmares and panic attacks. He also experienced derealisation symptoms and sporadically thoughts that he was actually already dead (short lost of reality check during panick attacks)
2) a lasting period of manic psychotic delusion (being the new messiah that has to save the world) after use of psilocybin truffles in a patient diagnosed with ADHD and  a fragile structure of the Zelf 
3) giving too much importance to the experience and attaching too much value to the drug, for one patient meaning becoming addict to ketamine and for another thinking that only through LSD/psilocybine could change herself (overextimating importance of the drug)           </t>
  </si>
  <si>
    <t>Anxiety - a couple of patients experienced increased anxiety and tension in the weeks after their psychedelic experience. This seemed to be generalised in nature and not directly linked to the content of their experience. 
Hypnagogia/flashback experiences around sleep - re-experiencing similar psychedelic-like experiences when going to sleep or waking up. The patient we supported had previous experience of hypnagogia but at a lesser frequency before their psychedelic experience in the clinical trial.
Reduced attention - one patient described having more difficulty concentrating for a few weeks after his experience. He noticed himself being more distractible and forgetting things more than before his experience. </t>
  </si>
  <si>
    <t> </t>
  </si>
  <si>
    <t>1) mood swings: Clients complain about mood swings during the day or from one day to another. Mostly they suffer from feeling down, sad and doubting themselves or doubting the experience. 
2) suicidal thoughts: the clients that I saw, were suffering from these thoughts right after the journey or the day after. In some cases these thoughts occasionally came up within the two weeks after the experience.
3) flashbacks: waking up at night feeling as if they were back in the middle of their experience. Sometimes also having short flashbacks during the day. </t>
  </si>
  <si>
    <t>Creative strategies</t>
  </si>
  <si>
    <t>Psychiatric medication</t>
  </si>
  <si>
    <t>Abstaining from particular substances</t>
  </si>
  <si>
    <t>facilitating self-understanding</t>
  </si>
  <si>
    <t>support finding purpose, fullfillment, self actualisation</t>
  </si>
  <si>
    <t>ACT</t>
  </si>
  <si>
    <t>EMDR</t>
  </si>
  <si>
    <t>Parts work modalities (including IFS)</t>
  </si>
  <si>
    <t>Somatic therapies and practices</t>
  </si>
  <si>
    <t>EFT</t>
  </si>
  <si>
    <t>Trauma work (TRE, trauma processing)</t>
  </si>
  <si>
    <t>Transpersonal, hypnosis, trance</t>
  </si>
  <si>
    <t>CBT</t>
  </si>
  <si>
    <t>external acceptance and validation</t>
  </si>
  <si>
    <t>music</t>
  </si>
  <si>
    <t>attachment-based therapeutic work</t>
  </si>
  <si>
    <t>person centred and tailored</t>
  </si>
  <si>
    <t>normalising the challenge</t>
  </si>
  <si>
    <t>plant medicine</t>
  </si>
  <si>
    <t>screening related</t>
  </si>
  <si>
    <t>prep related</t>
  </si>
  <si>
    <t>ceremony protection - experience related</t>
  </si>
  <si>
    <t>1. Societal/ Environment: space is essential. It is recommended that there buffering space between their experience and returning back to their regular routine and environment. A quiet location, for 3-7 days is recommended to integrate the experience before returning back.
2. Compartmentalization: the key here is preparation. Letting participants know beforehand that compartmentalization attempts will likely happen, this can help them to catch themselves as it happens. In combination as a solution during the integration process, participants can engage in body based practices to get them out of their logical minds and into their felt sense of the experience.
3. Suppressed emotions/ traumas: the best thing a participant can do is to engage with the content that is coming up. Leaning into what is being processed with the support of a skilled integration specialists in combination of unique targeted practices for their process is the best approach. It's important to note that the integration plan must be different case by case. It is not a one size fits all approach and must be tailored to their specific process and the content emerging with it. </t>
  </si>
  <si>
    <t>I often start with mindfulness techniques of looking very carefully at where the challenges/pain/discomfort is.  Looking separately at body sensations and thoughts.  Often people are so caught up in the thoughts and narrative they are disconnected or unaware of what's really happening in their body.
So I help them attune to the sensations in their body in a compassionate or validating way.  Help bring the sensations into as much clarity as possible (where are they happening, what is the quality of them, where exactly is the discomfort).  Then apply equanimity, just accepting things as they are in the moment, allowing it all to be as it is.
When there's some form of psychosis or visionary experience I often explain my way of conceptualizing these things: that the feelings are relevant, often feelings that have been repressed and need to be processed, but our mind makes up a story to try to help, like a dream, just a fictional story to help process the feelings (often like how we process feelings in dreams).
With depersonalization and derealization, the main problem is often not that the experience itself is uncomfortable, but they fear that things "won't go back to normal".  In these cases I assure people of the malleability of mind, that things are always changing, that nothing is permanent.  I explain that practices over time can shift things.  And that often trying to go back to "normal" just creates more inner conflict, the best thing we can do is to become more comfortable and ok with the current experience, and paradoxically from that place things begin to change.
I also recommend compassion and gratitude practices.  People often feel disconnected, and you can cultivate the connectivity through practice.  I assure clients the process may feel futile or slow at times, but the change is happening, to just do ones best to set the direction and intention in which one wants to change and find the supportive practices.
For intrusive thoughts and negative self-talk I introduce a simplified IFS paradigm, essentially explaining parts and how they are in some way trying to protect, and see if we can better understand the parts and have compassion for them.</t>
  </si>
  <si>
    <t>A strong therapeutic container, with the ability to find meaning in challenging experiences. A strong understanding on the part of the therapist on different metaphysical and psychological maps of consiousness.
Strong screening processes- anyone with weak internal supports, in crisis or overwhelm, with suicidal ideation,  should be very carefully considered (as well as the usual contraindications)
Nature connection, grounding, screening carefully (any very ungrounded people are not good candidates for this work)</t>
  </si>
  <si>
    <t xml:space="preserve">1) Check vital signs regularly; Blood pressure, pulse, oxygen saturation. If machinery is too cumbersome or intervenes in the process, knowing how to do so without the equipment. Reassuring the client that that they are okay and doing well. Often difficult experiences can lead one to think they have something going on with their heart, and get more scared, so revising them and assuring them that they are doing well and stable is crucial.
2) Having emergency / intervention medications on hand in case of an actual serious physiological crisis. IV's, Benzodiazepines, atropine, anti-nausea medications, to natural substances such as chamomile tea, L-Glutamine, magnolia extract etc. Ensuring there is a therapeutic alliance from the beginning, so if an intervention is necessary, it is explained beforehand and applied with care and trust. Staying close to the client without overwhelming them, so they feel a loving presence without freaking out, or feeling hyper-analysed. Using positive, assuring language to ensure that the client feels a sense of peace, and does not run with the emergent thought or feeling that could cause deep mistrust or mania. E.g. Saying "Are you ok?" is not best. Saying, "you are doing well; we just need you to move a bit to adjust you so that you are safe" is better. 
3) Calming / Lullaby music; If a medical intervention snot necessary, ensuring the person feels safe and cozy and cared for. Alienation and agony together can add to the the trauma people are attempting to release, so assuring people are attended to in the way THEY wish (not the facilitator) ie music, taking off the eye mask, having a small conversation that is not to deep. Breathwork is crucial. Vagal breathing techniques taught BEFORE the the treatment is essential, so one can do so with the client when they are experiencing a difficult time. Tibetan Book of the Dead encourages one to use their safety and calm to connect with the client via pulse , stomach, wherever client feels safe touch, and without overstepping boundaries. We have used this method and it is profound.
</t>
  </si>
  <si>
    <t xml:space="preserve">My approach is tailored to the client and practical. 
In one case I interpret the complaints as belonging to a psychiatric disorder, like Post Traumatic Stress Disorder, or agoraphobia.
In another case I interpret the complaints as being transpersonal, like encountering a demon or hearing voices.
I may understand physical complaints as only a physical condition, needing conventional medical care; in another case I may understand physical complaints as belonging to a psychosomatic disorder, needing both a medical as also a psychotherapeutic approach.
Nothing is “either or” - one time it is a demon, another time it is a disorder. One time it is hyperacidity, another time it is suppressed rage. One time it is spiritual, another time it is the expression of a personality disorder.
I use all cognitive frameworks I have at my disposal, as also different methodologies, from exploration in a hypnotic trance to imagery to CBT to childhood trauma healing to “feeding the demon” technique to just listening and talking. 
An important concept in my work is Stanislav Grof’s term COEX: systems of condensed experiences. 
I also have a training in Previous Lives Regression Therapy, a technique I use rather sparcely. </t>
  </si>
  <si>
    <t xml:space="preserve">Heightened sensitivity/Openness: Creating community support through integration groups or connecting with others who may be able to directly relate and/or engaging family members in the process as appropriate. 
Unmet expectations: While this may not be a classic challenging experience as defined in the initial research, the disengagement from the integration process because of heightened or unrealistic expectations garnered from media or others' accounts becomes an additional risk factor for a person who may already be struggling, having been labelled as "treatment-resistant" before, for example. What works is to engage the person to the extend they will allow with a reframed explanation of their experience and provide ongoing compassionate care, offering an interpersonal process where they feel seen, held, and fully received in their despair.
Hypomania/anxiety: From what I have personally observed, this improves with time. We can best support by offering grounding activities, grounding diet, and increased social support. Creating containers for checks and balances in potentially life-altering big decisions, like let's sleep on it for a week and continue to discuss and consider the pros and cons and alternatives that may support initial desire (such as divorcing spouse or abruptly quitting job). I've know several who benefitted from supplements (like L-theanine, melatonin) or prescribed benzos or mood stabilizers. Most resolve this over time with social and therapeutic support. Self-regulating activities like spending time grounding in nature, yoga, dance or other somatic expressions are also supportive.
</t>
  </si>
  <si>
    <t>In all cases, it seems connection serves the client best, both while coming off the medicine and in the weeks and months following. This is achieved through having facilitators present even after the ceremony, conducting sharing circles the next day, as well as online integration possibilities in the weeks following.
In severe cases, when common practices don't or can't apply, a more supportive role may be necessary—reaching out directly to client, engaging with them, making sure they have a regular therapist or putting them in touch with one who can support them. 
But again, in all cases this is based on connection and a relationship of caring.</t>
  </si>
  <si>
    <t>Acceptance: helping them to accept what did happen, what they got out of it, and even the challenges they are facing. This required helping them shift out of a victim approach.
Authority over the narrative: helping them to create meaning and pull out messages that are meaningful to them.
Gentle self care: encouraging them to be very gentle and kind with themselves as they navigate the challenges.
Education: in cases where psychedelic literacy is lacking, I will educate the client and/pr direct them to resources (for example, what to look for in a facilitator).</t>
  </si>
  <si>
    <t>Psychotherapy and integration therapy. I am an Art Psychotherapist originally and I use creative techniques in therapy to aid the integration process of psychedelic experiences.</t>
  </si>
  <si>
    <t>Group</t>
  </si>
  <si>
    <t>Integration coach</t>
  </si>
  <si>
    <t>Psychiatrist</t>
  </si>
  <si>
    <t>Retreat guide, facilitator, chaplain</t>
  </si>
  <si>
    <t>Group coded</t>
  </si>
  <si>
    <t>"1. What they expected or wanted to happen didn’t happen, and they’re disappointed or feel they got nothing out of the experience. 2. The support they received before and after the experience wasn’t sufficient and as a result, they are further confused by the experience. They might make big life decisions thinking they’re cured, only for the afterglow to fade and then realize they still have work to do. 3. They had a difficult recreational experience where they took too much, the setting wasn’t right, or their mindset was off. They had a “bad trip” and are trying to make sense of it."</t>
  </si>
  <si>
    <t>"- Struggle to make sense of an intense psychedelic experience, confusion - Anxiety symptoms - Low mood"</t>
  </si>
  <si>
    <t>SUM Psychiatrists</t>
  </si>
  <si>
    <t>N = 7</t>
  </si>
  <si>
    <t>Being in nature</t>
  </si>
  <si>
    <t>removed</t>
  </si>
  <si>
    <t>overwhelm relates to during here</t>
  </si>
  <si>
    <t>remove (covered in resurfaced)</t>
  </si>
  <si>
    <t>1) Paradigm shift issues and Ego-issues.
Paradigm shift issues:
The psychedelic experience contradicts our Western materialistic paradigm. Leading to disorientation, anxiety, obsessive thinking, difficulties to concentrate.
Ego-issues:
Ego dissolution leading to existential crises, anxiety, confusion, loss of meaning. 
Ego inflation leading to dysfunctional behaviour. 
2) Uncalled disclosures. Destabilising the participant with bringing into awareness unknown information.
3) Transpersonal and Interface between personal and transpersonal.
Transpersonal:
Encountering demons, hearing voices, being in hell, aimlessly roaming through a dark and cold cosmos.  
Interface between personal and transpersonal:
Previous lives experiences</t>
  </si>
  <si>
    <t>Paranoia</t>
  </si>
  <si>
    <t>Feeling unsafe or out of control</t>
  </si>
  <si>
    <t>Manic or hypomanic episode</t>
  </si>
  <si>
    <t>Sense of social alienation or disconnection</t>
  </si>
  <si>
    <t>Emotional overwhelm</t>
  </si>
  <si>
    <t>Traumatized or hurt by trip or what happened after</t>
  </si>
  <si>
    <t>THEME</t>
  </si>
  <si>
    <t>Therapists</t>
  </si>
  <si>
    <t>Retreat facilitator</t>
  </si>
  <si>
    <t>Total</t>
  </si>
  <si>
    <t>Example quote</t>
  </si>
  <si>
    <t>Cognitive confusion</t>
  </si>
  <si>
    <t>Fixated or intrusive thoughts</t>
  </si>
  <si>
    <t>Comment</t>
  </si>
  <si>
    <t xml:space="preserve">Paranoia </t>
  </si>
  <si>
    <t>Sense of demonic or hostile presence</t>
  </si>
  <si>
    <t>Visual / auditory hallucinations or disturbance</t>
  </si>
  <si>
    <t>Shame and/or guilt</t>
  </si>
  <si>
    <t>Anger and irritability</t>
  </si>
  <si>
    <t>Suicidal thoughts</t>
  </si>
  <si>
    <t xml:space="preserve">Psychotic like symptoms </t>
  </si>
  <si>
    <t xml:space="preserve">Feelings of grief and remorse </t>
  </si>
  <si>
    <t>Breathing strategies and breathwork</t>
  </si>
  <si>
    <t>Physical Exercise and movement practices</t>
  </si>
  <si>
    <t>Diet-based strategies</t>
  </si>
  <si>
    <t>Sleep and rest</t>
  </si>
  <si>
    <t>anger-based practices</t>
  </si>
  <si>
    <t>traditional healing practices</t>
  </si>
  <si>
    <t>Compassionate, non-judgemental presence &amp; listening</t>
  </si>
  <si>
    <t>Providing reassurance</t>
  </si>
  <si>
    <t>Normalising the challenge</t>
  </si>
  <si>
    <t>External acceptance and validation</t>
  </si>
  <si>
    <t>Helping to make sense of the experience</t>
  </si>
  <si>
    <t>Encouraging acceptance</t>
  </si>
  <si>
    <t>Anxiety and/or panic</t>
  </si>
  <si>
    <t>Ego or identity confusion</t>
  </si>
  <si>
    <t>Existential struggle and crisis</t>
  </si>
  <si>
    <t>Dissocative symptoms: Depers and dereal</t>
  </si>
  <si>
    <t>The most common difficulty I have seen is from people doing psychedelics in large groups with little or no preparation or post integration. I avoid these issues by doing one on one or very small group sessions (Olly coment: not really a valid answer - maybe get one more)</t>
  </si>
  <si>
    <t xml:space="preserve"> Breathing strategies and breathwork</t>
  </si>
  <si>
    <t xml:space="preserve">Working hand in hand with a therapist who can understand both realms the therapeutic and the psychedelic to be able to blend these two perspectives smoothly to provide a deep integration.
Preparation is of outmost importance to clarify expectations and sets balanced position towards what is found or can be during the work with psychedelics. 
People must understand how their own subjectivity is at play and that is what we work with. The work with psychedelics requiere the participants intervention.
Nothing about this work should be generalised but rather follow up in its own particularity so people don’t get alienated in other’s experiences.
</t>
  </si>
  <si>
    <t>Individual psychotherapy</t>
  </si>
  <si>
    <t xml:space="preserve">Individual psychotherapy </t>
  </si>
  <si>
    <t>Facilitating self-understanding</t>
  </si>
  <si>
    <t>Psychoeducation based therapy</t>
  </si>
  <si>
    <t>Meditation and grounding practices</t>
  </si>
  <si>
    <t>Peer support and integration groups</t>
  </si>
  <si>
    <t>diet-based strategies</t>
  </si>
  <si>
    <t xml:space="preserve">Dissociative symptoms </t>
  </si>
  <si>
    <t>Becoming conscious of repressed material</t>
  </si>
  <si>
    <t xml:space="preserve">Unmet expectations and disappointment </t>
  </si>
  <si>
    <t xml:space="preserve">Difficulty with performing daily tasks </t>
  </si>
  <si>
    <t>support finding purpose and self actualisation</t>
  </si>
  <si>
    <t xml:space="preserve">Becoming conscious of repressed / hidden memories, emotions and fantasies </t>
  </si>
  <si>
    <t>Self-Perception Issues</t>
  </si>
  <si>
    <t>Manic / Hypomanic episode</t>
  </si>
  <si>
    <t>Feeling unsafe and out of control</t>
  </si>
  <si>
    <t>Anger / irritability</t>
  </si>
  <si>
    <t>Feelings of Grief and Remorse</t>
  </si>
  <si>
    <t>Traumatized or hurt by trip or occurrence after</t>
  </si>
  <si>
    <t>Therapy subthemes</t>
  </si>
  <si>
    <t>helping make sense of experience</t>
  </si>
  <si>
    <t>Traditional healing giudance</t>
  </si>
  <si>
    <t>Compassionate, non-judgemental presence</t>
  </si>
  <si>
    <t>Individual therapy subtheme: psychoeducation</t>
  </si>
  <si>
    <t>Individual therapy subtheme: ACT</t>
  </si>
  <si>
    <t>Individual therapy subtheme: EMDR</t>
  </si>
  <si>
    <t>Individual therapy subtheme: Parts work modalities (</t>
  </si>
  <si>
    <t>Individual therapy subtheme: Somatic therapies and practices</t>
  </si>
  <si>
    <t>Individual therapy subtheme: EFT</t>
  </si>
  <si>
    <t>Individual therapy subtheme: Trauma work (TRE, trauma processing)</t>
  </si>
  <si>
    <t>Individual therapy subtheme: Transpersonal, hypnosis, trance</t>
  </si>
  <si>
    <t>Individual therapy subtheme: attachment-based psychodynamic work</t>
  </si>
  <si>
    <t>Individual therapy subtheme: person centred and tailored</t>
  </si>
  <si>
    <t>Individual therapy subtheme: CBT</t>
  </si>
  <si>
    <t>Individual therapy subtheme: anger therapy practices</t>
  </si>
  <si>
    <t>P01</t>
  </si>
  <si>
    <t>P02</t>
  </si>
  <si>
    <t>P03</t>
  </si>
  <si>
    <t>P04</t>
  </si>
  <si>
    <t>P05</t>
  </si>
  <si>
    <t>P06</t>
  </si>
  <si>
    <t>P07</t>
  </si>
  <si>
    <t>P08</t>
  </si>
  <si>
    <t>P09</t>
  </si>
  <si>
    <t>P10</t>
  </si>
  <si>
    <t>P11</t>
  </si>
  <si>
    <t>P12</t>
  </si>
  <si>
    <t>P13</t>
  </si>
  <si>
    <t>P14</t>
  </si>
  <si>
    <t>P15</t>
  </si>
  <si>
    <t>P16</t>
  </si>
  <si>
    <t>P17</t>
  </si>
  <si>
    <t>P18</t>
  </si>
  <si>
    <t>P19</t>
  </si>
  <si>
    <t>P20</t>
  </si>
  <si>
    <t>P21</t>
  </si>
  <si>
    <t>P22</t>
  </si>
  <si>
    <t>P23</t>
  </si>
  <si>
    <t>P24</t>
  </si>
  <si>
    <t>P25</t>
  </si>
  <si>
    <t>P26</t>
  </si>
  <si>
    <t>P27</t>
  </si>
  <si>
    <t>P28</t>
  </si>
  <si>
    <t>SUM Psychotherapists</t>
  </si>
  <si>
    <t>SUM Integration coaches</t>
  </si>
  <si>
    <r>
      <t xml:space="preserve">Ideally a mix of any supportive/analytical weekly psychotherapy that could help in:
- gaining insight into personal conditions in order to help individuals understand and acquire new perspectives on their actual mindset and eventually relate it with their mental health issues and conditions.
- enhance self-awareness in order to foster a deeper understanding of oneself, one's behaviors, and thought patterns.
- address  traumatic experiences/perceptions, so, assist in processing and healing from past traumatic experiences.
- foster a sense of interconnectedness to encourage feelings of connection with others and the broader universe, which can improve overall well-being.
- promote emotional healing, facilitating the release of suppressed emotions and fostering emotional resilience.
</t>
    </r>
    <r>
      <rPr>
        <b/>
        <sz val="12"/>
        <color theme="1"/>
        <rFont val="Calibri"/>
        <family val="2"/>
      </rPr>
      <t xml:space="preserve">- support personal fulfillment and self-actualization, helping individuals to achieve a greater sense of purpose, meaning, and fulfillment in their lives.
</t>
    </r>
    <r>
      <rPr>
        <sz val="12"/>
        <color theme="1"/>
        <rFont val="Calibri"/>
        <family val="2"/>
      </rPr>
      <t xml:space="preserve">
Ideally, weekly sessions work best alongside a course of psychotherapy already underway. enhancing factors are concomitant physical activity, and mindfulness and meditation practices</t>
    </r>
  </si>
  <si>
    <t>SUM Retreat facilitators/guides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</si>
</sst>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9"/>
      <color theme="1"/>
      <name val="Calibri"/>
      <family val="2"/>
    </font>
    <font>
      <b/>
      <sz val="9"/>
      <color theme="1"/>
      <name val="Calibri"/>
      <family val="2"/>
    </font>
    <font>
      <b/>
      <sz val="9"/>
      <color theme="1"/>
      <name val="Aptos Narrow"/>
      <family val="2"/>
      <scheme val="minor"/>
    </font>
    <font>
      <sz val="8"/>
      <color theme="1"/>
      <name val="Calibri"/>
      <family val="2"/>
    </font>
    <font>
      <sz val="10"/>
      <color rgb="FF000000"/>
      <name val="Tahoma"/>
      <family val="2"/>
    </font>
    <font>
      <b/>
      <sz val="10"/>
      <color rgb="FF000000"/>
      <name val="Tahoma"/>
      <family val="2"/>
    </font>
    <font>
      <sz val="8"/>
      <color theme="1"/>
      <name val="Calibri"/>
      <family val="2"/>
    </font>
    <font>
      <b/>
      <sz val="8"/>
      <color theme="5"/>
      <name val="Calibri"/>
      <family val="2"/>
    </font>
    <font>
      <sz val="10"/>
      <color theme="1"/>
      <name val="Aptos Narrow"/>
      <family val="2"/>
      <scheme val="minor"/>
    </font>
    <font>
      <sz val="10"/>
      <color theme="1"/>
      <name val="Calibri"/>
      <family val="2"/>
    </font>
    <font>
      <b/>
      <sz val="11"/>
      <color theme="1"/>
      <name val="Aptos Narrow"/>
      <family val="2"/>
      <scheme val="minor"/>
    </font>
    <font>
      <sz val="12"/>
      <color theme="1"/>
      <name val="Calibri"/>
      <family val="2"/>
    </font>
    <font>
      <b/>
      <sz val="10"/>
      <color theme="1"/>
      <name val="Aptos Narrow"/>
      <family val="2"/>
      <scheme val="minor"/>
    </font>
    <font>
      <sz val="8"/>
      <name val="Aptos Narrow"/>
      <family val="2"/>
      <scheme val="minor"/>
    </font>
    <font>
      <b/>
      <sz val="12"/>
      <color theme="1"/>
      <name val="Calibri"/>
      <family val="2"/>
    </font>
  </fonts>
  <fills count="11">
    <fill>
      <patternFill patternType="none"/>
    </fill>
    <fill>
      <patternFill patternType="gray125"/>
    </fill>
    <fill>
      <patternFill patternType="solid">
        <fgColor rgb="FFFFC00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rgb="FFDAE9F8"/>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0" fillId="0" borderId="0" xfId="0" applyAlignment="1">
      <alignment wrapText="1"/>
    </xf>
    <xf numFmtId="0" fontId="0" fillId="0" borderId="0" xfId="0" applyAlignment="1">
      <alignment horizontal="left" vertical="top" wrapText="1"/>
    </xf>
    <xf numFmtId="0" fontId="1" fillId="0" borderId="0" xfId="0" applyFont="1" applyAlignment="1">
      <alignment wrapText="1"/>
    </xf>
    <xf numFmtId="0" fontId="7" fillId="0" borderId="0" xfId="0" applyFont="1" applyAlignment="1">
      <alignment wrapText="1"/>
    </xf>
    <xf numFmtId="0" fontId="4" fillId="0" borderId="0" xfId="0" applyFont="1" applyAlignment="1">
      <alignment wrapText="1"/>
    </xf>
    <xf numFmtId="0" fontId="2" fillId="0" borderId="0" xfId="0" applyFont="1" applyAlignment="1">
      <alignment wrapText="1"/>
    </xf>
    <xf numFmtId="0" fontId="2" fillId="7" borderId="0" xfId="0" applyFont="1" applyFill="1" applyAlignment="1">
      <alignment wrapText="1"/>
    </xf>
    <xf numFmtId="0" fontId="0" fillId="7" borderId="0" xfId="0" applyFill="1" applyAlignment="1">
      <alignment wrapText="1"/>
    </xf>
    <xf numFmtId="0" fontId="1" fillId="0" borderId="0" xfId="0" applyFont="1" applyAlignment="1">
      <alignment horizontal="left" vertical="top" wrapText="1"/>
    </xf>
    <xf numFmtId="0" fontId="8" fillId="3" borderId="0" xfId="0" applyFont="1" applyFill="1" applyAlignment="1">
      <alignment wrapText="1"/>
    </xf>
    <xf numFmtId="0" fontId="3" fillId="0" borderId="0" xfId="0" applyFont="1" applyAlignment="1">
      <alignment wrapText="1"/>
    </xf>
    <xf numFmtId="0" fontId="12" fillId="0" borderId="0" xfId="0" applyFont="1" applyAlignment="1">
      <alignment wrapText="1"/>
    </xf>
    <xf numFmtId="0" fontId="12" fillId="0" borderId="0" xfId="0" applyFont="1" applyAlignment="1">
      <alignment horizontal="left" wrapText="1"/>
    </xf>
    <xf numFmtId="0" fontId="12" fillId="7" borderId="0" xfId="0" applyFont="1" applyFill="1" applyAlignment="1">
      <alignment wrapText="1"/>
    </xf>
    <xf numFmtId="0" fontId="0" fillId="0" borderId="1" xfId="0" applyBorder="1"/>
    <xf numFmtId="0" fontId="2" fillId="3" borderId="1" xfId="0" applyFont="1" applyFill="1" applyBorder="1" applyAlignment="1">
      <alignment wrapText="1"/>
    </xf>
    <xf numFmtId="0" fontId="2" fillId="5" borderId="1" xfId="0" applyFont="1" applyFill="1" applyBorder="1" applyAlignment="1">
      <alignment wrapText="1"/>
    </xf>
    <xf numFmtId="0" fontId="2" fillId="3" borderId="1" xfId="0" applyFont="1" applyFill="1" applyBorder="1" applyAlignment="1">
      <alignment horizontal="left" vertical="top" wrapText="1"/>
    </xf>
    <xf numFmtId="0" fontId="11" fillId="4" borderId="2" xfId="0" applyFont="1" applyFill="1" applyBorder="1"/>
    <xf numFmtId="0" fontId="11" fillId="4" borderId="4" xfId="0" applyFont="1" applyFill="1" applyBorder="1"/>
    <xf numFmtId="0" fontId="10" fillId="8" borderId="3" xfId="0" applyFont="1" applyFill="1" applyBorder="1" applyAlignment="1">
      <alignment wrapText="1"/>
    </xf>
    <xf numFmtId="0" fontId="0" fillId="6" borderId="1" xfId="0" applyFill="1" applyBorder="1"/>
    <xf numFmtId="0" fontId="0" fillId="6" borderId="2" xfId="0" applyFill="1" applyBorder="1"/>
    <xf numFmtId="0" fontId="10" fillId="9" borderId="3" xfId="0" applyFont="1" applyFill="1" applyBorder="1" applyAlignment="1">
      <alignment wrapText="1"/>
    </xf>
    <xf numFmtId="0" fontId="10" fillId="9" borderId="0" xfId="0" applyFont="1" applyFill="1" applyAlignment="1">
      <alignment wrapText="1"/>
    </xf>
    <xf numFmtId="0" fontId="11" fillId="0" borderId="1" xfId="0" applyFont="1" applyBorder="1" applyAlignment="1">
      <alignment wrapText="1"/>
    </xf>
    <xf numFmtId="0" fontId="9" fillId="0" borderId="0" xfId="0" applyFont="1" applyAlignment="1">
      <alignment wrapText="1"/>
    </xf>
    <xf numFmtId="0" fontId="13" fillId="0" borderId="1" xfId="0" applyFont="1" applyBorder="1" applyAlignment="1">
      <alignment wrapText="1"/>
    </xf>
    <xf numFmtId="0" fontId="13" fillId="4" borderId="1" xfId="0" applyFont="1" applyFill="1" applyBorder="1" applyAlignment="1">
      <alignment wrapText="1"/>
    </xf>
    <xf numFmtId="0" fontId="13" fillId="4" borderId="2" xfId="0" applyFont="1" applyFill="1" applyBorder="1" applyAlignment="1">
      <alignment wrapText="1"/>
    </xf>
    <xf numFmtId="0" fontId="9" fillId="8" borderId="3" xfId="0" applyFont="1" applyFill="1" applyBorder="1" applyAlignment="1">
      <alignment wrapText="1"/>
    </xf>
    <xf numFmtId="0" fontId="2" fillId="2" borderId="0" xfId="0" applyFont="1" applyFill="1" applyBorder="1" applyAlignment="1">
      <alignment wrapText="1"/>
    </xf>
    <xf numFmtId="0" fontId="2" fillId="10" borderId="0" xfId="0" applyFont="1" applyFill="1" applyBorder="1" applyAlignment="1">
      <alignment wrapText="1"/>
    </xf>
    <xf numFmtId="0" fontId="12" fillId="0" borderId="0" xfId="0" applyFont="1" applyBorder="1" applyAlignment="1">
      <alignment wrapText="1"/>
    </xf>
    <xf numFmtId="0" fontId="12" fillId="0" borderId="0" xfId="0" applyFont="1" applyBorder="1" applyAlignment="1">
      <alignment vertical="top" wrapText="1"/>
    </xf>
    <xf numFmtId="0" fontId="12" fillId="0" borderId="0" xfId="0" applyFont="1" applyBorder="1" applyAlignment="1">
      <alignment horizontal="left" vertical="top" wrapText="1"/>
    </xf>
    <xf numFmtId="0" fontId="15" fillId="7" borderId="0" xfId="0" applyFont="1" applyFill="1" applyBorder="1" applyAlignment="1">
      <alignment wrapText="1"/>
    </xf>
    <xf numFmtId="0" fontId="15" fillId="7" borderId="0" xfId="0" applyFont="1" applyFill="1" applyBorder="1" applyAlignment="1">
      <alignment vertical="top" wrapText="1"/>
    </xf>
    <xf numFmtId="0" fontId="12" fillId="0" borderId="0" xfId="0" applyFont="1" applyBorder="1" applyAlignment="1">
      <alignment wrapText="1" readingOrder="1"/>
    </xf>
    <xf numFmtId="0" fontId="12" fillId="0" borderId="0" xfId="0" applyFont="1" applyBorder="1" applyAlignment="1">
      <alignment vertical="top" wrapText="1" readingOrder="1"/>
    </xf>
    <xf numFmtId="0" fontId="12" fillId="0" borderId="0" xfId="0" applyFont="1" applyBorder="1"/>
    <xf numFmtId="0" fontId="15" fillId="7" borderId="0" xfId="0" applyFont="1" applyFill="1" applyBorder="1"/>
    <xf numFmtId="0" fontId="12" fillId="6" borderId="0" xfId="0" applyFont="1" applyFill="1" applyBorder="1" applyAlignment="1">
      <alignment vertical="top" wrapText="1"/>
    </xf>
    <xf numFmtId="0" fontId="12" fillId="0" borderId="0" xfId="0" applyFont="1" applyBorder="1" applyAlignment="1">
      <alignment horizontal="left" wrapText="1"/>
    </xf>
    <xf numFmtId="0" fontId="12" fillId="0" borderId="0" xfId="0" applyFont="1" applyBorder="1" applyAlignment="1">
      <alignment horizontal="right" wrapText="1"/>
    </xf>
    <xf numFmtId="0" fontId="12" fillId="7" borderId="0" xfId="0" applyFont="1" applyFill="1" applyBorder="1" applyAlignment="1">
      <alignment vertical="top" wrapText="1"/>
    </xf>
    <xf numFmtId="0" fontId="12" fillId="7" borderId="0" xfId="0" applyFont="1" applyFill="1" applyBorder="1" applyAlignment="1">
      <alignment wrapText="1"/>
    </xf>
    <xf numFmtId="0" fontId="12" fillId="0" borderId="0" xfId="0" applyFont="1" applyBorder="1" applyAlignment="1">
      <alignment horizontal="center" vertical="center" wrapText="1"/>
    </xf>
    <xf numFmtId="0" fontId="15" fillId="7" borderId="0" xfId="0" applyFont="1" applyFill="1" applyBorder="1" applyAlignment="1">
      <alignment horizontal="center" vertical="center" wrapText="1"/>
    </xf>
    <xf numFmtId="0" fontId="12" fillId="0" borderId="0" xfId="0" applyFont="1" applyBorder="1" applyAlignment="1">
      <alignment horizontal="center" vertical="center" wrapText="1" readingOrder="1"/>
    </xf>
    <xf numFmtId="0" fontId="2" fillId="2" borderId="0" xfId="0" applyFont="1" applyFill="1" applyBorder="1" applyAlignment="1">
      <alignment horizontal="center" wrapText="1"/>
    </xf>
    <xf numFmtId="0" fontId="15" fillId="7" borderId="0" xfId="0" applyFont="1" applyFill="1" applyBorder="1" applyAlignment="1"/>
    <xf numFmtId="0" fontId="0" fillId="0" borderId="0" xfId="0" applyFill="1"/>
    <xf numFmtId="0" fontId="10" fillId="8" borderId="5" xfId="0" applyFont="1" applyFill="1" applyBorder="1" applyAlignment="1">
      <alignment wrapText="1"/>
    </xf>
    <xf numFmtId="0" fontId="0" fillId="6" borderId="4" xfId="0" applyFill="1" applyBorder="1"/>
    <xf numFmtId="0" fontId="0" fillId="0" borderId="4" xfId="0" applyBorder="1"/>
    <xf numFmtId="0" fontId="10" fillId="9" borderId="6" xfId="0" applyFont="1" applyFill="1" applyBorder="1" applyAlignment="1">
      <alignment wrapText="1"/>
    </xf>
    <xf numFmtId="0" fontId="0" fillId="6" borderId="7" xfId="0" applyFill="1" applyBorder="1"/>
    <xf numFmtId="0" fontId="0" fillId="0" borderId="7" xfId="0" applyBorder="1"/>
    <xf numFmtId="0" fontId="13" fillId="6" borderId="1" xfId="0" applyFont="1" applyFill="1" applyBorder="1" applyAlignment="1">
      <alignment wrapText="1"/>
    </xf>
  </cellXfs>
  <cellStyles count="1">
    <cellStyle name="Normal" xfId="0" builtinId="0"/>
  </cellStyles>
  <dxfs count="2">
    <dxf>
      <fill>
        <patternFill>
          <bgColor theme="4" tint="0.79998168889431442"/>
        </patternFill>
      </fill>
    </dxf>
    <dxf>
      <fill>
        <patternFill>
          <bgColor theme="4" tint="0.79998168889431442"/>
        </patternFill>
      </fill>
    </dxf>
  </dxfs>
  <tableStyles count="0" defaultTableStyle="TableStyleMedium2" defaultPivotStyle="PivotStyleMedium9"/>
  <colors>
    <mruColors>
      <color rgb="FFC2F0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CE13-2631-4DC3-96FD-E59F54C2E068}">
  <sheetPr>
    <tabColor theme="8" tint="0.39997558519241921"/>
  </sheetPr>
  <dimension ref="A1:EE36"/>
  <sheetViews>
    <sheetView tabSelected="1" zoomScaleNormal="100" workbookViewId="0">
      <pane xSplit="2" ySplit="1" topLeftCell="C2" activePane="bottomRight" state="frozen"/>
      <selection pane="topRight" activeCell="C1" sqref="C1"/>
      <selection pane="bottomLeft" activeCell="A2" sqref="A2"/>
      <selection pane="bottomRight" activeCell="D2" sqref="D2"/>
    </sheetView>
  </sheetViews>
  <sheetFormatPr baseColWidth="10" defaultColWidth="9.1640625" defaultRowHeight="18.75" customHeight="1" x14ac:dyDescent="0.2"/>
  <cols>
    <col min="1" max="1" width="20" style="34" customWidth="1"/>
    <col min="2" max="2" width="14.83203125" style="34" customWidth="1"/>
    <col min="3" max="3" width="10.6640625" style="48" customWidth="1"/>
    <col min="4" max="4" width="159" style="35" customWidth="1"/>
    <col min="5" max="5" width="17.5" style="34" customWidth="1"/>
    <col min="6" max="6" width="14.6640625" style="34" customWidth="1"/>
    <col min="7" max="9" width="16" style="34" customWidth="1"/>
    <col min="10" max="10" width="13" style="34" customWidth="1"/>
    <col min="11" max="11" width="14.5" style="34" customWidth="1"/>
    <col min="12" max="12" width="12" style="34" customWidth="1"/>
    <col min="13" max="13" width="15" style="34" customWidth="1"/>
    <col min="14" max="15" width="13.83203125" style="34" customWidth="1"/>
    <col min="16" max="16" width="14.33203125" style="34" customWidth="1"/>
    <col min="17" max="18" width="13.83203125" style="34" customWidth="1"/>
    <col min="19" max="24" width="10.5" style="34" customWidth="1"/>
    <col min="25" max="26" width="16.33203125" style="34" customWidth="1"/>
    <col min="27" max="27" width="16.1640625" style="34" customWidth="1"/>
    <col min="28" max="28" width="18.1640625" style="34" customWidth="1"/>
    <col min="29" max="29" width="14.6640625" style="34" customWidth="1"/>
    <col min="30" max="30" width="11.1640625" style="34" customWidth="1"/>
    <col min="31" max="31" width="12" style="34" customWidth="1"/>
    <col min="32" max="33" width="16.33203125" style="34" customWidth="1"/>
    <col min="34" max="36" width="14.1640625" style="34" customWidth="1"/>
    <col min="37" max="37" width="15.5" style="34" customWidth="1"/>
    <col min="38" max="16384" width="9.1640625" style="3"/>
  </cols>
  <sheetData>
    <row r="1" spans="1:135" s="6" customFormat="1" ht="85" customHeight="1" x14ac:dyDescent="0.15">
      <c r="A1" s="32" t="s">
        <v>43</v>
      </c>
      <c r="B1" s="32" t="s">
        <v>92</v>
      </c>
      <c r="C1" s="51" t="s">
        <v>96</v>
      </c>
      <c r="D1" s="32" t="s">
        <v>0</v>
      </c>
      <c r="E1" s="33" t="s">
        <v>109</v>
      </c>
      <c r="F1" s="33" t="s">
        <v>29</v>
      </c>
      <c r="G1" s="33" t="s">
        <v>30</v>
      </c>
      <c r="H1" s="33" t="s">
        <v>31</v>
      </c>
      <c r="I1" s="33" t="s">
        <v>32</v>
      </c>
      <c r="J1" s="33" t="s">
        <v>117</v>
      </c>
      <c r="K1" s="33" t="s">
        <v>118</v>
      </c>
      <c r="L1" s="33" t="s">
        <v>33</v>
      </c>
      <c r="M1" s="33" t="s">
        <v>34</v>
      </c>
      <c r="N1" s="33" t="s">
        <v>140</v>
      </c>
      <c r="O1" s="33" t="s">
        <v>120</v>
      </c>
      <c r="P1" s="33" t="s">
        <v>162</v>
      </c>
      <c r="Q1" s="33" t="s">
        <v>35</v>
      </c>
      <c r="R1" s="33" t="s">
        <v>161</v>
      </c>
      <c r="S1" s="33" t="s">
        <v>36</v>
      </c>
      <c r="T1" s="33" t="s">
        <v>37</v>
      </c>
      <c r="U1" s="33" t="s">
        <v>163</v>
      </c>
      <c r="V1" s="33" t="s">
        <v>125</v>
      </c>
      <c r="W1" s="33" t="s">
        <v>110</v>
      </c>
      <c r="X1" s="33" t="s">
        <v>38</v>
      </c>
      <c r="Y1" s="33" t="s">
        <v>39</v>
      </c>
      <c r="Z1" s="33" t="s">
        <v>159</v>
      </c>
      <c r="AA1" s="33" t="s">
        <v>111</v>
      </c>
      <c r="AB1" s="33" t="s">
        <v>40</v>
      </c>
      <c r="AC1" s="33" t="s">
        <v>142</v>
      </c>
      <c r="AD1" s="33" t="s">
        <v>164</v>
      </c>
      <c r="AE1" s="33" t="s">
        <v>121</v>
      </c>
      <c r="AF1" s="33" t="s">
        <v>143</v>
      </c>
      <c r="AG1" s="33" t="s">
        <v>44</v>
      </c>
      <c r="AH1" s="33" t="s">
        <v>41</v>
      </c>
      <c r="AI1" s="33" t="s">
        <v>141</v>
      </c>
      <c r="AJ1" s="33" t="s">
        <v>160</v>
      </c>
      <c r="AK1" s="33" t="s">
        <v>42</v>
      </c>
    </row>
    <row r="2" spans="1:135" ht="83" customHeight="1" x14ac:dyDescent="0.2">
      <c r="A2" s="34" t="s">
        <v>182</v>
      </c>
      <c r="B2" s="34" t="s">
        <v>94</v>
      </c>
      <c r="C2" s="48">
        <v>1</v>
      </c>
      <c r="D2" s="35" t="s">
        <v>8</v>
      </c>
      <c r="AB2" s="34">
        <v>1</v>
      </c>
      <c r="AC2" s="34">
        <v>1</v>
      </c>
      <c r="AF2" s="34">
        <v>1</v>
      </c>
      <c r="AI2" s="34">
        <v>1</v>
      </c>
      <c r="AJ2" s="34">
        <v>1</v>
      </c>
    </row>
    <row r="3" spans="1:135" ht="49" customHeight="1" x14ac:dyDescent="0.2">
      <c r="A3" s="34" t="s">
        <v>183</v>
      </c>
      <c r="B3" s="34" t="s">
        <v>94</v>
      </c>
      <c r="C3" s="48">
        <v>1</v>
      </c>
      <c r="D3" s="35" t="s">
        <v>50</v>
      </c>
      <c r="F3" s="34">
        <v>1</v>
      </c>
      <c r="N3" s="34">
        <v>1</v>
      </c>
      <c r="AF3" s="34">
        <v>1</v>
      </c>
    </row>
    <row r="4" spans="1:135" ht="81" customHeight="1" x14ac:dyDescent="0.2">
      <c r="A4" s="34" t="s">
        <v>184</v>
      </c>
      <c r="B4" s="44" t="s">
        <v>94</v>
      </c>
      <c r="C4" s="48">
        <v>1</v>
      </c>
      <c r="D4" s="35" t="s">
        <v>105</v>
      </c>
      <c r="F4" s="34">
        <v>1</v>
      </c>
      <c r="J4" s="34">
        <v>1</v>
      </c>
      <c r="K4" s="34">
        <v>1</v>
      </c>
      <c r="M4" s="34">
        <v>1</v>
      </c>
      <c r="N4" s="34">
        <v>1</v>
      </c>
      <c r="Z4" s="34">
        <v>1</v>
      </c>
      <c r="AC4" s="34">
        <v>1</v>
      </c>
      <c r="AE4" s="34">
        <v>1</v>
      </c>
      <c r="AI4" s="34">
        <v>1</v>
      </c>
      <c r="AJ4" s="34">
        <v>1</v>
      </c>
    </row>
    <row r="5" spans="1:135" ht="84" customHeight="1" x14ac:dyDescent="0.2">
      <c r="A5" s="34" t="s">
        <v>185</v>
      </c>
      <c r="B5" s="34" t="s">
        <v>94</v>
      </c>
      <c r="C5" s="48">
        <v>1</v>
      </c>
      <c r="D5" s="35" t="s">
        <v>55</v>
      </c>
      <c r="E5" s="34">
        <v>1</v>
      </c>
      <c r="J5" s="34">
        <v>1</v>
      </c>
      <c r="M5" s="34">
        <v>1</v>
      </c>
      <c r="O5" s="34">
        <v>1</v>
      </c>
      <c r="X5" s="34">
        <v>1</v>
      </c>
      <c r="AB5" s="34">
        <v>1</v>
      </c>
      <c r="AC5" s="34">
        <v>1</v>
      </c>
      <c r="AI5" s="34">
        <v>1</v>
      </c>
      <c r="AJ5" s="34">
        <v>1</v>
      </c>
      <c r="AK5" s="34">
        <v>1</v>
      </c>
    </row>
    <row r="6" spans="1:135" ht="85" customHeight="1" x14ac:dyDescent="0.2">
      <c r="A6" s="34" t="s">
        <v>186</v>
      </c>
      <c r="B6" s="34" t="s">
        <v>94</v>
      </c>
      <c r="C6" s="48">
        <v>1</v>
      </c>
      <c r="D6" s="35" t="s">
        <v>57</v>
      </c>
      <c r="G6" s="34">
        <v>1</v>
      </c>
      <c r="H6" s="34">
        <v>1</v>
      </c>
      <c r="I6" s="34">
        <v>1</v>
      </c>
      <c r="N6" s="34">
        <v>1</v>
      </c>
      <c r="R6" s="34">
        <v>1</v>
      </c>
      <c r="S6" s="34">
        <v>1</v>
      </c>
      <c r="AA6" s="34">
        <v>1</v>
      </c>
      <c r="AF6" s="34">
        <v>1</v>
      </c>
      <c r="AG6" s="34">
        <v>1</v>
      </c>
      <c r="AI6" s="34">
        <v>1</v>
      </c>
      <c r="AJ6" s="34">
        <v>1</v>
      </c>
    </row>
    <row r="7" spans="1:135" ht="96" customHeight="1" x14ac:dyDescent="0.2">
      <c r="A7" s="34" t="s">
        <v>187</v>
      </c>
      <c r="B7" s="34" t="s">
        <v>94</v>
      </c>
      <c r="C7" s="48">
        <v>1</v>
      </c>
      <c r="D7" s="35" t="s">
        <v>24</v>
      </c>
      <c r="F7" s="34">
        <v>1</v>
      </c>
      <c r="O7" s="34">
        <v>1</v>
      </c>
      <c r="R7" s="34">
        <v>1</v>
      </c>
      <c r="AA7" s="34">
        <v>1</v>
      </c>
      <c r="AF7" s="34">
        <v>1</v>
      </c>
      <c r="AG7" s="34">
        <v>1</v>
      </c>
      <c r="AI7" s="34">
        <v>1</v>
      </c>
      <c r="AJ7" s="34">
        <v>1</v>
      </c>
      <c r="AK7" s="34">
        <v>1</v>
      </c>
    </row>
    <row r="8" spans="1:135" ht="74" customHeight="1" x14ac:dyDescent="0.2">
      <c r="A8" s="34" t="s">
        <v>188</v>
      </c>
      <c r="B8" s="34" t="s">
        <v>94</v>
      </c>
      <c r="C8" s="48">
        <v>1</v>
      </c>
      <c r="D8" s="35" t="s">
        <v>58</v>
      </c>
      <c r="G8" s="34">
        <v>1</v>
      </c>
      <c r="L8" s="34">
        <v>1</v>
      </c>
      <c r="M8" s="34">
        <v>1</v>
      </c>
      <c r="N8" s="34">
        <v>1</v>
      </c>
    </row>
    <row r="9" spans="1:135" s="7" customFormat="1" ht="24" customHeight="1" x14ac:dyDescent="0.2">
      <c r="A9" s="37" t="s">
        <v>99</v>
      </c>
      <c r="B9" s="37"/>
      <c r="C9" s="49" t="s">
        <v>100</v>
      </c>
      <c r="D9" s="38"/>
      <c r="E9" s="37">
        <f>SUM(E2:E8)</f>
        <v>1</v>
      </c>
      <c r="F9" s="37">
        <f t="shared" ref="F9:AK9" si="0">SUM(F2:F8)</f>
        <v>3</v>
      </c>
      <c r="G9" s="37">
        <f t="shared" si="0"/>
        <v>2</v>
      </c>
      <c r="H9" s="37">
        <f t="shared" si="0"/>
        <v>1</v>
      </c>
      <c r="I9" s="37">
        <f t="shared" si="0"/>
        <v>1</v>
      </c>
      <c r="J9" s="37">
        <f t="shared" si="0"/>
        <v>2</v>
      </c>
      <c r="K9" s="37">
        <f t="shared" si="0"/>
        <v>1</v>
      </c>
      <c r="L9" s="37">
        <f t="shared" si="0"/>
        <v>1</v>
      </c>
      <c r="M9" s="37">
        <f t="shared" si="0"/>
        <v>3</v>
      </c>
      <c r="N9" s="37">
        <f t="shared" si="0"/>
        <v>4</v>
      </c>
      <c r="O9" s="37">
        <f t="shared" si="0"/>
        <v>2</v>
      </c>
      <c r="P9" s="37">
        <f t="shared" si="0"/>
        <v>0</v>
      </c>
      <c r="Q9" s="37">
        <f t="shared" si="0"/>
        <v>0</v>
      </c>
      <c r="R9" s="37">
        <f t="shared" si="0"/>
        <v>2</v>
      </c>
      <c r="S9" s="37">
        <f t="shared" si="0"/>
        <v>1</v>
      </c>
      <c r="T9" s="37">
        <f t="shared" si="0"/>
        <v>0</v>
      </c>
      <c r="U9" s="37">
        <f t="shared" si="0"/>
        <v>0</v>
      </c>
      <c r="V9" s="37">
        <f t="shared" si="0"/>
        <v>0</v>
      </c>
      <c r="W9" s="37">
        <f t="shared" si="0"/>
        <v>0</v>
      </c>
      <c r="X9" s="37">
        <f t="shared" si="0"/>
        <v>1</v>
      </c>
      <c r="Y9" s="37">
        <f t="shared" si="0"/>
        <v>0</v>
      </c>
      <c r="Z9" s="37">
        <f t="shared" si="0"/>
        <v>1</v>
      </c>
      <c r="AA9" s="37">
        <f t="shared" si="0"/>
        <v>2</v>
      </c>
      <c r="AB9" s="37">
        <f t="shared" si="0"/>
        <v>2</v>
      </c>
      <c r="AC9" s="37">
        <f t="shared" si="0"/>
        <v>3</v>
      </c>
      <c r="AD9" s="37">
        <f t="shared" si="0"/>
        <v>0</v>
      </c>
      <c r="AE9" s="37">
        <f t="shared" si="0"/>
        <v>1</v>
      </c>
      <c r="AF9" s="37">
        <f t="shared" si="0"/>
        <v>4</v>
      </c>
      <c r="AG9" s="37">
        <f t="shared" si="0"/>
        <v>2</v>
      </c>
      <c r="AH9" s="37">
        <f t="shared" si="0"/>
        <v>0</v>
      </c>
      <c r="AI9" s="37">
        <f t="shared" si="0"/>
        <v>5</v>
      </c>
      <c r="AJ9" s="37">
        <f t="shared" si="0"/>
        <v>5</v>
      </c>
      <c r="AK9" s="37">
        <f t="shared" si="0"/>
        <v>2</v>
      </c>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row>
    <row r="10" spans="1:135" ht="54" customHeight="1" x14ac:dyDescent="0.2">
      <c r="A10" s="39" t="s">
        <v>189</v>
      </c>
      <c r="B10" s="39" t="s">
        <v>20</v>
      </c>
      <c r="C10" s="50">
        <v>2</v>
      </c>
      <c r="D10" s="40" t="s">
        <v>2</v>
      </c>
      <c r="K10" s="34">
        <v>1</v>
      </c>
      <c r="N10" s="34">
        <v>1</v>
      </c>
      <c r="O10" s="34">
        <v>1</v>
      </c>
      <c r="P10" s="34">
        <v>1</v>
      </c>
      <c r="AC10" s="34">
        <v>1</v>
      </c>
      <c r="AF10" s="34">
        <v>1</v>
      </c>
    </row>
    <row r="11" spans="1:135" ht="90" customHeight="1" x14ac:dyDescent="0.2">
      <c r="A11" s="39" t="s">
        <v>190</v>
      </c>
      <c r="B11" s="34" t="s">
        <v>20</v>
      </c>
      <c r="C11" s="48">
        <v>2</v>
      </c>
      <c r="D11" s="35" t="s">
        <v>4</v>
      </c>
      <c r="N11" s="34">
        <v>1</v>
      </c>
      <c r="S11" s="34">
        <v>1</v>
      </c>
      <c r="W11" s="34" t="s">
        <v>104</v>
      </c>
      <c r="Z11" s="34">
        <v>1</v>
      </c>
      <c r="AF11" s="34">
        <v>1</v>
      </c>
    </row>
    <row r="12" spans="1:135" ht="68" customHeight="1" x14ac:dyDescent="0.2">
      <c r="A12" s="39" t="s">
        <v>191</v>
      </c>
      <c r="B12" s="34" t="s">
        <v>20</v>
      </c>
      <c r="C12" s="48">
        <v>2</v>
      </c>
      <c r="D12" s="35" t="s">
        <v>13</v>
      </c>
      <c r="W12" s="34" t="s">
        <v>103</v>
      </c>
      <c r="AA12" s="34">
        <v>1</v>
      </c>
      <c r="AC12" s="34">
        <v>1</v>
      </c>
    </row>
    <row r="13" spans="1:135" ht="68" customHeight="1" x14ac:dyDescent="0.2">
      <c r="A13" s="39" t="s">
        <v>192</v>
      </c>
      <c r="B13" s="34" t="s">
        <v>20</v>
      </c>
      <c r="C13" s="48">
        <v>2</v>
      </c>
      <c r="D13" s="35" t="s">
        <v>49</v>
      </c>
      <c r="AB13" s="34">
        <v>1</v>
      </c>
      <c r="AC13" s="34">
        <v>1</v>
      </c>
      <c r="AI13" s="34">
        <v>1</v>
      </c>
      <c r="AJ13" s="34">
        <v>1</v>
      </c>
    </row>
    <row r="14" spans="1:135" ht="66" customHeight="1" x14ac:dyDescent="0.2">
      <c r="A14" s="39" t="s">
        <v>193</v>
      </c>
      <c r="B14" s="34" t="s">
        <v>20</v>
      </c>
      <c r="C14" s="48">
        <v>2</v>
      </c>
      <c r="D14" s="35" t="s">
        <v>52</v>
      </c>
      <c r="J14" s="34">
        <v>1</v>
      </c>
      <c r="K14" s="34">
        <v>1</v>
      </c>
      <c r="N14" s="34">
        <v>1</v>
      </c>
      <c r="O14" s="34">
        <v>1</v>
      </c>
      <c r="P14" s="34">
        <v>1</v>
      </c>
      <c r="Z14" s="34">
        <v>1</v>
      </c>
      <c r="AC14" s="34">
        <v>1</v>
      </c>
      <c r="AH14" s="34">
        <v>1</v>
      </c>
      <c r="AJ14" s="34">
        <v>1</v>
      </c>
      <c r="AK14" s="34">
        <v>1</v>
      </c>
    </row>
    <row r="15" spans="1:135" ht="60" customHeight="1" x14ac:dyDescent="0.2">
      <c r="A15" s="39" t="s">
        <v>194</v>
      </c>
      <c r="B15" s="34" t="s">
        <v>20</v>
      </c>
      <c r="C15" s="48">
        <v>2</v>
      </c>
      <c r="D15" s="35" t="s">
        <v>54</v>
      </c>
      <c r="E15" s="34">
        <v>1</v>
      </c>
      <c r="N15" s="34">
        <v>1</v>
      </c>
      <c r="R15" s="34">
        <v>1</v>
      </c>
      <c r="T15" s="34">
        <v>1</v>
      </c>
      <c r="Y15" s="34">
        <v>1</v>
      </c>
      <c r="AB15" s="34">
        <v>1</v>
      </c>
      <c r="AK15" s="34">
        <v>1</v>
      </c>
    </row>
    <row r="16" spans="1:135" ht="29" customHeight="1" x14ac:dyDescent="0.2">
      <c r="A16" s="39" t="s">
        <v>195</v>
      </c>
      <c r="B16" s="34" t="s">
        <v>20</v>
      </c>
      <c r="C16" s="48">
        <v>2</v>
      </c>
      <c r="D16" s="35" t="s">
        <v>98</v>
      </c>
      <c r="E16" s="41"/>
      <c r="F16" s="41"/>
      <c r="G16" s="41"/>
      <c r="H16" s="41"/>
      <c r="I16" s="41"/>
      <c r="J16" s="41"/>
      <c r="K16" s="41"/>
      <c r="L16" s="41"/>
      <c r="M16" s="41"/>
      <c r="N16" s="41">
        <v>1</v>
      </c>
      <c r="O16" s="41"/>
      <c r="P16" s="41"/>
      <c r="Q16" s="41">
        <v>1</v>
      </c>
      <c r="R16" s="41"/>
      <c r="S16" s="41"/>
      <c r="T16" s="41"/>
      <c r="U16" s="41"/>
      <c r="V16" s="41"/>
      <c r="W16" s="41"/>
      <c r="X16" s="41"/>
      <c r="Y16" s="41"/>
      <c r="Z16" s="41"/>
      <c r="AA16" s="41"/>
      <c r="AB16" s="41"/>
      <c r="AC16" s="41">
        <v>1</v>
      </c>
      <c r="AD16" s="41"/>
      <c r="AE16" s="41"/>
      <c r="AF16" s="41"/>
      <c r="AG16" s="41"/>
      <c r="AH16" s="41"/>
      <c r="AI16" s="41"/>
      <c r="AJ16" s="41"/>
      <c r="AK16" s="41"/>
    </row>
    <row r="17" spans="1:135" s="7" customFormat="1" ht="24" customHeight="1" x14ac:dyDescent="0.2">
      <c r="A17" s="37" t="s">
        <v>210</v>
      </c>
      <c r="B17" s="37"/>
      <c r="C17" s="49" t="s">
        <v>100</v>
      </c>
      <c r="D17" s="38"/>
      <c r="E17" s="42">
        <f>SUM(E10:E16)</f>
        <v>1</v>
      </c>
      <c r="F17" s="42">
        <f t="shared" ref="F17:AK17" si="1">SUM(F10:F16)</f>
        <v>0</v>
      </c>
      <c r="G17" s="42">
        <f t="shared" si="1"/>
        <v>0</v>
      </c>
      <c r="H17" s="42">
        <f t="shared" si="1"/>
        <v>0</v>
      </c>
      <c r="I17" s="42">
        <f t="shared" si="1"/>
        <v>0</v>
      </c>
      <c r="J17" s="42">
        <f t="shared" si="1"/>
        <v>1</v>
      </c>
      <c r="K17" s="42">
        <f t="shared" si="1"/>
        <v>2</v>
      </c>
      <c r="L17" s="42">
        <f t="shared" si="1"/>
        <v>0</v>
      </c>
      <c r="M17" s="42">
        <f t="shared" si="1"/>
        <v>0</v>
      </c>
      <c r="N17" s="42">
        <f t="shared" si="1"/>
        <v>5</v>
      </c>
      <c r="O17" s="42">
        <f t="shared" si="1"/>
        <v>2</v>
      </c>
      <c r="P17" s="42">
        <f t="shared" si="1"/>
        <v>2</v>
      </c>
      <c r="Q17" s="42">
        <f t="shared" si="1"/>
        <v>1</v>
      </c>
      <c r="R17" s="42">
        <f t="shared" si="1"/>
        <v>1</v>
      </c>
      <c r="S17" s="42">
        <f t="shared" si="1"/>
        <v>1</v>
      </c>
      <c r="T17" s="42">
        <f t="shared" si="1"/>
        <v>1</v>
      </c>
      <c r="U17" s="42">
        <f t="shared" si="1"/>
        <v>0</v>
      </c>
      <c r="V17" s="42">
        <f t="shared" si="1"/>
        <v>0</v>
      </c>
      <c r="W17" s="42">
        <f t="shared" si="1"/>
        <v>0</v>
      </c>
      <c r="X17" s="42">
        <f t="shared" si="1"/>
        <v>0</v>
      </c>
      <c r="Y17" s="42">
        <f t="shared" si="1"/>
        <v>1</v>
      </c>
      <c r="Z17" s="42">
        <f t="shared" si="1"/>
        <v>2</v>
      </c>
      <c r="AA17" s="42">
        <f t="shared" si="1"/>
        <v>1</v>
      </c>
      <c r="AB17" s="42">
        <f t="shared" si="1"/>
        <v>2</v>
      </c>
      <c r="AC17" s="42">
        <f t="shared" si="1"/>
        <v>5</v>
      </c>
      <c r="AD17" s="42">
        <f t="shared" si="1"/>
        <v>0</v>
      </c>
      <c r="AE17" s="42">
        <f t="shared" si="1"/>
        <v>0</v>
      </c>
      <c r="AF17" s="42">
        <f t="shared" si="1"/>
        <v>2</v>
      </c>
      <c r="AG17" s="42">
        <f t="shared" si="1"/>
        <v>0</v>
      </c>
      <c r="AH17" s="42">
        <f t="shared" si="1"/>
        <v>1</v>
      </c>
      <c r="AI17" s="42">
        <f t="shared" si="1"/>
        <v>1</v>
      </c>
      <c r="AJ17" s="42">
        <f t="shared" si="1"/>
        <v>2</v>
      </c>
      <c r="AK17" s="42">
        <f t="shared" si="1"/>
        <v>2</v>
      </c>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row>
    <row r="18" spans="1:135" ht="58" customHeight="1" x14ac:dyDescent="0.2">
      <c r="A18" s="34" t="s">
        <v>196</v>
      </c>
      <c r="B18" s="34" t="s">
        <v>93</v>
      </c>
      <c r="C18" s="48">
        <v>3</v>
      </c>
      <c r="D18" s="35" t="s">
        <v>6</v>
      </c>
      <c r="U18" s="34">
        <v>1</v>
      </c>
      <c r="W18" s="34" t="s">
        <v>104</v>
      </c>
      <c r="Z18" s="34">
        <v>1</v>
      </c>
    </row>
    <row r="19" spans="1:135" ht="51" customHeight="1" x14ac:dyDescent="0.2">
      <c r="A19" s="34" t="s">
        <v>197</v>
      </c>
      <c r="B19" s="34" t="s">
        <v>93</v>
      </c>
      <c r="C19" s="48">
        <v>3</v>
      </c>
      <c r="D19" s="35" t="s">
        <v>12</v>
      </c>
      <c r="K19" s="34">
        <v>1</v>
      </c>
      <c r="N19" s="34">
        <v>1</v>
      </c>
      <c r="O19" s="34">
        <v>1</v>
      </c>
      <c r="W19" s="34">
        <v>1</v>
      </c>
      <c r="Y19" s="34">
        <v>1</v>
      </c>
      <c r="AA19" s="34">
        <v>1</v>
      </c>
      <c r="AF19" s="34">
        <v>1</v>
      </c>
      <c r="AH19" s="34">
        <v>1</v>
      </c>
      <c r="AJ19" s="34">
        <v>1</v>
      </c>
    </row>
    <row r="20" spans="1:135" ht="57" customHeight="1" x14ac:dyDescent="0.2">
      <c r="A20" s="34" t="s">
        <v>198</v>
      </c>
      <c r="B20" s="34" t="s">
        <v>93</v>
      </c>
      <c r="C20" s="48">
        <v>3</v>
      </c>
      <c r="D20" s="35" t="s">
        <v>46</v>
      </c>
      <c r="J20" s="34">
        <v>1</v>
      </c>
      <c r="N20" s="34">
        <v>1</v>
      </c>
      <c r="P20" s="34">
        <v>1</v>
      </c>
      <c r="R20" s="34">
        <v>1</v>
      </c>
      <c r="T20" s="34">
        <v>1</v>
      </c>
      <c r="AC20" s="34">
        <v>1</v>
      </c>
      <c r="AH20" s="34">
        <v>1</v>
      </c>
      <c r="AI20" s="34">
        <v>1</v>
      </c>
      <c r="AJ20" s="34">
        <v>1</v>
      </c>
    </row>
    <row r="21" spans="1:135" s="9" customFormat="1" ht="55" customHeight="1" x14ac:dyDescent="0.2">
      <c r="A21" s="34" t="s">
        <v>199</v>
      </c>
      <c r="B21" s="34" t="s">
        <v>93</v>
      </c>
      <c r="C21" s="48">
        <v>3</v>
      </c>
      <c r="D21" s="35" t="s">
        <v>48</v>
      </c>
      <c r="E21" s="34"/>
      <c r="F21" s="34"/>
      <c r="G21" s="34"/>
      <c r="H21" s="34"/>
      <c r="I21" s="34"/>
      <c r="J21" s="34"/>
      <c r="K21" s="34"/>
      <c r="L21" s="34"/>
      <c r="M21" s="34"/>
      <c r="N21" s="34"/>
      <c r="O21" s="34"/>
      <c r="P21" s="34"/>
      <c r="Q21" s="34"/>
      <c r="R21" s="34"/>
      <c r="S21" s="34"/>
      <c r="T21" s="34"/>
      <c r="U21" s="34"/>
      <c r="V21" s="34"/>
      <c r="W21" s="34" t="s">
        <v>102</v>
      </c>
      <c r="X21" s="34"/>
      <c r="Y21" s="34"/>
      <c r="Z21" s="34">
        <v>1</v>
      </c>
      <c r="AA21" s="34">
        <v>1</v>
      </c>
      <c r="AB21" s="34">
        <v>1</v>
      </c>
      <c r="AC21" s="34"/>
      <c r="AD21" s="34"/>
      <c r="AE21" s="34"/>
      <c r="AF21" s="34">
        <v>1</v>
      </c>
      <c r="AG21" s="34"/>
      <c r="AH21" s="34"/>
      <c r="AI21" s="34"/>
      <c r="AJ21" s="34"/>
      <c r="AK21" s="34"/>
    </row>
    <row r="22" spans="1:135" ht="55" customHeight="1" x14ac:dyDescent="0.2">
      <c r="A22" s="34" t="s">
        <v>200</v>
      </c>
      <c r="B22" s="34" t="s">
        <v>93</v>
      </c>
      <c r="C22" s="48">
        <v>3</v>
      </c>
      <c r="D22" s="35" t="s">
        <v>53</v>
      </c>
      <c r="E22" s="34">
        <v>1</v>
      </c>
      <c r="W22" s="34">
        <v>1</v>
      </c>
    </row>
    <row r="23" spans="1:135" ht="65" customHeight="1" x14ac:dyDescent="0.2">
      <c r="A23" s="34" t="s">
        <v>201</v>
      </c>
      <c r="B23" s="34" t="s">
        <v>93</v>
      </c>
      <c r="C23" s="48">
        <v>3</v>
      </c>
      <c r="D23" s="35" t="s">
        <v>60</v>
      </c>
      <c r="G23" s="34">
        <v>1</v>
      </c>
      <c r="Q23" s="34">
        <v>1</v>
      </c>
      <c r="V23" s="34">
        <v>1</v>
      </c>
      <c r="X23" s="34">
        <v>1</v>
      </c>
      <c r="AH23" s="34">
        <v>1</v>
      </c>
      <c r="AJ23" s="34">
        <v>1</v>
      </c>
    </row>
    <row r="24" spans="1:135" ht="66" customHeight="1" x14ac:dyDescent="0.2">
      <c r="A24" s="34" t="s">
        <v>202</v>
      </c>
      <c r="B24" s="34" t="s">
        <v>93</v>
      </c>
      <c r="C24" s="48">
        <v>3</v>
      </c>
      <c r="D24" s="35" t="s">
        <v>97</v>
      </c>
      <c r="E24" s="41"/>
      <c r="F24" s="41"/>
      <c r="G24" s="41"/>
      <c r="H24" s="41"/>
      <c r="I24" s="41"/>
      <c r="J24" s="41"/>
      <c r="K24" s="41"/>
      <c r="L24" s="41"/>
      <c r="M24" s="41"/>
      <c r="N24" s="41"/>
      <c r="O24" s="41"/>
      <c r="P24" s="41"/>
      <c r="Q24" s="41"/>
      <c r="R24" s="41"/>
      <c r="S24" s="41"/>
      <c r="T24" s="41"/>
      <c r="U24" s="41"/>
      <c r="V24" s="41"/>
      <c r="W24" s="41"/>
      <c r="X24" s="41"/>
      <c r="Y24" s="41"/>
      <c r="Z24" s="41"/>
      <c r="AA24" s="41"/>
      <c r="AB24" s="41">
        <v>1</v>
      </c>
      <c r="AC24" s="41">
        <v>1</v>
      </c>
      <c r="AD24" s="41"/>
      <c r="AE24" s="41"/>
      <c r="AF24" s="41"/>
      <c r="AG24" s="41"/>
      <c r="AH24" s="41"/>
      <c r="AI24" s="41"/>
      <c r="AJ24" s="41"/>
      <c r="AK24" s="41"/>
    </row>
    <row r="25" spans="1:135" s="7" customFormat="1" ht="24" customHeight="1" x14ac:dyDescent="0.2">
      <c r="A25" s="42" t="s">
        <v>211</v>
      </c>
      <c r="B25" s="37"/>
      <c r="C25" s="49" t="s">
        <v>100</v>
      </c>
      <c r="D25" s="38"/>
      <c r="E25" s="42">
        <f>SUM(E18:E24)</f>
        <v>1</v>
      </c>
      <c r="F25" s="42">
        <f t="shared" ref="F25:AK25" si="2">SUM(F18:F24)</f>
        <v>0</v>
      </c>
      <c r="G25" s="42">
        <f t="shared" si="2"/>
        <v>1</v>
      </c>
      <c r="H25" s="42">
        <f t="shared" si="2"/>
        <v>0</v>
      </c>
      <c r="I25" s="42">
        <f t="shared" si="2"/>
        <v>0</v>
      </c>
      <c r="J25" s="42">
        <f t="shared" si="2"/>
        <v>1</v>
      </c>
      <c r="K25" s="42">
        <f t="shared" si="2"/>
        <v>1</v>
      </c>
      <c r="L25" s="42">
        <f t="shared" si="2"/>
        <v>0</v>
      </c>
      <c r="M25" s="42">
        <f t="shared" si="2"/>
        <v>0</v>
      </c>
      <c r="N25" s="42">
        <f t="shared" si="2"/>
        <v>2</v>
      </c>
      <c r="O25" s="42">
        <f t="shared" si="2"/>
        <v>1</v>
      </c>
      <c r="P25" s="42">
        <f t="shared" si="2"/>
        <v>1</v>
      </c>
      <c r="Q25" s="42">
        <f t="shared" si="2"/>
        <v>1</v>
      </c>
      <c r="R25" s="42">
        <f t="shared" si="2"/>
        <v>1</v>
      </c>
      <c r="S25" s="42">
        <f t="shared" si="2"/>
        <v>0</v>
      </c>
      <c r="T25" s="42">
        <f t="shared" si="2"/>
        <v>1</v>
      </c>
      <c r="U25" s="42">
        <f t="shared" si="2"/>
        <v>1</v>
      </c>
      <c r="V25" s="42">
        <f t="shared" si="2"/>
        <v>1</v>
      </c>
      <c r="W25" s="42">
        <f t="shared" si="2"/>
        <v>2</v>
      </c>
      <c r="X25" s="42">
        <f t="shared" si="2"/>
        <v>1</v>
      </c>
      <c r="Y25" s="42">
        <f t="shared" si="2"/>
        <v>1</v>
      </c>
      <c r="Z25" s="42">
        <f t="shared" si="2"/>
        <v>2</v>
      </c>
      <c r="AA25" s="42">
        <f t="shared" si="2"/>
        <v>2</v>
      </c>
      <c r="AB25" s="42">
        <f t="shared" si="2"/>
        <v>2</v>
      </c>
      <c r="AC25" s="42">
        <f t="shared" si="2"/>
        <v>2</v>
      </c>
      <c r="AD25" s="42">
        <f t="shared" si="2"/>
        <v>0</v>
      </c>
      <c r="AE25" s="42">
        <f t="shared" si="2"/>
        <v>0</v>
      </c>
      <c r="AF25" s="42">
        <f t="shared" si="2"/>
        <v>2</v>
      </c>
      <c r="AG25" s="42">
        <f t="shared" si="2"/>
        <v>0</v>
      </c>
      <c r="AH25" s="42">
        <f t="shared" si="2"/>
        <v>3</v>
      </c>
      <c r="AI25" s="42">
        <f t="shared" si="2"/>
        <v>1</v>
      </c>
      <c r="AJ25" s="42">
        <f t="shared" si="2"/>
        <v>3</v>
      </c>
      <c r="AK25" s="42">
        <f t="shared" si="2"/>
        <v>0</v>
      </c>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row>
    <row r="26" spans="1:135" ht="71" customHeight="1" x14ac:dyDescent="0.2">
      <c r="A26" s="34" t="s">
        <v>203</v>
      </c>
      <c r="B26" s="34" t="s">
        <v>95</v>
      </c>
      <c r="C26" s="48">
        <v>4</v>
      </c>
      <c r="D26" s="35" t="s">
        <v>10</v>
      </c>
      <c r="E26" s="34">
        <v>1</v>
      </c>
      <c r="U26" s="34">
        <v>1</v>
      </c>
      <c r="W26" s="34" t="s">
        <v>102</v>
      </c>
      <c r="Z26" s="34">
        <v>1</v>
      </c>
      <c r="AC26" s="34">
        <v>1</v>
      </c>
      <c r="AD26" s="34">
        <v>1</v>
      </c>
      <c r="AK26" s="34">
        <v>1</v>
      </c>
    </row>
    <row r="27" spans="1:135" ht="71" customHeight="1" x14ac:dyDescent="0.2">
      <c r="A27" s="34" t="s">
        <v>204</v>
      </c>
      <c r="B27" s="34" t="s">
        <v>95</v>
      </c>
      <c r="C27" s="48">
        <v>4</v>
      </c>
      <c r="D27" s="35" t="s">
        <v>45</v>
      </c>
      <c r="O27" s="34">
        <v>1</v>
      </c>
      <c r="T27" s="34">
        <v>1</v>
      </c>
      <c r="W27" s="34">
        <v>1</v>
      </c>
      <c r="AB27" s="34">
        <v>1</v>
      </c>
      <c r="AC27" s="34">
        <v>1</v>
      </c>
    </row>
    <row r="28" spans="1:135" ht="68" customHeight="1" x14ac:dyDescent="0.2">
      <c r="A28" s="34" t="s">
        <v>205</v>
      </c>
      <c r="B28" s="34" t="s">
        <v>95</v>
      </c>
      <c r="C28" s="48">
        <v>4</v>
      </c>
      <c r="D28" s="35" t="s">
        <v>47</v>
      </c>
      <c r="W28" s="34">
        <v>1</v>
      </c>
      <c r="Z28" s="34">
        <v>1</v>
      </c>
      <c r="AA28" s="34">
        <v>1</v>
      </c>
      <c r="AC28" s="34">
        <v>1</v>
      </c>
      <c r="AG28" s="34">
        <v>1</v>
      </c>
    </row>
    <row r="29" spans="1:135" ht="71" customHeight="1" x14ac:dyDescent="0.2">
      <c r="A29" s="34" t="s">
        <v>206</v>
      </c>
      <c r="B29" s="34" t="s">
        <v>95</v>
      </c>
      <c r="C29" s="48">
        <v>4</v>
      </c>
      <c r="D29" s="35" t="s">
        <v>51</v>
      </c>
      <c r="E29" s="34">
        <v>1</v>
      </c>
      <c r="H29" s="34">
        <v>1</v>
      </c>
      <c r="P29" s="34">
        <v>1</v>
      </c>
      <c r="Z29" s="34">
        <v>1</v>
      </c>
      <c r="AD29" s="34">
        <v>1</v>
      </c>
    </row>
    <row r="30" spans="1:135" ht="69" customHeight="1" x14ac:dyDescent="0.2">
      <c r="A30" s="34" t="s">
        <v>207</v>
      </c>
      <c r="B30" s="34" t="s">
        <v>95</v>
      </c>
      <c r="C30" s="48">
        <v>4</v>
      </c>
      <c r="D30" s="35" t="s">
        <v>21</v>
      </c>
      <c r="J30" s="34">
        <v>1</v>
      </c>
      <c r="R30" s="34">
        <v>1</v>
      </c>
      <c r="S30" s="34">
        <v>1</v>
      </c>
      <c r="AC30" s="34">
        <v>1</v>
      </c>
      <c r="AF30" s="34">
        <v>1</v>
      </c>
    </row>
    <row r="31" spans="1:135" ht="65" customHeight="1" x14ac:dyDescent="0.2">
      <c r="A31" s="34" t="s">
        <v>208</v>
      </c>
      <c r="B31" s="34" t="s">
        <v>95</v>
      </c>
      <c r="C31" s="48">
        <v>4</v>
      </c>
      <c r="D31" s="35" t="s">
        <v>56</v>
      </c>
      <c r="E31" s="34">
        <v>1</v>
      </c>
      <c r="AC31" s="34">
        <v>1</v>
      </c>
    </row>
    <row r="32" spans="1:135" ht="55" customHeight="1" x14ac:dyDescent="0.2">
      <c r="A32" s="34" t="s">
        <v>209</v>
      </c>
      <c r="B32" s="34" t="s">
        <v>95</v>
      </c>
      <c r="C32" s="48">
        <v>4</v>
      </c>
      <c r="D32" s="43" t="s">
        <v>144</v>
      </c>
      <c r="F32" s="34" t="s">
        <v>59</v>
      </c>
      <c r="G32" s="34" t="s">
        <v>59</v>
      </c>
      <c r="H32" s="34" t="s">
        <v>59</v>
      </c>
      <c r="I32" s="34" t="s">
        <v>59</v>
      </c>
      <c r="J32" s="34" t="s">
        <v>59</v>
      </c>
      <c r="K32" s="34" t="s">
        <v>59</v>
      </c>
      <c r="L32" s="34" t="s">
        <v>59</v>
      </c>
      <c r="M32" s="34" t="s">
        <v>59</v>
      </c>
      <c r="N32" s="34" t="s">
        <v>59</v>
      </c>
      <c r="O32" s="34" t="s">
        <v>59</v>
      </c>
      <c r="P32" s="34" t="s">
        <v>59</v>
      </c>
      <c r="Q32" s="34" t="s">
        <v>59</v>
      </c>
      <c r="S32" s="34" t="s">
        <v>59</v>
      </c>
      <c r="T32" s="34" t="s">
        <v>59</v>
      </c>
      <c r="U32" s="34" t="s">
        <v>59</v>
      </c>
      <c r="V32" s="34" t="s">
        <v>59</v>
      </c>
      <c r="W32" s="34" t="s">
        <v>59</v>
      </c>
      <c r="Y32" s="34" t="s">
        <v>59</v>
      </c>
      <c r="Z32" s="34" t="s">
        <v>59</v>
      </c>
      <c r="AA32" s="34" t="s">
        <v>59</v>
      </c>
      <c r="AB32" s="34" t="s">
        <v>59</v>
      </c>
      <c r="AC32" s="34" t="s">
        <v>59</v>
      </c>
      <c r="AE32" s="34" t="s">
        <v>59</v>
      </c>
      <c r="AG32" s="34" t="s">
        <v>59</v>
      </c>
      <c r="AH32" s="34" t="s">
        <v>59</v>
      </c>
      <c r="AK32" s="34" t="s">
        <v>59</v>
      </c>
    </row>
    <row r="33" spans="1:135" s="7" customFormat="1" ht="18.5" customHeight="1" x14ac:dyDescent="0.2">
      <c r="A33" s="52" t="s">
        <v>213</v>
      </c>
      <c r="B33" s="37"/>
      <c r="C33" s="49" t="s">
        <v>100</v>
      </c>
      <c r="D33" s="38"/>
      <c r="E33" s="37">
        <f>SUM(E26:E32)</f>
        <v>3</v>
      </c>
      <c r="F33" s="37">
        <f t="shared" ref="F33:AK33" si="3">SUM(F26:F32)</f>
        <v>0</v>
      </c>
      <c r="G33" s="37">
        <f t="shared" si="3"/>
        <v>0</v>
      </c>
      <c r="H33" s="37">
        <f t="shared" si="3"/>
        <v>1</v>
      </c>
      <c r="I33" s="37">
        <f t="shared" si="3"/>
        <v>0</v>
      </c>
      <c r="J33" s="37">
        <f t="shared" si="3"/>
        <v>1</v>
      </c>
      <c r="K33" s="37">
        <f t="shared" si="3"/>
        <v>0</v>
      </c>
      <c r="L33" s="37">
        <f t="shared" si="3"/>
        <v>0</v>
      </c>
      <c r="M33" s="37">
        <f t="shared" si="3"/>
        <v>0</v>
      </c>
      <c r="N33" s="37">
        <f t="shared" si="3"/>
        <v>0</v>
      </c>
      <c r="O33" s="37">
        <f t="shared" si="3"/>
        <v>1</v>
      </c>
      <c r="P33" s="37">
        <f t="shared" si="3"/>
        <v>1</v>
      </c>
      <c r="Q33" s="37">
        <f t="shared" si="3"/>
        <v>0</v>
      </c>
      <c r="R33" s="37">
        <f t="shared" si="3"/>
        <v>1</v>
      </c>
      <c r="S33" s="37">
        <f t="shared" si="3"/>
        <v>1</v>
      </c>
      <c r="T33" s="37">
        <f t="shared" si="3"/>
        <v>1</v>
      </c>
      <c r="U33" s="37">
        <f t="shared" si="3"/>
        <v>1</v>
      </c>
      <c r="V33" s="37">
        <f t="shared" si="3"/>
        <v>0</v>
      </c>
      <c r="W33" s="37">
        <f t="shared" si="3"/>
        <v>2</v>
      </c>
      <c r="X33" s="37">
        <f t="shared" si="3"/>
        <v>0</v>
      </c>
      <c r="Y33" s="37">
        <f t="shared" si="3"/>
        <v>0</v>
      </c>
      <c r="Z33" s="37">
        <f t="shared" si="3"/>
        <v>3</v>
      </c>
      <c r="AA33" s="37">
        <f t="shared" si="3"/>
        <v>1</v>
      </c>
      <c r="AB33" s="37">
        <f t="shared" si="3"/>
        <v>1</v>
      </c>
      <c r="AC33" s="37">
        <f t="shared" si="3"/>
        <v>5</v>
      </c>
      <c r="AD33" s="37">
        <f t="shared" si="3"/>
        <v>2</v>
      </c>
      <c r="AE33" s="37">
        <f t="shared" si="3"/>
        <v>0</v>
      </c>
      <c r="AF33" s="37">
        <f t="shared" si="3"/>
        <v>1</v>
      </c>
      <c r="AG33" s="37">
        <f t="shared" si="3"/>
        <v>1</v>
      </c>
      <c r="AH33" s="37">
        <f t="shared" si="3"/>
        <v>0</v>
      </c>
      <c r="AI33" s="37">
        <f t="shared" si="3"/>
        <v>0</v>
      </c>
      <c r="AJ33" s="37">
        <f t="shared" si="3"/>
        <v>0</v>
      </c>
      <c r="AK33" s="37">
        <f t="shared" si="3"/>
        <v>1</v>
      </c>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row>
    <row r="36" spans="1:135" ht="18.75" customHeight="1" x14ac:dyDescent="0.2">
      <c r="A36" s="41"/>
    </row>
  </sheetData>
  <sortState xmlns:xlrd2="http://schemas.microsoft.com/office/spreadsheetml/2017/richdata2" ref="A2:AK70">
    <sortCondition ref="C2:C70"/>
  </sortState>
  <phoneticPr fontId="14"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7D71-C1C5-4DE4-9640-9EE766E018EA}">
  <sheetPr>
    <tabColor theme="9"/>
  </sheetPr>
  <dimension ref="A1:AO37"/>
  <sheetViews>
    <sheetView zoomScaleNormal="100" workbookViewId="0">
      <pane xSplit="2" ySplit="1" topLeftCell="C2" activePane="bottomRight" state="frozen"/>
      <selection pane="topRight" activeCell="C1" sqref="C1"/>
      <selection pane="bottomLeft" activeCell="A2" sqref="A2"/>
      <selection pane="bottomRight" activeCell="A2" sqref="A2"/>
    </sheetView>
  </sheetViews>
  <sheetFormatPr baseColWidth="10" defaultColWidth="9.1640625" defaultRowHeight="15.75" customHeight="1" x14ac:dyDescent="0.2"/>
  <cols>
    <col min="1" max="1" width="20" style="34" customWidth="1"/>
    <col min="2" max="2" width="16.1640625" style="34" customWidth="1"/>
    <col min="3" max="3" width="10.6640625" style="48" customWidth="1"/>
    <col min="4" max="4" width="119.5" style="35" customWidth="1"/>
    <col min="5" max="5" width="14.33203125" style="34" customWidth="1"/>
    <col min="6" max="6" width="12.83203125" style="34" customWidth="1"/>
    <col min="7" max="13" width="9.1640625" style="34" customWidth="1"/>
    <col min="14" max="14" width="12.33203125" style="34" customWidth="1"/>
    <col min="15" max="25" width="9.1640625" style="34" customWidth="1"/>
    <col min="26" max="26" width="9.83203125" style="34" customWidth="1"/>
    <col min="27" max="30" width="9.1640625" style="34" customWidth="1"/>
    <col min="31" max="31" width="11.1640625" style="34" customWidth="1"/>
    <col min="32" max="34" width="9.1640625" style="34" customWidth="1"/>
    <col min="35" max="38" width="9.1640625" style="34"/>
    <col min="39" max="41" width="0" style="4" hidden="1" customWidth="1"/>
    <col min="42" max="42" width="18.33203125" style="1" customWidth="1"/>
    <col min="43" max="43" width="16" style="1" customWidth="1"/>
    <col min="44" max="16384" width="9.1640625" style="1"/>
  </cols>
  <sheetData>
    <row r="1" spans="1:41" s="11" customFormat="1" ht="73" customHeight="1" x14ac:dyDescent="0.2">
      <c r="A1" s="32" t="s">
        <v>43</v>
      </c>
      <c r="B1" s="32" t="s">
        <v>92</v>
      </c>
      <c r="C1" s="51" t="s">
        <v>96</v>
      </c>
      <c r="D1" s="32" t="s">
        <v>1</v>
      </c>
      <c r="E1" s="33" t="s">
        <v>139</v>
      </c>
      <c r="F1" s="33" t="s">
        <v>151</v>
      </c>
      <c r="G1" s="33" t="s">
        <v>101</v>
      </c>
      <c r="H1" s="33" t="s">
        <v>145</v>
      </c>
      <c r="I1" s="33" t="s">
        <v>129</v>
      </c>
      <c r="J1" s="33" t="s">
        <v>131</v>
      </c>
      <c r="K1" s="33" t="s">
        <v>153</v>
      </c>
      <c r="L1" s="33" t="s">
        <v>61</v>
      </c>
      <c r="M1" s="33" t="s">
        <v>62</v>
      </c>
      <c r="N1" s="33" t="s">
        <v>63</v>
      </c>
      <c r="O1" s="33" t="s">
        <v>170</v>
      </c>
      <c r="P1" s="33" t="s">
        <v>168</v>
      </c>
      <c r="Q1" s="33" t="s">
        <v>152</v>
      </c>
      <c r="R1" s="33" t="s">
        <v>169</v>
      </c>
      <c r="S1" s="33" t="s">
        <v>74</v>
      </c>
      <c r="T1" s="33" t="s">
        <v>64</v>
      </c>
      <c r="U1" s="33" t="s">
        <v>167</v>
      </c>
      <c r="V1" s="33" t="s">
        <v>135</v>
      </c>
      <c r="W1" s="33" t="s">
        <v>75</v>
      </c>
      <c r="X1" s="33" t="s">
        <v>171</v>
      </c>
      <c r="Y1" s="33" t="s">
        <v>172</v>
      </c>
      <c r="Z1" s="33" t="s">
        <v>173</v>
      </c>
      <c r="AA1" s="33" t="s">
        <v>174</v>
      </c>
      <c r="AB1" s="33" t="s">
        <v>175</v>
      </c>
      <c r="AC1" s="33" t="s">
        <v>176</v>
      </c>
      <c r="AD1" s="33" t="s">
        <v>177</v>
      </c>
      <c r="AE1" s="33" t="s">
        <v>178</v>
      </c>
      <c r="AF1" s="33" t="s">
        <v>179</v>
      </c>
      <c r="AG1" s="33" t="s">
        <v>180</v>
      </c>
      <c r="AH1" s="33" t="s">
        <v>181</v>
      </c>
      <c r="AI1" s="33" t="s">
        <v>148</v>
      </c>
      <c r="AJ1" s="33" t="s">
        <v>78</v>
      </c>
      <c r="AK1" s="33" t="s">
        <v>65</v>
      </c>
      <c r="AL1" s="33" t="s">
        <v>79</v>
      </c>
      <c r="AM1" s="10" t="s">
        <v>80</v>
      </c>
      <c r="AN1" s="10" t="s">
        <v>81</v>
      </c>
      <c r="AO1" s="10" t="s">
        <v>82</v>
      </c>
    </row>
    <row r="2" spans="1:41" ht="61" customHeight="1" x14ac:dyDescent="0.2">
      <c r="A2" s="34" t="s">
        <v>182</v>
      </c>
      <c r="B2" s="34" t="s">
        <v>94</v>
      </c>
      <c r="C2" s="48">
        <v>1</v>
      </c>
      <c r="D2" s="35" t="s">
        <v>9</v>
      </c>
      <c r="AI2" s="34">
        <v>1</v>
      </c>
      <c r="AM2" s="12"/>
      <c r="AN2" s="12"/>
      <c r="AO2" s="12"/>
    </row>
    <row r="3" spans="1:41" ht="53" customHeight="1" x14ac:dyDescent="0.2">
      <c r="A3" s="34" t="s">
        <v>183</v>
      </c>
      <c r="B3" s="34" t="s">
        <v>94</v>
      </c>
      <c r="C3" s="48">
        <v>1</v>
      </c>
      <c r="D3" s="35" t="s">
        <v>17</v>
      </c>
      <c r="F3" s="34">
        <v>1</v>
      </c>
      <c r="M3" s="34">
        <v>1</v>
      </c>
      <c r="X3" s="34">
        <v>1</v>
      </c>
      <c r="AI3" s="34">
        <v>1</v>
      </c>
      <c r="AM3" s="12"/>
      <c r="AN3" s="12"/>
      <c r="AO3" s="12"/>
    </row>
    <row r="4" spans="1:41" ht="55" customHeight="1" x14ac:dyDescent="0.2">
      <c r="A4" s="34" t="s">
        <v>184</v>
      </c>
      <c r="B4" s="44" t="s">
        <v>94</v>
      </c>
      <c r="C4" s="48">
        <v>1</v>
      </c>
      <c r="D4" s="36" t="s">
        <v>87</v>
      </c>
      <c r="E4" s="44"/>
      <c r="F4" s="44"/>
      <c r="H4" s="44"/>
      <c r="I4" s="44"/>
      <c r="J4" s="44"/>
      <c r="K4" s="44"/>
      <c r="L4" s="44"/>
      <c r="M4" s="44"/>
      <c r="N4" s="44"/>
      <c r="O4" s="44"/>
      <c r="P4" s="44">
        <v>1</v>
      </c>
      <c r="Q4" s="44"/>
      <c r="S4" s="44"/>
      <c r="V4" s="44"/>
      <c r="W4" s="44"/>
      <c r="X4" s="44"/>
      <c r="Y4" s="44"/>
      <c r="AA4" s="44"/>
      <c r="AB4" s="44"/>
      <c r="AC4" s="44">
        <v>1</v>
      </c>
      <c r="AD4" s="44">
        <v>1</v>
      </c>
      <c r="AE4" s="44"/>
      <c r="AF4" s="44">
        <v>1</v>
      </c>
      <c r="AG4" s="44">
        <v>1</v>
      </c>
      <c r="AH4" s="44"/>
      <c r="AI4" s="45">
        <v>1</v>
      </c>
      <c r="AJ4" s="44"/>
      <c r="AK4" s="44"/>
      <c r="AL4" s="44"/>
      <c r="AM4" s="13"/>
      <c r="AN4" s="13"/>
      <c r="AO4" s="13"/>
    </row>
    <row r="5" spans="1:41" ht="61" customHeight="1" x14ac:dyDescent="0.2">
      <c r="A5" s="34" t="s">
        <v>185</v>
      </c>
      <c r="B5" s="34" t="s">
        <v>94</v>
      </c>
      <c r="C5" s="48">
        <v>1</v>
      </c>
      <c r="D5" s="35" t="s">
        <v>212</v>
      </c>
      <c r="I5" s="34">
        <v>1</v>
      </c>
      <c r="T5" s="34">
        <v>1</v>
      </c>
      <c r="AC5" s="34">
        <v>1</v>
      </c>
      <c r="AI5" s="34">
        <v>1</v>
      </c>
      <c r="AK5" s="34">
        <v>1</v>
      </c>
      <c r="AM5" s="12"/>
      <c r="AN5" s="12"/>
      <c r="AO5" s="12"/>
    </row>
    <row r="6" spans="1:41" ht="66" customHeight="1" x14ac:dyDescent="0.2">
      <c r="A6" s="34" t="s">
        <v>186</v>
      </c>
      <c r="B6" s="34" t="s">
        <v>94</v>
      </c>
      <c r="C6" s="48">
        <v>1</v>
      </c>
      <c r="D6" s="35" t="s">
        <v>23</v>
      </c>
      <c r="M6" s="34">
        <v>1</v>
      </c>
      <c r="Q6" s="34">
        <v>1</v>
      </c>
      <c r="Y6" s="34">
        <v>1</v>
      </c>
      <c r="AC6" s="34">
        <v>1</v>
      </c>
      <c r="AI6" s="34">
        <v>1</v>
      </c>
      <c r="AM6" s="12"/>
      <c r="AN6" s="12"/>
      <c r="AO6" s="12"/>
    </row>
    <row r="7" spans="1:41" ht="51" customHeight="1" x14ac:dyDescent="0.2">
      <c r="A7" s="34" t="s">
        <v>187</v>
      </c>
      <c r="B7" s="34" t="s">
        <v>94</v>
      </c>
      <c r="C7" s="48">
        <v>1</v>
      </c>
      <c r="D7" s="35" t="s">
        <v>25</v>
      </c>
      <c r="F7" s="34">
        <v>1</v>
      </c>
      <c r="M7" s="34">
        <v>1</v>
      </c>
      <c r="O7" s="34">
        <v>1</v>
      </c>
      <c r="Q7" s="34">
        <v>1</v>
      </c>
      <c r="Y7" s="34">
        <v>1</v>
      </c>
      <c r="AC7" s="34">
        <v>1</v>
      </c>
      <c r="AG7" s="34">
        <v>1</v>
      </c>
      <c r="AI7" s="34">
        <v>1</v>
      </c>
      <c r="AM7" s="12"/>
      <c r="AN7" s="12"/>
      <c r="AO7" s="12"/>
    </row>
    <row r="8" spans="1:41" ht="64" customHeight="1" x14ac:dyDescent="0.2">
      <c r="A8" s="34" t="s">
        <v>188</v>
      </c>
      <c r="B8" s="34" t="s">
        <v>94</v>
      </c>
      <c r="C8" s="48">
        <v>1</v>
      </c>
      <c r="D8" s="35" t="s">
        <v>26</v>
      </c>
      <c r="E8" s="34">
        <v>1</v>
      </c>
      <c r="F8" s="34">
        <v>1</v>
      </c>
      <c r="G8" s="34">
        <v>1</v>
      </c>
      <c r="H8" s="34">
        <v>1</v>
      </c>
      <c r="M8" s="34">
        <v>1</v>
      </c>
      <c r="Q8" s="34">
        <v>1</v>
      </c>
      <c r="R8" s="34">
        <v>1</v>
      </c>
      <c r="V8" s="34">
        <v>1</v>
      </c>
      <c r="Y8" s="34">
        <v>1</v>
      </c>
      <c r="AM8" s="12">
        <v>1</v>
      </c>
      <c r="AN8" s="12"/>
      <c r="AO8" s="12"/>
    </row>
    <row r="9" spans="1:41" s="8" customFormat="1" ht="14.25" customHeight="1" x14ac:dyDescent="0.2">
      <c r="A9" s="37" t="s">
        <v>99</v>
      </c>
      <c r="B9" s="37"/>
      <c r="C9" s="49" t="s">
        <v>100</v>
      </c>
      <c r="D9" s="46"/>
      <c r="E9" s="47">
        <f>SUM(E2:E8)</f>
        <v>1</v>
      </c>
      <c r="F9" s="47">
        <f t="shared" ref="F9:AO9" si="0">SUM(F2:F8)</f>
        <v>3</v>
      </c>
      <c r="G9" s="47">
        <f t="shared" si="0"/>
        <v>1</v>
      </c>
      <c r="H9" s="47">
        <f t="shared" si="0"/>
        <v>1</v>
      </c>
      <c r="I9" s="47">
        <f t="shared" si="0"/>
        <v>1</v>
      </c>
      <c r="J9" s="47">
        <f t="shared" si="0"/>
        <v>0</v>
      </c>
      <c r="K9" s="47">
        <f t="shared" si="0"/>
        <v>0</v>
      </c>
      <c r="L9" s="47">
        <f t="shared" si="0"/>
        <v>0</v>
      </c>
      <c r="M9" s="47">
        <f t="shared" si="0"/>
        <v>4</v>
      </c>
      <c r="N9" s="47">
        <f t="shared" si="0"/>
        <v>0</v>
      </c>
      <c r="O9" s="47">
        <f t="shared" si="0"/>
        <v>1</v>
      </c>
      <c r="P9" s="47">
        <f t="shared" si="0"/>
        <v>1</v>
      </c>
      <c r="Q9" s="47">
        <f t="shared" si="0"/>
        <v>3</v>
      </c>
      <c r="R9" s="47">
        <f>SUM(R2:R8)</f>
        <v>1</v>
      </c>
      <c r="S9" s="47">
        <f t="shared" si="0"/>
        <v>0</v>
      </c>
      <c r="T9" s="47">
        <f t="shared" si="0"/>
        <v>1</v>
      </c>
      <c r="U9" s="47">
        <f t="shared" si="0"/>
        <v>0</v>
      </c>
      <c r="V9" s="47">
        <f t="shared" si="0"/>
        <v>1</v>
      </c>
      <c r="W9" s="47">
        <f t="shared" si="0"/>
        <v>0</v>
      </c>
      <c r="X9" s="47">
        <f t="shared" si="0"/>
        <v>1</v>
      </c>
      <c r="Y9" s="47">
        <f t="shared" si="0"/>
        <v>3</v>
      </c>
      <c r="Z9" s="47">
        <f t="shared" si="0"/>
        <v>0</v>
      </c>
      <c r="AA9" s="47">
        <f t="shared" si="0"/>
        <v>0</v>
      </c>
      <c r="AB9" s="47">
        <f t="shared" si="0"/>
        <v>0</v>
      </c>
      <c r="AC9" s="47">
        <f t="shared" si="0"/>
        <v>4</v>
      </c>
      <c r="AD9" s="47">
        <f t="shared" si="0"/>
        <v>1</v>
      </c>
      <c r="AE9" s="47">
        <f t="shared" si="0"/>
        <v>0</v>
      </c>
      <c r="AF9" s="47">
        <f t="shared" si="0"/>
        <v>1</v>
      </c>
      <c r="AG9" s="47">
        <f t="shared" si="0"/>
        <v>2</v>
      </c>
      <c r="AH9" s="47">
        <f t="shared" si="0"/>
        <v>0</v>
      </c>
      <c r="AI9" s="47">
        <f t="shared" si="0"/>
        <v>6</v>
      </c>
      <c r="AJ9" s="47">
        <f t="shared" si="0"/>
        <v>0</v>
      </c>
      <c r="AK9" s="47">
        <f t="shared" si="0"/>
        <v>1</v>
      </c>
      <c r="AL9" s="47">
        <f t="shared" si="0"/>
        <v>0</v>
      </c>
      <c r="AM9" s="14">
        <f t="shared" si="0"/>
        <v>1</v>
      </c>
      <c r="AN9" s="14">
        <f t="shared" si="0"/>
        <v>0</v>
      </c>
      <c r="AO9" s="14">
        <f t="shared" si="0"/>
        <v>0</v>
      </c>
    </row>
    <row r="10" spans="1:41" ht="62" customHeight="1" x14ac:dyDescent="0.2">
      <c r="A10" s="39" t="s">
        <v>189</v>
      </c>
      <c r="B10" s="39" t="s">
        <v>20</v>
      </c>
      <c r="C10" s="50">
        <v>2</v>
      </c>
      <c r="D10" s="35" t="s">
        <v>3</v>
      </c>
      <c r="F10" s="34">
        <v>1</v>
      </c>
      <c r="H10" s="34">
        <v>1</v>
      </c>
      <c r="J10" s="34">
        <v>1</v>
      </c>
      <c r="K10" s="34">
        <v>1</v>
      </c>
      <c r="M10" s="34">
        <v>1</v>
      </c>
      <c r="N10" s="34">
        <v>1</v>
      </c>
      <c r="Q10" s="34">
        <v>1</v>
      </c>
      <c r="U10" s="34">
        <v>1</v>
      </c>
      <c r="V10" s="34">
        <v>1</v>
      </c>
      <c r="AC10" s="34">
        <v>1</v>
      </c>
      <c r="AI10" s="34">
        <v>1</v>
      </c>
      <c r="AM10" s="12"/>
      <c r="AN10" s="12"/>
      <c r="AO10" s="12"/>
    </row>
    <row r="11" spans="1:41" ht="62" customHeight="1" x14ac:dyDescent="0.2">
      <c r="A11" s="39" t="s">
        <v>190</v>
      </c>
      <c r="B11" s="34" t="s">
        <v>20</v>
      </c>
      <c r="C11" s="48">
        <v>2</v>
      </c>
      <c r="D11" s="35" t="s">
        <v>5</v>
      </c>
      <c r="U11" s="34">
        <v>1</v>
      </c>
      <c r="Y11" s="34">
        <v>1</v>
      </c>
      <c r="Z11" s="34">
        <v>1</v>
      </c>
      <c r="AA11" s="34">
        <v>1</v>
      </c>
      <c r="AI11" s="34">
        <v>1</v>
      </c>
      <c r="AM11" s="12"/>
      <c r="AN11" s="12"/>
      <c r="AO11" s="12"/>
    </row>
    <row r="12" spans="1:41" ht="54" customHeight="1" x14ac:dyDescent="0.2">
      <c r="A12" s="39" t="s">
        <v>191</v>
      </c>
      <c r="B12" s="34" t="s">
        <v>20</v>
      </c>
      <c r="C12" s="48">
        <v>2</v>
      </c>
      <c r="D12" s="35" t="s">
        <v>14</v>
      </c>
      <c r="F12" s="34">
        <v>1</v>
      </c>
      <c r="H12" s="34">
        <v>1</v>
      </c>
      <c r="O12" s="34">
        <v>1</v>
      </c>
      <c r="Q12" s="34">
        <v>1</v>
      </c>
      <c r="R12" s="34">
        <v>1</v>
      </c>
      <c r="U12" s="34">
        <v>1</v>
      </c>
      <c r="AI12" s="34">
        <v>1</v>
      </c>
      <c r="AJ12" s="34">
        <v>1</v>
      </c>
      <c r="AM12" s="12"/>
      <c r="AN12" s="12"/>
      <c r="AO12" s="12"/>
    </row>
    <row r="13" spans="1:41" ht="61" customHeight="1" x14ac:dyDescent="0.2">
      <c r="A13" s="39" t="s">
        <v>192</v>
      </c>
      <c r="B13" s="34" t="s">
        <v>20</v>
      </c>
      <c r="C13" s="48">
        <v>2</v>
      </c>
      <c r="D13" s="35" t="s">
        <v>146</v>
      </c>
      <c r="AF13" s="34">
        <v>1</v>
      </c>
      <c r="AI13" s="34">
        <v>1</v>
      </c>
      <c r="AM13" s="12"/>
      <c r="AN13" s="12">
        <v>1</v>
      </c>
      <c r="AO13" s="12"/>
    </row>
    <row r="14" spans="1:41" ht="63" customHeight="1" x14ac:dyDescent="0.2">
      <c r="A14" s="39" t="s">
        <v>193</v>
      </c>
      <c r="B14" s="34" t="s">
        <v>20</v>
      </c>
      <c r="C14" s="48">
        <v>2</v>
      </c>
      <c r="D14" s="35" t="s">
        <v>18</v>
      </c>
      <c r="E14" s="34">
        <v>1</v>
      </c>
      <c r="V14" s="34">
        <v>1</v>
      </c>
      <c r="AF14" s="34">
        <v>1</v>
      </c>
      <c r="AI14" s="34">
        <v>1</v>
      </c>
      <c r="AJ14" s="34">
        <v>1</v>
      </c>
      <c r="AK14" s="34">
        <v>1</v>
      </c>
      <c r="AM14" s="12"/>
      <c r="AN14" s="12"/>
      <c r="AO14" s="12"/>
    </row>
    <row r="15" spans="1:41" ht="63" customHeight="1" x14ac:dyDescent="0.2">
      <c r="A15" s="39" t="s">
        <v>194</v>
      </c>
      <c r="B15" s="34" t="s">
        <v>20</v>
      </c>
      <c r="C15" s="48">
        <v>2</v>
      </c>
      <c r="D15" s="35" t="s">
        <v>88</v>
      </c>
      <c r="F15" s="34">
        <v>1</v>
      </c>
      <c r="G15" s="44">
        <v>1</v>
      </c>
      <c r="I15" s="34">
        <v>1</v>
      </c>
      <c r="J15" s="34">
        <v>1</v>
      </c>
      <c r="K15" s="34">
        <v>1</v>
      </c>
      <c r="M15" s="34">
        <v>1</v>
      </c>
      <c r="Q15" s="34">
        <v>1</v>
      </c>
      <c r="R15" s="44">
        <v>1</v>
      </c>
      <c r="T15" s="44"/>
      <c r="U15" s="44">
        <v>1</v>
      </c>
      <c r="Z15" s="44"/>
      <c r="AA15" s="34">
        <v>1</v>
      </c>
      <c r="AM15" s="12"/>
      <c r="AN15" s="12"/>
      <c r="AO15" s="12"/>
    </row>
    <row r="16" spans="1:41" ht="37" customHeight="1" x14ac:dyDescent="0.2">
      <c r="A16" s="39" t="s">
        <v>195</v>
      </c>
      <c r="B16" s="34" t="s">
        <v>20</v>
      </c>
      <c r="C16" s="48">
        <v>2</v>
      </c>
      <c r="D16" s="35" t="s">
        <v>91</v>
      </c>
      <c r="L16" s="34">
        <v>1</v>
      </c>
      <c r="AI16" s="34">
        <v>1</v>
      </c>
      <c r="AM16" s="12"/>
      <c r="AN16" s="12"/>
      <c r="AO16" s="12"/>
    </row>
    <row r="17" spans="1:41" s="8" customFormat="1" ht="14.25" customHeight="1" x14ac:dyDescent="0.2">
      <c r="A17" s="37" t="s">
        <v>210</v>
      </c>
      <c r="B17" s="37"/>
      <c r="C17" s="49" t="s">
        <v>100</v>
      </c>
      <c r="D17" s="46"/>
      <c r="E17" s="47">
        <f>SUM(E10:E16)</f>
        <v>1</v>
      </c>
      <c r="F17" s="47">
        <f t="shared" ref="F17:AO17" si="1">SUM(F10:F16)</f>
        <v>3</v>
      </c>
      <c r="G17" s="47">
        <f t="shared" si="1"/>
        <v>1</v>
      </c>
      <c r="H17" s="47">
        <f t="shared" si="1"/>
        <v>2</v>
      </c>
      <c r="I17" s="47">
        <f t="shared" si="1"/>
        <v>1</v>
      </c>
      <c r="J17" s="47">
        <f t="shared" si="1"/>
        <v>2</v>
      </c>
      <c r="K17" s="47">
        <f t="shared" si="1"/>
        <v>2</v>
      </c>
      <c r="L17" s="47">
        <f t="shared" si="1"/>
        <v>1</v>
      </c>
      <c r="M17" s="47">
        <f t="shared" si="1"/>
        <v>2</v>
      </c>
      <c r="N17" s="47">
        <f t="shared" si="1"/>
        <v>1</v>
      </c>
      <c r="O17" s="47">
        <f t="shared" si="1"/>
        <v>1</v>
      </c>
      <c r="P17" s="47">
        <f t="shared" si="1"/>
        <v>0</v>
      </c>
      <c r="Q17" s="47">
        <f t="shared" si="1"/>
        <v>3</v>
      </c>
      <c r="R17" s="47">
        <f>SUM(R10:R16)</f>
        <v>2</v>
      </c>
      <c r="S17" s="47">
        <f t="shared" si="1"/>
        <v>0</v>
      </c>
      <c r="T17" s="47">
        <f t="shared" si="1"/>
        <v>0</v>
      </c>
      <c r="U17" s="47">
        <f t="shared" si="1"/>
        <v>4</v>
      </c>
      <c r="V17" s="47">
        <f t="shared" si="1"/>
        <v>2</v>
      </c>
      <c r="W17" s="47">
        <f t="shared" si="1"/>
        <v>0</v>
      </c>
      <c r="X17" s="47">
        <f t="shared" si="1"/>
        <v>0</v>
      </c>
      <c r="Y17" s="47">
        <f t="shared" si="1"/>
        <v>1</v>
      </c>
      <c r="Z17" s="47">
        <f t="shared" si="1"/>
        <v>1</v>
      </c>
      <c r="AA17" s="47">
        <f t="shared" si="1"/>
        <v>2</v>
      </c>
      <c r="AB17" s="47">
        <f t="shared" si="1"/>
        <v>0</v>
      </c>
      <c r="AC17" s="47">
        <f t="shared" si="1"/>
        <v>1</v>
      </c>
      <c r="AD17" s="47">
        <f t="shared" si="1"/>
        <v>0</v>
      </c>
      <c r="AE17" s="47">
        <f t="shared" si="1"/>
        <v>0</v>
      </c>
      <c r="AF17" s="47">
        <f t="shared" si="1"/>
        <v>2</v>
      </c>
      <c r="AG17" s="47">
        <f t="shared" si="1"/>
        <v>0</v>
      </c>
      <c r="AH17" s="47">
        <f t="shared" si="1"/>
        <v>0</v>
      </c>
      <c r="AI17" s="47">
        <f t="shared" si="1"/>
        <v>6</v>
      </c>
      <c r="AJ17" s="47">
        <f t="shared" si="1"/>
        <v>2</v>
      </c>
      <c r="AK17" s="47">
        <f t="shared" si="1"/>
        <v>1</v>
      </c>
      <c r="AL17" s="47">
        <f t="shared" si="1"/>
        <v>0</v>
      </c>
      <c r="AM17" s="14">
        <f t="shared" si="1"/>
        <v>0</v>
      </c>
      <c r="AN17" s="14">
        <f t="shared" si="1"/>
        <v>1</v>
      </c>
      <c r="AO17" s="14">
        <f t="shared" si="1"/>
        <v>0</v>
      </c>
    </row>
    <row r="18" spans="1:41" ht="69" customHeight="1" x14ac:dyDescent="0.2">
      <c r="A18" s="34" t="s">
        <v>196</v>
      </c>
      <c r="B18" s="34" t="s">
        <v>93</v>
      </c>
      <c r="C18" s="48">
        <v>3</v>
      </c>
      <c r="D18" s="35" t="s">
        <v>7</v>
      </c>
      <c r="AA18" s="34">
        <v>1</v>
      </c>
      <c r="AB18" s="34">
        <v>1</v>
      </c>
      <c r="AC18" s="34">
        <v>1</v>
      </c>
      <c r="AH18" s="34">
        <v>1</v>
      </c>
      <c r="AI18" s="34">
        <v>1</v>
      </c>
      <c r="AM18" s="12"/>
      <c r="AN18" s="12">
        <v>1</v>
      </c>
      <c r="AO18" s="12"/>
    </row>
    <row r="19" spans="1:41" ht="54" customHeight="1" x14ac:dyDescent="0.2">
      <c r="A19" s="34" t="s">
        <v>197</v>
      </c>
      <c r="B19" s="34" t="s">
        <v>93</v>
      </c>
      <c r="C19" s="48">
        <v>3</v>
      </c>
      <c r="D19" s="35" t="s">
        <v>84</v>
      </c>
      <c r="E19" s="34">
        <v>1</v>
      </c>
      <c r="F19" s="34">
        <v>1</v>
      </c>
      <c r="S19" s="34">
        <v>1</v>
      </c>
      <c r="T19" s="34">
        <v>1</v>
      </c>
      <c r="U19" s="34">
        <v>1</v>
      </c>
      <c r="V19" s="34">
        <v>1</v>
      </c>
      <c r="Z19" s="34">
        <v>1</v>
      </c>
      <c r="AA19" s="34">
        <v>1</v>
      </c>
      <c r="AI19" s="34">
        <v>1</v>
      </c>
      <c r="AM19" s="12"/>
      <c r="AN19" s="12"/>
      <c r="AO19" s="12"/>
    </row>
    <row r="20" spans="1:41" ht="55" customHeight="1" x14ac:dyDescent="0.2">
      <c r="A20" s="34" t="s">
        <v>198</v>
      </c>
      <c r="B20" s="34" t="s">
        <v>93</v>
      </c>
      <c r="C20" s="48">
        <v>3</v>
      </c>
      <c r="D20" s="35" t="s">
        <v>15</v>
      </c>
      <c r="F20" s="34">
        <v>1</v>
      </c>
      <c r="R20" s="34">
        <v>1</v>
      </c>
      <c r="S20" s="34">
        <v>1</v>
      </c>
      <c r="T20" s="34">
        <v>1</v>
      </c>
      <c r="AA20" s="34">
        <v>1</v>
      </c>
      <c r="AI20" s="34">
        <v>1</v>
      </c>
      <c r="AK20" s="34">
        <v>1</v>
      </c>
      <c r="AM20" s="12"/>
      <c r="AN20" s="12">
        <v>1</v>
      </c>
      <c r="AO20" s="12"/>
    </row>
    <row r="21" spans="1:41" s="2" customFormat="1" ht="66" customHeight="1" x14ac:dyDescent="0.2">
      <c r="A21" s="34" t="s">
        <v>199</v>
      </c>
      <c r="B21" s="34" t="s">
        <v>93</v>
      </c>
      <c r="C21" s="48">
        <v>3</v>
      </c>
      <c r="D21" s="35" t="s">
        <v>16</v>
      </c>
      <c r="E21" s="34"/>
      <c r="F21" s="34">
        <v>1</v>
      </c>
      <c r="G21" s="34">
        <v>1</v>
      </c>
      <c r="H21" s="34">
        <v>1</v>
      </c>
      <c r="I21" s="36">
        <v>1</v>
      </c>
      <c r="J21" s="34"/>
      <c r="K21" s="34">
        <v>1</v>
      </c>
      <c r="L21" s="34"/>
      <c r="M21" s="34"/>
      <c r="N21" s="34"/>
      <c r="O21" s="34">
        <v>1</v>
      </c>
      <c r="P21" s="34">
        <v>1</v>
      </c>
      <c r="Q21" s="34"/>
      <c r="R21" s="34"/>
      <c r="S21" s="34"/>
      <c r="T21" s="34"/>
      <c r="U21" s="34"/>
      <c r="V21" s="34"/>
      <c r="W21" s="34">
        <v>1</v>
      </c>
      <c r="X21" s="34">
        <v>1</v>
      </c>
      <c r="Y21" s="34"/>
      <c r="Z21" s="34">
        <v>1</v>
      </c>
      <c r="AA21" s="34">
        <v>1</v>
      </c>
      <c r="AB21" s="34"/>
      <c r="AC21" s="34">
        <v>1</v>
      </c>
      <c r="AD21" s="34">
        <v>1</v>
      </c>
      <c r="AE21" s="34">
        <v>1</v>
      </c>
      <c r="AF21" s="34"/>
      <c r="AG21" s="34"/>
      <c r="AH21" s="34"/>
      <c r="AI21" s="34">
        <v>1</v>
      </c>
      <c r="AJ21" s="34"/>
      <c r="AK21" s="34"/>
      <c r="AL21" s="34"/>
      <c r="AM21" s="12"/>
      <c r="AN21" s="12"/>
      <c r="AO21" s="12"/>
    </row>
    <row r="22" spans="1:41" ht="57" customHeight="1" x14ac:dyDescent="0.2">
      <c r="A22" s="34" t="s">
        <v>200</v>
      </c>
      <c r="B22" s="34" t="s">
        <v>93</v>
      </c>
      <c r="C22" s="48">
        <v>3</v>
      </c>
      <c r="D22" s="35" t="s">
        <v>19</v>
      </c>
      <c r="O22" s="34">
        <v>1</v>
      </c>
      <c r="AM22" s="12"/>
      <c r="AN22" s="12"/>
      <c r="AO22" s="12"/>
    </row>
    <row r="23" spans="1:41" ht="63" customHeight="1" x14ac:dyDescent="0.2">
      <c r="A23" s="34" t="s">
        <v>201</v>
      </c>
      <c r="B23" s="34" t="s">
        <v>93</v>
      </c>
      <c r="C23" s="48">
        <v>3</v>
      </c>
      <c r="D23" s="35" t="s">
        <v>28</v>
      </c>
      <c r="E23" s="34">
        <v>1</v>
      </c>
      <c r="F23" s="34">
        <v>1</v>
      </c>
      <c r="G23" s="34">
        <v>1</v>
      </c>
      <c r="H23" s="34">
        <v>1</v>
      </c>
      <c r="I23" s="34">
        <v>1</v>
      </c>
      <c r="K23" s="34">
        <v>1</v>
      </c>
      <c r="L23" s="34">
        <v>1</v>
      </c>
      <c r="R23" s="34">
        <v>1</v>
      </c>
      <c r="W23" s="34">
        <v>1</v>
      </c>
      <c r="AA23" s="34">
        <v>1</v>
      </c>
      <c r="AI23" s="34">
        <v>1</v>
      </c>
      <c r="AJ23" s="34">
        <v>1</v>
      </c>
      <c r="AL23" s="34">
        <v>1</v>
      </c>
      <c r="AM23" s="12">
        <v>1</v>
      </c>
      <c r="AN23" s="12"/>
      <c r="AO23" s="12"/>
    </row>
    <row r="24" spans="1:41" ht="66" customHeight="1" x14ac:dyDescent="0.2">
      <c r="A24" s="34" t="s">
        <v>202</v>
      </c>
      <c r="B24" s="34" t="s">
        <v>93</v>
      </c>
      <c r="C24" s="48">
        <v>3</v>
      </c>
      <c r="D24" s="35" t="s">
        <v>90</v>
      </c>
      <c r="E24" s="34">
        <v>1</v>
      </c>
      <c r="O24" s="34">
        <v>1</v>
      </c>
      <c r="S24" s="34">
        <v>1</v>
      </c>
      <c r="T24" s="34">
        <v>1</v>
      </c>
      <c r="U24" s="34">
        <v>1</v>
      </c>
      <c r="AJ24" s="34">
        <v>1</v>
      </c>
      <c r="AM24" s="12"/>
      <c r="AN24" s="12"/>
      <c r="AO24" s="12"/>
    </row>
    <row r="25" spans="1:41" s="8" customFormat="1" ht="21" customHeight="1" x14ac:dyDescent="0.2">
      <c r="A25" s="37" t="s">
        <v>211</v>
      </c>
      <c r="B25" s="37"/>
      <c r="C25" s="49" t="s">
        <v>100</v>
      </c>
      <c r="D25" s="46"/>
      <c r="E25" s="47">
        <f>SUM(E18:E24)</f>
        <v>3</v>
      </c>
      <c r="F25" s="47">
        <f t="shared" ref="F25:AO25" si="2">SUM(F18:F24)</f>
        <v>4</v>
      </c>
      <c r="G25" s="47">
        <f t="shared" si="2"/>
        <v>2</v>
      </c>
      <c r="H25" s="47">
        <f t="shared" si="2"/>
        <v>2</v>
      </c>
      <c r="I25" s="47">
        <f t="shared" si="2"/>
        <v>2</v>
      </c>
      <c r="J25" s="47">
        <f t="shared" si="2"/>
        <v>0</v>
      </c>
      <c r="K25" s="47">
        <f t="shared" si="2"/>
        <v>2</v>
      </c>
      <c r="L25" s="47">
        <f t="shared" si="2"/>
        <v>1</v>
      </c>
      <c r="M25" s="47">
        <f t="shared" si="2"/>
        <v>0</v>
      </c>
      <c r="N25" s="47">
        <f t="shared" si="2"/>
        <v>0</v>
      </c>
      <c r="O25" s="47">
        <f t="shared" si="2"/>
        <v>3</v>
      </c>
      <c r="P25" s="47">
        <f t="shared" si="2"/>
        <v>1</v>
      </c>
      <c r="Q25" s="47">
        <f t="shared" si="2"/>
        <v>0</v>
      </c>
      <c r="R25" s="47">
        <f>SUM(R18:R24)</f>
        <v>2</v>
      </c>
      <c r="S25" s="47">
        <f t="shared" si="2"/>
        <v>3</v>
      </c>
      <c r="T25" s="47">
        <f t="shared" si="2"/>
        <v>3</v>
      </c>
      <c r="U25" s="47">
        <f t="shared" si="2"/>
        <v>2</v>
      </c>
      <c r="V25" s="47">
        <f t="shared" si="2"/>
        <v>1</v>
      </c>
      <c r="W25" s="47">
        <f t="shared" si="2"/>
        <v>2</v>
      </c>
      <c r="X25" s="47">
        <f t="shared" si="2"/>
        <v>1</v>
      </c>
      <c r="Y25" s="47">
        <f t="shared" si="2"/>
        <v>0</v>
      </c>
      <c r="Z25" s="47">
        <f t="shared" si="2"/>
        <v>2</v>
      </c>
      <c r="AA25" s="47">
        <f t="shared" si="2"/>
        <v>5</v>
      </c>
      <c r="AB25" s="47">
        <f t="shared" si="2"/>
        <v>1</v>
      </c>
      <c r="AC25" s="47">
        <f t="shared" si="2"/>
        <v>2</v>
      </c>
      <c r="AD25" s="47">
        <f t="shared" si="2"/>
        <v>1</v>
      </c>
      <c r="AE25" s="47">
        <f t="shared" si="2"/>
        <v>1</v>
      </c>
      <c r="AF25" s="47">
        <f t="shared" si="2"/>
        <v>0</v>
      </c>
      <c r="AG25" s="47">
        <f t="shared" si="2"/>
        <v>0</v>
      </c>
      <c r="AH25" s="47">
        <f t="shared" si="2"/>
        <v>1</v>
      </c>
      <c r="AI25" s="47">
        <f t="shared" si="2"/>
        <v>5</v>
      </c>
      <c r="AJ25" s="47">
        <f t="shared" si="2"/>
        <v>2</v>
      </c>
      <c r="AK25" s="47">
        <f t="shared" si="2"/>
        <v>1</v>
      </c>
      <c r="AL25" s="47">
        <f t="shared" si="2"/>
        <v>1</v>
      </c>
      <c r="AM25" s="14">
        <f t="shared" si="2"/>
        <v>1</v>
      </c>
      <c r="AN25" s="14">
        <f t="shared" si="2"/>
        <v>2</v>
      </c>
      <c r="AO25" s="14">
        <f t="shared" si="2"/>
        <v>0</v>
      </c>
    </row>
    <row r="26" spans="1:41" ht="66" customHeight="1" x14ac:dyDescent="0.2">
      <c r="A26" s="34" t="s">
        <v>203</v>
      </c>
      <c r="B26" s="34" t="s">
        <v>95</v>
      </c>
      <c r="C26" s="48">
        <v>4</v>
      </c>
      <c r="D26" s="35" t="s">
        <v>83</v>
      </c>
      <c r="R26" s="34">
        <v>1</v>
      </c>
      <c r="T26" s="34">
        <v>1</v>
      </c>
      <c r="AA26" s="34">
        <v>1</v>
      </c>
      <c r="AF26" s="34">
        <v>1</v>
      </c>
      <c r="AI26" s="34">
        <v>1</v>
      </c>
      <c r="AJ26" s="34">
        <v>1</v>
      </c>
      <c r="AM26" s="12"/>
      <c r="AN26" s="12">
        <v>1</v>
      </c>
      <c r="AO26" s="12"/>
    </row>
    <row r="27" spans="1:41" ht="74" customHeight="1" x14ac:dyDescent="0.2">
      <c r="A27" s="34" t="s">
        <v>204</v>
      </c>
      <c r="B27" s="34" t="s">
        <v>95</v>
      </c>
      <c r="C27" s="48">
        <v>4</v>
      </c>
      <c r="D27" s="35" t="s">
        <v>11</v>
      </c>
      <c r="S27" s="34">
        <v>1</v>
      </c>
      <c r="T27" s="34">
        <v>1</v>
      </c>
      <c r="U27" s="34">
        <v>1</v>
      </c>
      <c r="Z27" s="34">
        <v>1</v>
      </c>
      <c r="AI27" s="34">
        <v>1</v>
      </c>
      <c r="AM27" s="12"/>
      <c r="AN27" s="12"/>
      <c r="AO27" s="12"/>
    </row>
    <row r="28" spans="1:41" ht="72" customHeight="1" x14ac:dyDescent="0.2">
      <c r="A28" s="34" t="s">
        <v>205</v>
      </c>
      <c r="B28" s="34" t="s">
        <v>95</v>
      </c>
      <c r="C28" s="48">
        <v>4</v>
      </c>
      <c r="D28" s="35" t="s">
        <v>85</v>
      </c>
      <c r="F28" s="34">
        <v>1</v>
      </c>
      <c r="G28" s="34">
        <v>1</v>
      </c>
      <c r="U28" s="34">
        <v>1</v>
      </c>
      <c r="AI28" s="34">
        <v>1</v>
      </c>
      <c r="AM28" s="12">
        <v>1</v>
      </c>
      <c r="AN28" s="12">
        <v>1</v>
      </c>
      <c r="AO28" s="12"/>
    </row>
    <row r="29" spans="1:41" ht="76" customHeight="1" x14ac:dyDescent="0.2">
      <c r="A29" s="34" t="s">
        <v>206</v>
      </c>
      <c r="B29" s="34" t="s">
        <v>95</v>
      </c>
      <c r="C29" s="48">
        <v>4</v>
      </c>
      <c r="D29" s="35" t="s">
        <v>86</v>
      </c>
      <c r="M29" s="34">
        <v>1</v>
      </c>
      <c r="V29" s="34">
        <v>1</v>
      </c>
      <c r="W29" s="34">
        <v>1</v>
      </c>
      <c r="AM29" s="12"/>
      <c r="AN29" s="12">
        <v>1</v>
      </c>
      <c r="AO29" s="12">
        <v>1</v>
      </c>
    </row>
    <row r="30" spans="1:41" ht="70" customHeight="1" x14ac:dyDescent="0.2">
      <c r="A30" s="34" t="s">
        <v>207</v>
      </c>
      <c r="B30" s="34" t="s">
        <v>95</v>
      </c>
      <c r="C30" s="48">
        <v>4</v>
      </c>
      <c r="D30" s="35" t="s">
        <v>89</v>
      </c>
      <c r="Q30" s="34">
        <v>1</v>
      </c>
      <c r="AI30" s="34">
        <v>1</v>
      </c>
      <c r="AM30" s="12"/>
      <c r="AN30" s="12"/>
      <c r="AO30" s="12"/>
    </row>
    <row r="31" spans="1:41" ht="50" customHeight="1" x14ac:dyDescent="0.2">
      <c r="A31" s="34" t="s">
        <v>208</v>
      </c>
      <c r="B31" s="34" t="s">
        <v>95</v>
      </c>
      <c r="C31" s="48">
        <v>4</v>
      </c>
      <c r="D31" s="35" t="s">
        <v>22</v>
      </c>
      <c r="F31" s="34">
        <v>1</v>
      </c>
      <c r="I31" s="34">
        <v>1</v>
      </c>
      <c r="Q31" s="34">
        <v>1</v>
      </c>
      <c r="AI31" s="34">
        <v>1</v>
      </c>
      <c r="AM31" s="12"/>
      <c r="AN31" s="12"/>
      <c r="AO31" s="12"/>
    </row>
    <row r="32" spans="1:41" ht="52" customHeight="1" x14ac:dyDescent="0.2">
      <c r="A32" s="34" t="s">
        <v>209</v>
      </c>
      <c r="B32" s="34" t="s">
        <v>95</v>
      </c>
      <c r="C32" s="48">
        <v>4</v>
      </c>
      <c r="D32" s="35" t="s">
        <v>27</v>
      </c>
      <c r="AM32" s="12">
        <v>1</v>
      </c>
      <c r="AN32" s="12"/>
      <c r="AO32" s="12"/>
    </row>
    <row r="33" spans="1:41" s="8" customFormat="1" ht="14.5" customHeight="1" x14ac:dyDescent="0.2">
      <c r="A33" s="52" t="s">
        <v>213</v>
      </c>
      <c r="B33" s="37"/>
      <c r="C33" s="49" t="s">
        <v>100</v>
      </c>
      <c r="D33" s="46"/>
      <c r="E33" s="47">
        <f>SUM(E26:E32)</f>
        <v>0</v>
      </c>
      <c r="F33" s="47">
        <f t="shared" ref="F33:AO33" si="3">SUM(F26:F32)</f>
        <v>2</v>
      </c>
      <c r="G33" s="47">
        <f t="shared" si="3"/>
        <v>1</v>
      </c>
      <c r="H33" s="47">
        <f t="shared" si="3"/>
        <v>0</v>
      </c>
      <c r="I33" s="47">
        <f t="shared" si="3"/>
        <v>1</v>
      </c>
      <c r="J33" s="47">
        <f t="shared" si="3"/>
        <v>0</v>
      </c>
      <c r="K33" s="47">
        <f t="shared" si="3"/>
        <v>0</v>
      </c>
      <c r="L33" s="47">
        <v>1</v>
      </c>
      <c r="M33" s="47">
        <f t="shared" si="3"/>
        <v>1</v>
      </c>
      <c r="N33" s="47">
        <f t="shared" si="3"/>
        <v>0</v>
      </c>
      <c r="O33" s="47">
        <f t="shared" si="3"/>
        <v>0</v>
      </c>
      <c r="P33" s="47">
        <f t="shared" si="3"/>
        <v>0</v>
      </c>
      <c r="Q33" s="47">
        <f t="shared" si="3"/>
        <v>2</v>
      </c>
      <c r="R33" s="47">
        <f>SUM(R26:R32)</f>
        <v>1</v>
      </c>
      <c r="S33" s="47">
        <f t="shared" si="3"/>
        <v>1</v>
      </c>
      <c r="T33" s="47">
        <f t="shared" si="3"/>
        <v>2</v>
      </c>
      <c r="U33" s="47">
        <f t="shared" si="3"/>
        <v>2</v>
      </c>
      <c r="V33" s="47">
        <f t="shared" si="3"/>
        <v>1</v>
      </c>
      <c r="W33" s="47">
        <f t="shared" si="3"/>
        <v>1</v>
      </c>
      <c r="X33" s="47">
        <f t="shared" si="3"/>
        <v>0</v>
      </c>
      <c r="Y33" s="47">
        <f t="shared" si="3"/>
        <v>0</v>
      </c>
      <c r="Z33" s="47">
        <f t="shared" si="3"/>
        <v>1</v>
      </c>
      <c r="AA33" s="47">
        <f t="shared" si="3"/>
        <v>1</v>
      </c>
      <c r="AB33" s="47">
        <f t="shared" si="3"/>
        <v>0</v>
      </c>
      <c r="AC33" s="47">
        <f t="shared" si="3"/>
        <v>0</v>
      </c>
      <c r="AD33" s="47">
        <f t="shared" si="3"/>
        <v>0</v>
      </c>
      <c r="AE33" s="47">
        <f t="shared" si="3"/>
        <v>0</v>
      </c>
      <c r="AF33" s="47">
        <f t="shared" si="3"/>
        <v>1</v>
      </c>
      <c r="AG33" s="47">
        <f t="shared" si="3"/>
        <v>0</v>
      </c>
      <c r="AH33" s="47">
        <f t="shared" si="3"/>
        <v>0</v>
      </c>
      <c r="AI33" s="47">
        <f t="shared" si="3"/>
        <v>5</v>
      </c>
      <c r="AJ33" s="47">
        <f t="shared" si="3"/>
        <v>1</v>
      </c>
      <c r="AK33" s="47">
        <f t="shared" si="3"/>
        <v>0</v>
      </c>
      <c r="AL33" s="47">
        <f t="shared" si="3"/>
        <v>0</v>
      </c>
      <c r="AM33" s="14">
        <f t="shared" si="3"/>
        <v>2</v>
      </c>
      <c r="AN33" s="14">
        <f t="shared" si="3"/>
        <v>3</v>
      </c>
      <c r="AO33" s="14">
        <f t="shared" si="3"/>
        <v>1</v>
      </c>
    </row>
    <row r="34" spans="1:41" ht="16" x14ac:dyDescent="0.2">
      <c r="AM34" s="5"/>
      <c r="AN34" s="5"/>
      <c r="AO34" s="5"/>
    </row>
    <row r="35" spans="1:41" ht="16" x14ac:dyDescent="0.2"/>
    <row r="36" spans="1:41" ht="16" x14ac:dyDescent="0.2"/>
    <row r="37" spans="1:41" ht="16" x14ac:dyDescent="0.2"/>
  </sheetData>
  <autoFilter ref="A1:AO33" xr:uid="{19E47D71-C1C5-4DE4-9640-9EE766E018EA}"/>
  <sortState xmlns:xlrd2="http://schemas.microsoft.com/office/spreadsheetml/2017/richdata2" ref="A2:AO70">
    <sortCondition ref="C1:C7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5AB61-8FF6-4CC8-83A3-9B1AAB14A9EA}">
  <sheetPr>
    <tabColor theme="8" tint="0.39997558519241921"/>
  </sheetPr>
  <dimension ref="A1:I3425"/>
  <sheetViews>
    <sheetView zoomScale="115" zoomScaleNormal="115" workbookViewId="0">
      <pane ySplit="1" topLeftCell="A2" activePane="bottomLeft" state="frozen"/>
      <selection pane="bottomLeft" activeCell="I46" sqref="I46"/>
    </sheetView>
  </sheetViews>
  <sheetFormatPr baseColWidth="10" defaultColWidth="8.83203125" defaultRowHeight="15" x14ac:dyDescent="0.2"/>
  <cols>
    <col min="1" max="1" width="4" customWidth="1"/>
    <col min="2" max="2" width="36.83203125" customWidth="1"/>
    <col min="3" max="6" width="12.1640625" customWidth="1"/>
    <col min="7" max="7" width="6.5" customWidth="1"/>
    <col min="8" max="8" width="23.33203125" customWidth="1"/>
    <col min="9" max="9" width="32.5" customWidth="1"/>
  </cols>
  <sheetData>
    <row r="1" spans="1:9" s="27" customFormat="1" ht="30" x14ac:dyDescent="0.2">
      <c r="B1" s="28" t="s">
        <v>112</v>
      </c>
      <c r="C1" s="29" t="s">
        <v>94</v>
      </c>
      <c r="D1" s="29" t="s">
        <v>113</v>
      </c>
      <c r="E1" s="29" t="s">
        <v>93</v>
      </c>
      <c r="F1" s="29" t="s">
        <v>114</v>
      </c>
      <c r="G1" s="29" t="s">
        <v>115</v>
      </c>
      <c r="H1" s="29" t="s">
        <v>116</v>
      </c>
      <c r="I1" s="30" t="s">
        <v>119</v>
      </c>
    </row>
    <row r="2" spans="1:9" ht="14.25" customHeight="1" x14ac:dyDescent="0.2">
      <c r="A2">
        <v>26</v>
      </c>
      <c r="B2" s="16" t="s">
        <v>142</v>
      </c>
      <c r="C2" s="22">
        <v>3</v>
      </c>
      <c r="D2" s="22">
        <v>5</v>
      </c>
      <c r="E2" s="22">
        <v>2</v>
      </c>
      <c r="F2" s="22">
        <v>5</v>
      </c>
      <c r="G2" s="15">
        <f>SUM(C2:F2)</f>
        <v>15</v>
      </c>
      <c r="H2" s="15"/>
      <c r="I2" s="15"/>
    </row>
    <row r="3" spans="1:9" ht="14.25" customHeight="1" x14ac:dyDescent="0.2">
      <c r="A3">
        <v>9</v>
      </c>
      <c r="B3" s="17" t="s">
        <v>140</v>
      </c>
      <c r="C3" s="22">
        <v>4</v>
      </c>
      <c r="D3" s="22">
        <v>5</v>
      </c>
      <c r="E3" s="22">
        <v>2</v>
      </c>
      <c r="F3" s="22">
        <v>0</v>
      </c>
      <c r="G3" s="15">
        <f t="shared" ref="G3:G32" si="0">SUM(C3:F3)</f>
        <v>11</v>
      </c>
      <c r="H3" s="15"/>
      <c r="I3" s="15"/>
    </row>
    <row r="4" spans="1:9" ht="14.25" customHeight="1" x14ac:dyDescent="0.2">
      <c r="A4">
        <v>33</v>
      </c>
      <c r="B4" s="16" t="s">
        <v>160</v>
      </c>
      <c r="C4" s="22">
        <v>5</v>
      </c>
      <c r="D4" s="22">
        <v>2</v>
      </c>
      <c r="E4" s="22">
        <v>3</v>
      </c>
      <c r="F4" s="22">
        <v>0</v>
      </c>
      <c r="G4" s="15">
        <f>SUM(C4:F4)</f>
        <v>10</v>
      </c>
      <c r="H4" s="15"/>
      <c r="I4" s="15"/>
    </row>
    <row r="5" spans="1:9" ht="14.25" customHeight="1" x14ac:dyDescent="0.2">
      <c r="A5">
        <v>30</v>
      </c>
      <c r="B5" s="17" t="s">
        <v>154</v>
      </c>
      <c r="C5" s="22">
        <v>4</v>
      </c>
      <c r="D5" s="22">
        <v>2</v>
      </c>
      <c r="E5" s="22">
        <v>2</v>
      </c>
      <c r="F5" s="22">
        <v>1</v>
      </c>
      <c r="G5" s="15">
        <f t="shared" si="0"/>
        <v>9</v>
      </c>
      <c r="H5" s="15"/>
      <c r="I5" s="15"/>
    </row>
    <row r="6" spans="1:9" ht="15" customHeight="1" x14ac:dyDescent="0.2">
      <c r="A6">
        <v>23</v>
      </c>
      <c r="B6" s="18" t="s">
        <v>155</v>
      </c>
      <c r="C6" s="22">
        <v>1</v>
      </c>
      <c r="D6" s="22">
        <v>2</v>
      </c>
      <c r="E6" s="22">
        <v>2</v>
      </c>
      <c r="F6" s="22">
        <v>3</v>
      </c>
      <c r="G6" s="15">
        <f t="shared" si="0"/>
        <v>8</v>
      </c>
      <c r="H6" s="15"/>
      <c r="I6" s="15"/>
    </row>
    <row r="7" spans="1:9" ht="14.25" customHeight="1" x14ac:dyDescent="0.2">
      <c r="A7">
        <v>21</v>
      </c>
      <c r="B7" s="18" t="s">
        <v>156</v>
      </c>
      <c r="C7" s="22">
        <v>2</v>
      </c>
      <c r="D7" s="22">
        <v>2</v>
      </c>
      <c r="E7" s="22">
        <v>2</v>
      </c>
      <c r="F7" s="22">
        <v>1</v>
      </c>
      <c r="G7" s="15">
        <f t="shared" si="0"/>
        <v>7</v>
      </c>
      <c r="H7" s="15"/>
      <c r="I7" s="15"/>
    </row>
    <row r="8" spans="1:9" ht="14.25" customHeight="1" x14ac:dyDescent="0.2">
      <c r="A8">
        <v>1</v>
      </c>
      <c r="B8" s="16" t="s">
        <v>109</v>
      </c>
      <c r="C8" s="22">
        <v>1</v>
      </c>
      <c r="D8" s="22">
        <v>1</v>
      </c>
      <c r="E8" s="22">
        <v>1</v>
      </c>
      <c r="F8" s="22">
        <v>3</v>
      </c>
      <c r="G8" s="15">
        <f t="shared" si="0"/>
        <v>6</v>
      </c>
      <c r="H8" s="15"/>
      <c r="I8" s="15"/>
    </row>
    <row r="9" spans="1:9" ht="14.25" customHeight="1" x14ac:dyDescent="0.2">
      <c r="A9">
        <v>10</v>
      </c>
      <c r="B9" s="17" t="s">
        <v>106</v>
      </c>
      <c r="C9" s="22">
        <v>2</v>
      </c>
      <c r="D9" s="22">
        <v>2</v>
      </c>
      <c r="E9" s="22">
        <v>1</v>
      </c>
      <c r="F9" s="22">
        <v>1</v>
      </c>
      <c r="G9" s="15">
        <f>SUM(C9:F9)</f>
        <v>6</v>
      </c>
      <c r="H9" s="15"/>
      <c r="I9" s="15"/>
    </row>
    <row r="10" spans="1:9" ht="14.25" customHeight="1" x14ac:dyDescent="0.2">
      <c r="A10">
        <v>24</v>
      </c>
      <c r="B10" s="16" t="s">
        <v>165</v>
      </c>
      <c r="C10" s="22">
        <v>2</v>
      </c>
      <c r="D10" s="22">
        <v>1</v>
      </c>
      <c r="E10" s="22">
        <v>2</v>
      </c>
      <c r="F10" s="22">
        <v>1</v>
      </c>
      <c r="G10" s="15">
        <f>SUM(C10:F10)</f>
        <v>6</v>
      </c>
      <c r="H10" s="15"/>
      <c r="I10" s="15"/>
    </row>
    <row r="11" spans="1:9" ht="14.25" customHeight="1" x14ac:dyDescent="0.2">
      <c r="A11">
        <v>5</v>
      </c>
      <c r="B11" s="17" t="s">
        <v>117</v>
      </c>
      <c r="C11" s="22">
        <v>2</v>
      </c>
      <c r="D11" s="22">
        <v>1</v>
      </c>
      <c r="E11" s="22">
        <v>1</v>
      </c>
      <c r="F11" s="22">
        <v>1</v>
      </c>
      <c r="G11" s="15">
        <f t="shared" si="0"/>
        <v>5</v>
      </c>
      <c r="H11" s="15"/>
      <c r="I11" s="15"/>
    </row>
    <row r="12" spans="1:9" ht="14.25" customHeight="1" x14ac:dyDescent="0.2">
      <c r="A12">
        <v>13</v>
      </c>
      <c r="B12" s="16" t="s">
        <v>108</v>
      </c>
      <c r="C12" s="22">
        <v>2</v>
      </c>
      <c r="D12" s="22">
        <v>1</v>
      </c>
      <c r="E12" s="22">
        <v>1</v>
      </c>
      <c r="F12" s="22">
        <v>1</v>
      </c>
      <c r="G12" s="15">
        <f t="shared" si="0"/>
        <v>5</v>
      </c>
      <c r="H12" s="15"/>
      <c r="I12" s="15"/>
    </row>
    <row r="13" spans="1:9" ht="14.25" customHeight="1" x14ac:dyDescent="0.2">
      <c r="A13">
        <v>35</v>
      </c>
      <c r="B13" s="16" t="s">
        <v>157</v>
      </c>
      <c r="C13" s="22">
        <v>2</v>
      </c>
      <c r="D13" s="22">
        <v>2</v>
      </c>
      <c r="E13" s="22">
        <v>0</v>
      </c>
      <c r="F13" s="22">
        <v>1</v>
      </c>
      <c r="G13" s="15">
        <f t="shared" si="0"/>
        <v>5</v>
      </c>
      <c r="H13" s="15"/>
      <c r="I13" s="15"/>
    </row>
    <row r="14" spans="1:9" ht="14.25" customHeight="1" x14ac:dyDescent="0.2">
      <c r="A14">
        <v>6</v>
      </c>
      <c r="B14" s="17" t="s">
        <v>118</v>
      </c>
      <c r="C14" s="22">
        <v>1</v>
      </c>
      <c r="D14" s="22">
        <v>2</v>
      </c>
      <c r="E14" s="22">
        <v>1</v>
      </c>
      <c r="F14" s="22">
        <v>0</v>
      </c>
      <c r="G14" s="15">
        <f t="shared" si="0"/>
        <v>4</v>
      </c>
      <c r="H14" s="15"/>
      <c r="I14" s="15"/>
    </row>
    <row r="15" spans="1:9" ht="14.25" customHeight="1" x14ac:dyDescent="0.2">
      <c r="A15">
        <v>11</v>
      </c>
      <c r="B15" s="17" t="s">
        <v>107</v>
      </c>
      <c r="C15" s="22">
        <v>0</v>
      </c>
      <c r="D15" s="22">
        <v>2</v>
      </c>
      <c r="E15" s="22">
        <v>1</v>
      </c>
      <c r="F15" s="22">
        <v>1</v>
      </c>
      <c r="G15" s="15">
        <f t="shared" si="0"/>
        <v>4</v>
      </c>
      <c r="H15" s="15"/>
      <c r="I15" s="15"/>
    </row>
    <row r="16" spans="1:9" ht="14.25" customHeight="1" x14ac:dyDescent="0.2">
      <c r="A16">
        <v>18</v>
      </c>
      <c r="B16" s="16" t="s">
        <v>110</v>
      </c>
      <c r="C16" s="22">
        <v>0</v>
      </c>
      <c r="D16" s="22">
        <v>0</v>
      </c>
      <c r="E16" s="22">
        <v>2</v>
      </c>
      <c r="F16" s="22">
        <v>2</v>
      </c>
      <c r="G16" s="15">
        <f t="shared" si="0"/>
        <v>4</v>
      </c>
      <c r="H16" s="15"/>
      <c r="I16" s="15"/>
    </row>
    <row r="17" spans="1:9" ht="14.25" customHeight="1" x14ac:dyDescent="0.2">
      <c r="A17">
        <v>2</v>
      </c>
      <c r="B17" s="16" t="s">
        <v>122</v>
      </c>
      <c r="C17" s="22">
        <v>3</v>
      </c>
      <c r="D17" s="22">
        <v>0</v>
      </c>
      <c r="E17" s="22">
        <v>0</v>
      </c>
      <c r="F17" s="22">
        <v>0</v>
      </c>
      <c r="G17" s="15">
        <f t="shared" si="0"/>
        <v>3</v>
      </c>
      <c r="H17" s="15"/>
      <c r="I17" s="15"/>
    </row>
    <row r="18" spans="1:9" ht="14.25" customHeight="1" x14ac:dyDescent="0.2">
      <c r="A18">
        <v>3</v>
      </c>
      <c r="B18" s="16" t="s">
        <v>30</v>
      </c>
      <c r="C18" s="22">
        <v>2</v>
      </c>
      <c r="D18" s="22">
        <v>0</v>
      </c>
      <c r="E18" s="22">
        <v>1</v>
      </c>
      <c r="F18" s="22">
        <v>0</v>
      </c>
      <c r="G18" s="15">
        <f t="shared" si="0"/>
        <v>3</v>
      </c>
      <c r="H18" s="15"/>
      <c r="I18" s="15"/>
    </row>
    <row r="19" spans="1:9" ht="14.25" customHeight="1" x14ac:dyDescent="0.2">
      <c r="A19">
        <v>8</v>
      </c>
      <c r="B19" s="17" t="s">
        <v>34</v>
      </c>
      <c r="C19" s="22">
        <v>3</v>
      </c>
      <c r="D19" s="22">
        <v>0</v>
      </c>
      <c r="E19" s="22">
        <v>0</v>
      </c>
      <c r="F19" s="22">
        <v>0</v>
      </c>
      <c r="G19" s="15">
        <f t="shared" si="0"/>
        <v>3</v>
      </c>
      <c r="H19" s="15"/>
      <c r="I19" s="15"/>
    </row>
    <row r="20" spans="1:9" ht="14.25" customHeight="1" x14ac:dyDescent="0.2">
      <c r="A20">
        <v>14</v>
      </c>
      <c r="B20" s="16" t="s">
        <v>36</v>
      </c>
      <c r="C20" s="22">
        <v>1</v>
      </c>
      <c r="D20" s="22">
        <v>1</v>
      </c>
      <c r="E20" s="22">
        <v>0</v>
      </c>
      <c r="F20" s="22">
        <v>1</v>
      </c>
      <c r="G20" s="15">
        <f t="shared" si="0"/>
        <v>3</v>
      </c>
      <c r="H20" s="15"/>
      <c r="I20" s="15"/>
    </row>
    <row r="21" spans="1:9" ht="14.25" customHeight="1" x14ac:dyDescent="0.2">
      <c r="A21">
        <v>15</v>
      </c>
      <c r="B21" s="16" t="s">
        <v>123</v>
      </c>
      <c r="C21" s="22">
        <v>0</v>
      </c>
      <c r="D21" s="22">
        <v>1</v>
      </c>
      <c r="E21" s="22">
        <v>1</v>
      </c>
      <c r="F21" s="22">
        <v>1</v>
      </c>
      <c r="G21" s="15">
        <f t="shared" si="0"/>
        <v>3</v>
      </c>
      <c r="H21" s="15"/>
      <c r="I21" s="15"/>
    </row>
    <row r="22" spans="1:9" ht="14.25" customHeight="1" x14ac:dyDescent="0.2">
      <c r="A22">
        <v>31</v>
      </c>
      <c r="B22" s="17" t="s">
        <v>126</v>
      </c>
      <c r="C22" s="22">
        <v>2</v>
      </c>
      <c r="D22" s="22">
        <v>0</v>
      </c>
      <c r="E22" s="22">
        <v>0</v>
      </c>
      <c r="F22" s="22">
        <v>1</v>
      </c>
      <c r="G22" s="15">
        <f t="shared" si="0"/>
        <v>3</v>
      </c>
      <c r="H22" s="15"/>
      <c r="I22" s="15"/>
    </row>
    <row r="23" spans="1:9" ht="14.25" customHeight="1" x14ac:dyDescent="0.2">
      <c r="A23">
        <v>4</v>
      </c>
      <c r="B23" s="16" t="s">
        <v>31</v>
      </c>
      <c r="C23" s="22">
        <v>1</v>
      </c>
      <c r="D23" s="22">
        <v>0</v>
      </c>
      <c r="E23" s="22">
        <v>0</v>
      </c>
      <c r="F23" s="22">
        <v>1</v>
      </c>
      <c r="G23" s="15">
        <f t="shared" si="0"/>
        <v>2</v>
      </c>
      <c r="H23" s="15"/>
      <c r="I23" s="15"/>
    </row>
    <row r="24" spans="1:9" ht="14.25" customHeight="1" x14ac:dyDescent="0.2">
      <c r="A24">
        <v>12</v>
      </c>
      <c r="B24" s="16" t="s">
        <v>35</v>
      </c>
      <c r="C24" s="22">
        <v>0</v>
      </c>
      <c r="D24" s="22">
        <v>1</v>
      </c>
      <c r="E24" s="22">
        <v>1</v>
      </c>
      <c r="F24" s="22">
        <v>0</v>
      </c>
      <c r="G24" s="15">
        <f t="shared" si="0"/>
        <v>2</v>
      </c>
      <c r="H24" s="15"/>
      <c r="I24" s="15"/>
    </row>
    <row r="25" spans="1:9" ht="14.25" customHeight="1" x14ac:dyDescent="0.2">
      <c r="A25">
        <v>16</v>
      </c>
      <c r="B25" s="16" t="s">
        <v>124</v>
      </c>
      <c r="C25" s="22">
        <v>0</v>
      </c>
      <c r="D25" s="22">
        <v>0</v>
      </c>
      <c r="E25" s="22">
        <v>1</v>
      </c>
      <c r="F25" s="22">
        <v>1</v>
      </c>
      <c r="G25" s="15">
        <f t="shared" si="0"/>
        <v>2</v>
      </c>
      <c r="H25" s="15"/>
      <c r="I25" s="15"/>
    </row>
    <row r="26" spans="1:9" ht="14.25" customHeight="1" x14ac:dyDescent="0.2">
      <c r="A26">
        <v>19</v>
      </c>
      <c r="B26" s="16" t="s">
        <v>38</v>
      </c>
      <c r="C26" s="22">
        <v>1</v>
      </c>
      <c r="D26" s="22">
        <v>0</v>
      </c>
      <c r="E26" s="22">
        <v>1</v>
      </c>
      <c r="F26" s="22">
        <v>0</v>
      </c>
      <c r="G26" s="15">
        <f t="shared" si="0"/>
        <v>2</v>
      </c>
      <c r="H26" s="15"/>
      <c r="I26" s="15"/>
    </row>
    <row r="27" spans="1:9" ht="14.25" customHeight="1" x14ac:dyDescent="0.2">
      <c r="A27">
        <v>20</v>
      </c>
      <c r="B27" s="16" t="s">
        <v>39</v>
      </c>
      <c r="C27" s="22">
        <v>0</v>
      </c>
      <c r="D27" s="22">
        <v>1</v>
      </c>
      <c r="E27" s="22">
        <v>1</v>
      </c>
      <c r="F27" s="22">
        <v>0</v>
      </c>
      <c r="G27" s="15">
        <f t="shared" si="0"/>
        <v>2</v>
      </c>
      <c r="H27" s="15"/>
      <c r="I27" s="15"/>
    </row>
    <row r="28" spans="1:9" ht="14.25" customHeight="1" x14ac:dyDescent="0.2">
      <c r="A28">
        <v>22</v>
      </c>
      <c r="B28" s="16" t="s">
        <v>127</v>
      </c>
      <c r="C28" s="22">
        <v>0</v>
      </c>
      <c r="D28" s="22">
        <v>0</v>
      </c>
      <c r="E28" s="22">
        <v>0</v>
      </c>
      <c r="F28" s="22">
        <v>2</v>
      </c>
      <c r="G28" s="15">
        <f t="shared" si="0"/>
        <v>2</v>
      </c>
      <c r="H28" s="15"/>
      <c r="I28" s="15"/>
    </row>
    <row r="29" spans="1:9" ht="14.25" customHeight="1" x14ac:dyDescent="0.2">
      <c r="A29">
        <v>7</v>
      </c>
      <c r="B29" s="17" t="s">
        <v>33</v>
      </c>
      <c r="C29" s="22">
        <v>1</v>
      </c>
      <c r="D29" s="22">
        <v>0</v>
      </c>
      <c r="E29" s="22">
        <v>0</v>
      </c>
      <c r="F29" s="22">
        <v>0</v>
      </c>
      <c r="G29" s="15">
        <f t="shared" si="0"/>
        <v>1</v>
      </c>
      <c r="H29" s="15"/>
      <c r="I29" s="15"/>
    </row>
    <row r="30" spans="1:9" ht="14.25" customHeight="1" x14ac:dyDescent="0.2">
      <c r="A30">
        <v>17</v>
      </c>
      <c r="B30" s="16" t="s">
        <v>125</v>
      </c>
      <c r="C30" s="22">
        <v>0</v>
      </c>
      <c r="D30" s="22">
        <v>0</v>
      </c>
      <c r="E30" s="22">
        <v>1</v>
      </c>
      <c r="F30" s="22">
        <v>0</v>
      </c>
      <c r="G30" s="15">
        <f t="shared" si="0"/>
        <v>1</v>
      </c>
      <c r="H30" s="15"/>
      <c r="I30" s="15"/>
    </row>
    <row r="31" spans="1:9" ht="14.25" customHeight="1" x14ac:dyDescent="0.2">
      <c r="A31">
        <v>29</v>
      </c>
      <c r="B31" s="17" t="s">
        <v>121</v>
      </c>
      <c r="C31" s="22">
        <v>1</v>
      </c>
      <c r="D31" s="22">
        <v>0</v>
      </c>
      <c r="E31" s="22">
        <v>0</v>
      </c>
      <c r="F31" s="22">
        <v>0</v>
      </c>
      <c r="G31" s="15">
        <f t="shared" si="0"/>
        <v>1</v>
      </c>
      <c r="H31" s="15"/>
      <c r="I31" s="15"/>
    </row>
    <row r="32" spans="1:9" x14ac:dyDescent="0.2">
      <c r="A32">
        <v>36</v>
      </c>
      <c r="B32" s="16" t="s">
        <v>32</v>
      </c>
      <c r="C32" s="22">
        <v>1</v>
      </c>
      <c r="D32" s="22">
        <v>0</v>
      </c>
      <c r="E32" s="22">
        <v>0</v>
      </c>
      <c r="F32" s="22">
        <v>0</v>
      </c>
      <c r="G32" s="15">
        <f t="shared" si="0"/>
        <v>1</v>
      </c>
      <c r="H32" s="15"/>
      <c r="I32" s="15"/>
    </row>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168" s="53" customFormat="1" x14ac:dyDescent="0.2"/>
    <row r="169" s="53" customFormat="1" x14ac:dyDescent="0.2"/>
    <row r="170" s="53" customFormat="1" x14ac:dyDescent="0.2"/>
    <row r="171" s="53" customFormat="1" x14ac:dyDescent="0.2"/>
    <row r="172" s="53" customFormat="1" x14ac:dyDescent="0.2"/>
    <row r="173" s="53" customFormat="1" x14ac:dyDescent="0.2"/>
    <row r="174" s="53" customFormat="1" x14ac:dyDescent="0.2"/>
    <row r="175" s="53" customFormat="1" x14ac:dyDescent="0.2"/>
    <row r="176" s="53" customFormat="1" x14ac:dyDescent="0.2"/>
    <row r="177" s="53" customFormat="1" x14ac:dyDescent="0.2"/>
    <row r="178" s="53" customFormat="1" x14ac:dyDescent="0.2"/>
    <row r="179" s="53" customFormat="1" x14ac:dyDescent="0.2"/>
    <row r="180" s="53" customFormat="1" x14ac:dyDescent="0.2"/>
    <row r="181" s="53" customFormat="1" x14ac:dyDescent="0.2"/>
    <row r="182" s="53" customFormat="1" x14ac:dyDescent="0.2"/>
    <row r="183" s="53" customFormat="1" x14ac:dyDescent="0.2"/>
    <row r="184" s="53" customFormat="1" x14ac:dyDescent="0.2"/>
    <row r="185" s="53" customFormat="1" x14ac:dyDescent="0.2"/>
    <row r="186" s="53" customFormat="1" x14ac:dyDescent="0.2"/>
    <row r="187" s="53" customFormat="1" x14ac:dyDescent="0.2"/>
    <row r="188" s="53" customFormat="1" x14ac:dyDescent="0.2"/>
    <row r="189" s="53" customFormat="1" x14ac:dyDescent="0.2"/>
    <row r="190" s="53" customFormat="1" x14ac:dyDescent="0.2"/>
    <row r="191" s="53" customFormat="1" x14ac:dyDescent="0.2"/>
    <row r="192" s="53" customFormat="1" x14ac:dyDescent="0.2"/>
    <row r="193" s="53" customFormat="1" x14ac:dyDescent="0.2"/>
    <row r="194" s="53" customFormat="1" x14ac:dyDescent="0.2"/>
    <row r="195" s="53" customFormat="1" x14ac:dyDescent="0.2"/>
    <row r="196" s="53" customFormat="1" x14ac:dyDescent="0.2"/>
    <row r="197" s="53" customFormat="1" x14ac:dyDescent="0.2"/>
    <row r="198" s="53" customFormat="1" x14ac:dyDescent="0.2"/>
    <row r="199" s="53" customFormat="1" x14ac:dyDescent="0.2"/>
    <row r="200" s="53" customFormat="1" x14ac:dyDescent="0.2"/>
    <row r="201" s="53" customFormat="1" x14ac:dyDescent="0.2"/>
    <row r="202" s="53" customFormat="1" x14ac:dyDescent="0.2"/>
    <row r="203" s="53" customFormat="1" x14ac:dyDescent="0.2"/>
    <row r="204" s="53" customFormat="1" x14ac:dyDescent="0.2"/>
    <row r="205" s="53" customFormat="1" x14ac:dyDescent="0.2"/>
    <row r="206" s="53" customFormat="1" x14ac:dyDescent="0.2"/>
    <row r="207" s="53" customFormat="1" x14ac:dyDescent="0.2"/>
    <row r="208" s="53" customFormat="1" x14ac:dyDescent="0.2"/>
    <row r="209" s="53" customFormat="1" x14ac:dyDescent="0.2"/>
    <row r="210" s="53" customFormat="1" x14ac:dyDescent="0.2"/>
    <row r="211" s="53" customFormat="1" x14ac:dyDescent="0.2"/>
    <row r="212" s="53" customFormat="1" x14ac:dyDescent="0.2"/>
    <row r="213" s="53" customFormat="1" x14ac:dyDescent="0.2"/>
    <row r="214" s="53" customFormat="1" x14ac:dyDescent="0.2"/>
    <row r="215" s="53" customFormat="1" x14ac:dyDescent="0.2"/>
    <row r="216" s="53" customFormat="1" x14ac:dyDescent="0.2"/>
    <row r="217" s="53" customFormat="1" x14ac:dyDescent="0.2"/>
    <row r="218" s="53" customFormat="1" x14ac:dyDescent="0.2"/>
    <row r="219" s="53" customFormat="1" x14ac:dyDescent="0.2"/>
    <row r="220" s="53" customFormat="1" x14ac:dyDescent="0.2"/>
    <row r="221" s="53" customFormat="1" x14ac:dyDescent="0.2"/>
    <row r="222" s="53" customFormat="1" x14ac:dyDescent="0.2"/>
    <row r="223" s="53" customFormat="1" x14ac:dyDescent="0.2"/>
    <row r="224" s="53" customFormat="1" x14ac:dyDescent="0.2"/>
    <row r="225" s="53" customFormat="1" x14ac:dyDescent="0.2"/>
    <row r="226" s="53" customFormat="1" x14ac:dyDescent="0.2"/>
    <row r="227" s="53" customFormat="1" x14ac:dyDescent="0.2"/>
    <row r="228" s="53" customFormat="1" x14ac:dyDescent="0.2"/>
    <row r="229" s="53" customFormat="1" x14ac:dyDescent="0.2"/>
    <row r="230" s="53" customFormat="1" x14ac:dyDescent="0.2"/>
    <row r="231" s="53" customFormat="1" x14ac:dyDescent="0.2"/>
    <row r="232" s="53" customFormat="1" x14ac:dyDescent="0.2"/>
    <row r="233" s="53" customFormat="1" x14ac:dyDescent="0.2"/>
    <row r="234" s="53" customFormat="1" x14ac:dyDescent="0.2"/>
    <row r="235" s="53" customFormat="1" x14ac:dyDescent="0.2"/>
    <row r="236" s="53" customFormat="1" x14ac:dyDescent="0.2"/>
    <row r="237" s="53" customFormat="1" x14ac:dyDescent="0.2"/>
    <row r="238" s="53" customFormat="1" x14ac:dyDescent="0.2"/>
    <row r="239" s="53" customFormat="1" x14ac:dyDescent="0.2"/>
    <row r="240" s="53" customFormat="1" x14ac:dyDescent="0.2"/>
    <row r="241" s="53" customFormat="1" x14ac:dyDescent="0.2"/>
    <row r="242" s="53" customFormat="1" x14ac:dyDescent="0.2"/>
    <row r="243" s="53" customFormat="1" x14ac:dyDescent="0.2"/>
    <row r="244" s="53" customFormat="1" x14ac:dyDescent="0.2"/>
    <row r="245" s="53" customFormat="1" x14ac:dyDescent="0.2"/>
    <row r="246" s="53" customFormat="1" x14ac:dyDescent="0.2"/>
    <row r="247" s="53" customFormat="1" x14ac:dyDescent="0.2"/>
    <row r="248" s="53" customFormat="1" x14ac:dyDescent="0.2"/>
    <row r="249" s="53" customFormat="1" x14ac:dyDescent="0.2"/>
    <row r="250" s="53" customFormat="1" x14ac:dyDescent="0.2"/>
    <row r="251" s="53" customFormat="1" x14ac:dyDescent="0.2"/>
    <row r="252" s="53" customFormat="1" x14ac:dyDescent="0.2"/>
    <row r="253" s="53" customFormat="1" x14ac:dyDescent="0.2"/>
    <row r="254" s="53" customFormat="1" x14ac:dyDescent="0.2"/>
    <row r="255" s="53" customFormat="1" x14ac:dyDescent="0.2"/>
    <row r="256" s="53" customFormat="1" x14ac:dyDescent="0.2"/>
    <row r="257" s="53" customFormat="1" x14ac:dyDescent="0.2"/>
    <row r="258" s="53" customFormat="1" x14ac:dyDescent="0.2"/>
    <row r="259" s="53" customFormat="1" x14ac:dyDescent="0.2"/>
    <row r="260" s="53" customFormat="1" x14ac:dyDescent="0.2"/>
    <row r="261" s="53" customFormat="1" x14ac:dyDescent="0.2"/>
    <row r="262" s="53" customFormat="1" x14ac:dyDescent="0.2"/>
    <row r="263" s="53" customFormat="1" x14ac:dyDescent="0.2"/>
    <row r="264" s="53" customFormat="1" x14ac:dyDescent="0.2"/>
    <row r="265" s="53" customFormat="1" x14ac:dyDescent="0.2"/>
    <row r="266" s="53" customFormat="1" x14ac:dyDescent="0.2"/>
    <row r="267" s="53" customFormat="1" x14ac:dyDescent="0.2"/>
    <row r="268" s="53" customFormat="1" x14ac:dyDescent="0.2"/>
    <row r="269" s="53" customFormat="1" x14ac:dyDescent="0.2"/>
    <row r="270" s="53" customFormat="1" x14ac:dyDescent="0.2"/>
    <row r="271" s="53" customFormat="1" x14ac:dyDescent="0.2"/>
    <row r="272" s="53" customFormat="1" x14ac:dyDescent="0.2"/>
    <row r="273" s="53" customFormat="1" x14ac:dyDescent="0.2"/>
    <row r="274" s="53" customFormat="1" x14ac:dyDescent="0.2"/>
    <row r="275" s="53" customFormat="1" x14ac:dyDescent="0.2"/>
    <row r="276" s="53" customFormat="1" x14ac:dyDescent="0.2"/>
    <row r="277" s="53" customFormat="1" x14ac:dyDescent="0.2"/>
    <row r="278" s="53" customFormat="1" x14ac:dyDescent="0.2"/>
    <row r="279" s="53" customFormat="1" x14ac:dyDescent="0.2"/>
    <row r="280" s="53" customFormat="1" x14ac:dyDescent="0.2"/>
    <row r="281" s="53" customFormat="1" x14ac:dyDescent="0.2"/>
    <row r="282" s="53" customFormat="1" x14ac:dyDescent="0.2"/>
    <row r="283" s="53" customFormat="1" x14ac:dyDescent="0.2"/>
    <row r="284" s="53" customFormat="1" x14ac:dyDescent="0.2"/>
    <row r="285" s="53" customFormat="1" x14ac:dyDescent="0.2"/>
    <row r="286" s="53" customFormat="1" x14ac:dyDescent="0.2"/>
    <row r="287" s="53" customFormat="1" x14ac:dyDescent="0.2"/>
    <row r="288" s="53" customFormat="1" x14ac:dyDescent="0.2"/>
    <row r="289" s="53" customFormat="1" x14ac:dyDescent="0.2"/>
    <row r="290" s="53" customFormat="1" x14ac:dyDescent="0.2"/>
    <row r="291" s="53" customFormat="1" x14ac:dyDescent="0.2"/>
    <row r="292" s="53" customFormat="1" x14ac:dyDescent="0.2"/>
    <row r="293" s="53" customFormat="1" x14ac:dyDescent="0.2"/>
    <row r="294" s="53" customFormat="1" x14ac:dyDescent="0.2"/>
    <row r="295" s="53" customFormat="1" x14ac:dyDescent="0.2"/>
    <row r="296" s="53" customFormat="1" x14ac:dyDescent="0.2"/>
    <row r="297" s="53" customFormat="1" x14ac:dyDescent="0.2"/>
    <row r="298" s="53" customFormat="1" x14ac:dyDescent="0.2"/>
    <row r="299" s="53" customFormat="1" x14ac:dyDescent="0.2"/>
    <row r="300" s="53" customFormat="1" x14ac:dyDescent="0.2"/>
    <row r="301" s="53" customFormat="1" x14ac:dyDescent="0.2"/>
    <row r="302" s="53" customFormat="1" x14ac:dyDescent="0.2"/>
    <row r="303" s="53" customFormat="1" x14ac:dyDescent="0.2"/>
    <row r="304" s="53" customFormat="1" x14ac:dyDescent="0.2"/>
    <row r="305" s="53" customFormat="1" x14ac:dyDescent="0.2"/>
    <row r="306" s="53" customFormat="1" x14ac:dyDescent="0.2"/>
    <row r="307" s="53" customFormat="1" x14ac:dyDescent="0.2"/>
    <row r="308" s="53" customFormat="1" x14ac:dyDescent="0.2"/>
    <row r="309" s="53" customFormat="1" x14ac:dyDescent="0.2"/>
    <row r="310" s="53" customFormat="1" x14ac:dyDescent="0.2"/>
    <row r="311" s="53" customFormat="1" x14ac:dyDescent="0.2"/>
    <row r="312" s="53" customFormat="1" x14ac:dyDescent="0.2"/>
    <row r="313" s="53" customFormat="1" x14ac:dyDescent="0.2"/>
    <row r="314" s="53" customFormat="1" x14ac:dyDescent="0.2"/>
    <row r="315" s="53" customFormat="1" x14ac:dyDescent="0.2"/>
    <row r="316" s="53" customFormat="1" x14ac:dyDescent="0.2"/>
    <row r="317" s="53" customFormat="1" x14ac:dyDescent="0.2"/>
    <row r="318" s="53" customFormat="1" x14ac:dyDescent="0.2"/>
    <row r="319" s="53" customFormat="1" x14ac:dyDescent="0.2"/>
    <row r="320" s="53" customFormat="1" x14ac:dyDescent="0.2"/>
    <row r="321" s="53" customFormat="1" x14ac:dyDescent="0.2"/>
    <row r="322" s="53" customFormat="1" x14ac:dyDescent="0.2"/>
    <row r="323" s="53" customFormat="1" x14ac:dyDescent="0.2"/>
    <row r="324" s="53" customFormat="1" x14ac:dyDescent="0.2"/>
    <row r="325" s="53" customFormat="1" x14ac:dyDescent="0.2"/>
    <row r="326" s="53" customFormat="1" x14ac:dyDescent="0.2"/>
    <row r="327" s="53" customFormat="1" x14ac:dyDescent="0.2"/>
    <row r="328" s="53" customFormat="1" x14ac:dyDescent="0.2"/>
    <row r="329" s="53" customFormat="1" x14ac:dyDescent="0.2"/>
    <row r="330" s="53" customFormat="1" x14ac:dyDescent="0.2"/>
    <row r="331" s="53" customFormat="1" x14ac:dyDescent="0.2"/>
    <row r="332" s="53" customFormat="1" x14ac:dyDescent="0.2"/>
    <row r="333" s="53" customFormat="1" x14ac:dyDescent="0.2"/>
    <row r="334" s="53" customFormat="1" x14ac:dyDescent="0.2"/>
    <row r="335" s="53" customFormat="1" x14ac:dyDescent="0.2"/>
    <row r="336" s="53" customFormat="1" x14ac:dyDescent="0.2"/>
    <row r="337" s="53" customFormat="1" x14ac:dyDescent="0.2"/>
    <row r="338" s="53" customFormat="1" x14ac:dyDescent="0.2"/>
    <row r="339" s="53" customFormat="1" x14ac:dyDescent="0.2"/>
    <row r="340" s="53" customFormat="1" x14ac:dyDescent="0.2"/>
    <row r="341" s="53" customFormat="1" x14ac:dyDescent="0.2"/>
    <row r="342" s="53" customFormat="1" x14ac:dyDescent="0.2"/>
    <row r="343" s="53" customFormat="1" x14ac:dyDescent="0.2"/>
    <row r="344" s="53" customFormat="1" x14ac:dyDescent="0.2"/>
    <row r="345" s="53" customFormat="1" x14ac:dyDescent="0.2"/>
    <row r="346" s="53" customFormat="1" x14ac:dyDescent="0.2"/>
    <row r="347" s="53" customFormat="1" x14ac:dyDescent="0.2"/>
    <row r="348" s="53" customFormat="1" x14ac:dyDescent="0.2"/>
    <row r="349" s="53" customFormat="1" x14ac:dyDescent="0.2"/>
    <row r="350" s="53" customFormat="1" x14ac:dyDescent="0.2"/>
    <row r="351" s="53" customFormat="1" x14ac:dyDescent="0.2"/>
    <row r="352" s="53" customFormat="1" x14ac:dyDescent="0.2"/>
    <row r="353" s="53" customFormat="1" x14ac:dyDescent="0.2"/>
    <row r="354" s="53" customFormat="1" x14ac:dyDescent="0.2"/>
    <row r="355" s="53" customFormat="1" x14ac:dyDescent="0.2"/>
    <row r="356" s="53" customFormat="1" x14ac:dyDescent="0.2"/>
    <row r="357" s="53" customFormat="1" x14ac:dyDescent="0.2"/>
    <row r="358" s="53" customFormat="1" x14ac:dyDescent="0.2"/>
    <row r="359" s="53" customFormat="1" x14ac:dyDescent="0.2"/>
    <row r="360" s="53" customFormat="1" x14ac:dyDescent="0.2"/>
    <row r="361" s="53" customFormat="1" x14ac:dyDescent="0.2"/>
    <row r="362" s="53" customFormat="1" x14ac:dyDescent="0.2"/>
    <row r="363" s="53" customFormat="1" x14ac:dyDescent="0.2"/>
    <row r="364" s="53" customFormat="1" x14ac:dyDescent="0.2"/>
    <row r="365" s="53" customFormat="1" x14ac:dyDescent="0.2"/>
    <row r="366" s="53" customFormat="1" x14ac:dyDescent="0.2"/>
    <row r="367" s="53" customFormat="1" x14ac:dyDescent="0.2"/>
    <row r="368" s="53" customFormat="1" x14ac:dyDescent="0.2"/>
    <row r="369" s="53" customFormat="1" x14ac:dyDescent="0.2"/>
    <row r="370" s="53" customFormat="1" x14ac:dyDescent="0.2"/>
    <row r="371" s="53" customFormat="1" x14ac:dyDescent="0.2"/>
    <row r="372" s="53" customFormat="1" x14ac:dyDescent="0.2"/>
    <row r="373" s="53" customFormat="1" x14ac:dyDescent="0.2"/>
    <row r="374" s="53" customFormat="1" x14ac:dyDescent="0.2"/>
    <row r="375" s="53" customFormat="1" x14ac:dyDescent="0.2"/>
    <row r="376" s="53" customFormat="1" x14ac:dyDescent="0.2"/>
    <row r="377" s="53" customFormat="1" x14ac:dyDescent="0.2"/>
    <row r="378" s="53" customFormat="1" x14ac:dyDescent="0.2"/>
    <row r="379" s="53" customFormat="1" x14ac:dyDescent="0.2"/>
    <row r="380" s="53" customFormat="1" x14ac:dyDescent="0.2"/>
    <row r="381" s="53" customFormat="1" x14ac:dyDescent="0.2"/>
    <row r="382" s="53" customFormat="1" x14ac:dyDescent="0.2"/>
    <row r="383" s="53" customFormat="1" x14ac:dyDescent="0.2"/>
    <row r="384" s="53" customFormat="1" x14ac:dyDescent="0.2"/>
    <row r="385" s="53" customFormat="1" x14ac:dyDescent="0.2"/>
    <row r="386" s="53" customFormat="1" x14ac:dyDescent="0.2"/>
    <row r="387" s="53" customFormat="1" x14ac:dyDescent="0.2"/>
    <row r="388" s="53" customFormat="1" x14ac:dyDescent="0.2"/>
    <row r="389" s="53" customFormat="1" x14ac:dyDescent="0.2"/>
    <row r="390" s="53" customFormat="1" x14ac:dyDescent="0.2"/>
    <row r="391" s="53" customFormat="1" x14ac:dyDescent="0.2"/>
    <row r="392" s="53" customFormat="1" x14ac:dyDescent="0.2"/>
    <row r="393" s="53" customFormat="1" x14ac:dyDescent="0.2"/>
    <row r="394" s="53" customFormat="1" x14ac:dyDescent="0.2"/>
    <row r="395" s="53" customFormat="1" x14ac:dyDescent="0.2"/>
    <row r="396" s="53" customFormat="1" x14ac:dyDescent="0.2"/>
    <row r="397" s="53" customFormat="1" x14ac:dyDescent="0.2"/>
    <row r="398" s="53" customFormat="1" x14ac:dyDescent="0.2"/>
    <row r="399" s="53" customFormat="1" x14ac:dyDescent="0.2"/>
    <row r="400" s="53" customFormat="1" x14ac:dyDescent="0.2"/>
    <row r="401" s="53" customFormat="1" x14ac:dyDescent="0.2"/>
    <row r="402" s="53" customFormat="1" x14ac:dyDescent="0.2"/>
    <row r="403" s="53" customFormat="1" x14ac:dyDescent="0.2"/>
    <row r="404" s="53" customFormat="1" x14ac:dyDescent="0.2"/>
    <row r="405" s="53" customFormat="1" x14ac:dyDescent="0.2"/>
    <row r="406" s="53" customFormat="1" x14ac:dyDescent="0.2"/>
    <row r="407" s="53" customFormat="1" x14ac:dyDescent="0.2"/>
    <row r="408" s="53" customFormat="1" x14ac:dyDescent="0.2"/>
    <row r="409" s="53" customFormat="1" x14ac:dyDescent="0.2"/>
    <row r="410" s="53" customFormat="1" x14ac:dyDescent="0.2"/>
    <row r="411" s="53" customFormat="1" x14ac:dyDescent="0.2"/>
    <row r="412" s="53" customFormat="1" x14ac:dyDescent="0.2"/>
    <row r="413" s="53" customFormat="1" x14ac:dyDescent="0.2"/>
    <row r="414" s="53" customFormat="1" x14ac:dyDescent="0.2"/>
    <row r="415" s="53" customFormat="1" x14ac:dyDescent="0.2"/>
    <row r="416" s="53" customFormat="1" x14ac:dyDescent="0.2"/>
    <row r="417" s="53" customFormat="1" x14ac:dyDescent="0.2"/>
    <row r="418" s="53" customFormat="1" x14ac:dyDescent="0.2"/>
    <row r="419" s="53" customFormat="1" x14ac:dyDescent="0.2"/>
    <row r="420" s="53" customFormat="1" x14ac:dyDescent="0.2"/>
    <row r="421" s="53" customFormat="1" x14ac:dyDescent="0.2"/>
    <row r="422" s="53" customFormat="1" x14ac:dyDescent="0.2"/>
    <row r="423" s="53" customFormat="1" x14ac:dyDescent="0.2"/>
    <row r="424" s="53" customFormat="1" x14ac:dyDescent="0.2"/>
    <row r="425" s="53" customFormat="1" x14ac:dyDescent="0.2"/>
    <row r="426" s="53" customFormat="1" x14ac:dyDescent="0.2"/>
    <row r="427" s="53" customFormat="1" x14ac:dyDescent="0.2"/>
    <row r="428" s="53" customFormat="1" x14ac:dyDescent="0.2"/>
    <row r="429" s="53" customFormat="1" x14ac:dyDescent="0.2"/>
    <row r="430" s="53" customFormat="1" x14ac:dyDescent="0.2"/>
    <row r="431" s="53" customFormat="1" x14ac:dyDescent="0.2"/>
    <row r="432" s="53" customFormat="1" x14ac:dyDescent="0.2"/>
    <row r="433" s="53" customFormat="1" x14ac:dyDescent="0.2"/>
    <row r="434" s="53" customFormat="1" x14ac:dyDescent="0.2"/>
    <row r="435" s="53" customFormat="1" x14ac:dyDescent="0.2"/>
    <row r="436" s="53" customFormat="1" x14ac:dyDescent="0.2"/>
    <row r="437" s="53" customFormat="1" x14ac:dyDescent="0.2"/>
    <row r="438" s="53" customFormat="1" x14ac:dyDescent="0.2"/>
    <row r="439" s="53" customFormat="1" x14ac:dyDescent="0.2"/>
    <row r="440" s="53" customFormat="1" x14ac:dyDescent="0.2"/>
    <row r="441" s="53" customFormat="1" x14ac:dyDescent="0.2"/>
    <row r="442" s="53" customFormat="1" x14ac:dyDescent="0.2"/>
    <row r="443" s="53" customFormat="1" x14ac:dyDescent="0.2"/>
    <row r="444" s="53" customFormat="1" x14ac:dyDescent="0.2"/>
    <row r="445" s="53" customFormat="1" x14ac:dyDescent="0.2"/>
    <row r="446" s="53" customFormat="1" x14ac:dyDescent="0.2"/>
    <row r="447" s="53" customFormat="1" x14ac:dyDescent="0.2"/>
    <row r="448" s="53" customFormat="1" x14ac:dyDescent="0.2"/>
    <row r="449" s="53" customFormat="1" x14ac:dyDescent="0.2"/>
    <row r="450" s="53" customFormat="1" x14ac:dyDescent="0.2"/>
    <row r="451" s="53" customFormat="1" x14ac:dyDescent="0.2"/>
    <row r="452" s="53" customFormat="1" x14ac:dyDescent="0.2"/>
    <row r="453" s="53" customFormat="1" x14ac:dyDescent="0.2"/>
    <row r="454" s="53" customFormat="1" x14ac:dyDescent="0.2"/>
    <row r="455" s="53" customFormat="1" x14ac:dyDescent="0.2"/>
    <row r="456" s="53" customFormat="1" x14ac:dyDescent="0.2"/>
    <row r="457" s="53" customFormat="1" x14ac:dyDescent="0.2"/>
    <row r="458" s="53" customFormat="1" x14ac:dyDescent="0.2"/>
    <row r="459" s="53" customFormat="1" x14ac:dyDescent="0.2"/>
    <row r="460" s="53" customFormat="1" x14ac:dyDescent="0.2"/>
    <row r="461" s="53" customFormat="1" x14ac:dyDescent="0.2"/>
    <row r="462" s="53" customFormat="1" x14ac:dyDescent="0.2"/>
    <row r="463" s="53" customFormat="1" x14ac:dyDescent="0.2"/>
    <row r="464" s="53" customFormat="1" x14ac:dyDescent="0.2"/>
    <row r="465" s="53" customFormat="1" x14ac:dyDescent="0.2"/>
    <row r="466" s="53" customFormat="1" x14ac:dyDescent="0.2"/>
    <row r="467" s="53" customFormat="1" x14ac:dyDescent="0.2"/>
    <row r="468" s="53" customFormat="1" x14ac:dyDescent="0.2"/>
    <row r="469" s="53" customFormat="1" x14ac:dyDescent="0.2"/>
    <row r="470" s="53" customFormat="1" x14ac:dyDescent="0.2"/>
    <row r="471" s="53" customFormat="1" x14ac:dyDescent="0.2"/>
    <row r="472" s="53" customFormat="1" x14ac:dyDescent="0.2"/>
    <row r="473" s="53" customFormat="1" x14ac:dyDescent="0.2"/>
    <row r="474" s="53" customFormat="1" x14ac:dyDescent="0.2"/>
    <row r="475" s="53" customFormat="1" x14ac:dyDescent="0.2"/>
    <row r="476" s="53" customFormat="1" x14ac:dyDescent="0.2"/>
    <row r="477" s="53" customFormat="1" x14ac:dyDescent="0.2"/>
    <row r="478" s="53" customFormat="1" x14ac:dyDescent="0.2"/>
    <row r="479" s="53" customFormat="1" x14ac:dyDescent="0.2"/>
    <row r="480" s="53" customFormat="1" x14ac:dyDescent="0.2"/>
    <row r="481" s="53" customFormat="1" x14ac:dyDescent="0.2"/>
    <row r="482" s="53" customFormat="1" x14ac:dyDescent="0.2"/>
    <row r="483" s="53" customFormat="1" x14ac:dyDescent="0.2"/>
    <row r="484" s="53" customFormat="1" x14ac:dyDescent="0.2"/>
    <row r="485" s="53" customFormat="1" x14ac:dyDescent="0.2"/>
    <row r="486" s="53" customFormat="1" x14ac:dyDescent="0.2"/>
    <row r="487" s="53" customFormat="1" x14ac:dyDescent="0.2"/>
    <row r="488" s="53" customFormat="1" x14ac:dyDescent="0.2"/>
    <row r="489" s="53" customFormat="1" x14ac:dyDescent="0.2"/>
    <row r="490" s="53" customFormat="1" x14ac:dyDescent="0.2"/>
    <row r="491" s="53" customFormat="1" x14ac:dyDescent="0.2"/>
    <row r="492" s="53" customFormat="1" x14ac:dyDescent="0.2"/>
    <row r="493" s="53" customFormat="1" x14ac:dyDescent="0.2"/>
    <row r="494" s="53" customFormat="1" x14ac:dyDescent="0.2"/>
    <row r="495" s="53" customFormat="1" x14ac:dyDescent="0.2"/>
    <row r="496" s="53" customFormat="1" x14ac:dyDescent="0.2"/>
    <row r="497" s="53" customFormat="1" x14ac:dyDescent="0.2"/>
    <row r="498" s="53" customFormat="1" x14ac:dyDescent="0.2"/>
    <row r="499" s="53" customFormat="1" x14ac:dyDescent="0.2"/>
    <row r="500" s="53" customFormat="1" x14ac:dyDescent="0.2"/>
    <row r="501" s="53" customFormat="1" x14ac:dyDescent="0.2"/>
    <row r="502" s="53" customFormat="1" x14ac:dyDescent="0.2"/>
    <row r="503" s="53" customFormat="1" x14ac:dyDescent="0.2"/>
    <row r="504" s="53" customFormat="1" x14ac:dyDescent="0.2"/>
    <row r="505" s="53" customFormat="1" x14ac:dyDescent="0.2"/>
    <row r="506" s="53" customFormat="1" x14ac:dyDescent="0.2"/>
    <row r="507" s="53" customFormat="1" x14ac:dyDescent="0.2"/>
    <row r="508" s="53" customFormat="1" x14ac:dyDescent="0.2"/>
    <row r="509" s="53" customFormat="1" x14ac:dyDescent="0.2"/>
    <row r="510" s="53" customFormat="1" x14ac:dyDescent="0.2"/>
    <row r="511" s="53" customFormat="1" x14ac:dyDescent="0.2"/>
    <row r="512" s="53" customFormat="1" x14ac:dyDescent="0.2"/>
    <row r="513" s="53" customFormat="1" x14ac:dyDescent="0.2"/>
    <row r="514" s="53" customFormat="1" x14ac:dyDescent="0.2"/>
    <row r="515" s="53" customFormat="1" x14ac:dyDescent="0.2"/>
    <row r="516" s="53" customFormat="1" x14ac:dyDescent="0.2"/>
    <row r="517" s="53" customFormat="1" x14ac:dyDescent="0.2"/>
    <row r="518" s="53" customFormat="1" x14ac:dyDescent="0.2"/>
    <row r="519" s="53" customFormat="1" x14ac:dyDescent="0.2"/>
    <row r="520" s="53" customFormat="1" x14ac:dyDescent="0.2"/>
    <row r="521" s="53" customFormat="1" x14ac:dyDescent="0.2"/>
    <row r="522" s="53" customFormat="1" x14ac:dyDescent="0.2"/>
    <row r="523" s="53" customFormat="1" x14ac:dyDescent="0.2"/>
    <row r="524" s="53" customFormat="1" x14ac:dyDescent="0.2"/>
    <row r="525" s="53" customFormat="1" x14ac:dyDescent="0.2"/>
    <row r="526" s="53" customFormat="1" x14ac:dyDescent="0.2"/>
    <row r="527" s="53" customFormat="1" x14ac:dyDescent="0.2"/>
    <row r="528" s="53" customFormat="1" x14ac:dyDescent="0.2"/>
    <row r="529" s="53" customFormat="1" x14ac:dyDescent="0.2"/>
    <row r="530" s="53" customFormat="1" x14ac:dyDescent="0.2"/>
    <row r="531" s="53" customFormat="1" x14ac:dyDescent="0.2"/>
    <row r="532" s="53" customFormat="1" x14ac:dyDescent="0.2"/>
    <row r="533" s="53" customFormat="1" x14ac:dyDescent="0.2"/>
    <row r="534" s="53" customFormat="1" x14ac:dyDescent="0.2"/>
    <row r="535" s="53" customFormat="1" x14ac:dyDescent="0.2"/>
    <row r="536" s="53" customFormat="1" x14ac:dyDescent="0.2"/>
    <row r="537" s="53" customFormat="1" x14ac:dyDescent="0.2"/>
    <row r="538" s="53" customFormat="1" x14ac:dyDescent="0.2"/>
    <row r="539" s="53" customFormat="1" x14ac:dyDescent="0.2"/>
    <row r="540" s="53" customFormat="1" x14ac:dyDescent="0.2"/>
    <row r="541" s="53" customFormat="1" x14ac:dyDescent="0.2"/>
    <row r="542" s="53" customFormat="1" x14ac:dyDescent="0.2"/>
    <row r="543" s="53" customFormat="1" x14ac:dyDescent="0.2"/>
    <row r="544" s="53" customFormat="1" x14ac:dyDescent="0.2"/>
    <row r="545" s="53" customFormat="1" x14ac:dyDescent="0.2"/>
    <row r="546" s="53" customFormat="1" x14ac:dyDescent="0.2"/>
    <row r="547" s="53" customFormat="1" x14ac:dyDescent="0.2"/>
    <row r="548" s="53" customFormat="1" x14ac:dyDescent="0.2"/>
    <row r="549" s="53" customFormat="1" x14ac:dyDescent="0.2"/>
    <row r="550" s="53" customFormat="1" x14ac:dyDescent="0.2"/>
    <row r="551" s="53" customFormat="1" x14ac:dyDescent="0.2"/>
    <row r="552" s="53" customFormat="1" x14ac:dyDescent="0.2"/>
    <row r="553" s="53" customFormat="1" x14ac:dyDescent="0.2"/>
    <row r="554" s="53" customFormat="1" x14ac:dyDescent="0.2"/>
    <row r="555" s="53" customFormat="1" x14ac:dyDescent="0.2"/>
    <row r="556" s="53" customFormat="1" x14ac:dyDescent="0.2"/>
    <row r="557" s="53" customFormat="1" x14ac:dyDescent="0.2"/>
    <row r="558" s="53" customFormat="1" x14ac:dyDescent="0.2"/>
    <row r="559" s="53" customFormat="1" x14ac:dyDescent="0.2"/>
    <row r="560" s="53" customFormat="1" x14ac:dyDescent="0.2"/>
    <row r="561" s="53" customFormat="1" x14ac:dyDescent="0.2"/>
    <row r="562" s="53" customFormat="1" x14ac:dyDescent="0.2"/>
    <row r="563" s="53" customFormat="1" x14ac:dyDescent="0.2"/>
    <row r="564" s="53" customFormat="1" x14ac:dyDescent="0.2"/>
    <row r="565" s="53" customFormat="1" x14ac:dyDescent="0.2"/>
    <row r="566" s="53" customFormat="1" x14ac:dyDescent="0.2"/>
    <row r="567" s="53" customFormat="1" x14ac:dyDescent="0.2"/>
    <row r="568" s="53" customFormat="1" x14ac:dyDescent="0.2"/>
    <row r="569" s="53" customFormat="1" x14ac:dyDescent="0.2"/>
    <row r="570" s="53" customFormat="1" x14ac:dyDescent="0.2"/>
    <row r="571" s="53" customFormat="1" x14ac:dyDescent="0.2"/>
    <row r="572" s="53" customFormat="1" x14ac:dyDescent="0.2"/>
    <row r="573" s="53" customFormat="1" x14ac:dyDescent="0.2"/>
    <row r="574" s="53" customFormat="1" x14ac:dyDescent="0.2"/>
    <row r="575" s="53" customFormat="1" x14ac:dyDescent="0.2"/>
    <row r="576" s="53" customFormat="1" x14ac:dyDescent="0.2"/>
    <row r="577" s="53" customFormat="1" x14ac:dyDescent="0.2"/>
    <row r="578" s="53" customFormat="1" x14ac:dyDescent="0.2"/>
    <row r="579" s="53" customFormat="1" x14ac:dyDescent="0.2"/>
    <row r="580" s="53" customFormat="1" x14ac:dyDescent="0.2"/>
    <row r="581" s="53" customFormat="1" x14ac:dyDescent="0.2"/>
    <row r="582" s="53" customFormat="1" x14ac:dyDescent="0.2"/>
    <row r="583" s="53" customFormat="1" x14ac:dyDescent="0.2"/>
    <row r="584" s="53" customFormat="1" x14ac:dyDescent="0.2"/>
    <row r="585" s="53" customFormat="1" x14ac:dyDescent="0.2"/>
    <row r="586" s="53" customFormat="1" x14ac:dyDescent="0.2"/>
    <row r="587" s="53" customFormat="1" x14ac:dyDescent="0.2"/>
    <row r="588" s="53" customFormat="1" x14ac:dyDescent="0.2"/>
    <row r="589" s="53" customFormat="1" x14ac:dyDescent="0.2"/>
    <row r="590" s="53" customFormat="1" x14ac:dyDescent="0.2"/>
    <row r="591" s="53" customFormat="1" x14ac:dyDescent="0.2"/>
    <row r="592" s="53" customFormat="1" x14ac:dyDescent="0.2"/>
    <row r="593" s="53" customFormat="1" x14ac:dyDescent="0.2"/>
    <row r="594" s="53" customFormat="1" x14ac:dyDescent="0.2"/>
    <row r="595" s="53" customFormat="1" x14ac:dyDescent="0.2"/>
    <row r="596" s="53" customFormat="1" x14ac:dyDescent="0.2"/>
    <row r="597" s="53" customFormat="1" x14ac:dyDescent="0.2"/>
    <row r="598" s="53" customFormat="1" x14ac:dyDescent="0.2"/>
    <row r="599" s="53" customFormat="1" x14ac:dyDescent="0.2"/>
    <row r="600" s="53" customFormat="1" x14ac:dyDescent="0.2"/>
    <row r="601" s="53" customFormat="1" x14ac:dyDescent="0.2"/>
    <row r="602" s="53" customFormat="1" x14ac:dyDescent="0.2"/>
    <row r="603" s="53" customFormat="1" x14ac:dyDescent="0.2"/>
    <row r="604" s="53" customFormat="1" x14ac:dyDescent="0.2"/>
    <row r="605" s="53" customFormat="1" x14ac:dyDescent="0.2"/>
    <row r="606" s="53" customFormat="1" x14ac:dyDescent="0.2"/>
    <row r="607" s="53" customFormat="1" x14ac:dyDescent="0.2"/>
    <row r="608" s="53" customFormat="1" x14ac:dyDescent="0.2"/>
    <row r="609" s="53" customFormat="1" x14ac:dyDescent="0.2"/>
    <row r="610" s="53" customFormat="1" x14ac:dyDescent="0.2"/>
    <row r="611" s="53" customFormat="1" x14ac:dyDescent="0.2"/>
    <row r="612" s="53" customFormat="1" x14ac:dyDescent="0.2"/>
    <row r="613" s="53" customFormat="1" x14ac:dyDescent="0.2"/>
    <row r="614" s="53" customFormat="1" x14ac:dyDescent="0.2"/>
    <row r="615" s="53" customFormat="1" x14ac:dyDescent="0.2"/>
    <row r="616" s="53" customFormat="1" x14ac:dyDescent="0.2"/>
    <row r="617" s="53" customFormat="1" x14ac:dyDescent="0.2"/>
    <row r="618" s="53" customFormat="1" x14ac:dyDescent="0.2"/>
    <row r="619" s="53" customFormat="1" x14ac:dyDescent="0.2"/>
    <row r="620" s="53" customFormat="1" x14ac:dyDescent="0.2"/>
    <row r="621" s="53" customFormat="1" x14ac:dyDescent="0.2"/>
    <row r="622" s="53" customFormat="1" x14ac:dyDescent="0.2"/>
    <row r="623" s="53" customFormat="1" x14ac:dyDescent="0.2"/>
    <row r="624" s="53" customFormat="1" x14ac:dyDescent="0.2"/>
    <row r="625" s="53" customFormat="1" x14ac:dyDescent="0.2"/>
    <row r="626" s="53" customFormat="1" x14ac:dyDescent="0.2"/>
    <row r="627" s="53" customFormat="1" x14ac:dyDescent="0.2"/>
    <row r="628" s="53" customFormat="1" x14ac:dyDescent="0.2"/>
    <row r="629" s="53" customFormat="1" x14ac:dyDescent="0.2"/>
    <row r="630" s="53" customFormat="1" x14ac:dyDescent="0.2"/>
    <row r="631" s="53" customFormat="1" x14ac:dyDescent="0.2"/>
    <row r="632" s="53" customFormat="1" x14ac:dyDescent="0.2"/>
    <row r="633" s="53" customFormat="1" x14ac:dyDescent="0.2"/>
    <row r="634" s="53" customFormat="1" x14ac:dyDescent="0.2"/>
    <row r="635" s="53" customFormat="1" x14ac:dyDescent="0.2"/>
    <row r="636" s="53" customFormat="1" x14ac:dyDescent="0.2"/>
    <row r="637" s="53" customFormat="1" x14ac:dyDescent="0.2"/>
    <row r="638" s="53" customFormat="1" x14ac:dyDescent="0.2"/>
    <row r="639" s="53" customFormat="1" x14ac:dyDescent="0.2"/>
    <row r="640" s="53" customFormat="1" x14ac:dyDescent="0.2"/>
    <row r="641" s="53" customFormat="1" x14ac:dyDescent="0.2"/>
    <row r="642" s="53" customFormat="1" x14ac:dyDescent="0.2"/>
    <row r="643" s="53" customFormat="1" x14ac:dyDescent="0.2"/>
    <row r="644" s="53" customFormat="1" x14ac:dyDescent="0.2"/>
    <row r="645" s="53" customFormat="1" x14ac:dyDescent="0.2"/>
    <row r="646" s="53" customFormat="1" x14ac:dyDescent="0.2"/>
    <row r="647" s="53" customFormat="1" x14ac:dyDescent="0.2"/>
    <row r="648" s="53" customFormat="1" x14ac:dyDescent="0.2"/>
    <row r="649" s="53" customFormat="1" x14ac:dyDescent="0.2"/>
    <row r="650" s="53" customFormat="1" x14ac:dyDescent="0.2"/>
    <row r="651" s="53" customFormat="1" x14ac:dyDescent="0.2"/>
    <row r="652" s="53" customFormat="1" x14ac:dyDescent="0.2"/>
    <row r="653" s="53" customFormat="1" x14ac:dyDescent="0.2"/>
    <row r="654" s="53" customFormat="1" x14ac:dyDescent="0.2"/>
    <row r="655" s="53" customFormat="1" x14ac:dyDescent="0.2"/>
    <row r="656" s="53" customFormat="1" x14ac:dyDescent="0.2"/>
    <row r="657" s="53" customFormat="1" x14ac:dyDescent="0.2"/>
    <row r="658" s="53" customFormat="1" x14ac:dyDescent="0.2"/>
    <row r="659" s="53" customFormat="1" x14ac:dyDescent="0.2"/>
    <row r="660" s="53" customFormat="1" x14ac:dyDescent="0.2"/>
    <row r="661" s="53" customFormat="1" x14ac:dyDescent="0.2"/>
    <row r="662" s="53" customFormat="1" x14ac:dyDescent="0.2"/>
    <row r="663" s="53" customFormat="1" x14ac:dyDescent="0.2"/>
    <row r="664" s="53" customFormat="1" x14ac:dyDescent="0.2"/>
    <row r="665" s="53" customFormat="1" x14ac:dyDescent="0.2"/>
    <row r="666" s="53" customFormat="1" x14ac:dyDescent="0.2"/>
    <row r="667" s="53" customFormat="1" x14ac:dyDescent="0.2"/>
    <row r="668" s="53" customFormat="1" x14ac:dyDescent="0.2"/>
    <row r="669" s="53" customFormat="1" x14ac:dyDescent="0.2"/>
    <row r="670" s="53" customFormat="1" x14ac:dyDescent="0.2"/>
    <row r="671" s="53" customFormat="1" x14ac:dyDescent="0.2"/>
    <row r="672" s="53" customFormat="1" x14ac:dyDescent="0.2"/>
    <row r="673" s="53" customFormat="1" x14ac:dyDescent="0.2"/>
    <row r="674" s="53" customFormat="1" x14ac:dyDescent="0.2"/>
    <row r="675" s="53" customFormat="1" x14ac:dyDescent="0.2"/>
    <row r="676" s="53" customFormat="1" x14ac:dyDescent="0.2"/>
    <row r="677" s="53" customFormat="1" x14ac:dyDescent="0.2"/>
    <row r="678" s="53" customFormat="1" x14ac:dyDescent="0.2"/>
    <row r="679" s="53" customFormat="1" x14ac:dyDescent="0.2"/>
    <row r="680" s="53" customFormat="1" x14ac:dyDescent="0.2"/>
    <row r="681" s="53" customFormat="1" x14ac:dyDescent="0.2"/>
    <row r="682" s="53" customFormat="1" x14ac:dyDescent="0.2"/>
    <row r="683" s="53" customFormat="1" x14ac:dyDescent="0.2"/>
    <row r="684" s="53" customFormat="1" x14ac:dyDescent="0.2"/>
    <row r="685" s="53" customFormat="1" x14ac:dyDescent="0.2"/>
    <row r="686" s="53" customFormat="1" x14ac:dyDescent="0.2"/>
    <row r="687" s="53" customFormat="1" x14ac:dyDescent="0.2"/>
    <row r="688" s="53" customFormat="1" x14ac:dyDescent="0.2"/>
    <row r="689" s="53" customFormat="1" x14ac:dyDescent="0.2"/>
    <row r="690" s="53" customFormat="1" x14ac:dyDescent="0.2"/>
    <row r="691" s="53" customFormat="1" x14ac:dyDescent="0.2"/>
    <row r="692" s="53" customFormat="1" x14ac:dyDescent="0.2"/>
    <row r="693" s="53" customFormat="1" x14ac:dyDescent="0.2"/>
    <row r="694" s="53" customFormat="1" x14ac:dyDescent="0.2"/>
    <row r="695" s="53" customFormat="1" x14ac:dyDescent="0.2"/>
    <row r="696" s="53" customFormat="1" x14ac:dyDescent="0.2"/>
    <row r="697" s="53" customFormat="1" x14ac:dyDescent="0.2"/>
    <row r="698" s="53" customFormat="1" x14ac:dyDescent="0.2"/>
    <row r="699" s="53" customFormat="1" x14ac:dyDescent="0.2"/>
    <row r="700" s="53" customFormat="1" x14ac:dyDescent="0.2"/>
    <row r="701" s="53" customFormat="1" x14ac:dyDescent="0.2"/>
    <row r="702" s="53" customFormat="1" x14ac:dyDescent="0.2"/>
    <row r="703" s="53" customFormat="1" x14ac:dyDescent="0.2"/>
    <row r="704" s="53" customFormat="1" x14ac:dyDescent="0.2"/>
    <row r="705" s="53" customFormat="1" x14ac:dyDescent="0.2"/>
    <row r="706" s="53" customFormat="1" x14ac:dyDescent="0.2"/>
    <row r="707" s="53" customFormat="1" x14ac:dyDescent="0.2"/>
    <row r="708" s="53" customFormat="1" x14ac:dyDescent="0.2"/>
    <row r="709" s="53" customFormat="1" x14ac:dyDescent="0.2"/>
    <row r="710" s="53" customFormat="1" x14ac:dyDescent="0.2"/>
    <row r="711" s="53" customFormat="1" x14ac:dyDescent="0.2"/>
    <row r="712" s="53" customFormat="1" x14ac:dyDescent="0.2"/>
    <row r="713" s="53" customFormat="1" x14ac:dyDescent="0.2"/>
    <row r="714" s="53" customFormat="1" x14ac:dyDescent="0.2"/>
    <row r="715" s="53" customFormat="1" x14ac:dyDescent="0.2"/>
    <row r="716" s="53" customFormat="1" x14ac:dyDescent="0.2"/>
    <row r="717" s="53" customFormat="1" x14ac:dyDescent="0.2"/>
    <row r="718" s="53" customFormat="1" x14ac:dyDescent="0.2"/>
    <row r="719" s="53" customFormat="1" x14ac:dyDescent="0.2"/>
    <row r="720" s="53" customFormat="1" x14ac:dyDescent="0.2"/>
    <row r="721" s="53" customFormat="1" x14ac:dyDescent="0.2"/>
    <row r="722" s="53" customFormat="1" x14ac:dyDescent="0.2"/>
    <row r="723" s="53" customFormat="1" x14ac:dyDescent="0.2"/>
    <row r="724" s="53" customFormat="1" x14ac:dyDescent="0.2"/>
    <row r="725" s="53" customFormat="1" x14ac:dyDescent="0.2"/>
    <row r="726" s="53" customFormat="1" x14ac:dyDescent="0.2"/>
    <row r="727" s="53" customFormat="1" x14ac:dyDescent="0.2"/>
    <row r="728" s="53" customFormat="1" x14ac:dyDescent="0.2"/>
    <row r="729" s="53" customFormat="1" x14ac:dyDescent="0.2"/>
    <row r="730" s="53" customFormat="1" x14ac:dyDescent="0.2"/>
    <row r="731" s="53" customFormat="1" x14ac:dyDescent="0.2"/>
    <row r="732" s="53" customFormat="1" x14ac:dyDescent="0.2"/>
    <row r="733" s="53" customFormat="1" x14ac:dyDescent="0.2"/>
    <row r="734" s="53" customFormat="1" x14ac:dyDescent="0.2"/>
    <row r="735" s="53" customFormat="1" x14ac:dyDescent="0.2"/>
    <row r="736" s="53" customFormat="1" x14ac:dyDescent="0.2"/>
    <row r="737" s="53" customFormat="1" x14ac:dyDescent="0.2"/>
    <row r="738" s="53" customFormat="1" x14ac:dyDescent="0.2"/>
    <row r="739" s="53" customFormat="1" x14ac:dyDescent="0.2"/>
    <row r="740" s="53" customFormat="1" x14ac:dyDescent="0.2"/>
    <row r="741" s="53" customFormat="1" x14ac:dyDescent="0.2"/>
    <row r="742" s="53" customFormat="1" x14ac:dyDescent="0.2"/>
    <row r="743" s="53" customFormat="1" x14ac:dyDescent="0.2"/>
    <row r="744" s="53" customFormat="1" x14ac:dyDescent="0.2"/>
    <row r="745" s="53" customFormat="1" x14ac:dyDescent="0.2"/>
    <row r="746" s="53" customFormat="1" x14ac:dyDescent="0.2"/>
    <row r="747" s="53" customFormat="1" x14ac:dyDescent="0.2"/>
    <row r="748" s="53" customFormat="1" x14ac:dyDescent="0.2"/>
    <row r="749" s="53" customFormat="1" x14ac:dyDescent="0.2"/>
    <row r="750" s="53" customFormat="1" x14ac:dyDescent="0.2"/>
    <row r="751" s="53" customFormat="1" x14ac:dyDescent="0.2"/>
    <row r="752" s="53" customFormat="1" x14ac:dyDescent="0.2"/>
    <row r="753" s="53" customFormat="1" x14ac:dyDescent="0.2"/>
    <row r="754" s="53" customFormat="1" x14ac:dyDescent="0.2"/>
    <row r="755" s="53" customFormat="1" x14ac:dyDescent="0.2"/>
    <row r="756" s="53" customFormat="1" x14ac:dyDescent="0.2"/>
    <row r="757" s="53" customFormat="1" x14ac:dyDescent="0.2"/>
    <row r="758" s="53" customFormat="1" x14ac:dyDescent="0.2"/>
    <row r="759" s="53" customFormat="1" x14ac:dyDescent="0.2"/>
    <row r="760" s="53" customFormat="1" x14ac:dyDescent="0.2"/>
    <row r="761" s="53" customFormat="1" x14ac:dyDescent="0.2"/>
    <row r="762" s="53" customFormat="1" x14ac:dyDescent="0.2"/>
    <row r="763" s="53" customFormat="1" x14ac:dyDescent="0.2"/>
    <row r="764" s="53" customFormat="1" x14ac:dyDescent="0.2"/>
    <row r="765" s="53" customFormat="1" x14ac:dyDescent="0.2"/>
    <row r="766" s="53" customFormat="1" x14ac:dyDescent="0.2"/>
    <row r="767" s="53" customFormat="1" x14ac:dyDescent="0.2"/>
    <row r="768" s="53" customFormat="1" x14ac:dyDescent="0.2"/>
    <row r="769" s="53" customFormat="1" x14ac:dyDescent="0.2"/>
    <row r="770" s="53" customFormat="1" x14ac:dyDescent="0.2"/>
    <row r="771" s="53" customFormat="1" x14ac:dyDescent="0.2"/>
    <row r="772" s="53" customFormat="1" x14ac:dyDescent="0.2"/>
    <row r="773" s="53" customFormat="1" x14ac:dyDescent="0.2"/>
    <row r="774" s="53" customFormat="1" x14ac:dyDescent="0.2"/>
    <row r="775" s="53" customFormat="1" x14ac:dyDescent="0.2"/>
    <row r="776" s="53" customFormat="1" x14ac:dyDescent="0.2"/>
    <row r="777" s="53" customFormat="1" x14ac:dyDescent="0.2"/>
    <row r="778" s="53" customFormat="1" x14ac:dyDescent="0.2"/>
    <row r="779" s="53" customFormat="1" x14ac:dyDescent="0.2"/>
    <row r="780" s="53" customFormat="1" x14ac:dyDescent="0.2"/>
    <row r="781" s="53" customFormat="1" x14ac:dyDescent="0.2"/>
    <row r="782" s="53" customFormat="1" x14ac:dyDescent="0.2"/>
    <row r="783" s="53" customFormat="1" x14ac:dyDescent="0.2"/>
    <row r="784" s="53" customFormat="1" x14ac:dyDescent="0.2"/>
    <row r="785" s="53" customFormat="1" x14ac:dyDescent="0.2"/>
    <row r="786" s="53" customFormat="1" x14ac:dyDescent="0.2"/>
    <row r="787" s="53" customFormat="1" x14ac:dyDescent="0.2"/>
    <row r="788" s="53" customFormat="1" x14ac:dyDescent="0.2"/>
    <row r="789" s="53" customFormat="1" x14ac:dyDescent="0.2"/>
    <row r="790" s="53" customFormat="1" x14ac:dyDescent="0.2"/>
    <row r="791" s="53" customFormat="1" x14ac:dyDescent="0.2"/>
    <row r="792" s="53" customFormat="1" x14ac:dyDescent="0.2"/>
    <row r="793" s="53" customFormat="1" x14ac:dyDescent="0.2"/>
    <row r="794" s="53" customFormat="1" x14ac:dyDescent="0.2"/>
    <row r="795" s="53" customFormat="1" x14ac:dyDescent="0.2"/>
    <row r="796" s="53" customFormat="1" x14ac:dyDescent="0.2"/>
    <row r="797" s="53" customFormat="1" x14ac:dyDescent="0.2"/>
    <row r="798" s="53" customFormat="1" x14ac:dyDescent="0.2"/>
    <row r="799" s="53" customFormat="1" x14ac:dyDescent="0.2"/>
    <row r="800" s="53" customFormat="1" x14ac:dyDescent="0.2"/>
    <row r="801" s="53" customFormat="1" x14ac:dyDescent="0.2"/>
    <row r="802" s="53" customFormat="1" x14ac:dyDescent="0.2"/>
    <row r="803" s="53" customFormat="1" x14ac:dyDescent="0.2"/>
    <row r="804" s="53" customFormat="1" x14ac:dyDescent="0.2"/>
    <row r="805" s="53" customFormat="1" x14ac:dyDescent="0.2"/>
    <row r="806" s="53" customFormat="1" x14ac:dyDescent="0.2"/>
    <row r="807" s="53" customFormat="1" x14ac:dyDescent="0.2"/>
    <row r="808" s="53" customFormat="1" x14ac:dyDescent="0.2"/>
    <row r="809" s="53" customFormat="1" x14ac:dyDescent="0.2"/>
    <row r="810" s="53" customFormat="1" x14ac:dyDescent="0.2"/>
    <row r="811" s="53" customFormat="1" x14ac:dyDescent="0.2"/>
    <row r="812" s="53" customFormat="1" x14ac:dyDescent="0.2"/>
    <row r="813" s="53" customFormat="1" x14ac:dyDescent="0.2"/>
    <row r="814" s="53" customFormat="1" x14ac:dyDescent="0.2"/>
    <row r="815" s="53" customFormat="1" x14ac:dyDescent="0.2"/>
    <row r="816" s="53" customFormat="1" x14ac:dyDescent="0.2"/>
    <row r="817" s="53" customFormat="1" x14ac:dyDescent="0.2"/>
    <row r="818" s="53" customFormat="1" x14ac:dyDescent="0.2"/>
    <row r="819" s="53" customFormat="1" x14ac:dyDescent="0.2"/>
    <row r="820" s="53" customFormat="1" x14ac:dyDescent="0.2"/>
    <row r="821" s="53" customFormat="1" x14ac:dyDescent="0.2"/>
    <row r="822" s="53" customFormat="1" x14ac:dyDescent="0.2"/>
    <row r="823" s="53" customFormat="1" x14ac:dyDescent="0.2"/>
    <row r="824" s="53" customFormat="1" x14ac:dyDescent="0.2"/>
    <row r="825" s="53" customFormat="1" x14ac:dyDescent="0.2"/>
    <row r="826" s="53" customFormat="1" x14ac:dyDescent="0.2"/>
    <row r="827" s="53" customFormat="1" x14ac:dyDescent="0.2"/>
    <row r="828" s="53" customFormat="1" x14ac:dyDescent="0.2"/>
    <row r="829" s="53" customFormat="1" x14ac:dyDescent="0.2"/>
    <row r="830" s="53" customFormat="1" x14ac:dyDescent="0.2"/>
    <row r="831" s="53" customFormat="1" x14ac:dyDescent="0.2"/>
    <row r="832" s="53" customFormat="1" x14ac:dyDescent="0.2"/>
    <row r="833" s="53" customFormat="1" x14ac:dyDescent="0.2"/>
    <row r="834" s="53" customFormat="1" x14ac:dyDescent="0.2"/>
    <row r="835" s="53" customFormat="1" x14ac:dyDescent="0.2"/>
    <row r="836" s="53" customFormat="1" x14ac:dyDescent="0.2"/>
    <row r="837" s="53" customFormat="1" x14ac:dyDescent="0.2"/>
    <row r="838" s="53" customFormat="1" x14ac:dyDescent="0.2"/>
    <row r="839" s="53" customFormat="1" x14ac:dyDescent="0.2"/>
    <row r="840" s="53" customFormat="1" x14ac:dyDescent="0.2"/>
    <row r="841" s="53" customFormat="1" x14ac:dyDescent="0.2"/>
    <row r="842" s="53" customFormat="1" x14ac:dyDescent="0.2"/>
    <row r="843" s="53" customFormat="1" x14ac:dyDescent="0.2"/>
    <row r="844" s="53" customFormat="1" x14ac:dyDescent="0.2"/>
    <row r="845" s="53" customFormat="1" x14ac:dyDescent="0.2"/>
    <row r="846" s="53" customFormat="1" x14ac:dyDescent="0.2"/>
    <row r="847" s="53" customFormat="1" x14ac:dyDescent="0.2"/>
    <row r="848" s="53" customFormat="1" x14ac:dyDescent="0.2"/>
    <row r="849" s="53" customFormat="1" x14ac:dyDescent="0.2"/>
    <row r="850" s="53" customFormat="1" x14ac:dyDescent="0.2"/>
    <row r="851" s="53" customFormat="1" x14ac:dyDescent="0.2"/>
    <row r="852" s="53" customFormat="1" x14ac:dyDescent="0.2"/>
    <row r="853" s="53" customFormat="1" x14ac:dyDescent="0.2"/>
    <row r="854" s="53" customFormat="1" x14ac:dyDescent="0.2"/>
    <row r="855" s="53" customFormat="1" x14ac:dyDescent="0.2"/>
    <row r="856" s="53" customFormat="1" x14ac:dyDescent="0.2"/>
    <row r="857" s="53" customFormat="1" x14ac:dyDescent="0.2"/>
    <row r="858" s="53" customFormat="1" x14ac:dyDescent="0.2"/>
    <row r="859" s="53" customFormat="1" x14ac:dyDescent="0.2"/>
    <row r="860" s="53" customFormat="1" x14ac:dyDescent="0.2"/>
    <row r="861" s="53" customFormat="1" x14ac:dyDescent="0.2"/>
    <row r="862" s="53" customFormat="1" x14ac:dyDescent="0.2"/>
    <row r="863" s="53" customFormat="1" x14ac:dyDescent="0.2"/>
    <row r="864" s="53" customFormat="1" x14ac:dyDescent="0.2"/>
    <row r="865" s="53" customFormat="1" x14ac:dyDescent="0.2"/>
    <row r="866" s="53" customFormat="1" x14ac:dyDescent="0.2"/>
    <row r="867" s="53" customFormat="1" x14ac:dyDescent="0.2"/>
    <row r="868" s="53" customFormat="1" x14ac:dyDescent="0.2"/>
    <row r="869" s="53" customFormat="1" x14ac:dyDescent="0.2"/>
    <row r="870" s="53" customFormat="1" x14ac:dyDescent="0.2"/>
    <row r="871" s="53" customFormat="1" x14ac:dyDescent="0.2"/>
    <row r="872" s="53" customFormat="1" x14ac:dyDescent="0.2"/>
    <row r="873" s="53" customFormat="1" x14ac:dyDescent="0.2"/>
    <row r="874" s="53" customFormat="1" x14ac:dyDescent="0.2"/>
    <row r="875" s="53" customFormat="1" x14ac:dyDescent="0.2"/>
    <row r="876" s="53" customFormat="1" x14ac:dyDescent="0.2"/>
    <row r="877" s="53" customFormat="1" x14ac:dyDescent="0.2"/>
    <row r="878" s="53" customFormat="1" x14ac:dyDescent="0.2"/>
    <row r="879" s="53" customFormat="1" x14ac:dyDescent="0.2"/>
    <row r="880" s="53" customFormat="1" x14ac:dyDescent="0.2"/>
    <row r="881" s="53" customFormat="1" x14ac:dyDescent="0.2"/>
    <row r="882" s="53" customFormat="1" x14ac:dyDescent="0.2"/>
    <row r="883" s="53" customFormat="1" x14ac:dyDescent="0.2"/>
    <row r="884" s="53" customFormat="1" x14ac:dyDescent="0.2"/>
    <row r="885" s="53" customFormat="1" x14ac:dyDescent="0.2"/>
    <row r="886" s="53" customFormat="1" x14ac:dyDescent="0.2"/>
    <row r="887" s="53" customFormat="1" x14ac:dyDescent="0.2"/>
    <row r="888" s="53" customFormat="1" x14ac:dyDescent="0.2"/>
    <row r="889" s="53" customFormat="1" x14ac:dyDescent="0.2"/>
    <row r="890" s="53" customFormat="1" x14ac:dyDescent="0.2"/>
    <row r="891" s="53" customFormat="1" x14ac:dyDescent="0.2"/>
    <row r="892" s="53" customFormat="1" x14ac:dyDescent="0.2"/>
    <row r="893" s="53" customFormat="1" x14ac:dyDescent="0.2"/>
    <row r="894" s="53" customFormat="1" x14ac:dyDescent="0.2"/>
    <row r="895" s="53" customFormat="1" x14ac:dyDescent="0.2"/>
    <row r="896" s="53" customFormat="1" x14ac:dyDescent="0.2"/>
    <row r="897" s="53" customFormat="1" x14ac:dyDescent="0.2"/>
    <row r="898" s="53" customFormat="1" x14ac:dyDescent="0.2"/>
    <row r="899" s="53" customFormat="1" x14ac:dyDescent="0.2"/>
    <row r="900" s="53" customFormat="1" x14ac:dyDescent="0.2"/>
    <row r="901" s="53" customFormat="1" x14ac:dyDescent="0.2"/>
    <row r="902" s="53" customFormat="1" x14ac:dyDescent="0.2"/>
    <row r="903" s="53" customFormat="1" x14ac:dyDescent="0.2"/>
    <row r="904" s="53" customFormat="1" x14ac:dyDescent="0.2"/>
    <row r="905" s="53" customFormat="1" x14ac:dyDescent="0.2"/>
    <row r="906" s="53" customFormat="1" x14ac:dyDescent="0.2"/>
    <row r="907" s="53" customFormat="1" x14ac:dyDescent="0.2"/>
    <row r="908" s="53" customFormat="1" x14ac:dyDescent="0.2"/>
    <row r="909" s="53" customFormat="1" x14ac:dyDescent="0.2"/>
    <row r="910" s="53" customFormat="1" x14ac:dyDescent="0.2"/>
    <row r="911" s="53" customFormat="1" x14ac:dyDescent="0.2"/>
    <row r="912" s="53" customFormat="1" x14ac:dyDescent="0.2"/>
    <row r="913" s="53" customFormat="1" x14ac:dyDescent="0.2"/>
    <row r="914" s="53" customFormat="1" x14ac:dyDescent="0.2"/>
    <row r="915" s="53" customFormat="1" x14ac:dyDescent="0.2"/>
    <row r="916" s="53" customFormat="1" x14ac:dyDescent="0.2"/>
    <row r="917" s="53" customFormat="1" x14ac:dyDescent="0.2"/>
    <row r="918" s="53" customFormat="1" x14ac:dyDescent="0.2"/>
    <row r="919" s="53" customFormat="1" x14ac:dyDescent="0.2"/>
    <row r="920" s="53" customFormat="1" x14ac:dyDescent="0.2"/>
    <row r="921" s="53" customFormat="1" x14ac:dyDescent="0.2"/>
    <row r="922" s="53" customFormat="1" x14ac:dyDescent="0.2"/>
    <row r="923" s="53" customFormat="1" x14ac:dyDescent="0.2"/>
    <row r="924" s="53" customFormat="1" x14ac:dyDescent="0.2"/>
    <row r="925" s="53" customFormat="1" x14ac:dyDescent="0.2"/>
    <row r="926" s="53" customFormat="1" x14ac:dyDescent="0.2"/>
    <row r="927" s="53" customFormat="1" x14ac:dyDescent="0.2"/>
    <row r="928" s="53" customFormat="1" x14ac:dyDescent="0.2"/>
    <row r="929" s="53" customFormat="1" x14ac:dyDescent="0.2"/>
    <row r="930" s="53" customFormat="1" x14ac:dyDescent="0.2"/>
    <row r="931" s="53" customFormat="1" x14ac:dyDescent="0.2"/>
    <row r="932" s="53" customFormat="1" x14ac:dyDescent="0.2"/>
    <row r="933" s="53" customFormat="1" x14ac:dyDescent="0.2"/>
    <row r="934" s="53" customFormat="1" x14ac:dyDescent="0.2"/>
    <row r="935" s="53" customFormat="1" x14ac:dyDescent="0.2"/>
    <row r="936" s="53" customFormat="1" x14ac:dyDescent="0.2"/>
    <row r="937" s="53" customFormat="1" x14ac:dyDescent="0.2"/>
    <row r="938" s="53" customFormat="1" x14ac:dyDescent="0.2"/>
    <row r="939" s="53" customFormat="1" x14ac:dyDescent="0.2"/>
    <row r="940" s="53" customFormat="1" x14ac:dyDescent="0.2"/>
    <row r="941" s="53" customFormat="1" x14ac:dyDescent="0.2"/>
    <row r="942" s="53" customFormat="1" x14ac:dyDescent="0.2"/>
    <row r="943" s="53" customFormat="1" x14ac:dyDescent="0.2"/>
    <row r="944" s="53" customFormat="1" x14ac:dyDescent="0.2"/>
    <row r="945" s="53" customFormat="1" x14ac:dyDescent="0.2"/>
    <row r="946" s="53" customFormat="1" x14ac:dyDescent="0.2"/>
    <row r="947" s="53" customFormat="1" x14ac:dyDescent="0.2"/>
    <row r="948" s="53" customFormat="1" x14ac:dyDescent="0.2"/>
    <row r="949" s="53" customFormat="1" x14ac:dyDescent="0.2"/>
    <row r="950" s="53" customFormat="1" x14ac:dyDescent="0.2"/>
    <row r="951" s="53" customFormat="1" x14ac:dyDescent="0.2"/>
    <row r="952" s="53" customFormat="1" x14ac:dyDescent="0.2"/>
    <row r="953" s="53" customFormat="1" x14ac:dyDescent="0.2"/>
    <row r="954" s="53" customFormat="1" x14ac:dyDescent="0.2"/>
    <row r="955" s="53" customFormat="1" x14ac:dyDescent="0.2"/>
    <row r="956" s="53" customFormat="1" x14ac:dyDescent="0.2"/>
    <row r="957" s="53" customFormat="1" x14ac:dyDescent="0.2"/>
    <row r="958" s="53" customFormat="1" x14ac:dyDescent="0.2"/>
    <row r="959" s="53" customFormat="1" x14ac:dyDescent="0.2"/>
    <row r="960" s="53" customFormat="1" x14ac:dyDescent="0.2"/>
    <row r="961" s="53" customFormat="1" x14ac:dyDescent="0.2"/>
    <row r="962" s="53" customFormat="1" x14ac:dyDescent="0.2"/>
    <row r="963" s="53" customFormat="1" x14ac:dyDescent="0.2"/>
    <row r="964" s="53" customFormat="1" x14ac:dyDescent="0.2"/>
    <row r="965" s="53" customFormat="1" x14ac:dyDescent="0.2"/>
    <row r="966" s="53" customFormat="1" x14ac:dyDescent="0.2"/>
    <row r="967" s="53" customFormat="1" x14ac:dyDescent="0.2"/>
    <row r="968" s="53" customFormat="1" x14ac:dyDescent="0.2"/>
    <row r="969" s="53" customFormat="1" x14ac:dyDescent="0.2"/>
    <row r="970" s="53" customFormat="1" x14ac:dyDescent="0.2"/>
    <row r="971" s="53" customFormat="1" x14ac:dyDescent="0.2"/>
    <row r="972" s="53" customFormat="1" x14ac:dyDescent="0.2"/>
    <row r="973" s="53" customFormat="1" x14ac:dyDescent="0.2"/>
    <row r="974" s="53" customFormat="1" x14ac:dyDescent="0.2"/>
    <row r="975" s="53" customFormat="1" x14ac:dyDescent="0.2"/>
    <row r="976" s="53" customFormat="1" x14ac:dyDescent="0.2"/>
    <row r="977" s="53" customFormat="1" x14ac:dyDescent="0.2"/>
    <row r="978" s="53" customFormat="1" x14ac:dyDescent="0.2"/>
    <row r="979" s="53" customFormat="1" x14ac:dyDescent="0.2"/>
    <row r="980" s="53" customFormat="1" x14ac:dyDescent="0.2"/>
    <row r="981" s="53" customFormat="1" x14ac:dyDescent="0.2"/>
    <row r="982" s="53" customFormat="1" x14ac:dyDescent="0.2"/>
    <row r="983" s="53" customFormat="1" x14ac:dyDescent="0.2"/>
    <row r="984" s="53" customFormat="1" x14ac:dyDescent="0.2"/>
    <row r="985" s="53" customFormat="1" x14ac:dyDescent="0.2"/>
    <row r="986" s="53" customFormat="1" x14ac:dyDescent="0.2"/>
    <row r="987" s="53" customFormat="1" x14ac:dyDescent="0.2"/>
    <row r="988" s="53" customFormat="1" x14ac:dyDescent="0.2"/>
    <row r="989" s="53" customFormat="1" x14ac:dyDescent="0.2"/>
    <row r="990" s="53" customFormat="1" x14ac:dyDescent="0.2"/>
    <row r="991" s="53" customFormat="1" x14ac:dyDescent="0.2"/>
    <row r="992" s="53" customFormat="1" x14ac:dyDescent="0.2"/>
    <row r="993" s="53" customFormat="1" x14ac:dyDescent="0.2"/>
    <row r="994" s="53" customFormat="1" x14ac:dyDescent="0.2"/>
    <row r="995" s="53" customFormat="1" x14ac:dyDescent="0.2"/>
    <row r="996" s="53" customFormat="1" x14ac:dyDescent="0.2"/>
    <row r="997" s="53" customFormat="1" x14ac:dyDescent="0.2"/>
    <row r="998" s="53" customFormat="1" x14ac:dyDescent="0.2"/>
    <row r="999" s="53" customFormat="1" x14ac:dyDescent="0.2"/>
    <row r="1000" s="53" customFormat="1" x14ac:dyDescent="0.2"/>
    <row r="1001" s="53" customFormat="1" x14ac:dyDescent="0.2"/>
    <row r="1002" s="53" customFormat="1" x14ac:dyDescent="0.2"/>
    <row r="1003" s="53" customFormat="1" x14ac:dyDescent="0.2"/>
    <row r="1004" s="53" customFormat="1" x14ac:dyDescent="0.2"/>
    <row r="1005" s="53" customFormat="1" x14ac:dyDescent="0.2"/>
    <row r="1006" s="53" customFormat="1" x14ac:dyDescent="0.2"/>
    <row r="1007" s="53" customFormat="1" x14ac:dyDescent="0.2"/>
    <row r="1008" s="53" customFormat="1" x14ac:dyDescent="0.2"/>
    <row r="1009" s="53" customFormat="1" x14ac:dyDescent="0.2"/>
    <row r="1010" s="53" customFormat="1" x14ac:dyDescent="0.2"/>
    <row r="1011" s="53" customFormat="1" x14ac:dyDescent="0.2"/>
    <row r="1012" s="53" customFormat="1" x14ac:dyDescent="0.2"/>
    <row r="1013" s="53" customFormat="1" x14ac:dyDescent="0.2"/>
    <row r="1014" s="53" customFormat="1" x14ac:dyDescent="0.2"/>
    <row r="1015" s="53" customFormat="1" x14ac:dyDescent="0.2"/>
    <row r="1016" s="53" customFormat="1" x14ac:dyDescent="0.2"/>
    <row r="1017" s="53" customFormat="1" x14ac:dyDescent="0.2"/>
    <row r="1018" s="53" customFormat="1" x14ac:dyDescent="0.2"/>
    <row r="1019" s="53" customFormat="1" x14ac:dyDescent="0.2"/>
    <row r="1020" s="53" customFormat="1" x14ac:dyDescent="0.2"/>
    <row r="1021" s="53" customFormat="1" x14ac:dyDescent="0.2"/>
    <row r="1022" s="53" customFormat="1" x14ac:dyDescent="0.2"/>
    <row r="1023" s="53" customFormat="1" x14ac:dyDescent="0.2"/>
    <row r="1024" s="53" customFormat="1" x14ac:dyDescent="0.2"/>
    <row r="1025" s="53" customFormat="1" x14ac:dyDescent="0.2"/>
    <row r="1026" s="53" customFormat="1" x14ac:dyDescent="0.2"/>
    <row r="1027" s="53" customFormat="1" x14ac:dyDescent="0.2"/>
    <row r="1028" s="53" customFormat="1" x14ac:dyDescent="0.2"/>
    <row r="1029" s="53" customFormat="1" x14ac:dyDescent="0.2"/>
    <row r="1030" s="53" customFormat="1" x14ac:dyDescent="0.2"/>
    <row r="1031" s="53" customFormat="1" x14ac:dyDescent="0.2"/>
    <row r="1032" s="53" customFormat="1" x14ac:dyDescent="0.2"/>
    <row r="1033" s="53" customFormat="1" x14ac:dyDescent="0.2"/>
    <row r="1034" s="53" customFormat="1" x14ac:dyDescent="0.2"/>
    <row r="1035" s="53" customFormat="1" x14ac:dyDescent="0.2"/>
    <row r="1036" s="53" customFormat="1" x14ac:dyDescent="0.2"/>
    <row r="1037" s="53" customFormat="1" x14ac:dyDescent="0.2"/>
    <row r="1038" s="53" customFormat="1" x14ac:dyDescent="0.2"/>
    <row r="1039" s="53" customFormat="1" x14ac:dyDescent="0.2"/>
    <row r="1040" s="53" customFormat="1" x14ac:dyDescent="0.2"/>
    <row r="1041" s="53" customFormat="1" x14ac:dyDescent="0.2"/>
    <row r="1042" s="53" customFormat="1" x14ac:dyDescent="0.2"/>
    <row r="1043" s="53" customFormat="1" x14ac:dyDescent="0.2"/>
    <row r="1044" s="53" customFormat="1" x14ac:dyDescent="0.2"/>
    <row r="1045" s="53" customFormat="1" x14ac:dyDescent="0.2"/>
    <row r="1046" s="53" customFormat="1" x14ac:dyDescent="0.2"/>
    <row r="1047" s="53" customFormat="1" x14ac:dyDescent="0.2"/>
    <row r="1048" s="53" customFormat="1" x14ac:dyDescent="0.2"/>
    <row r="1049" s="53" customFormat="1" x14ac:dyDescent="0.2"/>
    <row r="1050" s="53" customFormat="1" x14ac:dyDescent="0.2"/>
    <row r="1051" s="53" customFormat="1" x14ac:dyDescent="0.2"/>
    <row r="1052" s="53" customFormat="1" x14ac:dyDescent="0.2"/>
    <row r="1053" s="53" customFormat="1" x14ac:dyDescent="0.2"/>
    <row r="1054" s="53" customFormat="1" x14ac:dyDescent="0.2"/>
    <row r="1055" s="53" customFormat="1" x14ac:dyDescent="0.2"/>
    <row r="1056" s="53" customFormat="1" x14ac:dyDescent="0.2"/>
    <row r="1057" s="53" customFormat="1" x14ac:dyDescent="0.2"/>
    <row r="1058" s="53" customFormat="1" x14ac:dyDescent="0.2"/>
    <row r="1059" s="53" customFormat="1" x14ac:dyDescent="0.2"/>
    <row r="1060" s="53" customFormat="1" x14ac:dyDescent="0.2"/>
    <row r="1061" s="53" customFormat="1" x14ac:dyDescent="0.2"/>
    <row r="1062" s="53" customFormat="1" x14ac:dyDescent="0.2"/>
    <row r="1063" s="53" customFormat="1" x14ac:dyDescent="0.2"/>
    <row r="1064" s="53" customFormat="1" x14ac:dyDescent="0.2"/>
    <row r="1065" s="53" customFormat="1" x14ac:dyDescent="0.2"/>
    <row r="1066" s="53" customFormat="1" x14ac:dyDescent="0.2"/>
    <row r="1067" s="53" customFormat="1" x14ac:dyDescent="0.2"/>
    <row r="1068" s="53" customFormat="1" x14ac:dyDescent="0.2"/>
    <row r="1069" s="53" customFormat="1" x14ac:dyDescent="0.2"/>
    <row r="1070" s="53" customFormat="1" x14ac:dyDescent="0.2"/>
    <row r="1071" s="53" customFormat="1" x14ac:dyDescent="0.2"/>
    <row r="1072" s="53" customFormat="1" x14ac:dyDescent="0.2"/>
    <row r="1073" s="53" customFormat="1" x14ac:dyDescent="0.2"/>
    <row r="1074" s="53" customFormat="1" x14ac:dyDescent="0.2"/>
    <row r="1075" s="53" customFormat="1" x14ac:dyDescent="0.2"/>
    <row r="1076" s="53" customFormat="1" x14ac:dyDescent="0.2"/>
    <row r="1077" s="53" customFormat="1" x14ac:dyDescent="0.2"/>
    <row r="1078" s="53" customFormat="1" x14ac:dyDescent="0.2"/>
    <row r="1079" s="53" customFormat="1" x14ac:dyDescent="0.2"/>
    <row r="1080" s="53" customFormat="1" x14ac:dyDescent="0.2"/>
    <row r="1081" s="53" customFormat="1" x14ac:dyDescent="0.2"/>
    <row r="1082" s="53" customFormat="1" x14ac:dyDescent="0.2"/>
    <row r="1083" s="53" customFormat="1" x14ac:dyDescent="0.2"/>
    <row r="1084" s="53" customFormat="1" x14ac:dyDescent="0.2"/>
    <row r="1085" s="53" customFormat="1" x14ac:dyDescent="0.2"/>
    <row r="1086" s="53" customFormat="1" x14ac:dyDescent="0.2"/>
    <row r="1087" s="53" customFormat="1" x14ac:dyDescent="0.2"/>
    <row r="1088" s="53" customFormat="1" x14ac:dyDescent="0.2"/>
    <row r="1089" s="53" customFormat="1" x14ac:dyDescent="0.2"/>
    <row r="1090" s="53" customFormat="1" x14ac:dyDescent="0.2"/>
    <row r="1091" s="53" customFormat="1" x14ac:dyDescent="0.2"/>
    <row r="1092" s="53" customFormat="1" x14ac:dyDescent="0.2"/>
    <row r="1093" s="53" customFormat="1" x14ac:dyDescent="0.2"/>
    <row r="1094" s="53" customFormat="1" x14ac:dyDescent="0.2"/>
    <row r="1095" s="53" customFormat="1" x14ac:dyDescent="0.2"/>
    <row r="1096" s="53" customFormat="1" x14ac:dyDescent="0.2"/>
    <row r="1097" s="53" customFormat="1" x14ac:dyDescent="0.2"/>
    <row r="1098" s="53" customFormat="1" x14ac:dyDescent="0.2"/>
    <row r="1099" s="53" customFormat="1" x14ac:dyDescent="0.2"/>
    <row r="1100" s="53" customFormat="1" x14ac:dyDescent="0.2"/>
    <row r="1101" s="53" customFormat="1" x14ac:dyDescent="0.2"/>
    <row r="1102" s="53" customFormat="1" x14ac:dyDescent="0.2"/>
    <row r="1103" s="53" customFormat="1" x14ac:dyDescent="0.2"/>
    <row r="1104" s="53" customFormat="1" x14ac:dyDescent="0.2"/>
    <row r="1105" s="53" customFormat="1" x14ac:dyDescent="0.2"/>
    <row r="1106" s="53" customFormat="1" x14ac:dyDescent="0.2"/>
    <row r="1107" s="53" customFormat="1" x14ac:dyDescent="0.2"/>
    <row r="1108" s="53" customFormat="1" x14ac:dyDescent="0.2"/>
    <row r="1109" s="53" customFormat="1" x14ac:dyDescent="0.2"/>
    <row r="1110" s="53" customFormat="1" x14ac:dyDescent="0.2"/>
    <row r="1111" s="53" customFormat="1" x14ac:dyDescent="0.2"/>
    <row r="1112" s="53" customFormat="1" x14ac:dyDescent="0.2"/>
    <row r="1113" s="53" customFormat="1" x14ac:dyDescent="0.2"/>
    <row r="1114" s="53" customFormat="1" x14ac:dyDescent="0.2"/>
    <row r="1115" s="53" customFormat="1" x14ac:dyDescent="0.2"/>
    <row r="1116" s="53" customFormat="1" x14ac:dyDescent="0.2"/>
    <row r="1117" s="53" customFormat="1" x14ac:dyDescent="0.2"/>
    <row r="1118" s="53" customFormat="1" x14ac:dyDescent="0.2"/>
    <row r="1119" s="53" customFormat="1" x14ac:dyDescent="0.2"/>
    <row r="1120" s="53" customFormat="1" x14ac:dyDescent="0.2"/>
    <row r="1121" s="53" customFormat="1" x14ac:dyDescent="0.2"/>
    <row r="1122" s="53" customFormat="1" x14ac:dyDescent="0.2"/>
    <row r="1123" s="53" customFormat="1" x14ac:dyDescent="0.2"/>
    <row r="1124" s="53" customFormat="1" x14ac:dyDescent="0.2"/>
    <row r="1125" s="53" customFormat="1" x14ac:dyDescent="0.2"/>
    <row r="1126" s="53" customFormat="1" x14ac:dyDescent="0.2"/>
    <row r="1127" s="53" customFormat="1" x14ac:dyDescent="0.2"/>
    <row r="1128" s="53" customFormat="1" x14ac:dyDescent="0.2"/>
    <row r="1129" s="53" customFormat="1" x14ac:dyDescent="0.2"/>
    <row r="1130" s="53" customFormat="1" x14ac:dyDescent="0.2"/>
    <row r="1131" s="53" customFormat="1" x14ac:dyDescent="0.2"/>
    <row r="1132" s="53" customFormat="1" x14ac:dyDescent="0.2"/>
    <row r="1133" s="53" customFormat="1" x14ac:dyDescent="0.2"/>
    <row r="1134" s="53" customFormat="1" x14ac:dyDescent="0.2"/>
    <row r="1135" s="53" customFormat="1" x14ac:dyDescent="0.2"/>
    <row r="1136" s="53" customFormat="1" x14ac:dyDescent="0.2"/>
    <row r="1137" s="53" customFormat="1" x14ac:dyDescent="0.2"/>
    <row r="1138" s="53" customFormat="1" x14ac:dyDescent="0.2"/>
    <row r="1139" s="53" customFormat="1" x14ac:dyDescent="0.2"/>
    <row r="1140" s="53" customFormat="1" x14ac:dyDescent="0.2"/>
    <row r="1141" s="53" customFormat="1" x14ac:dyDescent="0.2"/>
    <row r="1142" s="53" customFormat="1" x14ac:dyDescent="0.2"/>
    <row r="1143" s="53" customFormat="1" x14ac:dyDescent="0.2"/>
    <row r="1144" s="53" customFormat="1" x14ac:dyDescent="0.2"/>
    <row r="1145" s="53" customFormat="1" x14ac:dyDescent="0.2"/>
    <row r="1146" s="53" customFormat="1" x14ac:dyDescent="0.2"/>
    <row r="1147" s="53" customFormat="1" x14ac:dyDescent="0.2"/>
    <row r="1148" s="53" customFormat="1" x14ac:dyDescent="0.2"/>
    <row r="1149" s="53" customFormat="1" x14ac:dyDescent="0.2"/>
    <row r="1150" s="53" customFormat="1" x14ac:dyDescent="0.2"/>
    <row r="1151" s="53" customFormat="1" x14ac:dyDescent="0.2"/>
    <row r="1152" s="53" customFormat="1" x14ac:dyDescent="0.2"/>
    <row r="1153" s="53" customFormat="1" x14ac:dyDescent="0.2"/>
    <row r="1154" s="53" customFormat="1" x14ac:dyDescent="0.2"/>
    <row r="1155" s="53" customFormat="1" x14ac:dyDescent="0.2"/>
    <row r="1156" s="53" customFormat="1" x14ac:dyDescent="0.2"/>
    <row r="1157" s="53" customFormat="1" x14ac:dyDescent="0.2"/>
    <row r="1158" s="53" customFormat="1" x14ac:dyDescent="0.2"/>
    <row r="1159" s="53" customFormat="1" x14ac:dyDescent="0.2"/>
    <row r="1160" s="53" customFormat="1" x14ac:dyDescent="0.2"/>
    <row r="1161" s="53" customFormat="1" x14ac:dyDescent="0.2"/>
    <row r="1162" s="53" customFormat="1" x14ac:dyDescent="0.2"/>
    <row r="1163" s="53" customFormat="1" x14ac:dyDescent="0.2"/>
    <row r="1164" s="53" customFormat="1" x14ac:dyDescent="0.2"/>
    <row r="1165" s="53" customFormat="1" x14ac:dyDescent="0.2"/>
    <row r="1166" s="53" customFormat="1" x14ac:dyDescent="0.2"/>
    <row r="1167" s="53" customFormat="1" x14ac:dyDescent="0.2"/>
    <row r="1168" s="53" customFormat="1" x14ac:dyDescent="0.2"/>
    <row r="1169" s="53" customFormat="1" x14ac:dyDescent="0.2"/>
    <row r="1170" s="53" customFormat="1" x14ac:dyDescent="0.2"/>
    <row r="1171" s="53" customFormat="1" x14ac:dyDescent="0.2"/>
    <row r="1172" s="53" customFormat="1" x14ac:dyDescent="0.2"/>
    <row r="1173" s="53" customFormat="1" x14ac:dyDescent="0.2"/>
    <row r="1174" s="53" customFormat="1" x14ac:dyDescent="0.2"/>
    <row r="1175" s="53" customFormat="1" x14ac:dyDescent="0.2"/>
    <row r="1176" s="53" customFormat="1" x14ac:dyDescent="0.2"/>
    <row r="1177" s="53" customFormat="1" x14ac:dyDescent="0.2"/>
    <row r="1178" s="53" customFormat="1" x14ac:dyDescent="0.2"/>
    <row r="1179" s="53" customFormat="1" x14ac:dyDescent="0.2"/>
    <row r="1180" s="53" customFormat="1" x14ac:dyDescent="0.2"/>
    <row r="1181" s="53" customFormat="1" x14ac:dyDescent="0.2"/>
    <row r="1182" s="53" customFormat="1" x14ac:dyDescent="0.2"/>
    <row r="1183" s="53" customFormat="1" x14ac:dyDescent="0.2"/>
    <row r="1184" s="53" customFormat="1" x14ac:dyDescent="0.2"/>
    <row r="1185" s="53" customFormat="1" x14ac:dyDescent="0.2"/>
    <row r="1186" s="53" customFormat="1" x14ac:dyDescent="0.2"/>
    <row r="1187" s="53" customFormat="1" x14ac:dyDescent="0.2"/>
    <row r="1188" s="53" customFormat="1" x14ac:dyDescent="0.2"/>
    <row r="1189" s="53" customFormat="1" x14ac:dyDescent="0.2"/>
    <row r="1190" s="53" customFormat="1" x14ac:dyDescent="0.2"/>
    <row r="1191" s="53" customFormat="1" x14ac:dyDescent="0.2"/>
    <row r="1192" s="53" customFormat="1" x14ac:dyDescent="0.2"/>
    <row r="1193" s="53" customFormat="1" x14ac:dyDescent="0.2"/>
    <row r="1194" s="53" customFormat="1" x14ac:dyDescent="0.2"/>
    <row r="1195" s="53" customFormat="1" x14ac:dyDescent="0.2"/>
    <row r="1196" s="53" customFormat="1" x14ac:dyDescent="0.2"/>
    <row r="1197" s="53" customFormat="1" x14ac:dyDescent="0.2"/>
    <row r="1198" s="53" customFormat="1" x14ac:dyDescent="0.2"/>
    <row r="1199" s="53" customFormat="1" x14ac:dyDescent="0.2"/>
    <row r="1200" s="53" customFormat="1" x14ac:dyDescent="0.2"/>
    <row r="1201" s="53" customFormat="1" x14ac:dyDescent="0.2"/>
    <row r="1202" s="53" customFormat="1" x14ac:dyDescent="0.2"/>
    <row r="1203" s="53" customFormat="1" x14ac:dyDescent="0.2"/>
    <row r="1204" s="53" customFormat="1" x14ac:dyDescent="0.2"/>
    <row r="1205" s="53" customFormat="1" x14ac:dyDescent="0.2"/>
    <row r="1206" s="53" customFormat="1" x14ac:dyDescent="0.2"/>
    <row r="1207" s="53" customFormat="1" x14ac:dyDescent="0.2"/>
    <row r="1208" s="53" customFormat="1" x14ac:dyDescent="0.2"/>
    <row r="1209" s="53" customFormat="1" x14ac:dyDescent="0.2"/>
    <row r="1210" s="53" customFormat="1" x14ac:dyDescent="0.2"/>
    <row r="1211" s="53" customFormat="1" x14ac:dyDescent="0.2"/>
    <row r="1212" s="53" customFormat="1" x14ac:dyDescent="0.2"/>
    <row r="1213" s="53" customFormat="1" x14ac:dyDescent="0.2"/>
    <row r="1214" s="53" customFormat="1" x14ac:dyDescent="0.2"/>
    <row r="1215" s="53" customFormat="1" x14ac:dyDescent="0.2"/>
    <row r="1216" s="53" customFormat="1" x14ac:dyDescent="0.2"/>
    <row r="1217" s="53" customFormat="1" x14ac:dyDescent="0.2"/>
    <row r="1218" s="53" customFormat="1" x14ac:dyDescent="0.2"/>
    <row r="1219" s="53" customFormat="1" x14ac:dyDescent="0.2"/>
    <row r="1220" s="53" customFormat="1" x14ac:dyDescent="0.2"/>
    <row r="1221" s="53" customFormat="1" x14ac:dyDescent="0.2"/>
    <row r="1222" s="53" customFormat="1" x14ac:dyDescent="0.2"/>
    <row r="1223" s="53" customFormat="1" x14ac:dyDescent="0.2"/>
    <row r="1224" s="53" customFormat="1" x14ac:dyDescent="0.2"/>
    <row r="1225" s="53" customFormat="1" x14ac:dyDescent="0.2"/>
    <row r="1226" s="53" customFormat="1" x14ac:dyDescent="0.2"/>
    <row r="1227" s="53" customFormat="1" x14ac:dyDescent="0.2"/>
    <row r="1228" s="53" customFormat="1" x14ac:dyDescent="0.2"/>
    <row r="1229" s="53" customFormat="1" x14ac:dyDescent="0.2"/>
    <row r="1230" s="53" customFormat="1" x14ac:dyDescent="0.2"/>
    <row r="1231" s="53" customFormat="1" x14ac:dyDescent="0.2"/>
    <row r="1232" s="53" customFormat="1" x14ac:dyDescent="0.2"/>
    <row r="1233" s="53" customFormat="1" x14ac:dyDescent="0.2"/>
    <row r="1234" s="53" customFormat="1" x14ac:dyDescent="0.2"/>
    <row r="1235" s="53" customFormat="1" x14ac:dyDescent="0.2"/>
    <row r="1236" s="53" customFormat="1" x14ac:dyDescent="0.2"/>
    <row r="1237" s="53" customFormat="1" x14ac:dyDescent="0.2"/>
    <row r="1238" s="53" customFormat="1" x14ac:dyDescent="0.2"/>
    <row r="1239" s="53" customFormat="1" x14ac:dyDescent="0.2"/>
    <row r="1240" s="53" customFormat="1" x14ac:dyDescent="0.2"/>
    <row r="1241" s="53" customFormat="1" x14ac:dyDescent="0.2"/>
    <row r="1242" s="53" customFormat="1" x14ac:dyDescent="0.2"/>
    <row r="1243" s="53" customFormat="1" x14ac:dyDescent="0.2"/>
    <row r="1244" s="53" customFormat="1" x14ac:dyDescent="0.2"/>
    <row r="1245" s="53" customFormat="1" x14ac:dyDescent="0.2"/>
    <row r="1246" s="53" customFormat="1" x14ac:dyDescent="0.2"/>
    <row r="1247" s="53" customFormat="1" x14ac:dyDescent="0.2"/>
    <row r="1248" s="53" customFormat="1" x14ac:dyDescent="0.2"/>
    <row r="1249" s="53" customFormat="1" x14ac:dyDescent="0.2"/>
    <row r="1250" s="53" customFormat="1" x14ac:dyDescent="0.2"/>
    <row r="1251" s="53" customFormat="1" x14ac:dyDescent="0.2"/>
    <row r="1252" s="53" customFormat="1" x14ac:dyDescent="0.2"/>
    <row r="1253" s="53" customFormat="1" x14ac:dyDescent="0.2"/>
    <row r="1254" s="53" customFormat="1" x14ac:dyDescent="0.2"/>
    <row r="1255" s="53" customFormat="1" x14ac:dyDescent="0.2"/>
    <row r="1256" s="53" customFormat="1" x14ac:dyDescent="0.2"/>
    <row r="1257" s="53" customFormat="1" x14ac:dyDescent="0.2"/>
    <row r="1258" s="53" customFormat="1" x14ac:dyDescent="0.2"/>
    <row r="1259" s="53" customFormat="1" x14ac:dyDescent="0.2"/>
    <row r="1260" s="53" customFormat="1" x14ac:dyDescent="0.2"/>
    <row r="1261" s="53" customFormat="1" x14ac:dyDescent="0.2"/>
    <row r="1262" s="53" customFormat="1" x14ac:dyDescent="0.2"/>
    <row r="1263" s="53" customFormat="1" x14ac:dyDescent="0.2"/>
    <row r="1264" s="53" customFormat="1" x14ac:dyDescent="0.2"/>
    <row r="1265" s="53" customFormat="1" x14ac:dyDescent="0.2"/>
    <row r="1266" s="53" customFormat="1" x14ac:dyDescent="0.2"/>
    <row r="1267" s="53" customFormat="1" x14ac:dyDescent="0.2"/>
    <row r="1268" s="53" customFormat="1" x14ac:dyDescent="0.2"/>
    <row r="1269" s="53" customFormat="1" x14ac:dyDescent="0.2"/>
    <row r="1270" s="53" customFormat="1" x14ac:dyDescent="0.2"/>
    <row r="1271" s="53" customFormat="1" x14ac:dyDescent="0.2"/>
    <row r="1272" s="53" customFormat="1" x14ac:dyDescent="0.2"/>
    <row r="1273" s="53" customFormat="1" x14ac:dyDescent="0.2"/>
    <row r="1274" s="53" customFormat="1" x14ac:dyDescent="0.2"/>
    <row r="1275" s="53" customFormat="1" x14ac:dyDescent="0.2"/>
    <row r="1276" s="53" customFormat="1" x14ac:dyDescent="0.2"/>
    <row r="1277" s="53" customFormat="1" x14ac:dyDescent="0.2"/>
    <row r="1278" s="53" customFormat="1" x14ac:dyDescent="0.2"/>
    <row r="1279" s="53" customFormat="1" x14ac:dyDescent="0.2"/>
    <row r="1280" s="53" customFormat="1" x14ac:dyDescent="0.2"/>
    <row r="1281" s="53" customFormat="1" x14ac:dyDescent="0.2"/>
    <row r="1282" s="53" customFormat="1" x14ac:dyDescent="0.2"/>
    <row r="1283" s="53" customFormat="1" x14ac:dyDescent="0.2"/>
    <row r="1284" s="53" customFormat="1" x14ac:dyDescent="0.2"/>
    <row r="1285" s="53" customFormat="1" x14ac:dyDescent="0.2"/>
    <row r="1286" s="53" customFormat="1" x14ac:dyDescent="0.2"/>
    <row r="1287" s="53" customFormat="1" x14ac:dyDescent="0.2"/>
    <row r="1288" s="53" customFormat="1" x14ac:dyDescent="0.2"/>
    <row r="1289" s="53" customFormat="1" x14ac:dyDescent="0.2"/>
    <row r="1290" s="53" customFormat="1" x14ac:dyDescent="0.2"/>
    <row r="1291" s="53" customFormat="1" x14ac:dyDescent="0.2"/>
    <row r="1292" s="53" customFormat="1" x14ac:dyDescent="0.2"/>
    <row r="1293" s="53" customFormat="1" x14ac:dyDescent="0.2"/>
    <row r="1294" s="53" customFormat="1" x14ac:dyDescent="0.2"/>
    <row r="1295" s="53" customFormat="1" x14ac:dyDescent="0.2"/>
    <row r="1296" s="53" customFormat="1" x14ac:dyDescent="0.2"/>
    <row r="1297" s="53" customFormat="1" x14ac:dyDescent="0.2"/>
    <row r="1298" s="53" customFormat="1" x14ac:dyDescent="0.2"/>
    <row r="1299" s="53" customFormat="1" x14ac:dyDescent="0.2"/>
    <row r="1300" s="53" customFormat="1" x14ac:dyDescent="0.2"/>
    <row r="1301" s="53" customFormat="1" x14ac:dyDescent="0.2"/>
    <row r="1302" s="53" customFormat="1" x14ac:dyDescent="0.2"/>
    <row r="1303" s="53" customFormat="1" x14ac:dyDescent="0.2"/>
    <row r="1304" s="53" customFormat="1" x14ac:dyDescent="0.2"/>
    <row r="1305" s="53" customFormat="1" x14ac:dyDescent="0.2"/>
    <row r="1306" s="53" customFormat="1" x14ac:dyDescent="0.2"/>
    <row r="1307" s="53" customFormat="1" x14ac:dyDescent="0.2"/>
    <row r="1308" s="53" customFormat="1" x14ac:dyDescent="0.2"/>
    <row r="1309" s="53" customFormat="1" x14ac:dyDescent="0.2"/>
    <row r="1310" s="53" customFormat="1" x14ac:dyDescent="0.2"/>
    <row r="1311" s="53" customFormat="1" x14ac:dyDescent="0.2"/>
    <row r="1312" s="53" customFormat="1" x14ac:dyDescent="0.2"/>
    <row r="1313" s="53" customFormat="1" x14ac:dyDescent="0.2"/>
    <row r="1314" s="53" customFormat="1" x14ac:dyDescent="0.2"/>
    <row r="1315" s="53" customFormat="1" x14ac:dyDescent="0.2"/>
    <row r="1316" s="53" customFormat="1" x14ac:dyDescent="0.2"/>
    <row r="1317" s="53" customFormat="1" x14ac:dyDescent="0.2"/>
    <row r="1318" s="53" customFormat="1" x14ac:dyDescent="0.2"/>
    <row r="1319" s="53" customFormat="1" x14ac:dyDescent="0.2"/>
    <row r="1320" s="53" customFormat="1" x14ac:dyDescent="0.2"/>
    <row r="1321" s="53" customFormat="1" x14ac:dyDescent="0.2"/>
    <row r="1322" s="53" customFormat="1" x14ac:dyDescent="0.2"/>
    <row r="1323" s="53" customFormat="1" x14ac:dyDescent="0.2"/>
    <row r="1324" s="53" customFormat="1" x14ac:dyDescent="0.2"/>
    <row r="1325" s="53" customFormat="1" x14ac:dyDescent="0.2"/>
    <row r="1326" s="53" customFormat="1" x14ac:dyDescent="0.2"/>
    <row r="1327" s="53" customFormat="1" x14ac:dyDescent="0.2"/>
    <row r="1328" s="53" customFormat="1" x14ac:dyDescent="0.2"/>
    <row r="1329" s="53" customFormat="1" x14ac:dyDescent="0.2"/>
    <row r="1330" s="53" customFormat="1" x14ac:dyDescent="0.2"/>
    <row r="1331" s="53" customFormat="1" x14ac:dyDescent="0.2"/>
    <row r="1332" s="53" customFormat="1" x14ac:dyDescent="0.2"/>
    <row r="1333" s="53" customFormat="1" x14ac:dyDescent="0.2"/>
    <row r="1334" s="53" customFormat="1" x14ac:dyDescent="0.2"/>
    <row r="1335" s="53" customFormat="1" x14ac:dyDescent="0.2"/>
    <row r="1336" s="53" customFormat="1" x14ac:dyDescent="0.2"/>
    <row r="1337" s="53" customFormat="1" x14ac:dyDescent="0.2"/>
    <row r="1338" s="53" customFormat="1" x14ac:dyDescent="0.2"/>
    <row r="1339" s="53" customFormat="1" x14ac:dyDescent="0.2"/>
    <row r="1340" s="53" customFormat="1" x14ac:dyDescent="0.2"/>
    <row r="1341" s="53" customFormat="1" x14ac:dyDescent="0.2"/>
    <row r="1342" s="53" customFormat="1" x14ac:dyDescent="0.2"/>
    <row r="1343" s="53" customFormat="1" x14ac:dyDescent="0.2"/>
    <row r="1344" s="53" customFormat="1" x14ac:dyDescent="0.2"/>
    <row r="1345" s="53" customFormat="1" x14ac:dyDescent="0.2"/>
    <row r="1346" s="53" customFormat="1" x14ac:dyDescent="0.2"/>
    <row r="1347" s="53" customFormat="1" x14ac:dyDescent="0.2"/>
    <row r="1348" s="53" customFormat="1" x14ac:dyDescent="0.2"/>
    <row r="1349" s="53" customFormat="1" x14ac:dyDescent="0.2"/>
    <row r="1350" s="53" customFormat="1" x14ac:dyDescent="0.2"/>
    <row r="1351" s="53" customFormat="1" x14ac:dyDescent="0.2"/>
    <row r="1352" s="53" customFormat="1" x14ac:dyDescent="0.2"/>
    <row r="1353" s="53" customFormat="1" x14ac:dyDescent="0.2"/>
    <row r="1354" s="53" customFormat="1" x14ac:dyDescent="0.2"/>
    <row r="1355" s="53" customFormat="1" x14ac:dyDescent="0.2"/>
    <row r="1356" s="53" customFormat="1" x14ac:dyDescent="0.2"/>
    <row r="1357" s="53" customFormat="1" x14ac:dyDescent="0.2"/>
    <row r="1358" s="53" customFormat="1" x14ac:dyDescent="0.2"/>
    <row r="1359" s="53" customFormat="1" x14ac:dyDescent="0.2"/>
    <row r="1360" s="53" customFormat="1" x14ac:dyDescent="0.2"/>
    <row r="1361" s="53" customFormat="1" x14ac:dyDescent="0.2"/>
    <row r="1362" s="53" customFormat="1" x14ac:dyDescent="0.2"/>
    <row r="1363" s="53" customFormat="1" x14ac:dyDescent="0.2"/>
    <row r="1364" s="53" customFormat="1" x14ac:dyDescent="0.2"/>
    <row r="1365" s="53" customFormat="1" x14ac:dyDescent="0.2"/>
    <row r="1366" s="53" customFormat="1" x14ac:dyDescent="0.2"/>
    <row r="1367" s="53" customFormat="1" x14ac:dyDescent="0.2"/>
    <row r="1368" s="53" customFormat="1" x14ac:dyDescent="0.2"/>
    <row r="1369" s="53" customFormat="1" x14ac:dyDescent="0.2"/>
    <row r="1370" s="53" customFormat="1" x14ac:dyDescent="0.2"/>
    <row r="1371" s="53" customFormat="1" x14ac:dyDescent="0.2"/>
    <row r="1372" s="53" customFormat="1" x14ac:dyDescent="0.2"/>
    <row r="1373" s="53" customFormat="1" x14ac:dyDescent="0.2"/>
    <row r="1374" s="53" customFormat="1" x14ac:dyDescent="0.2"/>
    <row r="1375" s="53" customFormat="1" x14ac:dyDescent="0.2"/>
    <row r="1376" s="53" customFormat="1" x14ac:dyDescent="0.2"/>
    <row r="1377" s="53" customFormat="1" x14ac:dyDescent="0.2"/>
    <row r="1378" s="53" customFormat="1" x14ac:dyDescent="0.2"/>
    <row r="1379" s="53" customFormat="1" x14ac:dyDescent="0.2"/>
    <row r="1380" s="53" customFormat="1" x14ac:dyDescent="0.2"/>
    <row r="1381" s="53" customFormat="1" x14ac:dyDescent="0.2"/>
    <row r="1382" s="53" customFormat="1" x14ac:dyDescent="0.2"/>
    <row r="1383" s="53" customFormat="1" x14ac:dyDescent="0.2"/>
    <row r="1384" s="53" customFormat="1" x14ac:dyDescent="0.2"/>
    <row r="1385" s="53" customFormat="1" x14ac:dyDescent="0.2"/>
    <row r="1386" s="53" customFormat="1" x14ac:dyDescent="0.2"/>
    <row r="1387" s="53" customFormat="1" x14ac:dyDescent="0.2"/>
    <row r="1388" s="53" customFormat="1" x14ac:dyDescent="0.2"/>
    <row r="1389" s="53" customFormat="1" x14ac:dyDescent="0.2"/>
    <row r="1390" s="53" customFormat="1" x14ac:dyDescent="0.2"/>
    <row r="1391" s="53" customFormat="1" x14ac:dyDescent="0.2"/>
    <row r="1392" s="53" customFormat="1" x14ac:dyDescent="0.2"/>
    <row r="1393" s="53" customFormat="1" x14ac:dyDescent="0.2"/>
    <row r="1394" s="53" customFormat="1" x14ac:dyDescent="0.2"/>
    <row r="1395" s="53" customFormat="1" x14ac:dyDescent="0.2"/>
    <row r="1396" s="53" customFormat="1" x14ac:dyDescent="0.2"/>
    <row r="1397" s="53" customFormat="1" x14ac:dyDescent="0.2"/>
    <row r="1398" s="53" customFormat="1" x14ac:dyDescent="0.2"/>
    <row r="1399" s="53" customFormat="1" x14ac:dyDescent="0.2"/>
    <row r="1400" s="53" customFormat="1" x14ac:dyDescent="0.2"/>
    <row r="1401" s="53" customFormat="1" x14ac:dyDescent="0.2"/>
    <row r="1402" s="53" customFormat="1" x14ac:dyDescent="0.2"/>
    <row r="1403" s="53" customFormat="1" x14ac:dyDescent="0.2"/>
    <row r="1404" s="53" customFormat="1" x14ac:dyDescent="0.2"/>
    <row r="1405" s="53" customFormat="1" x14ac:dyDescent="0.2"/>
    <row r="1406" s="53" customFormat="1" x14ac:dyDescent="0.2"/>
    <row r="1407" s="53" customFormat="1" x14ac:dyDescent="0.2"/>
    <row r="1408" s="53" customFormat="1" x14ac:dyDescent="0.2"/>
    <row r="1409" s="53" customFormat="1" x14ac:dyDescent="0.2"/>
    <row r="1410" s="53" customFormat="1" x14ac:dyDescent="0.2"/>
    <row r="1411" s="53" customFormat="1" x14ac:dyDescent="0.2"/>
    <row r="1412" s="53" customFormat="1" x14ac:dyDescent="0.2"/>
    <row r="1413" s="53" customFormat="1" x14ac:dyDescent="0.2"/>
    <row r="1414" s="53" customFormat="1" x14ac:dyDescent="0.2"/>
    <row r="1415" s="53" customFormat="1" x14ac:dyDescent="0.2"/>
    <row r="1416" s="53" customFormat="1" x14ac:dyDescent="0.2"/>
    <row r="1417" s="53" customFormat="1" x14ac:dyDescent="0.2"/>
    <row r="1418" s="53" customFormat="1" x14ac:dyDescent="0.2"/>
    <row r="1419" s="53" customFormat="1" x14ac:dyDescent="0.2"/>
    <row r="1420" s="53" customFormat="1" x14ac:dyDescent="0.2"/>
    <row r="1421" s="53" customFormat="1" x14ac:dyDescent="0.2"/>
    <row r="1422" s="53" customFormat="1" x14ac:dyDescent="0.2"/>
    <row r="1423" s="53" customFormat="1" x14ac:dyDescent="0.2"/>
    <row r="1424" s="53" customFormat="1" x14ac:dyDescent="0.2"/>
    <row r="1425" s="53" customFormat="1" x14ac:dyDescent="0.2"/>
    <row r="1426" s="53" customFormat="1" x14ac:dyDescent="0.2"/>
    <row r="1427" s="53" customFormat="1" x14ac:dyDescent="0.2"/>
    <row r="1428" s="53" customFormat="1" x14ac:dyDescent="0.2"/>
    <row r="1429" s="53" customFormat="1" x14ac:dyDescent="0.2"/>
    <row r="1430" s="53" customFormat="1" x14ac:dyDescent="0.2"/>
    <row r="1431" s="53" customFormat="1" x14ac:dyDescent="0.2"/>
    <row r="1432" s="53" customFormat="1" x14ac:dyDescent="0.2"/>
    <row r="1433" s="53" customFormat="1" x14ac:dyDescent="0.2"/>
    <row r="1434" s="53" customFormat="1" x14ac:dyDescent="0.2"/>
    <row r="1435" s="53" customFormat="1" x14ac:dyDescent="0.2"/>
    <row r="1436" s="53" customFormat="1" x14ac:dyDescent="0.2"/>
    <row r="1437" s="53" customFormat="1" x14ac:dyDescent="0.2"/>
    <row r="1438" s="53" customFormat="1" x14ac:dyDescent="0.2"/>
    <row r="1439" s="53" customFormat="1" x14ac:dyDescent="0.2"/>
    <row r="1440" s="53" customFormat="1" x14ac:dyDescent="0.2"/>
    <row r="1441" s="53" customFormat="1" x14ac:dyDescent="0.2"/>
    <row r="1442" s="53" customFormat="1" x14ac:dyDescent="0.2"/>
    <row r="1443" s="53" customFormat="1" x14ac:dyDescent="0.2"/>
    <row r="1444" s="53" customFormat="1" x14ac:dyDescent="0.2"/>
    <row r="1445" s="53" customFormat="1" x14ac:dyDescent="0.2"/>
    <row r="1446" s="53" customFormat="1" x14ac:dyDescent="0.2"/>
    <row r="1447" s="53" customFormat="1" x14ac:dyDescent="0.2"/>
    <row r="1448" s="53" customFormat="1" x14ac:dyDescent="0.2"/>
    <row r="1449" s="53" customFormat="1" x14ac:dyDescent="0.2"/>
    <row r="1450" s="53" customFormat="1" x14ac:dyDescent="0.2"/>
    <row r="1451" s="53" customFormat="1" x14ac:dyDescent="0.2"/>
    <row r="1452" s="53" customFormat="1" x14ac:dyDescent="0.2"/>
    <row r="1453" s="53" customFormat="1" x14ac:dyDescent="0.2"/>
    <row r="1454" s="53" customFormat="1" x14ac:dyDescent="0.2"/>
    <row r="1455" s="53" customFormat="1" x14ac:dyDescent="0.2"/>
    <row r="1456" s="53" customFormat="1" x14ac:dyDescent="0.2"/>
    <row r="1457" s="53" customFormat="1" x14ac:dyDescent="0.2"/>
    <row r="1458" s="53" customFormat="1" x14ac:dyDescent="0.2"/>
    <row r="1459" s="53" customFormat="1" x14ac:dyDescent="0.2"/>
    <row r="1460" s="53" customFormat="1" x14ac:dyDescent="0.2"/>
    <row r="1461" s="53" customFormat="1" x14ac:dyDescent="0.2"/>
    <row r="1462" s="53" customFormat="1" x14ac:dyDescent="0.2"/>
    <row r="1463" s="53" customFormat="1" x14ac:dyDescent="0.2"/>
    <row r="1464" s="53" customFormat="1" x14ac:dyDescent="0.2"/>
    <row r="1465" s="53" customFormat="1" x14ac:dyDescent="0.2"/>
    <row r="1466" s="53" customFormat="1" x14ac:dyDescent="0.2"/>
    <row r="1467" s="53" customFormat="1" x14ac:dyDescent="0.2"/>
    <row r="1468" s="53" customFormat="1" x14ac:dyDescent="0.2"/>
    <row r="1469" s="53" customFormat="1" x14ac:dyDescent="0.2"/>
    <row r="1470" s="53" customFormat="1" x14ac:dyDescent="0.2"/>
    <row r="1471" s="53" customFormat="1" x14ac:dyDescent="0.2"/>
    <row r="1472" s="53" customFormat="1" x14ac:dyDescent="0.2"/>
    <row r="1473" s="53" customFormat="1" x14ac:dyDescent="0.2"/>
    <row r="1474" s="53" customFormat="1" x14ac:dyDescent="0.2"/>
    <row r="1475" s="53" customFormat="1" x14ac:dyDescent="0.2"/>
    <row r="1476" s="53" customFormat="1" x14ac:dyDescent="0.2"/>
    <row r="1477" s="53" customFormat="1" x14ac:dyDescent="0.2"/>
    <row r="1478" s="53" customFormat="1" x14ac:dyDescent="0.2"/>
    <row r="1479" s="53" customFormat="1" x14ac:dyDescent="0.2"/>
    <row r="1480" s="53" customFormat="1" x14ac:dyDescent="0.2"/>
    <row r="1481" s="53" customFormat="1" x14ac:dyDescent="0.2"/>
    <row r="1482" s="53" customFormat="1" x14ac:dyDescent="0.2"/>
    <row r="1483" s="53" customFormat="1" x14ac:dyDescent="0.2"/>
    <row r="1484" s="53" customFormat="1" x14ac:dyDescent="0.2"/>
    <row r="1485" s="53" customFormat="1" x14ac:dyDescent="0.2"/>
    <row r="1486" s="53" customFormat="1" x14ac:dyDescent="0.2"/>
    <row r="1487" s="53" customFormat="1" x14ac:dyDescent="0.2"/>
    <row r="1488" s="53" customFormat="1" x14ac:dyDescent="0.2"/>
    <row r="1489" s="53" customFormat="1" x14ac:dyDescent="0.2"/>
    <row r="1490" s="53" customFormat="1" x14ac:dyDescent="0.2"/>
    <row r="1491" s="53" customFormat="1" x14ac:dyDescent="0.2"/>
    <row r="1492" s="53" customFormat="1" x14ac:dyDescent="0.2"/>
    <row r="1493" s="53" customFormat="1" x14ac:dyDescent="0.2"/>
    <row r="1494" s="53" customFormat="1" x14ac:dyDescent="0.2"/>
    <row r="1495" s="53" customFormat="1" x14ac:dyDescent="0.2"/>
    <row r="1496" s="53" customFormat="1" x14ac:dyDescent="0.2"/>
    <row r="1497" s="53" customFormat="1" x14ac:dyDescent="0.2"/>
    <row r="1498" s="53" customFormat="1" x14ac:dyDescent="0.2"/>
    <row r="1499" s="53" customFormat="1" x14ac:dyDescent="0.2"/>
    <row r="1500" s="53" customFormat="1" x14ac:dyDescent="0.2"/>
    <row r="1501" s="53" customFormat="1" x14ac:dyDescent="0.2"/>
    <row r="1502" s="53" customFormat="1" x14ac:dyDescent="0.2"/>
    <row r="1503" s="53" customFormat="1" x14ac:dyDescent="0.2"/>
    <row r="1504" s="53" customFormat="1" x14ac:dyDescent="0.2"/>
    <row r="1505" s="53" customFormat="1" x14ac:dyDescent="0.2"/>
    <row r="1506" s="53" customFormat="1" x14ac:dyDescent="0.2"/>
    <row r="1507" s="53" customFormat="1" x14ac:dyDescent="0.2"/>
    <row r="1508" s="53" customFormat="1" x14ac:dyDescent="0.2"/>
    <row r="1509" s="53" customFormat="1" x14ac:dyDescent="0.2"/>
    <row r="1510" s="53" customFormat="1" x14ac:dyDescent="0.2"/>
    <row r="1511" s="53" customFormat="1" x14ac:dyDescent="0.2"/>
    <row r="1512" s="53" customFormat="1" x14ac:dyDescent="0.2"/>
    <row r="1513" s="53" customFormat="1" x14ac:dyDescent="0.2"/>
    <row r="1514" s="53" customFormat="1" x14ac:dyDescent="0.2"/>
    <row r="1515" s="53" customFormat="1" x14ac:dyDescent="0.2"/>
    <row r="1516" s="53" customFormat="1" x14ac:dyDescent="0.2"/>
    <row r="1517" s="53" customFormat="1" x14ac:dyDescent="0.2"/>
    <row r="1518" s="53" customFormat="1" x14ac:dyDescent="0.2"/>
    <row r="1519" s="53" customFormat="1" x14ac:dyDescent="0.2"/>
    <row r="1520" s="53" customFormat="1" x14ac:dyDescent="0.2"/>
    <row r="1521" s="53" customFormat="1" x14ac:dyDescent="0.2"/>
    <row r="1522" s="53" customFormat="1" x14ac:dyDescent="0.2"/>
    <row r="1523" s="53" customFormat="1" x14ac:dyDescent="0.2"/>
    <row r="1524" s="53" customFormat="1" x14ac:dyDescent="0.2"/>
    <row r="1525" s="53" customFormat="1" x14ac:dyDescent="0.2"/>
    <row r="1526" s="53" customFormat="1" x14ac:dyDescent="0.2"/>
    <row r="1527" s="53" customFormat="1" x14ac:dyDescent="0.2"/>
    <row r="1528" s="53" customFormat="1" x14ac:dyDescent="0.2"/>
    <row r="1529" s="53" customFormat="1" x14ac:dyDescent="0.2"/>
    <row r="1530" s="53" customFormat="1" x14ac:dyDescent="0.2"/>
    <row r="1531" s="53" customFormat="1" x14ac:dyDescent="0.2"/>
    <row r="1532" s="53" customFormat="1" x14ac:dyDescent="0.2"/>
    <row r="1533" s="53" customFormat="1" x14ac:dyDescent="0.2"/>
    <row r="1534" s="53" customFormat="1" x14ac:dyDescent="0.2"/>
    <row r="1535" s="53" customFormat="1" x14ac:dyDescent="0.2"/>
    <row r="1536" s="53" customFormat="1" x14ac:dyDescent="0.2"/>
    <row r="1537" s="53" customFormat="1" x14ac:dyDescent="0.2"/>
    <row r="1538" s="53" customFormat="1" x14ac:dyDescent="0.2"/>
    <row r="1539" s="53" customFormat="1" x14ac:dyDescent="0.2"/>
    <row r="1540" s="53" customFormat="1" x14ac:dyDescent="0.2"/>
    <row r="1541" s="53" customFormat="1" x14ac:dyDescent="0.2"/>
    <row r="1542" s="53" customFormat="1" x14ac:dyDescent="0.2"/>
    <row r="1543" s="53" customFormat="1" x14ac:dyDescent="0.2"/>
    <row r="1544" s="53" customFormat="1" x14ac:dyDescent="0.2"/>
    <row r="1545" s="53" customFormat="1" x14ac:dyDescent="0.2"/>
    <row r="1546" s="53" customFormat="1" x14ac:dyDescent="0.2"/>
    <row r="1547" s="53" customFormat="1" x14ac:dyDescent="0.2"/>
    <row r="1548" s="53" customFormat="1" x14ac:dyDescent="0.2"/>
    <row r="1549" s="53" customFormat="1" x14ac:dyDescent="0.2"/>
    <row r="1550" s="53" customFormat="1" x14ac:dyDescent="0.2"/>
    <row r="1551" s="53" customFormat="1" x14ac:dyDescent="0.2"/>
    <row r="1552" s="53" customFormat="1" x14ac:dyDescent="0.2"/>
    <row r="1553" s="53" customFormat="1" x14ac:dyDescent="0.2"/>
    <row r="1554" s="53" customFormat="1" x14ac:dyDescent="0.2"/>
    <row r="1555" s="53" customFormat="1" x14ac:dyDescent="0.2"/>
    <row r="1556" s="53" customFormat="1" x14ac:dyDescent="0.2"/>
    <row r="1557" s="53" customFormat="1" x14ac:dyDescent="0.2"/>
    <row r="1558" s="53" customFormat="1" x14ac:dyDescent="0.2"/>
    <row r="1559" s="53" customFormat="1" x14ac:dyDescent="0.2"/>
    <row r="1560" s="53" customFormat="1" x14ac:dyDescent="0.2"/>
    <row r="1561" s="53" customFormat="1" x14ac:dyDescent="0.2"/>
    <row r="1562" s="53" customFormat="1" x14ac:dyDescent="0.2"/>
    <row r="1563" s="53" customFormat="1" x14ac:dyDescent="0.2"/>
    <row r="1564" s="53" customFormat="1" x14ac:dyDescent="0.2"/>
    <row r="1565" s="53" customFormat="1" x14ac:dyDescent="0.2"/>
    <row r="1566" s="53" customFormat="1" x14ac:dyDescent="0.2"/>
    <row r="1567" s="53" customFormat="1" x14ac:dyDescent="0.2"/>
    <row r="1568" s="53" customFormat="1" x14ac:dyDescent="0.2"/>
    <row r="1569" s="53" customFormat="1" x14ac:dyDescent="0.2"/>
    <row r="1570" s="53" customFormat="1" x14ac:dyDescent="0.2"/>
    <row r="1571" s="53" customFormat="1" x14ac:dyDescent="0.2"/>
    <row r="1572" s="53" customFormat="1" x14ac:dyDescent="0.2"/>
    <row r="1573" s="53" customFormat="1" x14ac:dyDescent="0.2"/>
    <row r="1574" s="53" customFormat="1" x14ac:dyDescent="0.2"/>
    <row r="1575" s="53" customFormat="1" x14ac:dyDescent="0.2"/>
    <row r="1576" s="53" customFormat="1" x14ac:dyDescent="0.2"/>
    <row r="1577" s="53" customFormat="1" x14ac:dyDescent="0.2"/>
    <row r="1578" s="53" customFormat="1" x14ac:dyDescent="0.2"/>
    <row r="1579" s="53" customFormat="1" x14ac:dyDescent="0.2"/>
    <row r="1580" s="53" customFormat="1" x14ac:dyDescent="0.2"/>
    <row r="1581" s="53" customFormat="1" x14ac:dyDescent="0.2"/>
    <row r="1582" s="53" customFormat="1" x14ac:dyDescent="0.2"/>
    <row r="1583" s="53" customFormat="1" x14ac:dyDescent="0.2"/>
    <row r="1584" s="53" customFormat="1" x14ac:dyDescent="0.2"/>
    <row r="1585" s="53" customFormat="1" x14ac:dyDescent="0.2"/>
    <row r="1586" s="53" customFormat="1" x14ac:dyDescent="0.2"/>
    <row r="1587" s="53" customFormat="1" x14ac:dyDescent="0.2"/>
    <row r="1588" s="53" customFormat="1" x14ac:dyDescent="0.2"/>
    <row r="1589" s="53" customFormat="1" x14ac:dyDescent="0.2"/>
    <row r="1590" s="53" customFormat="1" x14ac:dyDescent="0.2"/>
    <row r="1591" s="53" customFormat="1" x14ac:dyDescent="0.2"/>
    <row r="1592" s="53" customFormat="1" x14ac:dyDescent="0.2"/>
    <row r="1593" s="53" customFormat="1" x14ac:dyDescent="0.2"/>
    <row r="1594" s="53" customFormat="1" x14ac:dyDescent="0.2"/>
    <row r="1595" s="53" customFormat="1" x14ac:dyDescent="0.2"/>
    <row r="1596" s="53" customFormat="1" x14ac:dyDescent="0.2"/>
    <row r="1597" s="53" customFormat="1" x14ac:dyDescent="0.2"/>
    <row r="1598" s="53" customFormat="1" x14ac:dyDescent="0.2"/>
    <row r="1599" s="53" customFormat="1" x14ac:dyDescent="0.2"/>
    <row r="1600" s="53" customFormat="1" x14ac:dyDescent="0.2"/>
    <row r="1601" s="53" customFormat="1" x14ac:dyDescent="0.2"/>
    <row r="1602" s="53" customFormat="1" x14ac:dyDescent="0.2"/>
    <row r="1603" s="53" customFormat="1" x14ac:dyDescent="0.2"/>
    <row r="1604" s="53" customFormat="1" x14ac:dyDescent="0.2"/>
    <row r="1605" s="53" customFormat="1" x14ac:dyDescent="0.2"/>
    <row r="1606" s="53" customFormat="1" x14ac:dyDescent="0.2"/>
    <row r="1607" s="53" customFormat="1" x14ac:dyDescent="0.2"/>
    <row r="1608" s="53" customFormat="1" x14ac:dyDescent="0.2"/>
    <row r="1609" s="53" customFormat="1" x14ac:dyDescent="0.2"/>
    <row r="1610" s="53" customFormat="1" x14ac:dyDescent="0.2"/>
    <row r="1611" s="53" customFormat="1" x14ac:dyDescent="0.2"/>
    <row r="1612" s="53" customFormat="1" x14ac:dyDescent="0.2"/>
    <row r="1613" s="53" customFormat="1" x14ac:dyDescent="0.2"/>
    <row r="1614" s="53" customFormat="1" x14ac:dyDescent="0.2"/>
    <row r="1615" s="53" customFormat="1" x14ac:dyDescent="0.2"/>
    <row r="1616" s="53" customFormat="1" x14ac:dyDescent="0.2"/>
    <row r="1617" s="53" customFormat="1" x14ac:dyDescent="0.2"/>
    <row r="1618" s="53" customFormat="1" x14ac:dyDescent="0.2"/>
    <row r="1619" s="53" customFormat="1" x14ac:dyDescent="0.2"/>
    <row r="1620" s="53" customFormat="1" x14ac:dyDescent="0.2"/>
    <row r="1621" s="53" customFormat="1" x14ac:dyDescent="0.2"/>
    <row r="1622" s="53" customFormat="1" x14ac:dyDescent="0.2"/>
    <row r="1623" s="53" customFormat="1" x14ac:dyDescent="0.2"/>
    <row r="1624" s="53" customFormat="1" x14ac:dyDescent="0.2"/>
    <row r="1625" s="53" customFormat="1" x14ac:dyDescent="0.2"/>
    <row r="1626" s="53" customFormat="1" x14ac:dyDescent="0.2"/>
    <row r="1627" s="53" customFormat="1" x14ac:dyDescent="0.2"/>
    <row r="1628" s="53" customFormat="1" x14ac:dyDescent="0.2"/>
    <row r="1629" s="53" customFormat="1" x14ac:dyDescent="0.2"/>
    <row r="1630" s="53" customFormat="1" x14ac:dyDescent="0.2"/>
    <row r="1631" s="53" customFormat="1" x14ac:dyDescent="0.2"/>
    <row r="1632" s="53" customFormat="1" x14ac:dyDescent="0.2"/>
    <row r="1633" s="53" customFormat="1" x14ac:dyDescent="0.2"/>
    <row r="1634" s="53" customFormat="1" x14ac:dyDescent="0.2"/>
    <row r="1635" s="53" customFormat="1" x14ac:dyDescent="0.2"/>
    <row r="1636" s="53" customFormat="1" x14ac:dyDescent="0.2"/>
    <row r="1637" s="53" customFormat="1" x14ac:dyDescent="0.2"/>
    <row r="1638" s="53" customFormat="1" x14ac:dyDescent="0.2"/>
    <row r="1639" s="53" customFormat="1" x14ac:dyDescent="0.2"/>
    <row r="1640" s="53" customFormat="1" x14ac:dyDescent="0.2"/>
    <row r="1641" s="53" customFormat="1" x14ac:dyDescent="0.2"/>
    <row r="1642" s="53" customFormat="1" x14ac:dyDescent="0.2"/>
    <row r="1643" s="53" customFormat="1" x14ac:dyDescent="0.2"/>
    <row r="1644" s="53" customFormat="1" x14ac:dyDescent="0.2"/>
    <row r="1645" s="53" customFormat="1" x14ac:dyDescent="0.2"/>
    <row r="1646" s="53" customFormat="1" x14ac:dyDescent="0.2"/>
    <row r="1647" s="53" customFormat="1" x14ac:dyDescent="0.2"/>
    <row r="1648" s="53" customFormat="1" x14ac:dyDescent="0.2"/>
    <row r="1649" s="53" customFormat="1" x14ac:dyDescent="0.2"/>
    <row r="1650" s="53" customFormat="1" x14ac:dyDescent="0.2"/>
    <row r="1651" s="53" customFormat="1" x14ac:dyDescent="0.2"/>
    <row r="1652" s="53" customFormat="1" x14ac:dyDescent="0.2"/>
    <row r="1653" s="53" customFormat="1" x14ac:dyDescent="0.2"/>
    <row r="1654" s="53" customFormat="1" x14ac:dyDescent="0.2"/>
    <row r="1655" s="53" customFormat="1" x14ac:dyDescent="0.2"/>
    <row r="1656" s="53" customFormat="1" x14ac:dyDescent="0.2"/>
    <row r="1657" s="53" customFormat="1" x14ac:dyDescent="0.2"/>
    <row r="1658" s="53" customFormat="1" x14ac:dyDescent="0.2"/>
    <row r="1659" s="53" customFormat="1" x14ac:dyDescent="0.2"/>
    <row r="1660" s="53" customFormat="1" x14ac:dyDescent="0.2"/>
    <row r="1661" s="53" customFormat="1" x14ac:dyDescent="0.2"/>
    <row r="1662" s="53" customFormat="1" x14ac:dyDescent="0.2"/>
    <row r="1663" s="53" customFormat="1" x14ac:dyDescent="0.2"/>
    <row r="1664" s="53" customFormat="1" x14ac:dyDescent="0.2"/>
    <row r="1665" s="53" customFormat="1" x14ac:dyDescent="0.2"/>
    <row r="1666" s="53" customFormat="1" x14ac:dyDescent="0.2"/>
    <row r="1667" s="53" customFormat="1" x14ac:dyDescent="0.2"/>
    <row r="1668" s="53" customFormat="1" x14ac:dyDescent="0.2"/>
    <row r="1669" s="53" customFormat="1" x14ac:dyDescent="0.2"/>
    <row r="1670" s="53" customFormat="1" x14ac:dyDescent="0.2"/>
    <row r="1671" s="53" customFormat="1" x14ac:dyDescent="0.2"/>
    <row r="1672" s="53" customFormat="1" x14ac:dyDescent="0.2"/>
    <row r="1673" s="53" customFormat="1" x14ac:dyDescent="0.2"/>
    <row r="1674" s="53" customFormat="1" x14ac:dyDescent="0.2"/>
    <row r="1675" s="53" customFormat="1" x14ac:dyDescent="0.2"/>
    <row r="1676" s="53" customFormat="1" x14ac:dyDescent="0.2"/>
    <row r="1677" s="53" customFormat="1" x14ac:dyDescent="0.2"/>
    <row r="1678" s="53" customFormat="1" x14ac:dyDescent="0.2"/>
    <row r="1679" s="53" customFormat="1" x14ac:dyDescent="0.2"/>
    <row r="1680" s="53" customFormat="1" x14ac:dyDescent="0.2"/>
    <row r="1681" s="53" customFormat="1" x14ac:dyDescent="0.2"/>
    <row r="1682" s="53" customFormat="1" x14ac:dyDescent="0.2"/>
    <row r="1683" s="53" customFormat="1" x14ac:dyDescent="0.2"/>
    <row r="1684" s="53" customFormat="1" x14ac:dyDescent="0.2"/>
    <row r="1685" s="53" customFormat="1" x14ac:dyDescent="0.2"/>
    <row r="1686" s="53" customFormat="1" x14ac:dyDescent="0.2"/>
    <row r="1687" s="53" customFormat="1" x14ac:dyDescent="0.2"/>
    <row r="1688" s="53" customFormat="1" x14ac:dyDescent="0.2"/>
    <row r="1689" s="53" customFormat="1" x14ac:dyDescent="0.2"/>
    <row r="1690" s="53" customFormat="1" x14ac:dyDescent="0.2"/>
    <row r="1691" s="53" customFormat="1" x14ac:dyDescent="0.2"/>
    <row r="1692" s="53" customFormat="1" x14ac:dyDescent="0.2"/>
    <row r="1693" s="53" customFormat="1" x14ac:dyDescent="0.2"/>
    <row r="1694" s="53" customFormat="1" x14ac:dyDescent="0.2"/>
    <row r="1695" s="53" customFormat="1" x14ac:dyDescent="0.2"/>
    <row r="1696" s="53" customFormat="1" x14ac:dyDescent="0.2"/>
    <row r="1697" s="53" customFormat="1" x14ac:dyDescent="0.2"/>
    <row r="1698" s="53" customFormat="1" x14ac:dyDescent="0.2"/>
    <row r="1699" s="53" customFormat="1" x14ac:dyDescent="0.2"/>
    <row r="1700" s="53" customFormat="1" x14ac:dyDescent="0.2"/>
    <row r="1701" s="53" customFormat="1" x14ac:dyDescent="0.2"/>
    <row r="1702" s="53" customFormat="1" x14ac:dyDescent="0.2"/>
    <row r="1703" s="53" customFormat="1" x14ac:dyDescent="0.2"/>
    <row r="1704" s="53" customFormat="1" x14ac:dyDescent="0.2"/>
    <row r="1705" s="53" customFormat="1" x14ac:dyDescent="0.2"/>
    <row r="1706" s="53" customFormat="1" x14ac:dyDescent="0.2"/>
    <row r="1707" s="53" customFormat="1" x14ac:dyDescent="0.2"/>
    <row r="1708" s="53" customFormat="1" x14ac:dyDescent="0.2"/>
    <row r="1709" s="53" customFormat="1" x14ac:dyDescent="0.2"/>
    <row r="1710" s="53" customFormat="1" x14ac:dyDescent="0.2"/>
    <row r="1711" s="53" customFormat="1" x14ac:dyDescent="0.2"/>
    <row r="1712" s="53" customFormat="1" x14ac:dyDescent="0.2"/>
    <row r="1713" s="53" customFormat="1" x14ac:dyDescent="0.2"/>
    <row r="1714" s="53" customFormat="1" x14ac:dyDescent="0.2"/>
    <row r="1715" s="53" customFormat="1" x14ac:dyDescent="0.2"/>
    <row r="1716" s="53" customFormat="1" x14ac:dyDescent="0.2"/>
    <row r="1717" s="53" customFormat="1" x14ac:dyDescent="0.2"/>
    <row r="1718" s="53" customFormat="1" x14ac:dyDescent="0.2"/>
    <row r="1719" s="53" customFormat="1" x14ac:dyDescent="0.2"/>
    <row r="1720" s="53" customFormat="1" x14ac:dyDescent="0.2"/>
    <row r="1721" s="53" customFormat="1" x14ac:dyDescent="0.2"/>
    <row r="1722" s="53" customFormat="1" x14ac:dyDescent="0.2"/>
    <row r="1723" s="53" customFormat="1" x14ac:dyDescent="0.2"/>
    <row r="1724" s="53" customFormat="1" x14ac:dyDescent="0.2"/>
    <row r="1725" s="53" customFormat="1" x14ac:dyDescent="0.2"/>
    <row r="1726" s="53" customFormat="1" x14ac:dyDescent="0.2"/>
    <row r="1727" s="53" customFormat="1" x14ac:dyDescent="0.2"/>
    <row r="1728" s="53" customFormat="1" x14ac:dyDescent="0.2"/>
    <row r="1729" s="53" customFormat="1" x14ac:dyDescent="0.2"/>
    <row r="1730" s="53" customFormat="1" x14ac:dyDescent="0.2"/>
    <row r="1731" s="53" customFormat="1" x14ac:dyDescent="0.2"/>
    <row r="1732" s="53" customFormat="1" x14ac:dyDescent="0.2"/>
    <row r="1733" s="53" customFormat="1" x14ac:dyDescent="0.2"/>
    <row r="1734" s="53" customFormat="1" x14ac:dyDescent="0.2"/>
    <row r="1735" s="53" customFormat="1" x14ac:dyDescent="0.2"/>
    <row r="1736" s="53" customFormat="1" x14ac:dyDescent="0.2"/>
    <row r="1737" s="53" customFormat="1" x14ac:dyDescent="0.2"/>
    <row r="1738" s="53" customFormat="1" x14ac:dyDescent="0.2"/>
    <row r="1739" s="53" customFormat="1" x14ac:dyDescent="0.2"/>
    <row r="1740" s="53" customFormat="1" x14ac:dyDescent="0.2"/>
    <row r="1741" s="53" customFormat="1" x14ac:dyDescent="0.2"/>
    <row r="1742" s="53" customFormat="1" x14ac:dyDescent="0.2"/>
    <row r="1743" s="53" customFormat="1" x14ac:dyDescent="0.2"/>
    <row r="1744" s="53" customFormat="1" x14ac:dyDescent="0.2"/>
    <row r="1745" s="53" customFormat="1" x14ac:dyDescent="0.2"/>
    <row r="1746" s="53" customFormat="1" x14ac:dyDescent="0.2"/>
    <row r="1747" s="53" customFormat="1" x14ac:dyDescent="0.2"/>
    <row r="1748" s="53" customFormat="1" x14ac:dyDescent="0.2"/>
    <row r="1749" s="53" customFormat="1" x14ac:dyDescent="0.2"/>
    <row r="1750" s="53" customFormat="1" x14ac:dyDescent="0.2"/>
    <row r="1751" s="53" customFormat="1" x14ac:dyDescent="0.2"/>
    <row r="1752" s="53" customFormat="1" x14ac:dyDescent="0.2"/>
    <row r="1753" s="53" customFormat="1" x14ac:dyDescent="0.2"/>
    <row r="1754" s="53" customFormat="1" x14ac:dyDescent="0.2"/>
    <row r="1755" s="53" customFormat="1" x14ac:dyDescent="0.2"/>
    <row r="1756" s="53" customFormat="1" x14ac:dyDescent="0.2"/>
    <row r="1757" s="53" customFormat="1" x14ac:dyDescent="0.2"/>
    <row r="1758" s="53" customFormat="1" x14ac:dyDescent="0.2"/>
    <row r="1759" s="53" customFormat="1" x14ac:dyDescent="0.2"/>
    <row r="1760" s="53" customFormat="1" x14ac:dyDescent="0.2"/>
    <row r="1761" s="53" customFormat="1" x14ac:dyDescent="0.2"/>
    <row r="1762" s="53" customFormat="1" x14ac:dyDescent="0.2"/>
    <row r="1763" s="53" customFormat="1" x14ac:dyDescent="0.2"/>
    <row r="1764" s="53" customFormat="1" x14ac:dyDescent="0.2"/>
    <row r="1765" s="53" customFormat="1" x14ac:dyDescent="0.2"/>
    <row r="1766" s="53" customFormat="1" x14ac:dyDescent="0.2"/>
    <row r="1767" s="53" customFormat="1" x14ac:dyDescent="0.2"/>
    <row r="1768" s="53" customFormat="1" x14ac:dyDescent="0.2"/>
    <row r="1769" s="53" customFormat="1" x14ac:dyDescent="0.2"/>
    <row r="1770" s="53" customFormat="1" x14ac:dyDescent="0.2"/>
    <row r="1771" s="53" customFormat="1" x14ac:dyDescent="0.2"/>
    <row r="1772" s="53" customFormat="1" x14ac:dyDescent="0.2"/>
    <row r="1773" s="53" customFormat="1" x14ac:dyDescent="0.2"/>
    <row r="1774" s="53" customFormat="1" x14ac:dyDescent="0.2"/>
    <row r="1775" s="53" customFormat="1" x14ac:dyDescent="0.2"/>
    <row r="1776" s="53" customFormat="1" x14ac:dyDescent="0.2"/>
    <row r="1777" s="53" customFormat="1" x14ac:dyDescent="0.2"/>
    <row r="1778" s="53" customFormat="1" x14ac:dyDescent="0.2"/>
    <row r="1779" s="53" customFormat="1" x14ac:dyDescent="0.2"/>
    <row r="1780" s="53" customFormat="1" x14ac:dyDescent="0.2"/>
    <row r="1781" s="53" customFormat="1" x14ac:dyDescent="0.2"/>
    <row r="1782" s="53" customFormat="1" x14ac:dyDescent="0.2"/>
    <row r="1783" s="53" customFormat="1" x14ac:dyDescent="0.2"/>
    <row r="1784" s="53" customFormat="1" x14ac:dyDescent="0.2"/>
    <row r="1785" s="53" customFormat="1" x14ac:dyDescent="0.2"/>
    <row r="1786" s="53" customFormat="1" x14ac:dyDescent="0.2"/>
    <row r="1787" s="53" customFormat="1" x14ac:dyDescent="0.2"/>
    <row r="1788" s="53" customFormat="1" x14ac:dyDescent="0.2"/>
    <row r="1789" s="53" customFormat="1" x14ac:dyDescent="0.2"/>
    <row r="1790" s="53" customFormat="1" x14ac:dyDescent="0.2"/>
    <row r="1791" s="53" customFormat="1" x14ac:dyDescent="0.2"/>
    <row r="1792" s="53" customFormat="1" x14ac:dyDescent="0.2"/>
    <row r="1793" s="53" customFormat="1" x14ac:dyDescent="0.2"/>
    <row r="1794" s="53" customFormat="1" x14ac:dyDescent="0.2"/>
    <row r="1795" s="53" customFormat="1" x14ac:dyDescent="0.2"/>
    <row r="1796" s="53" customFormat="1" x14ac:dyDescent="0.2"/>
    <row r="1797" s="53" customFormat="1" x14ac:dyDescent="0.2"/>
    <row r="1798" s="53" customFormat="1" x14ac:dyDescent="0.2"/>
    <row r="1799" s="53" customFormat="1" x14ac:dyDescent="0.2"/>
    <row r="1800" s="53" customFormat="1" x14ac:dyDescent="0.2"/>
    <row r="1801" s="53" customFormat="1" x14ac:dyDescent="0.2"/>
    <row r="1802" s="53" customFormat="1" x14ac:dyDescent="0.2"/>
    <row r="1803" s="53" customFormat="1" x14ac:dyDescent="0.2"/>
    <row r="1804" s="53" customFormat="1" x14ac:dyDescent="0.2"/>
    <row r="1805" s="53" customFormat="1" x14ac:dyDescent="0.2"/>
    <row r="1806" s="53" customFormat="1" x14ac:dyDescent="0.2"/>
    <row r="1807" s="53" customFormat="1" x14ac:dyDescent="0.2"/>
    <row r="1808" s="53" customFormat="1" x14ac:dyDescent="0.2"/>
    <row r="1809" s="53" customFormat="1" x14ac:dyDescent="0.2"/>
    <row r="1810" s="53" customFormat="1" x14ac:dyDescent="0.2"/>
    <row r="1811" s="53" customFormat="1" x14ac:dyDescent="0.2"/>
    <row r="1812" s="53" customFormat="1" x14ac:dyDescent="0.2"/>
    <row r="1813" s="53" customFormat="1" x14ac:dyDescent="0.2"/>
    <row r="1814" s="53" customFormat="1" x14ac:dyDescent="0.2"/>
    <row r="1815" s="53" customFormat="1" x14ac:dyDescent="0.2"/>
    <row r="1816" s="53" customFormat="1" x14ac:dyDescent="0.2"/>
    <row r="1817" s="53" customFormat="1" x14ac:dyDescent="0.2"/>
    <row r="1818" s="53" customFormat="1" x14ac:dyDescent="0.2"/>
    <row r="1819" s="53" customFormat="1" x14ac:dyDescent="0.2"/>
    <row r="1820" s="53" customFormat="1" x14ac:dyDescent="0.2"/>
    <row r="1821" s="53" customFormat="1" x14ac:dyDescent="0.2"/>
    <row r="1822" s="53" customFormat="1" x14ac:dyDescent="0.2"/>
    <row r="1823" s="53" customFormat="1" x14ac:dyDescent="0.2"/>
    <row r="1824" s="53" customFormat="1" x14ac:dyDescent="0.2"/>
    <row r="1825" s="53" customFormat="1" x14ac:dyDescent="0.2"/>
    <row r="1826" s="53" customFormat="1" x14ac:dyDescent="0.2"/>
    <row r="1827" s="53" customFormat="1" x14ac:dyDescent="0.2"/>
    <row r="1828" s="53" customFormat="1" x14ac:dyDescent="0.2"/>
    <row r="1829" s="53" customFormat="1" x14ac:dyDescent="0.2"/>
    <row r="1830" s="53" customFormat="1" x14ac:dyDescent="0.2"/>
    <row r="1831" s="53" customFormat="1" x14ac:dyDescent="0.2"/>
    <row r="1832" s="53" customFormat="1" x14ac:dyDescent="0.2"/>
    <row r="1833" s="53" customFormat="1" x14ac:dyDescent="0.2"/>
    <row r="1834" s="53" customFormat="1" x14ac:dyDescent="0.2"/>
    <row r="1835" s="53" customFormat="1" x14ac:dyDescent="0.2"/>
    <row r="1836" s="53" customFormat="1" x14ac:dyDescent="0.2"/>
    <row r="1837" s="53" customFormat="1" x14ac:dyDescent="0.2"/>
    <row r="1838" s="53" customFormat="1" x14ac:dyDescent="0.2"/>
    <row r="1839" s="53" customFormat="1" x14ac:dyDescent="0.2"/>
    <row r="1840" s="53" customFormat="1" x14ac:dyDescent="0.2"/>
    <row r="1841" s="53" customFormat="1" x14ac:dyDescent="0.2"/>
    <row r="1842" s="53" customFormat="1" x14ac:dyDescent="0.2"/>
    <row r="1843" s="53" customFormat="1" x14ac:dyDescent="0.2"/>
    <row r="1844" s="53" customFormat="1" x14ac:dyDescent="0.2"/>
    <row r="1845" s="53" customFormat="1" x14ac:dyDescent="0.2"/>
    <row r="1846" s="53" customFormat="1" x14ac:dyDescent="0.2"/>
    <row r="1847" s="53" customFormat="1" x14ac:dyDescent="0.2"/>
    <row r="1848" s="53" customFormat="1" x14ac:dyDescent="0.2"/>
    <row r="1849" s="53" customFormat="1" x14ac:dyDescent="0.2"/>
    <row r="1850" s="53" customFormat="1" x14ac:dyDescent="0.2"/>
    <row r="1851" s="53" customFormat="1" x14ac:dyDescent="0.2"/>
    <row r="1852" s="53" customFormat="1" x14ac:dyDescent="0.2"/>
    <row r="1853" s="53" customFormat="1" x14ac:dyDescent="0.2"/>
    <row r="1854" s="53" customFormat="1" x14ac:dyDescent="0.2"/>
    <row r="1855" s="53" customFormat="1" x14ac:dyDescent="0.2"/>
    <row r="1856" s="53" customFormat="1" x14ac:dyDescent="0.2"/>
    <row r="1857" s="53" customFormat="1" x14ac:dyDescent="0.2"/>
    <row r="1858" s="53" customFormat="1" x14ac:dyDescent="0.2"/>
    <row r="1859" s="53" customFormat="1" x14ac:dyDescent="0.2"/>
    <row r="1860" s="53" customFormat="1" x14ac:dyDescent="0.2"/>
    <row r="1861" s="53" customFormat="1" x14ac:dyDescent="0.2"/>
    <row r="1862" s="53" customFormat="1" x14ac:dyDescent="0.2"/>
    <row r="1863" s="53" customFormat="1" x14ac:dyDescent="0.2"/>
    <row r="1864" s="53" customFormat="1" x14ac:dyDescent="0.2"/>
    <row r="1865" s="53" customFormat="1" x14ac:dyDescent="0.2"/>
    <row r="1866" s="53" customFormat="1" x14ac:dyDescent="0.2"/>
    <row r="1867" s="53" customFormat="1" x14ac:dyDescent="0.2"/>
    <row r="1868" s="53" customFormat="1" x14ac:dyDescent="0.2"/>
    <row r="1869" s="53" customFormat="1" x14ac:dyDescent="0.2"/>
    <row r="1870" s="53" customFormat="1" x14ac:dyDescent="0.2"/>
    <row r="1871" s="53" customFormat="1" x14ac:dyDescent="0.2"/>
    <row r="1872" s="53" customFormat="1" x14ac:dyDescent="0.2"/>
    <row r="1873" s="53" customFormat="1" x14ac:dyDescent="0.2"/>
    <row r="1874" s="53" customFormat="1" x14ac:dyDescent="0.2"/>
    <row r="1875" s="53" customFormat="1" x14ac:dyDescent="0.2"/>
    <row r="1876" s="53" customFormat="1" x14ac:dyDescent="0.2"/>
    <row r="1877" s="53" customFormat="1" x14ac:dyDescent="0.2"/>
    <row r="1878" s="53" customFormat="1" x14ac:dyDescent="0.2"/>
    <row r="1879" s="53" customFormat="1" x14ac:dyDescent="0.2"/>
    <row r="1880" s="53" customFormat="1" x14ac:dyDescent="0.2"/>
    <row r="1881" s="53" customFormat="1" x14ac:dyDescent="0.2"/>
    <row r="1882" s="53" customFormat="1" x14ac:dyDescent="0.2"/>
    <row r="1883" s="53" customFormat="1" x14ac:dyDescent="0.2"/>
    <row r="1884" s="53" customFormat="1" x14ac:dyDescent="0.2"/>
    <row r="1885" s="53" customFormat="1" x14ac:dyDescent="0.2"/>
    <row r="1886" s="53" customFormat="1" x14ac:dyDescent="0.2"/>
    <row r="1887" s="53" customFormat="1" x14ac:dyDescent="0.2"/>
    <row r="1888" s="53" customFormat="1" x14ac:dyDescent="0.2"/>
    <row r="1889" s="53" customFormat="1" x14ac:dyDescent="0.2"/>
    <row r="1890" s="53" customFormat="1" x14ac:dyDescent="0.2"/>
    <row r="1891" s="53" customFormat="1" x14ac:dyDescent="0.2"/>
    <row r="1892" s="53" customFormat="1" x14ac:dyDescent="0.2"/>
    <row r="1893" s="53" customFormat="1" x14ac:dyDescent="0.2"/>
    <row r="1894" s="53" customFormat="1" x14ac:dyDescent="0.2"/>
    <row r="1895" s="53" customFormat="1" x14ac:dyDescent="0.2"/>
    <row r="1896" s="53" customFormat="1" x14ac:dyDescent="0.2"/>
    <row r="1897" s="53" customFormat="1" x14ac:dyDescent="0.2"/>
    <row r="1898" s="53" customFormat="1" x14ac:dyDescent="0.2"/>
    <row r="1899" s="53" customFormat="1" x14ac:dyDescent="0.2"/>
    <row r="1900" s="53" customFormat="1" x14ac:dyDescent="0.2"/>
    <row r="1901" s="53" customFormat="1" x14ac:dyDescent="0.2"/>
    <row r="1902" s="53" customFormat="1" x14ac:dyDescent="0.2"/>
    <row r="1903" s="53" customFormat="1" x14ac:dyDescent="0.2"/>
    <row r="1904" s="53" customFormat="1" x14ac:dyDescent="0.2"/>
    <row r="1905" s="53" customFormat="1" x14ac:dyDescent="0.2"/>
    <row r="1906" s="53" customFormat="1" x14ac:dyDescent="0.2"/>
    <row r="1907" s="53" customFormat="1" x14ac:dyDescent="0.2"/>
    <row r="1908" s="53" customFormat="1" x14ac:dyDescent="0.2"/>
    <row r="1909" s="53" customFormat="1" x14ac:dyDescent="0.2"/>
    <row r="1910" s="53" customFormat="1" x14ac:dyDescent="0.2"/>
    <row r="1911" s="53" customFormat="1" x14ac:dyDescent="0.2"/>
    <row r="1912" s="53" customFormat="1" x14ac:dyDescent="0.2"/>
    <row r="1913" s="53" customFormat="1" x14ac:dyDescent="0.2"/>
    <row r="1914" s="53" customFormat="1" x14ac:dyDescent="0.2"/>
    <row r="1915" s="53" customFormat="1" x14ac:dyDescent="0.2"/>
    <row r="1916" s="53" customFormat="1" x14ac:dyDescent="0.2"/>
    <row r="1917" s="53" customFormat="1" x14ac:dyDescent="0.2"/>
    <row r="1918" s="53" customFormat="1" x14ac:dyDescent="0.2"/>
    <row r="1919" s="53" customFormat="1" x14ac:dyDescent="0.2"/>
    <row r="1920" s="53" customFormat="1" x14ac:dyDescent="0.2"/>
    <row r="1921" s="53" customFormat="1" x14ac:dyDescent="0.2"/>
    <row r="1922" s="53" customFormat="1" x14ac:dyDescent="0.2"/>
    <row r="1923" s="53" customFormat="1" x14ac:dyDescent="0.2"/>
    <row r="1924" s="53" customFormat="1" x14ac:dyDescent="0.2"/>
    <row r="1925" s="53" customFormat="1" x14ac:dyDescent="0.2"/>
    <row r="1926" s="53" customFormat="1" x14ac:dyDescent="0.2"/>
    <row r="1927" s="53" customFormat="1" x14ac:dyDescent="0.2"/>
    <row r="1928" s="53" customFormat="1" x14ac:dyDescent="0.2"/>
    <row r="1929" s="53" customFormat="1" x14ac:dyDescent="0.2"/>
    <row r="1930" s="53" customFormat="1" x14ac:dyDescent="0.2"/>
    <row r="1931" s="53" customFormat="1" x14ac:dyDescent="0.2"/>
    <row r="1932" s="53" customFormat="1" x14ac:dyDescent="0.2"/>
    <row r="1933" s="53" customFormat="1" x14ac:dyDescent="0.2"/>
    <row r="1934" s="53" customFormat="1" x14ac:dyDescent="0.2"/>
    <row r="1935" s="53" customFormat="1" x14ac:dyDescent="0.2"/>
    <row r="1936" s="53" customFormat="1" x14ac:dyDescent="0.2"/>
    <row r="1937" s="53" customFormat="1" x14ac:dyDescent="0.2"/>
    <row r="1938" s="53" customFormat="1" x14ac:dyDescent="0.2"/>
    <row r="1939" s="53" customFormat="1" x14ac:dyDescent="0.2"/>
    <row r="1940" s="53" customFormat="1" x14ac:dyDescent="0.2"/>
    <row r="1941" s="53" customFormat="1" x14ac:dyDescent="0.2"/>
    <row r="1942" s="53" customFormat="1" x14ac:dyDescent="0.2"/>
    <row r="1943" s="53" customFormat="1" x14ac:dyDescent="0.2"/>
    <row r="1944" s="53" customFormat="1" x14ac:dyDescent="0.2"/>
    <row r="1945" s="53" customFormat="1" x14ac:dyDescent="0.2"/>
    <row r="1946" s="53" customFormat="1" x14ac:dyDescent="0.2"/>
    <row r="1947" s="53" customFormat="1" x14ac:dyDescent="0.2"/>
    <row r="1948" s="53" customFormat="1" x14ac:dyDescent="0.2"/>
    <row r="1949" s="53" customFormat="1" x14ac:dyDescent="0.2"/>
    <row r="1950" s="53" customFormat="1" x14ac:dyDescent="0.2"/>
    <row r="1951" s="53" customFormat="1" x14ac:dyDescent="0.2"/>
    <row r="1952" s="53" customFormat="1" x14ac:dyDescent="0.2"/>
    <row r="1953" s="53" customFormat="1" x14ac:dyDescent="0.2"/>
    <row r="1954" s="53" customFormat="1" x14ac:dyDescent="0.2"/>
    <row r="1955" s="53" customFormat="1" x14ac:dyDescent="0.2"/>
    <row r="1956" s="53" customFormat="1" x14ac:dyDescent="0.2"/>
    <row r="1957" s="53" customFormat="1" x14ac:dyDescent="0.2"/>
    <row r="1958" s="53" customFormat="1" x14ac:dyDescent="0.2"/>
    <row r="1959" s="53" customFormat="1" x14ac:dyDescent="0.2"/>
    <row r="1960" s="53" customFormat="1" x14ac:dyDescent="0.2"/>
    <row r="1961" s="53" customFormat="1" x14ac:dyDescent="0.2"/>
    <row r="1962" s="53" customFormat="1" x14ac:dyDescent="0.2"/>
    <row r="1963" s="53" customFormat="1" x14ac:dyDescent="0.2"/>
    <row r="1964" s="53" customFormat="1" x14ac:dyDescent="0.2"/>
    <row r="1965" s="53" customFormat="1" x14ac:dyDescent="0.2"/>
    <row r="1966" s="53" customFormat="1" x14ac:dyDescent="0.2"/>
    <row r="1967" s="53" customFormat="1" x14ac:dyDescent="0.2"/>
    <row r="1968" s="53" customFormat="1" x14ac:dyDescent="0.2"/>
    <row r="1969" s="53" customFormat="1" x14ac:dyDescent="0.2"/>
    <row r="1970" s="53" customFormat="1" x14ac:dyDescent="0.2"/>
    <row r="1971" s="53" customFormat="1" x14ac:dyDescent="0.2"/>
    <row r="1972" s="53" customFormat="1" x14ac:dyDescent="0.2"/>
    <row r="1973" s="53" customFormat="1" x14ac:dyDescent="0.2"/>
    <row r="1974" s="53" customFormat="1" x14ac:dyDescent="0.2"/>
    <row r="1975" s="53" customFormat="1" x14ac:dyDescent="0.2"/>
    <row r="1976" s="53" customFormat="1" x14ac:dyDescent="0.2"/>
    <row r="1977" s="53" customFormat="1" x14ac:dyDescent="0.2"/>
    <row r="1978" s="53" customFormat="1" x14ac:dyDescent="0.2"/>
    <row r="1979" s="53" customFormat="1" x14ac:dyDescent="0.2"/>
    <row r="1980" s="53" customFormat="1" x14ac:dyDescent="0.2"/>
    <row r="1981" s="53" customFormat="1" x14ac:dyDescent="0.2"/>
    <row r="1982" s="53" customFormat="1" x14ac:dyDescent="0.2"/>
    <row r="1983" s="53" customFormat="1" x14ac:dyDescent="0.2"/>
    <row r="1984" s="53" customFormat="1" x14ac:dyDescent="0.2"/>
    <row r="1985" s="53" customFormat="1" x14ac:dyDescent="0.2"/>
    <row r="1986" s="53" customFormat="1" x14ac:dyDescent="0.2"/>
    <row r="1987" s="53" customFormat="1" x14ac:dyDescent="0.2"/>
    <row r="1988" s="53" customFormat="1" x14ac:dyDescent="0.2"/>
    <row r="1989" s="53" customFormat="1" x14ac:dyDescent="0.2"/>
    <row r="1990" s="53" customFormat="1" x14ac:dyDescent="0.2"/>
    <row r="1991" s="53" customFormat="1" x14ac:dyDescent="0.2"/>
    <row r="1992" s="53" customFormat="1" x14ac:dyDescent="0.2"/>
    <row r="1993" s="53" customFormat="1" x14ac:dyDescent="0.2"/>
    <row r="1994" s="53" customFormat="1" x14ac:dyDescent="0.2"/>
    <row r="1995" s="53" customFormat="1" x14ac:dyDescent="0.2"/>
    <row r="1996" s="53" customFormat="1" x14ac:dyDescent="0.2"/>
    <row r="1997" s="53" customFormat="1" x14ac:dyDescent="0.2"/>
    <row r="1998" s="53" customFormat="1" x14ac:dyDescent="0.2"/>
    <row r="1999" s="53" customFormat="1" x14ac:dyDescent="0.2"/>
    <row r="2000" s="53" customFormat="1" x14ac:dyDescent="0.2"/>
    <row r="2001" s="53" customFormat="1" x14ac:dyDescent="0.2"/>
    <row r="2002" s="53" customFormat="1" x14ac:dyDescent="0.2"/>
    <row r="2003" s="53" customFormat="1" x14ac:dyDescent="0.2"/>
    <row r="2004" s="53" customFormat="1" x14ac:dyDescent="0.2"/>
    <row r="2005" s="53" customFormat="1" x14ac:dyDescent="0.2"/>
    <row r="2006" s="53" customFormat="1" x14ac:dyDescent="0.2"/>
    <row r="2007" s="53" customFormat="1" x14ac:dyDescent="0.2"/>
    <row r="2008" s="53" customFormat="1" x14ac:dyDescent="0.2"/>
    <row r="2009" s="53" customFormat="1" x14ac:dyDescent="0.2"/>
    <row r="2010" s="53" customFormat="1" x14ac:dyDescent="0.2"/>
    <row r="2011" s="53" customFormat="1" x14ac:dyDescent="0.2"/>
    <row r="2012" s="53" customFormat="1" x14ac:dyDescent="0.2"/>
    <row r="2013" s="53" customFormat="1" x14ac:dyDescent="0.2"/>
    <row r="2014" s="53" customFormat="1" x14ac:dyDescent="0.2"/>
    <row r="2015" s="53" customFormat="1" x14ac:dyDescent="0.2"/>
    <row r="2016" s="53" customFormat="1" x14ac:dyDescent="0.2"/>
    <row r="2017" s="53" customFormat="1" x14ac:dyDescent="0.2"/>
    <row r="2018" s="53" customFormat="1" x14ac:dyDescent="0.2"/>
    <row r="2019" s="53" customFormat="1" x14ac:dyDescent="0.2"/>
    <row r="2020" s="53" customFormat="1" x14ac:dyDescent="0.2"/>
    <row r="2021" s="53" customFormat="1" x14ac:dyDescent="0.2"/>
    <row r="2022" s="53" customFormat="1" x14ac:dyDescent="0.2"/>
    <row r="2023" s="53" customFormat="1" x14ac:dyDescent="0.2"/>
    <row r="2024" s="53" customFormat="1" x14ac:dyDescent="0.2"/>
    <row r="2025" s="53" customFormat="1" x14ac:dyDescent="0.2"/>
    <row r="2026" s="53" customFormat="1" x14ac:dyDescent="0.2"/>
    <row r="2027" s="53" customFormat="1" x14ac:dyDescent="0.2"/>
    <row r="2028" s="53" customFormat="1" x14ac:dyDescent="0.2"/>
    <row r="2029" s="53" customFormat="1" x14ac:dyDescent="0.2"/>
    <row r="2030" s="53" customFormat="1" x14ac:dyDescent="0.2"/>
    <row r="2031" s="53" customFormat="1" x14ac:dyDescent="0.2"/>
    <row r="2032" s="53" customFormat="1" x14ac:dyDescent="0.2"/>
    <row r="2033" s="53" customFormat="1" x14ac:dyDescent="0.2"/>
    <row r="2034" s="53" customFormat="1" x14ac:dyDescent="0.2"/>
    <row r="2035" s="53" customFormat="1" x14ac:dyDescent="0.2"/>
    <row r="2036" s="53" customFormat="1" x14ac:dyDescent="0.2"/>
    <row r="2037" s="53" customFormat="1" x14ac:dyDescent="0.2"/>
    <row r="2038" s="53" customFormat="1" x14ac:dyDescent="0.2"/>
    <row r="2039" s="53" customFormat="1" x14ac:dyDescent="0.2"/>
    <row r="2040" s="53" customFormat="1" x14ac:dyDescent="0.2"/>
    <row r="2041" s="53" customFormat="1" x14ac:dyDescent="0.2"/>
    <row r="2042" s="53" customFormat="1" x14ac:dyDescent="0.2"/>
    <row r="2043" s="53" customFormat="1" x14ac:dyDescent="0.2"/>
    <row r="2044" s="53" customFormat="1" x14ac:dyDescent="0.2"/>
    <row r="2045" s="53" customFormat="1" x14ac:dyDescent="0.2"/>
    <row r="2046" s="53" customFormat="1" x14ac:dyDescent="0.2"/>
    <row r="2047" s="53" customFormat="1" x14ac:dyDescent="0.2"/>
    <row r="2048" s="53" customFormat="1" x14ac:dyDescent="0.2"/>
    <row r="2049" s="53" customFormat="1" x14ac:dyDescent="0.2"/>
    <row r="2050" s="53" customFormat="1" x14ac:dyDescent="0.2"/>
    <row r="2051" s="53" customFormat="1" x14ac:dyDescent="0.2"/>
    <row r="2052" s="53" customFormat="1" x14ac:dyDescent="0.2"/>
    <row r="2053" s="53" customFormat="1" x14ac:dyDescent="0.2"/>
    <row r="2054" s="53" customFormat="1" x14ac:dyDescent="0.2"/>
    <row r="2055" s="53" customFormat="1" x14ac:dyDescent="0.2"/>
    <row r="2056" s="53" customFormat="1" x14ac:dyDescent="0.2"/>
    <row r="2057" s="53" customFormat="1" x14ac:dyDescent="0.2"/>
    <row r="2058" s="53" customFormat="1" x14ac:dyDescent="0.2"/>
    <row r="2059" s="53" customFormat="1" x14ac:dyDescent="0.2"/>
    <row r="2060" s="53" customFormat="1" x14ac:dyDescent="0.2"/>
    <row r="2061" s="53" customFormat="1" x14ac:dyDescent="0.2"/>
    <row r="2062" s="53" customFormat="1" x14ac:dyDescent="0.2"/>
    <row r="2063" s="53" customFormat="1" x14ac:dyDescent="0.2"/>
    <row r="2064" s="53" customFormat="1" x14ac:dyDescent="0.2"/>
    <row r="2065" s="53" customFormat="1" x14ac:dyDescent="0.2"/>
    <row r="2066" s="53" customFormat="1" x14ac:dyDescent="0.2"/>
    <row r="2067" s="53" customFormat="1" x14ac:dyDescent="0.2"/>
    <row r="2068" s="53" customFormat="1" x14ac:dyDescent="0.2"/>
    <row r="2069" s="53" customFormat="1" x14ac:dyDescent="0.2"/>
    <row r="2070" s="53" customFormat="1" x14ac:dyDescent="0.2"/>
    <row r="2071" s="53" customFormat="1" x14ac:dyDescent="0.2"/>
    <row r="2072" s="53" customFormat="1" x14ac:dyDescent="0.2"/>
    <row r="2073" s="53" customFormat="1" x14ac:dyDescent="0.2"/>
    <row r="2074" s="53" customFormat="1" x14ac:dyDescent="0.2"/>
    <row r="2075" s="53" customFormat="1" x14ac:dyDescent="0.2"/>
    <row r="2076" s="53" customFormat="1" x14ac:dyDescent="0.2"/>
    <row r="2077" s="53" customFormat="1" x14ac:dyDescent="0.2"/>
    <row r="2078" s="53" customFormat="1" x14ac:dyDescent="0.2"/>
    <row r="2079" s="53" customFormat="1" x14ac:dyDescent="0.2"/>
    <row r="2080" s="53" customFormat="1" x14ac:dyDescent="0.2"/>
    <row r="2081" s="53" customFormat="1" x14ac:dyDescent="0.2"/>
    <row r="2082" s="53" customFormat="1" x14ac:dyDescent="0.2"/>
    <row r="2083" s="53" customFormat="1" x14ac:dyDescent="0.2"/>
    <row r="2084" s="53" customFormat="1" x14ac:dyDescent="0.2"/>
    <row r="2085" s="53" customFormat="1" x14ac:dyDescent="0.2"/>
    <row r="2086" s="53" customFormat="1" x14ac:dyDescent="0.2"/>
    <row r="2087" s="53" customFormat="1" x14ac:dyDescent="0.2"/>
    <row r="2088" s="53" customFormat="1" x14ac:dyDescent="0.2"/>
    <row r="2089" s="53" customFormat="1" x14ac:dyDescent="0.2"/>
    <row r="2090" s="53" customFormat="1" x14ac:dyDescent="0.2"/>
    <row r="2091" s="53" customFormat="1" x14ac:dyDescent="0.2"/>
    <row r="2092" s="53" customFormat="1" x14ac:dyDescent="0.2"/>
    <row r="2093" s="53" customFormat="1" x14ac:dyDescent="0.2"/>
    <row r="2094" s="53" customFormat="1" x14ac:dyDescent="0.2"/>
    <row r="2095" s="53" customFormat="1" x14ac:dyDescent="0.2"/>
    <row r="2096" s="53" customFormat="1" x14ac:dyDescent="0.2"/>
    <row r="2097" s="53" customFormat="1" x14ac:dyDescent="0.2"/>
    <row r="2098" s="53" customFormat="1" x14ac:dyDescent="0.2"/>
    <row r="2099" s="53" customFormat="1" x14ac:dyDescent="0.2"/>
    <row r="2100" s="53" customFormat="1" x14ac:dyDescent="0.2"/>
    <row r="2101" s="53" customFormat="1" x14ac:dyDescent="0.2"/>
    <row r="2102" s="53" customFormat="1" x14ac:dyDescent="0.2"/>
    <row r="2103" s="53" customFormat="1" x14ac:dyDescent="0.2"/>
    <row r="2104" s="53" customFormat="1" x14ac:dyDescent="0.2"/>
    <row r="2105" s="53" customFormat="1" x14ac:dyDescent="0.2"/>
    <row r="2106" s="53" customFormat="1" x14ac:dyDescent="0.2"/>
    <row r="2107" s="53" customFormat="1" x14ac:dyDescent="0.2"/>
    <row r="2108" s="53" customFormat="1" x14ac:dyDescent="0.2"/>
    <row r="2109" s="53" customFormat="1" x14ac:dyDescent="0.2"/>
    <row r="2110" s="53" customFormat="1" x14ac:dyDescent="0.2"/>
    <row r="2111" s="53" customFormat="1" x14ac:dyDescent="0.2"/>
    <row r="2112" s="53" customFormat="1" x14ac:dyDescent="0.2"/>
    <row r="2113" s="53" customFormat="1" x14ac:dyDescent="0.2"/>
    <row r="2114" s="53" customFormat="1" x14ac:dyDescent="0.2"/>
    <row r="2115" s="53" customFormat="1" x14ac:dyDescent="0.2"/>
    <row r="2116" s="53" customFormat="1" x14ac:dyDescent="0.2"/>
    <row r="2117" s="53" customFormat="1" x14ac:dyDescent="0.2"/>
    <row r="2118" s="53" customFormat="1" x14ac:dyDescent="0.2"/>
    <row r="2119" s="53" customFormat="1" x14ac:dyDescent="0.2"/>
    <row r="2120" s="53" customFormat="1" x14ac:dyDescent="0.2"/>
    <row r="2121" s="53" customFormat="1" x14ac:dyDescent="0.2"/>
    <row r="2122" s="53" customFormat="1" x14ac:dyDescent="0.2"/>
    <row r="2123" s="53" customFormat="1" x14ac:dyDescent="0.2"/>
    <row r="2124" s="53" customFormat="1" x14ac:dyDescent="0.2"/>
    <row r="2125" s="53" customFormat="1" x14ac:dyDescent="0.2"/>
    <row r="2126" s="53" customFormat="1" x14ac:dyDescent="0.2"/>
    <row r="2127" s="53" customFormat="1" x14ac:dyDescent="0.2"/>
    <row r="2128" s="53" customFormat="1" x14ac:dyDescent="0.2"/>
    <row r="2129" s="53" customFormat="1" x14ac:dyDescent="0.2"/>
    <row r="2130" s="53" customFormat="1" x14ac:dyDescent="0.2"/>
    <row r="2131" s="53" customFormat="1" x14ac:dyDescent="0.2"/>
    <row r="2132" s="53" customFormat="1" x14ac:dyDescent="0.2"/>
    <row r="2133" s="53" customFormat="1" x14ac:dyDescent="0.2"/>
    <row r="2134" s="53" customFormat="1" x14ac:dyDescent="0.2"/>
    <row r="2135" s="53" customFormat="1" x14ac:dyDescent="0.2"/>
    <row r="2136" s="53" customFormat="1" x14ac:dyDescent="0.2"/>
    <row r="2137" s="53" customFormat="1" x14ac:dyDescent="0.2"/>
    <row r="2138" s="53" customFormat="1" x14ac:dyDescent="0.2"/>
    <row r="2139" s="53" customFormat="1" x14ac:dyDescent="0.2"/>
    <row r="2140" s="53" customFormat="1" x14ac:dyDescent="0.2"/>
    <row r="2141" s="53" customFormat="1" x14ac:dyDescent="0.2"/>
    <row r="2142" s="53" customFormat="1" x14ac:dyDescent="0.2"/>
    <row r="2143" s="53" customFormat="1" x14ac:dyDescent="0.2"/>
    <row r="2144" s="53" customFormat="1" x14ac:dyDescent="0.2"/>
    <row r="2145" s="53" customFormat="1" x14ac:dyDescent="0.2"/>
    <row r="2146" s="53" customFormat="1" x14ac:dyDescent="0.2"/>
    <row r="2147" s="53" customFormat="1" x14ac:dyDescent="0.2"/>
    <row r="2148" s="53" customFormat="1" x14ac:dyDescent="0.2"/>
    <row r="2149" s="53" customFormat="1" x14ac:dyDescent="0.2"/>
    <row r="2150" s="53" customFormat="1" x14ac:dyDescent="0.2"/>
    <row r="2151" s="53" customFormat="1" x14ac:dyDescent="0.2"/>
    <row r="2152" s="53" customFormat="1" x14ac:dyDescent="0.2"/>
    <row r="2153" s="53" customFormat="1" x14ac:dyDescent="0.2"/>
    <row r="2154" s="53" customFormat="1" x14ac:dyDescent="0.2"/>
    <row r="2155" s="53" customFormat="1" x14ac:dyDescent="0.2"/>
    <row r="2156" s="53" customFormat="1" x14ac:dyDescent="0.2"/>
    <row r="2157" s="53" customFormat="1" x14ac:dyDescent="0.2"/>
    <row r="2158" s="53" customFormat="1" x14ac:dyDescent="0.2"/>
    <row r="2159" s="53" customFormat="1" x14ac:dyDescent="0.2"/>
    <row r="2160" s="53" customFormat="1" x14ac:dyDescent="0.2"/>
    <row r="2161" s="53" customFormat="1" x14ac:dyDescent="0.2"/>
    <row r="2162" s="53" customFormat="1" x14ac:dyDescent="0.2"/>
    <row r="2163" s="53" customFormat="1" x14ac:dyDescent="0.2"/>
    <row r="2164" s="53" customFormat="1" x14ac:dyDescent="0.2"/>
    <row r="2165" s="53" customFormat="1" x14ac:dyDescent="0.2"/>
    <row r="2166" s="53" customFormat="1" x14ac:dyDescent="0.2"/>
    <row r="2167" s="53" customFormat="1" x14ac:dyDescent="0.2"/>
    <row r="2168" s="53" customFormat="1" x14ac:dyDescent="0.2"/>
    <row r="2169" s="53" customFormat="1" x14ac:dyDescent="0.2"/>
    <row r="2170" s="53" customFormat="1" x14ac:dyDescent="0.2"/>
    <row r="2171" s="53" customFormat="1" x14ac:dyDescent="0.2"/>
    <row r="2172" s="53" customFormat="1" x14ac:dyDescent="0.2"/>
    <row r="2173" s="53" customFormat="1" x14ac:dyDescent="0.2"/>
    <row r="2174" s="53" customFormat="1" x14ac:dyDescent="0.2"/>
    <row r="2175" s="53" customFormat="1" x14ac:dyDescent="0.2"/>
    <row r="2176" s="53" customFormat="1" x14ac:dyDescent="0.2"/>
    <row r="2177" s="53" customFormat="1" x14ac:dyDescent="0.2"/>
    <row r="2178" s="53" customFormat="1" x14ac:dyDescent="0.2"/>
    <row r="2179" s="53" customFormat="1" x14ac:dyDescent="0.2"/>
    <row r="2180" s="53" customFormat="1" x14ac:dyDescent="0.2"/>
    <row r="2181" s="53" customFormat="1" x14ac:dyDescent="0.2"/>
    <row r="2182" s="53" customFormat="1" x14ac:dyDescent="0.2"/>
    <row r="2183" s="53" customFormat="1" x14ac:dyDescent="0.2"/>
    <row r="2184" s="53" customFormat="1" x14ac:dyDescent="0.2"/>
    <row r="2185" s="53" customFormat="1" x14ac:dyDescent="0.2"/>
    <row r="2186" s="53" customFormat="1" x14ac:dyDescent="0.2"/>
    <row r="2187" s="53" customFormat="1" x14ac:dyDescent="0.2"/>
    <row r="2188" s="53" customFormat="1" x14ac:dyDescent="0.2"/>
    <row r="2189" s="53" customFormat="1" x14ac:dyDescent="0.2"/>
    <row r="2190" s="53" customFormat="1" x14ac:dyDescent="0.2"/>
    <row r="2191" s="53" customFormat="1" x14ac:dyDescent="0.2"/>
    <row r="2192" s="53" customFormat="1" x14ac:dyDescent="0.2"/>
    <row r="2193" s="53" customFormat="1" x14ac:dyDescent="0.2"/>
    <row r="2194" s="53" customFormat="1" x14ac:dyDescent="0.2"/>
    <row r="2195" s="53" customFormat="1" x14ac:dyDescent="0.2"/>
    <row r="2196" s="53" customFormat="1" x14ac:dyDescent="0.2"/>
    <row r="2197" s="53" customFormat="1" x14ac:dyDescent="0.2"/>
    <row r="2198" s="53" customFormat="1" x14ac:dyDescent="0.2"/>
    <row r="2199" s="53" customFormat="1" x14ac:dyDescent="0.2"/>
    <row r="2200" s="53" customFormat="1" x14ac:dyDescent="0.2"/>
    <row r="2201" s="53" customFormat="1" x14ac:dyDescent="0.2"/>
    <row r="2202" s="53" customFormat="1" x14ac:dyDescent="0.2"/>
    <row r="2203" s="53" customFormat="1" x14ac:dyDescent="0.2"/>
    <row r="2204" s="53" customFormat="1" x14ac:dyDescent="0.2"/>
    <row r="2205" s="53" customFormat="1" x14ac:dyDescent="0.2"/>
    <row r="2206" s="53" customFormat="1" x14ac:dyDescent="0.2"/>
    <row r="2207" s="53" customFormat="1" x14ac:dyDescent="0.2"/>
    <row r="2208" s="53" customFormat="1" x14ac:dyDescent="0.2"/>
    <row r="2209" s="53" customFormat="1" x14ac:dyDescent="0.2"/>
    <row r="2210" s="53" customFormat="1" x14ac:dyDescent="0.2"/>
    <row r="2211" s="53" customFormat="1" x14ac:dyDescent="0.2"/>
    <row r="2212" s="53" customFormat="1" x14ac:dyDescent="0.2"/>
    <row r="2213" s="53" customFormat="1" x14ac:dyDescent="0.2"/>
    <row r="2214" s="53" customFormat="1" x14ac:dyDescent="0.2"/>
    <row r="2215" s="53" customFormat="1" x14ac:dyDescent="0.2"/>
    <row r="2216" s="53" customFormat="1" x14ac:dyDescent="0.2"/>
    <row r="2217" s="53" customFormat="1" x14ac:dyDescent="0.2"/>
    <row r="2218" s="53" customFormat="1" x14ac:dyDescent="0.2"/>
    <row r="2219" s="53" customFormat="1" x14ac:dyDescent="0.2"/>
    <row r="2220" s="53" customFormat="1" x14ac:dyDescent="0.2"/>
    <row r="2221" s="53" customFormat="1" x14ac:dyDescent="0.2"/>
    <row r="2222" s="53" customFormat="1" x14ac:dyDescent="0.2"/>
    <row r="2223" s="53" customFormat="1" x14ac:dyDescent="0.2"/>
    <row r="2224" s="53" customFormat="1" x14ac:dyDescent="0.2"/>
    <row r="2225" s="53" customFormat="1" x14ac:dyDescent="0.2"/>
    <row r="2226" s="53" customFormat="1" x14ac:dyDescent="0.2"/>
    <row r="2227" s="53" customFormat="1" x14ac:dyDescent="0.2"/>
    <row r="2228" s="53" customFormat="1" x14ac:dyDescent="0.2"/>
    <row r="2229" s="53" customFormat="1" x14ac:dyDescent="0.2"/>
    <row r="2230" s="53" customFormat="1" x14ac:dyDescent="0.2"/>
    <row r="2231" s="53" customFormat="1" x14ac:dyDescent="0.2"/>
    <row r="2232" s="53" customFormat="1" x14ac:dyDescent="0.2"/>
    <row r="2233" s="53" customFormat="1" x14ac:dyDescent="0.2"/>
    <row r="2234" s="53" customFormat="1" x14ac:dyDescent="0.2"/>
    <row r="2235" s="53" customFormat="1" x14ac:dyDescent="0.2"/>
    <row r="2236" s="53" customFormat="1" x14ac:dyDescent="0.2"/>
    <row r="2237" s="53" customFormat="1" x14ac:dyDescent="0.2"/>
    <row r="2238" s="53" customFormat="1" x14ac:dyDescent="0.2"/>
    <row r="2239" s="53" customFormat="1" x14ac:dyDescent="0.2"/>
    <row r="2240" s="53" customFormat="1" x14ac:dyDescent="0.2"/>
    <row r="2241" s="53" customFormat="1" x14ac:dyDescent="0.2"/>
    <row r="2242" s="53" customFormat="1" x14ac:dyDescent="0.2"/>
    <row r="2243" s="53" customFormat="1" x14ac:dyDescent="0.2"/>
    <row r="2244" s="53" customFormat="1" x14ac:dyDescent="0.2"/>
    <row r="2245" s="53" customFormat="1" x14ac:dyDescent="0.2"/>
    <row r="2246" s="53" customFormat="1" x14ac:dyDescent="0.2"/>
    <row r="2247" s="53" customFormat="1" x14ac:dyDescent="0.2"/>
    <row r="2248" s="53" customFormat="1" x14ac:dyDescent="0.2"/>
    <row r="2249" s="53" customFormat="1" x14ac:dyDescent="0.2"/>
    <row r="2250" s="53" customFormat="1" x14ac:dyDescent="0.2"/>
    <row r="2251" s="53" customFormat="1" x14ac:dyDescent="0.2"/>
    <row r="2252" s="53" customFormat="1" x14ac:dyDescent="0.2"/>
    <row r="2253" s="53" customFormat="1" x14ac:dyDescent="0.2"/>
    <row r="2254" s="53" customFormat="1" x14ac:dyDescent="0.2"/>
    <row r="2255" s="53" customFormat="1" x14ac:dyDescent="0.2"/>
    <row r="2256" s="53" customFormat="1" x14ac:dyDescent="0.2"/>
    <row r="2257" s="53" customFormat="1" x14ac:dyDescent="0.2"/>
    <row r="2258" s="53" customFormat="1" x14ac:dyDescent="0.2"/>
    <row r="2259" s="53" customFormat="1" x14ac:dyDescent="0.2"/>
    <row r="2260" s="53" customFormat="1" x14ac:dyDescent="0.2"/>
    <row r="2261" s="53" customFormat="1" x14ac:dyDescent="0.2"/>
    <row r="2262" s="53" customFormat="1" x14ac:dyDescent="0.2"/>
    <row r="2263" s="53" customFormat="1" x14ac:dyDescent="0.2"/>
    <row r="2264" s="53" customFormat="1" x14ac:dyDescent="0.2"/>
    <row r="2265" s="53" customFormat="1" x14ac:dyDescent="0.2"/>
    <row r="2266" s="53" customFormat="1" x14ac:dyDescent="0.2"/>
    <row r="2267" s="53" customFormat="1" x14ac:dyDescent="0.2"/>
    <row r="2268" s="53" customFormat="1" x14ac:dyDescent="0.2"/>
    <row r="2269" s="53" customFormat="1" x14ac:dyDescent="0.2"/>
    <row r="2270" s="53" customFormat="1" x14ac:dyDescent="0.2"/>
    <row r="2271" s="53" customFormat="1" x14ac:dyDescent="0.2"/>
    <row r="2272" s="53" customFormat="1" x14ac:dyDescent="0.2"/>
    <row r="2273" s="53" customFormat="1" x14ac:dyDescent="0.2"/>
    <row r="2274" s="53" customFormat="1" x14ac:dyDescent="0.2"/>
    <row r="2275" s="53" customFormat="1" x14ac:dyDescent="0.2"/>
    <row r="2276" s="53" customFormat="1" x14ac:dyDescent="0.2"/>
    <row r="2277" s="53" customFormat="1" x14ac:dyDescent="0.2"/>
    <row r="2278" s="53" customFormat="1" x14ac:dyDescent="0.2"/>
    <row r="2279" s="53" customFormat="1" x14ac:dyDescent="0.2"/>
    <row r="2280" s="53" customFormat="1" x14ac:dyDescent="0.2"/>
    <row r="2281" s="53" customFormat="1" x14ac:dyDescent="0.2"/>
    <row r="2282" s="53" customFormat="1" x14ac:dyDescent="0.2"/>
    <row r="2283" s="53" customFormat="1" x14ac:dyDescent="0.2"/>
    <row r="2284" s="53" customFormat="1" x14ac:dyDescent="0.2"/>
    <row r="2285" s="53" customFormat="1" x14ac:dyDescent="0.2"/>
    <row r="2286" s="53" customFormat="1" x14ac:dyDescent="0.2"/>
    <row r="2287" s="53" customFormat="1" x14ac:dyDescent="0.2"/>
    <row r="2288" s="53" customFormat="1" x14ac:dyDescent="0.2"/>
    <row r="2289" s="53" customFormat="1" x14ac:dyDescent="0.2"/>
    <row r="2290" s="53" customFormat="1" x14ac:dyDescent="0.2"/>
    <row r="2291" s="53" customFormat="1" x14ac:dyDescent="0.2"/>
    <row r="2292" s="53" customFormat="1" x14ac:dyDescent="0.2"/>
    <row r="2293" s="53" customFormat="1" x14ac:dyDescent="0.2"/>
    <row r="2294" s="53" customFormat="1" x14ac:dyDescent="0.2"/>
    <row r="2295" s="53" customFormat="1" x14ac:dyDescent="0.2"/>
    <row r="2296" s="53" customFormat="1" x14ac:dyDescent="0.2"/>
    <row r="2297" s="53" customFormat="1" x14ac:dyDescent="0.2"/>
    <row r="2298" s="53" customFormat="1" x14ac:dyDescent="0.2"/>
    <row r="2299" s="53" customFormat="1" x14ac:dyDescent="0.2"/>
    <row r="2300" s="53" customFormat="1" x14ac:dyDescent="0.2"/>
    <row r="2301" s="53" customFormat="1" x14ac:dyDescent="0.2"/>
    <row r="2302" s="53" customFormat="1" x14ac:dyDescent="0.2"/>
    <row r="2303" s="53" customFormat="1" x14ac:dyDescent="0.2"/>
    <row r="2304" s="53" customFormat="1" x14ac:dyDescent="0.2"/>
    <row r="2305" s="53" customFormat="1" x14ac:dyDescent="0.2"/>
    <row r="2306" s="53" customFormat="1" x14ac:dyDescent="0.2"/>
    <row r="2307" s="53" customFormat="1" x14ac:dyDescent="0.2"/>
    <row r="2308" s="53" customFormat="1" x14ac:dyDescent="0.2"/>
    <row r="2309" s="53" customFormat="1" x14ac:dyDescent="0.2"/>
    <row r="2310" s="53" customFormat="1" x14ac:dyDescent="0.2"/>
    <row r="2311" s="53" customFormat="1" x14ac:dyDescent="0.2"/>
    <row r="2312" s="53" customFormat="1" x14ac:dyDescent="0.2"/>
    <row r="2313" s="53" customFormat="1" x14ac:dyDescent="0.2"/>
    <row r="2314" s="53" customFormat="1" x14ac:dyDescent="0.2"/>
    <row r="2315" s="53" customFormat="1" x14ac:dyDescent="0.2"/>
    <row r="2316" s="53" customFormat="1" x14ac:dyDescent="0.2"/>
    <row r="2317" s="53" customFormat="1" x14ac:dyDescent="0.2"/>
    <row r="2318" s="53" customFormat="1" x14ac:dyDescent="0.2"/>
    <row r="2319" s="53" customFormat="1" x14ac:dyDescent="0.2"/>
    <row r="2320" s="53" customFormat="1" x14ac:dyDescent="0.2"/>
    <row r="2321" s="53" customFormat="1" x14ac:dyDescent="0.2"/>
    <row r="2322" s="53" customFormat="1" x14ac:dyDescent="0.2"/>
    <row r="2323" s="53" customFormat="1" x14ac:dyDescent="0.2"/>
    <row r="2324" s="53" customFormat="1" x14ac:dyDescent="0.2"/>
    <row r="2325" s="53" customFormat="1" x14ac:dyDescent="0.2"/>
    <row r="2326" s="53" customFormat="1" x14ac:dyDescent="0.2"/>
    <row r="2327" s="53" customFormat="1" x14ac:dyDescent="0.2"/>
    <row r="2328" s="53" customFormat="1" x14ac:dyDescent="0.2"/>
    <row r="2329" s="53" customFormat="1" x14ac:dyDescent="0.2"/>
    <row r="2330" s="53" customFormat="1" x14ac:dyDescent="0.2"/>
    <row r="2331" s="53" customFormat="1" x14ac:dyDescent="0.2"/>
    <row r="2332" s="53" customFormat="1" x14ac:dyDescent="0.2"/>
    <row r="2333" s="53" customFormat="1" x14ac:dyDescent="0.2"/>
    <row r="2334" s="53" customFormat="1" x14ac:dyDescent="0.2"/>
    <row r="2335" s="53" customFormat="1" x14ac:dyDescent="0.2"/>
    <row r="2336" s="53" customFormat="1" x14ac:dyDescent="0.2"/>
    <row r="2337" s="53" customFormat="1" x14ac:dyDescent="0.2"/>
    <row r="2338" s="53" customFormat="1" x14ac:dyDescent="0.2"/>
    <row r="2339" s="53" customFormat="1" x14ac:dyDescent="0.2"/>
    <row r="2340" s="53" customFormat="1" x14ac:dyDescent="0.2"/>
    <row r="2341" s="53" customFormat="1" x14ac:dyDescent="0.2"/>
    <row r="2342" s="53" customFormat="1" x14ac:dyDescent="0.2"/>
    <row r="2343" s="53" customFormat="1" x14ac:dyDescent="0.2"/>
    <row r="2344" s="53" customFormat="1" x14ac:dyDescent="0.2"/>
    <row r="2345" s="53" customFormat="1" x14ac:dyDescent="0.2"/>
    <row r="2346" s="53" customFormat="1" x14ac:dyDescent="0.2"/>
    <row r="2347" s="53" customFormat="1" x14ac:dyDescent="0.2"/>
    <row r="2348" s="53" customFormat="1" x14ac:dyDescent="0.2"/>
    <row r="2349" s="53" customFormat="1" x14ac:dyDescent="0.2"/>
    <row r="2350" s="53" customFormat="1" x14ac:dyDescent="0.2"/>
    <row r="2351" s="53" customFormat="1" x14ac:dyDescent="0.2"/>
    <row r="2352" s="53" customFormat="1" x14ac:dyDescent="0.2"/>
    <row r="2353" s="53" customFormat="1" x14ac:dyDescent="0.2"/>
    <row r="2354" s="53" customFormat="1" x14ac:dyDescent="0.2"/>
    <row r="2355" s="53" customFormat="1" x14ac:dyDescent="0.2"/>
    <row r="2356" s="53" customFormat="1" x14ac:dyDescent="0.2"/>
    <row r="2357" s="53" customFormat="1" x14ac:dyDescent="0.2"/>
    <row r="2358" s="53" customFormat="1" x14ac:dyDescent="0.2"/>
    <row r="2359" s="53" customFormat="1" x14ac:dyDescent="0.2"/>
    <row r="2360" s="53" customFormat="1" x14ac:dyDescent="0.2"/>
    <row r="2361" s="53" customFormat="1" x14ac:dyDescent="0.2"/>
    <row r="2362" s="53" customFormat="1" x14ac:dyDescent="0.2"/>
    <row r="2363" s="53" customFormat="1" x14ac:dyDescent="0.2"/>
    <row r="2364" s="53" customFormat="1" x14ac:dyDescent="0.2"/>
    <row r="2365" s="53" customFormat="1" x14ac:dyDescent="0.2"/>
    <row r="2366" s="53" customFormat="1" x14ac:dyDescent="0.2"/>
    <row r="2367" s="53" customFormat="1" x14ac:dyDescent="0.2"/>
    <row r="2368" s="53" customFormat="1" x14ac:dyDescent="0.2"/>
    <row r="2369" s="53" customFormat="1" x14ac:dyDescent="0.2"/>
    <row r="2370" s="53" customFormat="1" x14ac:dyDescent="0.2"/>
    <row r="2371" s="53" customFormat="1" x14ac:dyDescent="0.2"/>
    <row r="2372" s="53" customFormat="1" x14ac:dyDescent="0.2"/>
    <row r="2373" s="53" customFormat="1" x14ac:dyDescent="0.2"/>
    <row r="2374" s="53" customFormat="1" x14ac:dyDescent="0.2"/>
    <row r="2375" s="53" customFormat="1" x14ac:dyDescent="0.2"/>
    <row r="2376" s="53" customFormat="1" x14ac:dyDescent="0.2"/>
    <row r="2377" s="53" customFormat="1" x14ac:dyDescent="0.2"/>
    <row r="2378" s="53" customFormat="1" x14ac:dyDescent="0.2"/>
    <row r="2379" s="53" customFormat="1" x14ac:dyDescent="0.2"/>
    <row r="2380" s="53" customFormat="1" x14ac:dyDescent="0.2"/>
    <row r="2381" s="53" customFormat="1" x14ac:dyDescent="0.2"/>
    <row r="2382" s="53" customFormat="1" x14ac:dyDescent="0.2"/>
    <row r="2383" s="53" customFormat="1" x14ac:dyDescent="0.2"/>
    <row r="2384" s="53" customFormat="1" x14ac:dyDescent="0.2"/>
    <row r="2385" s="53" customFormat="1" x14ac:dyDescent="0.2"/>
    <row r="2386" s="53" customFormat="1" x14ac:dyDescent="0.2"/>
    <row r="2387" s="53" customFormat="1" x14ac:dyDescent="0.2"/>
    <row r="2388" s="53" customFormat="1" x14ac:dyDescent="0.2"/>
    <row r="2389" s="53" customFormat="1" x14ac:dyDescent="0.2"/>
    <row r="2390" s="53" customFormat="1" x14ac:dyDescent="0.2"/>
    <row r="2391" s="53" customFormat="1" x14ac:dyDescent="0.2"/>
    <row r="2392" s="53" customFormat="1" x14ac:dyDescent="0.2"/>
    <row r="2393" s="53" customFormat="1" x14ac:dyDescent="0.2"/>
    <row r="2394" s="53" customFormat="1" x14ac:dyDescent="0.2"/>
    <row r="2395" s="53" customFormat="1" x14ac:dyDescent="0.2"/>
    <row r="2396" s="53" customFormat="1" x14ac:dyDescent="0.2"/>
    <row r="2397" s="53" customFormat="1" x14ac:dyDescent="0.2"/>
    <row r="2398" s="53" customFormat="1" x14ac:dyDescent="0.2"/>
    <row r="2399" s="53" customFormat="1" x14ac:dyDescent="0.2"/>
    <row r="2400" s="53" customFormat="1" x14ac:dyDescent="0.2"/>
    <row r="2401" s="53" customFormat="1" x14ac:dyDescent="0.2"/>
    <row r="2402" s="53" customFormat="1" x14ac:dyDescent="0.2"/>
    <row r="2403" s="53" customFormat="1" x14ac:dyDescent="0.2"/>
    <row r="2404" s="53" customFormat="1" x14ac:dyDescent="0.2"/>
    <row r="2405" s="53" customFormat="1" x14ac:dyDescent="0.2"/>
    <row r="2406" s="53" customFormat="1" x14ac:dyDescent="0.2"/>
    <row r="2407" s="53" customFormat="1" x14ac:dyDescent="0.2"/>
    <row r="2408" s="53" customFormat="1" x14ac:dyDescent="0.2"/>
    <row r="2409" s="53" customFormat="1" x14ac:dyDescent="0.2"/>
    <row r="2410" s="53" customFormat="1" x14ac:dyDescent="0.2"/>
    <row r="2411" s="53" customFormat="1" x14ac:dyDescent="0.2"/>
    <row r="2412" s="53" customFormat="1" x14ac:dyDescent="0.2"/>
    <row r="2413" s="53" customFormat="1" x14ac:dyDescent="0.2"/>
    <row r="2414" s="53" customFormat="1" x14ac:dyDescent="0.2"/>
    <row r="2415" s="53" customFormat="1" x14ac:dyDescent="0.2"/>
    <row r="2416" s="53" customFormat="1" x14ac:dyDescent="0.2"/>
    <row r="2417" s="53" customFormat="1" x14ac:dyDescent="0.2"/>
    <row r="2418" s="53" customFormat="1" x14ac:dyDescent="0.2"/>
    <row r="2419" s="53" customFormat="1" x14ac:dyDescent="0.2"/>
    <row r="2420" s="53" customFormat="1" x14ac:dyDescent="0.2"/>
    <row r="2421" s="53" customFormat="1" x14ac:dyDescent="0.2"/>
    <row r="2422" s="53" customFormat="1" x14ac:dyDescent="0.2"/>
    <row r="2423" s="53" customFormat="1" x14ac:dyDescent="0.2"/>
    <row r="2424" s="53" customFormat="1" x14ac:dyDescent="0.2"/>
    <row r="2425" s="53" customFormat="1" x14ac:dyDescent="0.2"/>
    <row r="2426" s="53" customFormat="1" x14ac:dyDescent="0.2"/>
    <row r="2427" s="53" customFormat="1" x14ac:dyDescent="0.2"/>
    <row r="2428" s="53" customFormat="1" x14ac:dyDescent="0.2"/>
    <row r="2429" s="53" customFormat="1" x14ac:dyDescent="0.2"/>
    <row r="2430" s="53" customFormat="1" x14ac:dyDescent="0.2"/>
    <row r="2431" s="53" customFormat="1" x14ac:dyDescent="0.2"/>
    <row r="2432" s="53" customFormat="1" x14ac:dyDescent="0.2"/>
    <row r="2433" s="53" customFormat="1" x14ac:dyDescent="0.2"/>
    <row r="2434" s="53" customFormat="1" x14ac:dyDescent="0.2"/>
    <row r="2435" s="53" customFormat="1" x14ac:dyDescent="0.2"/>
    <row r="2436" s="53" customFormat="1" x14ac:dyDescent="0.2"/>
    <row r="2437" s="53" customFormat="1" x14ac:dyDescent="0.2"/>
    <row r="2438" s="53" customFormat="1" x14ac:dyDescent="0.2"/>
    <row r="2439" s="53" customFormat="1" x14ac:dyDescent="0.2"/>
    <row r="2440" s="53" customFormat="1" x14ac:dyDescent="0.2"/>
    <row r="2441" s="53" customFormat="1" x14ac:dyDescent="0.2"/>
    <row r="2442" s="53" customFormat="1" x14ac:dyDescent="0.2"/>
    <row r="2443" s="53" customFormat="1" x14ac:dyDescent="0.2"/>
    <row r="2444" s="53" customFormat="1" x14ac:dyDescent="0.2"/>
    <row r="2445" s="53" customFormat="1" x14ac:dyDescent="0.2"/>
    <row r="2446" s="53" customFormat="1" x14ac:dyDescent="0.2"/>
    <row r="2447" s="53" customFormat="1" x14ac:dyDescent="0.2"/>
    <row r="2448" s="53" customFormat="1" x14ac:dyDescent="0.2"/>
    <row r="2449" s="53" customFormat="1" x14ac:dyDescent="0.2"/>
    <row r="2450" s="53" customFormat="1" x14ac:dyDescent="0.2"/>
    <row r="2451" s="53" customFormat="1" x14ac:dyDescent="0.2"/>
    <row r="2452" s="53" customFormat="1" x14ac:dyDescent="0.2"/>
    <row r="2453" s="53" customFormat="1" x14ac:dyDescent="0.2"/>
    <row r="2454" s="53" customFormat="1" x14ac:dyDescent="0.2"/>
    <row r="2455" s="53" customFormat="1" x14ac:dyDescent="0.2"/>
    <row r="2456" s="53" customFormat="1" x14ac:dyDescent="0.2"/>
    <row r="2457" s="53" customFormat="1" x14ac:dyDescent="0.2"/>
    <row r="2458" s="53" customFormat="1" x14ac:dyDescent="0.2"/>
    <row r="2459" s="53" customFormat="1" x14ac:dyDescent="0.2"/>
    <row r="2460" s="53" customFormat="1" x14ac:dyDescent="0.2"/>
    <row r="2461" s="53" customFormat="1" x14ac:dyDescent="0.2"/>
    <row r="2462" s="53" customFormat="1" x14ac:dyDescent="0.2"/>
    <row r="2463" s="53" customFormat="1" x14ac:dyDescent="0.2"/>
    <row r="2464" s="53" customFormat="1" x14ac:dyDescent="0.2"/>
    <row r="2465" s="53" customFormat="1" x14ac:dyDescent="0.2"/>
    <row r="2466" s="53" customFormat="1" x14ac:dyDescent="0.2"/>
    <row r="2467" s="53" customFormat="1" x14ac:dyDescent="0.2"/>
    <row r="2468" s="53" customFormat="1" x14ac:dyDescent="0.2"/>
    <row r="2469" s="53" customFormat="1" x14ac:dyDescent="0.2"/>
    <row r="2470" s="53" customFormat="1" x14ac:dyDescent="0.2"/>
    <row r="2471" s="53" customFormat="1" x14ac:dyDescent="0.2"/>
    <row r="2472" s="53" customFormat="1" x14ac:dyDescent="0.2"/>
    <row r="2473" s="53" customFormat="1" x14ac:dyDescent="0.2"/>
    <row r="2474" s="53" customFormat="1" x14ac:dyDescent="0.2"/>
    <row r="2475" s="53" customFormat="1" x14ac:dyDescent="0.2"/>
    <row r="2476" s="53" customFormat="1" x14ac:dyDescent="0.2"/>
    <row r="2477" s="53" customFormat="1" x14ac:dyDescent="0.2"/>
    <row r="2478" s="53" customFormat="1" x14ac:dyDescent="0.2"/>
    <row r="2479" s="53" customFormat="1" x14ac:dyDescent="0.2"/>
    <row r="2480" s="53" customFormat="1" x14ac:dyDescent="0.2"/>
    <row r="2481" s="53" customFormat="1" x14ac:dyDescent="0.2"/>
    <row r="2482" s="53" customFormat="1" x14ac:dyDescent="0.2"/>
    <row r="2483" s="53" customFormat="1" x14ac:dyDescent="0.2"/>
    <row r="2484" s="53" customFormat="1" x14ac:dyDescent="0.2"/>
    <row r="2485" s="53" customFormat="1" x14ac:dyDescent="0.2"/>
    <row r="2486" s="53" customFormat="1" x14ac:dyDescent="0.2"/>
    <row r="2487" s="53" customFormat="1" x14ac:dyDescent="0.2"/>
    <row r="2488" s="53" customFormat="1" x14ac:dyDescent="0.2"/>
    <row r="2489" s="53" customFormat="1" x14ac:dyDescent="0.2"/>
    <row r="2490" s="53" customFormat="1" x14ac:dyDescent="0.2"/>
    <row r="2491" s="53" customFormat="1" x14ac:dyDescent="0.2"/>
    <row r="2492" s="53" customFormat="1" x14ac:dyDescent="0.2"/>
    <row r="2493" s="53" customFormat="1" x14ac:dyDescent="0.2"/>
    <row r="2494" s="53" customFormat="1" x14ac:dyDescent="0.2"/>
    <row r="2495" s="53" customFormat="1" x14ac:dyDescent="0.2"/>
    <row r="2496" s="53" customFormat="1" x14ac:dyDescent="0.2"/>
    <row r="2497" s="53" customFormat="1" x14ac:dyDescent="0.2"/>
    <row r="2498" s="53" customFormat="1" x14ac:dyDescent="0.2"/>
    <row r="2499" s="53" customFormat="1" x14ac:dyDescent="0.2"/>
    <row r="2500" s="53" customFormat="1" x14ac:dyDescent="0.2"/>
    <row r="2501" s="53" customFormat="1" x14ac:dyDescent="0.2"/>
    <row r="2502" s="53" customFormat="1" x14ac:dyDescent="0.2"/>
    <row r="2503" s="53" customFormat="1" x14ac:dyDescent="0.2"/>
    <row r="2504" s="53" customFormat="1" x14ac:dyDescent="0.2"/>
    <row r="2505" s="53" customFormat="1" x14ac:dyDescent="0.2"/>
    <row r="2506" s="53" customFormat="1" x14ac:dyDescent="0.2"/>
    <row r="2507" s="53" customFormat="1" x14ac:dyDescent="0.2"/>
    <row r="2508" s="53" customFormat="1" x14ac:dyDescent="0.2"/>
    <row r="2509" s="53" customFormat="1" x14ac:dyDescent="0.2"/>
    <row r="2510" s="53" customFormat="1" x14ac:dyDescent="0.2"/>
    <row r="2511" s="53" customFormat="1" x14ac:dyDescent="0.2"/>
    <row r="2512" s="53" customFormat="1" x14ac:dyDescent="0.2"/>
    <row r="2513" s="53" customFormat="1" x14ac:dyDescent="0.2"/>
    <row r="2514" s="53" customFormat="1" x14ac:dyDescent="0.2"/>
    <row r="2515" s="53" customFormat="1" x14ac:dyDescent="0.2"/>
    <row r="2516" s="53" customFormat="1" x14ac:dyDescent="0.2"/>
    <row r="2517" s="53" customFormat="1" x14ac:dyDescent="0.2"/>
    <row r="2518" s="53" customFormat="1" x14ac:dyDescent="0.2"/>
    <row r="2519" s="53" customFormat="1" x14ac:dyDescent="0.2"/>
    <row r="2520" s="53" customFormat="1" x14ac:dyDescent="0.2"/>
    <row r="2521" s="53" customFormat="1" x14ac:dyDescent="0.2"/>
    <row r="2522" s="53" customFormat="1" x14ac:dyDescent="0.2"/>
    <row r="2523" s="53" customFormat="1" x14ac:dyDescent="0.2"/>
    <row r="2524" s="53" customFormat="1" x14ac:dyDescent="0.2"/>
    <row r="2525" s="53" customFormat="1" x14ac:dyDescent="0.2"/>
    <row r="2526" s="53" customFormat="1" x14ac:dyDescent="0.2"/>
    <row r="2527" s="53" customFormat="1" x14ac:dyDescent="0.2"/>
    <row r="2528" s="53" customFormat="1" x14ac:dyDescent="0.2"/>
    <row r="2529" s="53" customFormat="1" x14ac:dyDescent="0.2"/>
    <row r="2530" s="53" customFormat="1" x14ac:dyDescent="0.2"/>
    <row r="2531" s="53" customFormat="1" x14ac:dyDescent="0.2"/>
    <row r="2532" s="53" customFormat="1" x14ac:dyDescent="0.2"/>
    <row r="2533" s="53" customFormat="1" x14ac:dyDescent="0.2"/>
    <row r="2534" s="53" customFormat="1" x14ac:dyDescent="0.2"/>
    <row r="2535" s="53" customFormat="1" x14ac:dyDescent="0.2"/>
    <row r="2536" s="53" customFormat="1" x14ac:dyDescent="0.2"/>
    <row r="2537" s="53" customFormat="1" x14ac:dyDescent="0.2"/>
    <row r="2538" s="53" customFormat="1" x14ac:dyDescent="0.2"/>
    <row r="2539" s="53" customFormat="1" x14ac:dyDescent="0.2"/>
    <row r="2540" s="53" customFormat="1" x14ac:dyDescent="0.2"/>
    <row r="2541" s="53" customFormat="1" x14ac:dyDescent="0.2"/>
    <row r="2542" s="53" customFormat="1" x14ac:dyDescent="0.2"/>
    <row r="2543" s="53" customFormat="1" x14ac:dyDescent="0.2"/>
    <row r="2544" s="53" customFormat="1" x14ac:dyDescent="0.2"/>
    <row r="2545" s="53" customFormat="1" x14ac:dyDescent="0.2"/>
    <row r="2546" s="53" customFormat="1" x14ac:dyDescent="0.2"/>
    <row r="2547" s="53" customFormat="1" x14ac:dyDescent="0.2"/>
    <row r="2548" s="53" customFormat="1" x14ac:dyDescent="0.2"/>
    <row r="2549" s="53" customFormat="1" x14ac:dyDescent="0.2"/>
    <row r="2550" s="53" customFormat="1" x14ac:dyDescent="0.2"/>
    <row r="2551" s="53" customFormat="1" x14ac:dyDescent="0.2"/>
    <row r="2552" s="53" customFormat="1" x14ac:dyDescent="0.2"/>
    <row r="2553" s="53" customFormat="1" x14ac:dyDescent="0.2"/>
    <row r="2554" s="53" customFormat="1" x14ac:dyDescent="0.2"/>
    <row r="2555" s="53" customFormat="1" x14ac:dyDescent="0.2"/>
    <row r="2556" s="53" customFormat="1" x14ac:dyDescent="0.2"/>
    <row r="2557" s="53" customFormat="1" x14ac:dyDescent="0.2"/>
    <row r="2558" s="53" customFormat="1" x14ac:dyDescent="0.2"/>
    <row r="2559" s="53" customFormat="1" x14ac:dyDescent="0.2"/>
    <row r="2560" s="53" customFormat="1" x14ac:dyDescent="0.2"/>
    <row r="2561" s="53" customFormat="1" x14ac:dyDescent="0.2"/>
    <row r="2562" s="53" customFormat="1" x14ac:dyDescent="0.2"/>
    <row r="2563" s="53" customFormat="1" x14ac:dyDescent="0.2"/>
    <row r="2564" s="53" customFormat="1" x14ac:dyDescent="0.2"/>
    <row r="2565" s="53" customFormat="1" x14ac:dyDescent="0.2"/>
    <row r="2566" s="53" customFormat="1" x14ac:dyDescent="0.2"/>
    <row r="2567" s="53" customFormat="1" x14ac:dyDescent="0.2"/>
    <row r="2568" s="53" customFormat="1" x14ac:dyDescent="0.2"/>
    <row r="2569" s="53" customFormat="1" x14ac:dyDescent="0.2"/>
    <row r="2570" s="53" customFormat="1" x14ac:dyDescent="0.2"/>
    <row r="2571" s="53" customFormat="1" x14ac:dyDescent="0.2"/>
    <row r="2572" s="53" customFormat="1" x14ac:dyDescent="0.2"/>
    <row r="2573" s="53" customFormat="1" x14ac:dyDescent="0.2"/>
    <row r="2574" s="53" customFormat="1" x14ac:dyDescent="0.2"/>
    <row r="2575" s="53" customFormat="1" x14ac:dyDescent="0.2"/>
    <row r="2576" s="53" customFormat="1" x14ac:dyDescent="0.2"/>
    <row r="2577" s="53" customFormat="1" x14ac:dyDescent="0.2"/>
    <row r="2578" s="53" customFormat="1" x14ac:dyDescent="0.2"/>
    <row r="2579" s="53" customFormat="1" x14ac:dyDescent="0.2"/>
    <row r="2580" s="53" customFormat="1" x14ac:dyDescent="0.2"/>
    <row r="2581" s="53" customFormat="1" x14ac:dyDescent="0.2"/>
    <row r="2582" s="53" customFormat="1" x14ac:dyDescent="0.2"/>
    <row r="2583" s="53" customFormat="1" x14ac:dyDescent="0.2"/>
    <row r="2584" s="53" customFormat="1" x14ac:dyDescent="0.2"/>
    <row r="2585" s="53" customFormat="1" x14ac:dyDescent="0.2"/>
    <row r="2586" s="53" customFormat="1" x14ac:dyDescent="0.2"/>
    <row r="2587" s="53" customFormat="1" x14ac:dyDescent="0.2"/>
    <row r="2588" s="53" customFormat="1" x14ac:dyDescent="0.2"/>
    <row r="2589" s="53" customFormat="1" x14ac:dyDescent="0.2"/>
    <row r="2590" s="53" customFormat="1" x14ac:dyDescent="0.2"/>
    <row r="2591" s="53" customFormat="1" x14ac:dyDescent="0.2"/>
    <row r="2592" s="53" customFormat="1" x14ac:dyDescent="0.2"/>
    <row r="2593" s="53" customFormat="1" x14ac:dyDescent="0.2"/>
    <row r="2594" s="53" customFormat="1" x14ac:dyDescent="0.2"/>
    <row r="2595" s="53" customFormat="1" x14ac:dyDescent="0.2"/>
    <row r="2596" s="53" customFormat="1" x14ac:dyDescent="0.2"/>
    <row r="2597" s="53" customFormat="1" x14ac:dyDescent="0.2"/>
    <row r="2598" s="53" customFormat="1" x14ac:dyDescent="0.2"/>
    <row r="2599" s="53" customFormat="1" x14ac:dyDescent="0.2"/>
    <row r="2600" s="53" customFormat="1" x14ac:dyDescent="0.2"/>
    <row r="2601" s="53" customFormat="1" x14ac:dyDescent="0.2"/>
    <row r="2602" s="53" customFormat="1" x14ac:dyDescent="0.2"/>
    <row r="2603" s="53" customFormat="1" x14ac:dyDescent="0.2"/>
    <row r="2604" s="53" customFormat="1" x14ac:dyDescent="0.2"/>
    <row r="2605" s="53" customFormat="1" x14ac:dyDescent="0.2"/>
    <row r="2606" s="53" customFormat="1" x14ac:dyDescent="0.2"/>
    <row r="2607" s="53" customFormat="1" x14ac:dyDescent="0.2"/>
    <row r="2608" s="53" customFormat="1" x14ac:dyDescent="0.2"/>
    <row r="2609" s="53" customFormat="1" x14ac:dyDescent="0.2"/>
    <row r="2610" s="53" customFormat="1" x14ac:dyDescent="0.2"/>
    <row r="2611" s="53" customFormat="1" x14ac:dyDescent="0.2"/>
    <row r="2612" s="53" customFormat="1" x14ac:dyDescent="0.2"/>
    <row r="2613" s="53" customFormat="1" x14ac:dyDescent="0.2"/>
    <row r="2614" s="53" customFormat="1" x14ac:dyDescent="0.2"/>
    <row r="2615" s="53" customFormat="1" x14ac:dyDescent="0.2"/>
    <row r="2616" s="53" customFormat="1" x14ac:dyDescent="0.2"/>
    <row r="2617" s="53" customFormat="1" x14ac:dyDescent="0.2"/>
    <row r="2618" s="53" customFormat="1" x14ac:dyDescent="0.2"/>
    <row r="2619" s="53" customFormat="1" x14ac:dyDescent="0.2"/>
    <row r="2620" s="53" customFormat="1" x14ac:dyDescent="0.2"/>
    <row r="2621" s="53" customFormat="1" x14ac:dyDescent="0.2"/>
    <row r="2622" s="53" customFormat="1" x14ac:dyDescent="0.2"/>
    <row r="2623" s="53" customFormat="1" x14ac:dyDescent="0.2"/>
    <row r="2624" s="53" customFormat="1" x14ac:dyDescent="0.2"/>
    <row r="2625" s="53" customFormat="1" x14ac:dyDescent="0.2"/>
    <row r="2626" s="53" customFormat="1" x14ac:dyDescent="0.2"/>
    <row r="2627" s="53" customFormat="1" x14ac:dyDescent="0.2"/>
    <row r="2628" s="53" customFormat="1" x14ac:dyDescent="0.2"/>
    <row r="2629" s="53" customFormat="1" x14ac:dyDescent="0.2"/>
    <row r="2630" s="53" customFormat="1" x14ac:dyDescent="0.2"/>
    <row r="2631" s="53" customFormat="1" x14ac:dyDescent="0.2"/>
    <row r="2632" s="53" customFormat="1" x14ac:dyDescent="0.2"/>
    <row r="2633" s="53" customFormat="1" x14ac:dyDescent="0.2"/>
    <row r="2634" s="53" customFormat="1" x14ac:dyDescent="0.2"/>
    <row r="2635" s="53" customFormat="1" x14ac:dyDescent="0.2"/>
    <row r="2636" s="53" customFormat="1" x14ac:dyDescent="0.2"/>
    <row r="2637" s="53" customFormat="1" x14ac:dyDescent="0.2"/>
    <row r="2638" s="53" customFormat="1" x14ac:dyDescent="0.2"/>
    <row r="2639" s="53" customFormat="1" x14ac:dyDescent="0.2"/>
    <row r="2640" s="53" customFormat="1" x14ac:dyDescent="0.2"/>
    <row r="2641" s="53" customFormat="1" x14ac:dyDescent="0.2"/>
    <row r="2642" s="53" customFormat="1" x14ac:dyDescent="0.2"/>
    <row r="2643" s="53" customFormat="1" x14ac:dyDescent="0.2"/>
    <row r="2644" s="53" customFormat="1" x14ac:dyDescent="0.2"/>
    <row r="2645" s="53" customFormat="1" x14ac:dyDescent="0.2"/>
    <row r="2646" s="53" customFormat="1" x14ac:dyDescent="0.2"/>
    <row r="2647" s="53" customFormat="1" x14ac:dyDescent="0.2"/>
    <row r="2648" s="53" customFormat="1" x14ac:dyDescent="0.2"/>
    <row r="2649" s="53" customFormat="1" x14ac:dyDescent="0.2"/>
    <row r="2650" s="53" customFormat="1" x14ac:dyDescent="0.2"/>
    <row r="2651" s="53" customFormat="1" x14ac:dyDescent="0.2"/>
    <row r="2652" s="53" customFormat="1" x14ac:dyDescent="0.2"/>
    <row r="2653" s="53" customFormat="1" x14ac:dyDescent="0.2"/>
    <row r="2654" s="53" customFormat="1" x14ac:dyDescent="0.2"/>
    <row r="2655" s="53" customFormat="1" x14ac:dyDescent="0.2"/>
    <row r="2656" s="53" customFormat="1" x14ac:dyDescent="0.2"/>
    <row r="2657" s="53" customFormat="1" x14ac:dyDescent="0.2"/>
    <row r="2658" s="53" customFormat="1" x14ac:dyDescent="0.2"/>
    <row r="2659" s="53" customFormat="1" x14ac:dyDescent="0.2"/>
    <row r="2660" s="53" customFormat="1" x14ac:dyDescent="0.2"/>
    <row r="2661" s="53" customFormat="1" x14ac:dyDescent="0.2"/>
    <row r="2662" s="53" customFormat="1" x14ac:dyDescent="0.2"/>
    <row r="2663" s="53" customFormat="1" x14ac:dyDescent="0.2"/>
    <row r="2664" s="53" customFormat="1" x14ac:dyDescent="0.2"/>
    <row r="2665" s="53" customFormat="1" x14ac:dyDescent="0.2"/>
    <row r="2666" s="53" customFormat="1" x14ac:dyDescent="0.2"/>
    <row r="2667" s="53" customFormat="1" x14ac:dyDescent="0.2"/>
    <row r="2668" s="53" customFormat="1" x14ac:dyDescent="0.2"/>
    <row r="2669" s="53" customFormat="1" x14ac:dyDescent="0.2"/>
    <row r="2670" s="53" customFormat="1" x14ac:dyDescent="0.2"/>
    <row r="2671" s="53" customFormat="1" x14ac:dyDescent="0.2"/>
    <row r="2672" s="53" customFormat="1" x14ac:dyDescent="0.2"/>
    <row r="2673" s="53" customFormat="1" x14ac:dyDescent="0.2"/>
    <row r="2674" s="53" customFormat="1" x14ac:dyDescent="0.2"/>
    <row r="2675" s="53" customFormat="1" x14ac:dyDescent="0.2"/>
    <row r="2676" s="53" customFormat="1" x14ac:dyDescent="0.2"/>
    <row r="2677" s="53" customFormat="1" x14ac:dyDescent="0.2"/>
    <row r="2678" s="53" customFormat="1" x14ac:dyDescent="0.2"/>
    <row r="2679" s="53" customFormat="1" x14ac:dyDescent="0.2"/>
    <row r="2680" s="53" customFormat="1" x14ac:dyDescent="0.2"/>
    <row r="2681" s="53" customFormat="1" x14ac:dyDescent="0.2"/>
    <row r="2682" s="53" customFormat="1" x14ac:dyDescent="0.2"/>
    <row r="2683" s="53" customFormat="1" x14ac:dyDescent="0.2"/>
    <row r="2684" s="53" customFormat="1" x14ac:dyDescent="0.2"/>
    <row r="2685" s="53" customFormat="1" x14ac:dyDescent="0.2"/>
    <row r="2686" s="53" customFormat="1" x14ac:dyDescent="0.2"/>
    <row r="2687" s="53" customFormat="1" x14ac:dyDescent="0.2"/>
    <row r="2688" s="53" customFormat="1" x14ac:dyDescent="0.2"/>
    <row r="2689" s="53" customFormat="1" x14ac:dyDescent="0.2"/>
    <row r="2690" s="53" customFormat="1" x14ac:dyDescent="0.2"/>
    <row r="2691" s="53" customFormat="1" x14ac:dyDescent="0.2"/>
    <row r="2692" s="53" customFormat="1" x14ac:dyDescent="0.2"/>
    <row r="2693" s="53" customFormat="1" x14ac:dyDescent="0.2"/>
    <row r="2694" s="53" customFormat="1" x14ac:dyDescent="0.2"/>
    <row r="2695" s="53" customFormat="1" x14ac:dyDescent="0.2"/>
    <row r="2696" s="53" customFormat="1" x14ac:dyDescent="0.2"/>
    <row r="2697" s="53" customFormat="1" x14ac:dyDescent="0.2"/>
    <row r="2698" s="53" customFormat="1" x14ac:dyDescent="0.2"/>
    <row r="2699" s="53" customFormat="1" x14ac:dyDescent="0.2"/>
    <row r="2700" s="53" customFormat="1" x14ac:dyDescent="0.2"/>
    <row r="2701" s="53" customFormat="1" x14ac:dyDescent="0.2"/>
    <row r="2702" s="53" customFormat="1" x14ac:dyDescent="0.2"/>
    <row r="2703" s="53" customFormat="1" x14ac:dyDescent="0.2"/>
    <row r="2704" s="53" customFormat="1" x14ac:dyDescent="0.2"/>
    <row r="2705" s="53" customFormat="1" x14ac:dyDescent="0.2"/>
    <row r="2706" s="53" customFormat="1" x14ac:dyDescent="0.2"/>
    <row r="2707" s="53" customFormat="1" x14ac:dyDescent="0.2"/>
    <row r="2708" s="53" customFormat="1" x14ac:dyDescent="0.2"/>
    <row r="2709" s="53" customFormat="1" x14ac:dyDescent="0.2"/>
    <row r="2710" s="53" customFormat="1" x14ac:dyDescent="0.2"/>
    <row r="2711" s="53" customFormat="1" x14ac:dyDescent="0.2"/>
    <row r="2712" s="53" customFormat="1" x14ac:dyDescent="0.2"/>
    <row r="2713" s="53" customFormat="1" x14ac:dyDescent="0.2"/>
    <row r="2714" s="53" customFormat="1" x14ac:dyDescent="0.2"/>
    <row r="2715" s="53" customFormat="1" x14ac:dyDescent="0.2"/>
    <row r="2716" s="53" customFormat="1" x14ac:dyDescent="0.2"/>
    <row r="2717" s="53" customFormat="1" x14ac:dyDescent="0.2"/>
    <row r="2718" s="53" customFormat="1" x14ac:dyDescent="0.2"/>
    <row r="2719" s="53" customFormat="1" x14ac:dyDescent="0.2"/>
    <row r="2720" s="53" customFormat="1" x14ac:dyDescent="0.2"/>
    <row r="2721" s="53" customFormat="1" x14ac:dyDescent="0.2"/>
    <row r="2722" s="53" customFormat="1" x14ac:dyDescent="0.2"/>
    <row r="2723" s="53" customFormat="1" x14ac:dyDescent="0.2"/>
    <row r="2724" s="53" customFormat="1" x14ac:dyDescent="0.2"/>
    <row r="2725" s="53" customFormat="1" x14ac:dyDescent="0.2"/>
    <row r="2726" s="53" customFormat="1" x14ac:dyDescent="0.2"/>
    <row r="2727" s="53" customFormat="1" x14ac:dyDescent="0.2"/>
    <row r="2728" s="53" customFormat="1" x14ac:dyDescent="0.2"/>
    <row r="2729" s="53" customFormat="1" x14ac:dyDescent="0.2"/>
    <row r="2730" s="53" customFormat="1" x14ac:dyDescent="0.2"/>
    <row r="2731" s="53" customFormat="1" x14ac:dyDescent="0.2"/>
    <row r="2732" s="53" customFormat="1" x14ac:dyDescent="0.2"/>
    <row r="2733" s="53" customFormat="1" x14ac:dyDescent="0.2"/>
    <row r="2734" s="53" customFormat="1" x14ac:dyDescent="0.2"/>
    <row r="2735" s="53" customFormat="1" x14ac:dyDescent="0.2"/>
    <row r="2736" s="53" customFormat="1" x14ac:dyDescent="0.2"/>
    <row r="2737" s="53" customFormat="1" x14ac:dyDescent="0.2"/>
    <row r="2738" s="53" customFormat="1" x14ac:dyDescent="0.2"/>
    <row r="2739" s="53" customFormat="1" x14ac:dyDescent="0.2"/>
    <row r="2740" s="53" customFormat="1" x14ac:dyDescent="0.2"/>
    <row r="2741" s="53" customFormat="1" x14ac:dyDescent="0.2"/>
    <row r="2742" s="53" customFormat="1" x14ac:dyDescent="0.2"/>
    <row r="2743" s="53" customFormat="1" x14ac:dyDescent="0.2"/>
    <row r="2744" s="53" customFormat="1" x14ac:dyDescent="0.2"/>
    <row r="2745" s="53" customFormat="1" x14ac:dyDescent="0.2"/>
    <row r="2746" s="53" customFormat="1" x14ac:dyDescent="0.2"/>
    <row r="2747" s="53" customFormat="1" x14ac:dyDescent="0.2"/>
    <row r="2748" s="53" customFormat="1" x14ac:dyDescent="0.2"/>
    <row r="2749" s="53" customFormat="1" x14ac:dyDescent="0.2"/>
    <row r="2750" s="53" customFormat="1" x14ac:dyDescent="0.2"/>
    <row r="2751" s="53" customFormat="1" x14ac:dyDescent="0.2"/>
    <row r="2752" s="53" customFormat="1" x14ac:dyDescent="0.2"/>
    <row r="2753" s="53" customFormat="1" x14ac:dyDescent="0.2"/>
    <row r="2754" s="53" customFormat="1" x14ac:dyDescent="0.2"/>
    <row r="2755" s="53" customFormat="1" x14ac:dyDescent="0.2"/>
    <row r="2756" s="53" customFormat="1" x14ac:dyDescent="0.2"/>
    <row r="2757" s="53" customFormat="1" x14ac:dyDescent="0.2"/>
    <row r="2758" s="53" customFormat="1" x14ac:dyDescent="0.2"/>
    <row r="2759" s="53" customFormat="1" x14ac:dyDescent="0.2"/>
    <row r="2760" s="53" customFormat="1" x14ac:dyDescent="0.2"/>
    <row r="2761" s="53" customFormat="1" x14ac:dyDescent="0.2"/>
    <row r="2762" s="53" customFormat="1" x14ac:dyDescent="0.2"/>
    <row r="2763" s="53" customFormat="1" x14ac:dyDescent="0.2"/>
    <row r="2764" s="53" customFormat="1" x14ac:dyDescent="0.2"/>
    <row r="2765" s="53" customFormat="1" x14ac:dyDescent="0.2"/>
    <row r="2766" s="53" customFormat="1" x14ac:dyDescent="0.2"/>
    <row r="2767" s="53" customFormat="1" x14ac:dyDescent="0.2"/>
    <row r="2768" s="53" customFormat="1" x14ac:dyDescent="0.2"/>
    <row r="2769" s="53" customFormat="1" x14ac:dyDescent="0.2"/>
    <row r="2770" s="53" customFormat="1" x14ac:dyDescent="0.2"/>
    <row r="2771" s="53" customFormat="1" x14ac:dyDescent="0.2"/>
    <row r="2772" s="53" customFormat="1" x14ac:dyDescent="0.2"/>
    <row r="2773" s="53" customFormat="1" x14ac:dyDescent="0.2"/>
    <row r="2774" s="53" customFormat="1" x14ac:dyDescent="0.2"/>
    <row r="2775" s="53" customFormat="1" x14ac:dyDescent="0.2"/>
    <row r="2776" s="53" customFormat="1" x14ac:dyDescent="0.2"/>
    <row r="2777" s="53" customFormat="1" x14ac:dyDescent="0.2"/>
    <row r="2778" s="53" customFormat="1" x14ac:dyDescent="0.2"/>
    <row r="2779" s="53" customFormat="1" x14ac:dyDescent="0.2"/>
    <row r="2780" s="53" customFormat="1" x14ac:dyDescent="0.2"/>
    <row r="2781" s="53" customFormat="1" x14ac:dyDescent="0.2"/>
    <row r="2782" s="53" customFormat="1" x14ac:dyDescent="0.2"/>
    <row r="2783" s="53" customFormat="1" x14ac:dyDescent="0.2"/>
    <row r="2784" s="53" customFormat="1" x14ac:dyDescent="0.2"/>
    <row r="2785" s="53" customFormat="1" x14ac:dyDescent="0.2"/>
    <row r="2786" s="53" customFormat="1" x14ac:dyDescent="0.2"/>
    <row r="2787" s="53" customFormat="1" x14ac:dyDescent="0.2"/>
    <row r="2788" s="53" customFormat="1" x14ac:dyDescent="0.2"/>
    <row r="2789" s="53" customFormat="1" x14ac:dyDescent="0.2"/>
    <row r="2790" s="53" customFormat="1" x14ac:dyDescent="0.2"/>
    <row r="2791" s="53" customFormat="1" x14ac:dyDescent="0.2"/>
    <row r="2792" s="53" customFormat="1" x14ac:dyDescent="0.2"/>
    <row r="2793" s="53" customFormat="1" x14ac:dyDescent="0.2"/>
    <row r="2794" s="53" customFormat="1" x14ac:dyDescent="0.2"/>
    <row r="2795" s="53" customFormat="1" x14ac:dyDescent="0.2"/>
    <row r="2796" s="53" customFormat="1" x14ac:dyDescent="0.2"/>
    <row r="2797" s="53" customFormat="1" x14ac:dyDescent="0.2"/>
    <row r="2798" s="53" customFormat="1" x14ac:dyDescent="0.2"/>
    <row r="2799" s="53" customFormat="1" x14ac:dyDescent="0.2"/>
    <row r="2800" s="53" customFormat="1" x14ac:dyDescent="0.2"/>
    <row r="2801" s="53" customFormat="1" x14ac:dyDescent="0.2"/>
    <row r="2802" s="53" customFormat="1" x14ac:dyDescent="0.2"/>
    <row r="2803" s="53" customFormat="1" x14ac:dyDescent="0.2"/>
    <row r="2804" s="53" customFormat="1" x14ac:dyDescent="0.2"/>
    <row r="2805" s="53" customFormat="1" x14ac:dyDescent="0.2"/>
    <row r="2806" s="53" customFormat="1" x14ac:dyDescent="0.2"/>
    <row r="2807" s="53" customFormat="1" x14ac:dyDescent="0.2"/>
    <row r="2808" s="53" customFormat="1" x14ac:dyDescent="0.2"/>
    <row r="2809" s="53" customFormat="1" x14ac:dyDescent="0.2"/>
    <row r="2810" s="53" customFormat="1" x14ac:dyDescent="0.2"/>
    <row r="2811" s="53" customFormat="1" x14ac:dyDescent="0.2"/>
    <row r="2812" s="53" customFormat="1" x14ac:dyDescent="0.2"/>
    <row r="2813" s="53" customFormat="1" x14ac:dyDescent="0.2"/>
    <row r="2814" s="53" customFormat="1" x14ac:dyDescent="0.2"/>
    <row r="2815" s="53" customFormat="1" x14ac:dyDescent="0.2"/>
    <row r="2816" s="53" customFormat="1" x14ac:dyDescent="0.2"/>
    <row r="2817" s="53" customFormat="1" x14ac:dyDescent="0.2"/>
    <row r="2818" s="53" customFormat="1" x14ac:dyDescent="0.2"/>
    <row r="2819" s="53" customFormat="1" x14ac:dyDescent="0.2"/>
    <row r="2820" s="53" customFormat="1" x14ac:dyDescent="0.2"/>
    <row r="2821" s="53" customFormat="1" x14ac:dyDescent="0.2"/>
    <row r="2822" s="53" customFormat="1" x14ac:dyDescent="0.2"/>
    <row r="2823" s="53" customFormat="1" x14ac:dyDescent="0.2"/>
    <row r="2824" s="53" customFormat="1" x14ac:dyDescent="0.2"/>
    <row r="2825" s="53" customFormat="1" x14ac:dyDescent="0.2"/>
    <row r="2826" s="53" customFormat="1" x14ac:dyDescent="0.2"/>
    <row r="2827" s="53" customFormat="1" x14ac:dyDescent="0.2"/>
    <row r="2828" s="53" customFormat="1" x14ac:dyDescent="0.2"/>
    <row r="2829" s="53" customFormat="1" x14ac:dyDescent="0.2"/>
    <row r="2830" s="53" customFormat="1" x14ac:dyDescent="0.2"/>
    <row r="2831" s="53" customFormat="1" x14ac:dyDescent="0.2"/>
    <row r="2832" s="53" customFormat="1" x14ac:dyDescent="0.2"/>
    <row r="2833" s="53" customFormat="1" x14ac:dyDescent="0.2"/>
    <row r="2834" s="53" customFormat="1" x14ac:dyDescent="0.2"/>
    <row r="2835" s="53" customFormat="1" x14ac:dyDescent="0.2"/>
    <row r="2836" s="53" customFormat="1" x14ac:dyDescent="0.2"/>
    <row r="2837" s="53" customFormat="1" x14ac:dyDescent="0.2"/>
    <row r="2838" s="53" customFormat="1" x14ac:dyDescent="0.2"/>
    <row r="2839" s="53" customFormat="1" x14ac:dyDescent="0.2"/>
    <row r="2840" s="53" customFormat="1" x14ac:dyDescent="0.2"/>
    <row r="2841" s="53" customFormat="1" x14ac:dyDescent="0.2"/>
    <row r="2842" s="53" customFormat="1" x14ac:dyDescent="0.2"/>
    <row r="2843" s="53" customFormat="1" x14ac:dyDescent="0.2"/>
    <row r="2844" s="53" customFormat="1" x14ac:dyDescent="0.2"/>
    <row r="2845" s="53" customFormat="1" x14ac:dyDescent="0.2"/>
    <row r="2846" s="53" customFormat="1" x14ac:dyDescent="0.2"/>
    <row r="2847" s="53" customFormat="1" x14ac:dyDescent="0.2"/>
    <row r="2848" s="53" customFormat="1" x14ac:dyDescent="0.2"/>
    <row r="2849" s="53" customFormat="1" x14ac:dyDescent="0.2"/>
    <row r="2850" s="53" customFormat="1" x14ac:dyDescent="0.2"/>
    <row r="2851" s="53" customFormat="1" x14ac:dyDescent="0.2"/>
    <row r="2852" s="53" customFormat="1" x14ac:dyDescent="0.2"/>
    <row r="2853" s="53" customFormat="1" x14ac:dyDescent="0.2"/>
    <row r="2854" s="53" customFormat="1" x14ac:dyDescent="0.2"/>
    <row r="2855" s="53" customFormat="1" x14ac:dyDescent="0.2"/>
    <row r="2856" s="53" customFormat="1" x14ac:dyDescent="0.2"/>
    <row r="2857" s="53" customFormat="1" x14ac:dyDescent="0.2"/>
    <row r="2858" s="53" customFormat="1" x14ac:dyDescent="0.2"/>
    <row r="2859" s="53" customFormat="1" x14ac:dyDescent="0.2"/>
    <row r="2860" s="53" customFormat="1" x14ac:dyDescent="0.2"/>
    <row r="2861" s="53" customFormat="1" x14ac:dyDescent="0.2"/>
    <row r="2862" s="53" customFormat="1" x14ac:dyDescent="0.2"/>
    <row r="2863" s="53" customFormat="1" x14ac:dyDescent="0.2"/>
    <row r="2864" s="53" customFormat="1" x14ac:dyDescent="0.2"/>
    <row r="2865" s="53" customFormat="1" x14ac:dyDescent="0.2"/>
    <row r="2866" s="53" customFormat="1" x14ac:dyDescent="0.2"/>
    <row r="2867" s="53" customFormat="1" x14ac:dyDescent="0.2"/>
    <row r="2868" s="53" customFormat="1" x14ac:dyDescent="0.2"/>
    <row r="2869" s="53" customFormat="1" x14ac:dyDescent="0.2"/>
    <row r="2870" s="53" customFormat="1" x14ac:dyDescent="0.2"/>
    <row r="2871" s="53" customFormat="1" x14ac:dyDescent="0.2"/>
    <row r="2872" s="53" customFormat="1" x14ac:dyDescent="0.2"/>
    <row r="2873" s="53" customFormat="1" x14ac:dyDescent="0.2"/>
    <row r="2874" s="53" customFormat="1" x14ac:dyDescent="0.2"/>
    <row r="2875" s="53" customFormat="1" x14ac:dyDescent="0.2"/>
    <row r="2876" s="53" customFormat="1" x14ac:dyDescent="0.2"/>
    <row r="2877" s="53" customFormat="1" x14ac:dyDescent="0.2"/>
    <row r="2878" s="53" customFormat="1" x14ac:dyDescent="0.2"/>
    <row r="2879" s="53" customFormat="1" x14ac:dyDescent="0.2"/>
    <row r="2880" s="53" customFormat="1" x14ac:dyDescent="0.2"/>
    <row r="2881" s="53" customFormat="1" x14ac:dyDescent="0.2"/>
    <row r="2882" s="53" customFormat="1" x14ac:dyDescent="0.2"/>
    <row r="2883" s="53" customFormat="1" x14ac:dyDescent="0.2"/>
    <row r="2884" s="53" customFormat="1" x14ac:dyDescent="0.2"/>
    <row r="2885" s="53" customFormat="1" x14ac:dyDescent="0.2"/>
    <row r="2886" s="53" customFormat="1" x14ac:dyDescent="0.2"/>
    <row r="2887" s="53" customFormat="1" x14ac:dyDescent="0.2"/>
    <row r="2888" s="53" customFormat="1" x14ac:dyDescent="0.2"/>
    <row r="2889" s="53" customFormat="1" x14ac:dyDescent="0.2"/>
    <row r="2890" s="53" customFormat="1" x14ac:dyDescent="0.2"/>
    <row r="2891" s="53" customFormat="1" x14ac:dyDescent="0.2"/>
    <row r="2892" s="53" customFormat="1" x14ac:dyDescent="0.2"/>
    <row r="2893" s="53" customFormat="1" x14ac:dyDescent="0.2"/>
    <row r="2894" s="53" customFormat="1" x14ac:dyDescent="0.2"/>
    <row r="2895" s="53" customFormat="1" x14ac:dyDescent="0.2"/>
    <row r="2896" s="53" customFormat="1" x14ac:dyDescent="0.2"/>
    <row r="2897" s="53" customFormat="1" x14ac:dyDescent="0.2"/>
    <row r="2898" s="53" customFormat="1" x14ac:dyDescent="0.2"/>
    <row r="2899" s="53" customFormat="1" x14ac:dyDescent="0.2"/>
    <row r="2900" s="53" customFormat="1" x14ac:dyDescent="0.2"/>
    <row r="2901" s="53" customFormat="1" x14ac:dyDescent="0.2"/>
    <row r="2902" s="53" customFormat="1" x14ac:dyDescent="0.2"/>
    <row r="2903" s="53" customFormat="1" x14ac:dyDescent="0.2"/>
    <row r="2904" s="53" customFormat="1" x14ac:dyDescent="0.2"/>
    <row r="2905" s="53" customFormat="1" x14ac:dyDescent="0.2"/>
    <row r="2906" s="53" customFormat="1" x14ac:dyDescent="0.2"/>
    <row r="2907" s="53" customFormat="1" x14ac:dyDescent="0.2"/>
    <row r="2908" s="53" customFormat="1" x14ac:dyDescent="0.2"/>
    <row r="2909" s="53" customFormat="1" x14ac:dyDescent="0.2"/>
    <row r="2910" s="53" customFormat="1" x14ac:dyDescent="0.2"/>
    <row r="2911" s="53" customFormat="1" x14ac:dyDescent="0.2"/>
    <row r="2912" s="53" customFormat="1" x14ac:dyDescent="0.2"/>
    <row r="2913" s="53" customFormat="1" x14ac:dyDescent="0.2"/>
    <row r="2914" s="53" customFormat="1" x14ac:dyDescent="0.2"/>
    <row r="2915" s="53" customFormat="1" x14ac:dyDescent="0.2"/>
    <row r="2916" s="53" customFormat="1" x14ac:dyDescent="0.2"/>
    <row r="2917" s="53" customFormat="1" x14ac:dyDescent="0.2"/>
    <row r="2918" s="53" customFormat="1" x14ac:dyDescent="0.2"/>
    <row r="2919" s="53" customFormat="1" x14ac:dyDescent="0.2"/>
    <row r="2920" s="53" customFormat="1" x14ac:dyDescent="0.2"/>
    <row r="2921" s="53" customFormat="1" x14ac:dyDescent="0.2"/>
    <row r="2922" s="53" customFormat="1" x14ac:dyDescent="0.2"/>
    <row r="2923" s="53" customFormat="1" x14ac:dyDescent="0.2"/>
    <row r="2924" s="53" customFormat="1" x14ac:dyDescent="0.2"/>
    <row r="2925" s="53" customFormat="1" x14ac:dyDescent="0.2"/>
    <row r="2926" s="53" customFormat="1" x14ac:dyDescent="0.2"/>
    <row r="2927" s="53" customFormat="1" x14ac:dyDescent="0.2"/>
    <row r="2928" s="53" customFormat="1" x14ac:dyDescent="0.2"/>
    <row r="2929" s="53" customFormat="1" x14ac:dyDescent="0.2"/>
    <row r="2930" s="53" customFormat="1" x14ac:dyDescent="0.2"/>
    <row r="2931" s="53" customFormat="1" x14ac:dyDescent="0.2"/>
    <row r="2932" s="53" customFormat="1" x14ac:dyDescent="0.2"/>
    <row r="2933" s="53" customFormat="1" x14ac:dyDescent="0.2"/>
    <row r="2934" s="53" customFormat="1" x14ac:dyDescent="0.2"/>
    <row r="2935" s="53" customFormat="1" x14ac:dyDescent="0.2"/>
    <row r="2936" s="53" customFormat="1" x14ac:dyDescent="0.2"/>
    <row r="2937" s="53" customFormat="1" x14ac:dyDescent="0.2"/>
    <row r="2938" s="53" customFormat="1" x14ac:dyDescent="0.2"/>
    <row r="2939" s="53" customFormat="1" x14ac:dyDescent="0.2"/>
    <row r="2940" s="53" customFormat="1" x14ac:dyDescent="0.2"/>
    <row r="2941" s="53" customFormat="1" x14ac:dyDescent="0.2"/>
    <row r="2942" s="53" customFormat="1" x14ac:dyDescent="0.2"/>
    <row r="2943" s="53" customFormat="1" x14ac:dyDescent="0.2"/>
    <row r="2944" s="53" customFormat="1" x14ac:dyDescent="0.2"/>
    <row r="2945" s="53" customFormat="1" x14ac:dyDescent="0.2"/>
    <row r="2946" s="53" customFormat="1" x14ac:dyDescent="0.2"/>
    <row r="2947" s="53" customFormat="1" x14ac:dyDescent="0.2"/>
    <row r="2948" s="53" customFormat="1" x14ac:dyDescent="0.2"/>
    <row r="2949" s="53" customFormat="1" x14ac:dyDescent="0.2"/>
    <row r="2950" s="53" customFormat="1" x14ac:dyDescent="0.2"/>
    <row r="2951" s="53" customFormat="1" x14ac:dyDescent="0.2"/>
    <row r="2952" s="53" customFormat="1" x14ac:dyDescent="0.2"/>
    <row r="2953" s="53" customFormat="1" x14ac:dyDescent="0.2"/>
    <row r="2954" s="53" customFormat="1" x14ac:dyDescent="0.2"/>
    <row r="2955" s="53" customFormat="1" x14ac:dyDescent="0.2"/>
    <row r="2956" s="53" customFormat="1" x14ac:dyDescent="0.2"/>
    <row r="2957" s="53" customFormat="1" x14ac:dyDescent="0.2"/>
    <row r="2958" s="53" customFormat="1" x14ac:dyDescent="0.2"/>
    <row r="2959" s="53" customFormat="1" x14ac:dyDescent="0.2"/>
    <row r="2960" s="53" customFormat="1" x14ac:dyDescent="0.2"/>
    <row r="2961" s="53" customFormat="1" x14ac:dyDescent="0.2"/>
    <row r="2962" s="53" customFormat="1" x14ac:dyDescent="0.2"/>
    <row r="2963" s="53" customFormat="1" x14ac:dyDescent="0.2"/>
    <row r="2964" s="53" customFormat="1" x14ac:dyDescent="0.2"/>
    <row r="2965" s="53" customFormat="1" x14ac:dyDescent="0.2"/>
    <row r="2966" s="53" customFormat="1" x14ac:dyDescent="0.2"/>
    <row r="2967" s="53" customFormat="1" x14ac:dyDescent="0.2"/>
    <row r="2968" s="53" customFormat="1" x14ac:dyDescent="0.2"/>
    <row r="2969" s="53" customFormat="1" x14ac:dyDescent="0.2"/>
    <row r="2970" s="53" customFormat="1" x14ac:dyDescent="0.2"/>
    <row r="2971" s="53" customFormat="1" x14ac:dyDescent="0.2"/>
    <row r="2972" s="53" customFormat="1" x14ac:dyDescent="0.2"/>
    <row r="2973" s="53" customFormat="1" x14ac:dyDescent="0.2"/>
    <row r="2974" s="53" customFormat="1" x14ac:dyDescent="0.2"/>
    <row r="2975" s="53" customFormat="1" x14ac:dyDescent="0.2"/>
    <row r="2976" s="53" customFormat="1" x14ac:dyDescent="0.2"/>
    <row r="2977" s="53" customFormat="1" x14ac:dyDescent="0.2"/>
    <row r="2978" s="53" customFormat="1" x14ac:dyDescent="0.2"/>
    <row r="2979" s="53" customFormat="1" x14ac:dyDescent="0.2"/>
    <row r="2980" s="53" customFormat="1" x14ac:dyDescent="0.2"/>
    <row r="2981" s="53" customFormat="1" x14ac:dyDescent="0.2"/>
    <row r="2982" s="53" customFormat="1" x14ac:dyDescent="0.2"/>
    <row r="2983" s="53" customFormat="1" x14ac:dyDescent="0.2"/>
    <row r="2984" s="53" customFormat="1" x14ac:dyDescent="0.2"/>
    <row r="2985" s="53" customFormat="1" x14ac:dyDescent="0.2"/>
    <row r="2986" s="53" customFormat="1" x14ac:dyDescent="0.2"/>
    <row r="2987" s="53" customFormat="1" x14ac:dyDescent="0.2"/>
    <row r="2988" s="53" customFormat="1" x14ac:dyDescent="0.2"/>
    <row r="2989" s="53" customFormat="1" x14ac:dyDescent="0.2"/>
    <row r="2990" s="53" customFormat="1" x14ac:dyDescent="0.2"/>
    <row r="2991" s="53" customFormat="1" x14ac:dyDescent="0.2"/>
    <row r="2992" s="53" customFormat="1" x14ac:dyDescent="0.2"/>
    <row r="2993" s="53" customFormat="1" x14ac:dyDescent="0.2"/>
    <row r="2994" s="53" customFormat="1" x14ac:dyDescent="0.2"/>
    <row r="2995" s="53" customFormat="1" x14ac:dyDescent="0.2"/>
    <row r="2996" s="53" customFormat="1" x14ac:dyDescent="0.2"/>
    <row r="2997" s="53" customFormat="1" x14ac:dyDescent="0.2"/>
    <row r="2998" s="53" customFormat="1" x14ac:dyDescent="0.2"/>
    <row r="2999" s="53" customFormat="1" x14ac:dyDescent="0.2"/>
    <row r="3000" s="53" customFormat="1" x14ac:dyDescent="0.2"/>
    <row r="3001" s="53" customFormat="1" x14ac:dyDescent="0.2"/>
    <row r="3002" s="53" customFormat="1" x14ac:dyDescent="0.2"/>
    <row r="3003" s="53" customFormat="1" x14ac:dyDescent="0.2"/>
    <row r="3004" s="53" customFormat="1" x14ac:dyDescent="0.2"/>
    <row r="3005" s="53" customFormat="1" x14ac:dyDescent="0.2"/>
    <row r="3006" s="53" customFormat="1" x14ac:dyDescent="0.2"/>
    <row r="3007" s="53" customFormat="1" x14ac:dyDescent="0.2"/>
    <row r="3008" s="53" customFormat="1" x14ac:dyDescent="0.2"/>
    <row r="3009" s="53" customFormat="1" x14ac:dyDescent="0.2"/>
    <row r="3010" s="53" customFormat="1" x14ac:dyDescent="0.2"/>
    <row r="3011" s="53" customFormat="1" x14ac:dyDescent="0.2"/>
    <row r="3012" s="53" customFormat="1" x14ac:dyDescent="0.2"/>
    <row r="3013" s="53" customFormat="1" x14ac:dyDescent="0.2"/>
    <row r="3014" s="53" customFormat="1" x14ac:dyDescent="0.2"/>
    <row r="3015" s="53" customFormat="1" x14ac:dyDescent="0.2"/>
    <row r="3016" s="53" customFormat="1" x14ac:dyDescent="0.2"/>
    <row r="3017" s="53" customFormat="1" x14ac:dyDescent="0.2"/>
    <row r="3018" s="53" customFormat="1" x14ac:dyDescent="0.2"/>
    <row r="3019" s="53" customFormat="1" x14ac:dyDescent="0.2"/>
    <row r="3020" s="53" customFormat="1" x14ac:dyDescent="0.2"/>
    <row r="3021" s="53" customFormat="1" x14ac:dyDescent="0.2"/>
    <row r="3022" s="53" customFormat="1" x14ac:dyDescent="0.2"/>
    <row r="3023" s="53" customFormat="1" x14ac:dyDescent="0.2"/>
    <row r="3024" s="53" customFormat="1" x14ac:dyDescent="0.2"/>
    <row r="3025" s="53" customFormat="1" x14ac:dyDescent="0.2"/>
    <row r="3026" s="53" customFormat="1" x14ac:dyDescent="0.2"/>
    <row r="3027" s="53" customFormat="1" x14ac:dyDescent="0.2"/>
    <row r="3028" s="53" customFormat="1" x14ac:dyDescent="0.2"/>
    <row r="3029" s="53" customFormat="1" x14ac:dyDescent="0.2"/>
    <row r="3030" s="53" customFormat="1" x14ac:dyDescent="0.2"/>
    <row r="3031" s="53" customFormat="1" x14ac:dyDescent="0.2"/>
    <row r="3032" s="53" customFormat="1" x14ac:dyDescent="0.2"/>
    <row r="3033" s="53" customFormat="1" x14ac:dyDescent="0.2"/>
    <row r="3034" s="53" customFormat="1" x14ac:dyDescent="0.2"/>
    <row r="3035" s="53" customFormat="1" x14ac:dyDescent="0.2"/>
    <row r="3036" s="53" customFormat="1" x14ac:dyDescent="0.2"/>
    <row r="3037" s="53" customFormat="1" x14ac:dyDescent="0.2"/>
    <row r="3038" s="53" customFormat="1" x14ac:dyDescent="0.2"/>
    <row r="3039" s="53" customFormat="1" x14ac:dyDescent="0.2"/>
    <row r="3040" s="53" customFormat="1" x14ac:dyDescent="0.2"/>
    <row r="3041" s="53" customFormat="1" x14ac:dyDescent="0.2"/>
    <row r="3042" s="53" customFormat="1" x14ac:dyDescent="0.2"/>
    <row r="3043" s="53" customFormat="1" x14ac:dyDescent="0.2"/>
    <row r="3044" s="53" customFormat="1" x14ac:dyDescent="0.2"/>
    <row r="3045" s="53" customFormat="1" x14ac:dyDescent="0.2"/>
    <row r="3046" s="53" customFormat="1" x14ac:dyDescent="0.2"/>
    <row r="3047" s="53" customFormat="1" x14ac:dyDescent="0.2"/>
    <row r="3048" s="53" customFormat="1" x14ac:dyDescent="0.2"/>
    <row r="3049" s="53" customFormat="1" x14ac:dyDescent="0.2"/>
    <row r="3050" s="53" customFormat="1" x14ac:dyDescent="0.2"/>
    <row r="3051" s="53" customFormat="1" x14ac:dyDescent="0.2"/>
    <row r="3052" s="53" customFormat="1" x14ac:dyDescent="0.2"/>
    <row r="3053" s="53" customFormat="1" x14ac:dyDescent="0.2"/>
    <row r="3054" s="53" customFormat="1" x14ac:dyDescent="0.2"/>
    <row r="3055" s="53" customFormat="1" x14ac:dyDescent="0.2"/>
    <row r="3056" s="53" customFormat="1" x14ac:dyDescent="0.2"/>
    <row r="3057" s="53" customFormat="1" x14ac:dyDescent="0.2"/>
    <row r="3058" s="53" customFormat="1" x14ac:dyDescent="0.2"/>
    <row r="3059" s="53" customFormat="1" x14ac:dyDescent="0.2"/>
    <row r="3060" s="53" customFormat="1" x14ac:dyDescent="0.2"/>
    <row r="3061" s="53" customFormat="1" x14ac:dyDescent="0.2"/>
    <row r="3062" s="53" customFormat="1" x14ac:dyDescent="0.2"/>
    <row r="3063" s="53" customFormat="1" x14ac:dyDescent="0.2"/>
    <row r="3064" s="53" customFormat="1" x14ac:dyDescent="0.2"/>
    <row r="3065" s="53" customFormat="1" x14ac:dyDescent="0.2"/>
    <row r="3066" s="53" customFormat="1" x14ac:dyDescent="0.2"/>
    <row r="3067" s="53" customFormat="1" x14ac:dyDescent="0.2"/>
    <row r="3068" s="53" customFormat="1" x14ac:dyDescent="0.2"/>
    <row r="3069" s="53" customFormat="1" x14ac:dyDescent="0.2"/>
    <row r="3070" s="53" customFormat="1" x14ac:dyDescent="0.2"/>
    <row r="3071" s="53" customFormat="1" x14ac:dyDescent="0.2"/>
    <row r="3072" s="53" customFormat="1" x14ac:dyDescent="0.2"/>
    <row r="3073" s="53" customFormat="1" x14ac:dyDescent="0.2"/>
    <row r="3074" s="53" customFormat="1" x14ac:dyDescent="0.2"/>
    <row r="3075" s="53" customFormat="1" x14ac:dyDescent="0.2"/>
    <row r="3076" s="53" customFormat="1" x14ac:dyDescent="0.2"/>
    <row r="3077" s="53" customFormat="1" x14ac:dyDescent="0.2"/>
    <row r="3078" s="53" customFormat="1" x14ac:dyDescent="0.2"/>
    <row r="3079" s="53" customFormat="1" x14ac:dyDescent="0.2"/>
    <row r="3080" s="53" customFormat="1" x14ac:dyDescent="0.2"/>
    <row r="3081" s="53" customFormat="1" x14ac:dyDescent="0.2"/>
    <row r="3082" s="53" customFormat="1" x14ac:dyDescent="0.2"/>
    <row r="3083" s="53" customFormat="1" x14ac:dyDescent="0.2"/>
    <row r="3084" s="53" customFormat="1" x14ac:dyDescent="0.2"/>
    <row r="3085" s="53" customFormat="1" x14ac:dyDescent="0.2"/>
    <row r="3086" s="53" customFormat="1" x14ac:dyDescent="0.2"/>
    <row r="3087" s="53" customFormat="1" x14ac:dyDescent="0.2"/>
    <row r="3088" s="53" customFormat="1" x14ac:dyDescent="0.2"/>
    <row r="3089" s="53" customFormat="1" x14ac:dyDescent="0.2"/>
    <row r="3090" s="53" customFormat="1" x14ac:dyDescent="0.2"/>
    <row r="3091" s="53" customFormat="1" x14ac:dyDescent="0.2"/>
    <row r="3092" s="53" customFormat="1" x14ac:dyDescent="0.2"/>
    <row r="3093" s="53" customFormat="1" x14ac:dyDescent="0.2"/>
    <row r="3094" s="53" customFormat="1" x14ac:dyDescent="0.2"/>
    <row r="3095" s="53" customFormat="1" x14ac:dyDescent="0.2"/>
    <row r="3096" s="53" customFormat="1" x14ac:dyDescent="0.2"/>
    <row r="3097" s="53" customFormat="1" x14ac:dyDescent="0.2"/>
    <row r="3098" s="53" customFormat="1" x14ac:dyDescent="0.2"/>
    <row r="3099" s="53" customFormat="1" x14ac:dyDescent="0.2"/>
    <row r="3100" s="53" customFormat="1" x14ac:dyDescent="0.2"/>
    <row r="3101" s="53" customFormat="1" x14ac:dyDescent="0.2"/>
    <row r="3102" s="53" customFormat="1" x14ac:dyDescent="0.2"/>
    <row r="3103" s="53" customFormat="1" x14ac:dyDescent="0.2"/>
    <row r="3104" s="53" customFormat="1" x14ac:dyDescent="0.2"/>
    <row r="3105" s="53" customFormat="1" x14ac:dyDescent="0.2"/>
    <row r="3106" s="53" customFormat="1" x14ac:dyDescent="0.2"/>
    <row r="3107" s="53" customFormat="1" x14ac:dyDescent="0.2"/>
    <row r="3108" s="53" customFormat="1" x14ac:dyDescent="0.2"/>
    <row r="3109" s="53" customFormat="1" x14ac:dyDescent="0.2"/>
    <row r="3110" s="53" customFormat="1" x14ac:dyDescent="0.2"/>
    <row r="3111" s="53" customFormat="1" x14ac:dyDescent="0.2"/>
    <row r="3112" s="53" customFormat="1" x14ac:dyDescent="0.2"/>
    <row r="3113" s="53" customFormat="1" x14ac:dyDescent="0.2"/>
    <row r="3114" s="53" customFormat="1" x14ac:dyDescent="0.2"/>
    <row r="3115" s="53" customFormat="1" x14ac:dyDescent="0.2"/>
    <row r="3116" s="53" customFormat="1" x14ac:dyDescent="0.2"/>
    <row r="3117" s="53" customFormat="1" x14ac:dyDescent="0.2"/>
    <row r="3118" s="53" customFormat="1" x14ac:dyDescent="0.2"/>
    <row r="3119" s="53" customFormat="1" x14ac:dyDescent="0.2"/>
    <row r="3120" s="53" customFormat="1" x14ac:dyDescent="0.2"/>
    <row r="3121" s="53" customFormat="1" x14ac:dyDescent="0.2"/>
    <row r="3122" s="53" customFormat="1" x14ac:dyDescent="0.2"/>
    <row r="3123" s="53" customFormat="1" x14ac:dyDescent="0.2"/>
    <row r="3124" s="53" customFormat="1" x14ac:dyDescent="0.2"/>
    <row r="3125" s="53" customFormat="1" x14ac:dyDescent="0.2"/>
    <row r="3126" s="53" customFormat="1" x14ac:dyDescent="0.2"/>
    <row r="3127" s="53" customFormat="1" x14ac:dyDescent="0.2"/>
    <row r="3128" s="53" customFormat="1" x14ac:dyDescent="0.2"/>
    <row r="3129" s="53" customFormat="1" x14ac:dyDescent="0.2"/>
    <row r="3130" s="53" customFormat="1" x14ac:dyDescent="0.2"/>
    <row r="3131" s="53" customFormat="1" x14ac:dyDescent="0.2"/>
    <row r="3132" s="53" customFormat="1" x14ac:dyDescent="0.2"/>
    <row r="3133" s="53" customFormat="1" x14ac:dyDescent="0.2"/>
    <row r="3134" s="53" customFormat="1" x14ac:dyDescent="0.2"/>
    <row r="3135" s="53" customFormat="1" x14ac:dyDescent="0.2"/>
    <row r="3136" s="53" customFormat="1" x14ac:dyDescent="0.2"/>
    <row r="3137" s="53" customFormat="1" x14ac:dyDescent="0.2"/>
    <row r="3138" s="53" customFormat="1" x14ac:dyDescent="0.2"/>
    <row r="3139" s="53" customFormat="1" x14ac:dyDescent="0.2"/>
    <row r="3140" s="53" customFormat="1" x14ac:dyDescent="0.2"/>
    <row r="3141" s="53" customFormat="1" x14ac:dyDescent="0.2"/>
    <row r="3142" s="53" customFormat="1" x14ac:dyDescent="0.2"/>
    <row r="3143" s="53" customFormat="1" x14ac:dyDescent="0.2"/>
    <row r="3144" s="53" customFormat="1" x14ac:dyDescent="0.2"/>
    <row r="3145" s="53" customFormat="1" x14ac:dyDescent="0.2"/>
    <row r="3146" s="53" customFormat="1" x14ac:dyDescent="0.2"/>
    <row r="3147" s="53" customFormat="1" x14ac:dyDescent="0.2"/>
    <row r="3148" s="53" customFormat="1" x14ac:dyDescent="0.2"/>
    <row r="3149" s="53" customFormat="1" x14ac:dyDescent="0.2"/>
    <row r="3150" s="53" customFormat="1" x14ac:dyDescent="0.2"/>
    <row r="3151" s="53" customFormat="1" x14ac:dyDescent="0.2"/>
    <row r="3152" s="53" customFormat="1" x14ac:dyDescent="0.2"/>
    <row r="3153" s="53" customFormat="1" x14ac:dyDescent="0.2"/>
    <row r="3154" s="53" customFormat="1" x14ac:dyDescent="0.2"/>
    <row r="3155" s="53" customFormat="1" x14ac:dyDescent="0.2"/>
    <row r="3156" s="53" customFormat="1" x14ac:dyDescent="0.2"/>
    <row r="3157" s="53" customFormat="1" x14ac:dyDescent="0.2"/>
    <row r="3158" s="53" customFormat="1" x14ac:dyDescent="0.2"/>
    <row r="3159" s="53" customFormat="1" x14ac:dyDescent="0.2"/>
    <row r="3160" s="53" customFormat="1" x14ac:dyDescent="0.2"/>
    <row r="3161" s="53" customFormat="1" x14ac:dyDescent="0.2"/>
    <row r="3162" s="53" customFormat="1" x14ac:dyDescent="0.2"/>
    <row r="3163" s="53" customFormat="1" x14ac:dyDescent="0.2"/>
    <row r="3164" s="53" customFormat="1" x14ac:dyDescent="0.2"/>
    <row r="3165" s="53" customFormat="1" x14ac:dyDescent="0.2"/>
    <row r="3166" s="53" customFormat="1" x14ac:dyDescent="0.2"/>
    <row r="3167" s="53" customFormat="1" x14ac:dyDescent="0.2"/>
    <row r="3168" s="53" customFormat="1" x14ac:dyDescent="0.2"/>
    <row r="3169" s="53" customFormat="1" x14ac:dyDescent="0.2"/>
    <row r="3170" s="53" customFormat="1" x14ac:dyDescent="0.2"/>
    <row r="3171" s="53" customFormat="1" x14ac:dyDescent="0.2"/>
    <row r="3172" s="53" customFormat="1" x14ac:dyDescent="0.2"/>
    <row r="3173" s="53" customFormat="1" x14ac:dyDescent="0.2"/>
    <row r="3174" s="53" customFormat="1" x14ac:dyDescent="0.2"/>
    <row r="3175" s="53" customFormat="1" x14ac:dyDescent="0.2"/>
    <row r="3176" s="53" customFormat="1" x14ac:dyDescent="0.2"/>
    <row r="3177" s="53" customFormat="1" x14ac:dyDescent="0.2"/>
    <row r="3178" s="53" customFormat="1" x14ac:dyDescent="0.2"/>
    <row r="3179" s="53" customFormat="1" x14ac:dyDescent="0.2"/>
    <row r="3180" s="53" customFormat="1" x14ac:dyDescent="0.2"/>
    <row r="3181" s="53" customFormat="1" x14ac:dyDescent="0.2"/>
    <row r="3182" s="53" customFormat="1" x14ac:dyDescent="0.2"/>
    <row r="3183" s="53" customFormat="1" x14ac:dyDescent="0.2"/>
    <row r="3184" s="53" customFormat="1" x14ac:dyDescent="0.2"/>
    <row r="3185" s="53" customFormat="1" x14ac:dyDescent="0.2"/>
    <row r="3186" s="53" customFormat="1" x14ac:dyDescent="0.2"/>
    <row r="3187" s="53" customFormat="1" x14ac:dyDescent="0.2"/>
    <row r="3188" s="53" customFormat="1" x14ac:dyDescent="0.2"/>
    <row r="3189" s="53" customFormat="1" x14ac:dyDescent="0.2"/>
    <row r="3190" s="53" customFormat="1" x14ac:dyDescent="0.2"/>
    <row r="3191" s="53" customFormat="1" x14ac:dyDescent="0.2"/>
    <row r="3192" s="53" customFormat="1" x14ac:dyDescent="0.2"/>
    <row r="3193" s="53" customFormat="1" x14ac:dyDescent="0.2"/>
    <row r="3194" s="53" customFormat="1" x14ac:dyDescent="0.2"/>
    <row r="3195" s="53" customFormat="1" x14ac:dyDescent="0.2"/>
    <row r="3196" s="53" customFormat="1" x14ac:dyDescent="0.2"/>
    <row r="3197" s="53" customFormat="1" x14ac:dyDescent="0.2"/>
    <row r="3198" s="53" customFormat="1" x14ac:dyDescent="0.2"/>
    <row r="3199" s="53" customFormat="1" x14ac:dyDescent="0.2"/>
    <row r="3200" s="53" customFormat="1" x14ac:dyDescent="0.2"/>
    <row r="3201" s="53" customFormat="1" x14ac:dyDescent="0.2"/>
    <row r="3202" s="53" customFormat="1" x14ac:dyDescent="0.2"/>
    <row r="3203" s="53" customFormat="1" x14ac:dyDescent="0.2"/>
    <row r="3204" s="53" customFormat="1" x14ac:dyDescent="0.2"/>
    <row r="3205" s="53" customFormat="1" x14ac:dyDescent="0.2"/>
    <row r="3206" s="53" customFormat="1" x14ac:dyDescent="0.2"/>
    <row r="3207" s="53" customFormat="1" x14ac:dyDescent="0.2"/>
    <row r="3208" s="53" customFormat="1" x14ac:dyDescent="0.2"/>
    <row r="3209" s="53" customFormat="1" x14ac:dyDescent="0.2"/>
    <row r="3210" s="53" customFormat="1" x14ac:dyDescent="0.2"/>
    <row r="3211" s="53" customFormat="1" x14ac:dyDescent="0.2"/>
    <row r="3212" s="53" customFormat="1" x14ac:dyDescent="0.2"/>
    <row r="3213" s="53" customFormat="1" x14ac:dyDescent="0.2"/>
    <row r="3214" s="53" customFormat="1" x14ac:dyDescent="0.2"/>
    <row r="3215" s="53" customFormat="1" x14ac:dyDescent="0.2"/>
    <row r="3216" s="53" customFormat="1" x14ac:dyDescent="0.2"/>
    <row r="3217" s="53" customFormat="1" x14ac:dyDescent="0.2"/>
    <row r="3218" s="53" customFormat="1" x14ac:dyDescent="0.2"/>
    <row r="3219" s="53" customFormat="1" x14ac:dyDescent="0.2"/>
    <row r="3220" s="53" customFormat="1" x14ac:dyDescent="0.2"/>
    <row r="3221" s="53" customFormat="1" x14ac:dyDescent="0.2"/>
    <row r="3222" s="53" customFormat="1" x14ac:dyDescent="0.2"/>
    <row r="3223" s="53" customFormat="1" x14ac:dyDescent="0.2"/>
    <row r="3224" s="53" customFormat="1" x14ac:dyDescent="0.2"/>
    <row r="3225" s="53" customFormat="1" x14ac:dyDescent="0.2"/>
    <row r="3226" s="53" customFormat="1" x14ac:dyDescent="0.2"/>
    <row r="3227" s="53" customFormat="1" x14ac:dyDescent="0.2"/>
    <row r="3228" s="53" customFormat="1" x14ac:dyDescent="0.2"/>
    <row r="3229" s="53" customFormat="1" x14ac:dyDescent="0.2"/>
    <row r="3230" s="53" customFormat="1" x14ac:dyDescent="0.2"/>
    <row r="3231" s="53" customFormat="1" x14ac:dyDescent="0.2"/>
    <row r="3232" s="53" customFormat="1" x14ac:dyDescent="0.2"/>
    <row r="3233" s="53" customFormat="1" x14ac:dyDescent="0.2"/>
    <row r="3234" s="53" customFormat="1" x14ac:dyDescent="0.2"/>
    <row r="3235" s="53" customFormat="1" x14ac:dyDescent="0.2"/>
    <row r="3236" s="53" customFormat="1" x14ac:dyDescent="0.2"/>
    <row r="3237" s="53" customFormat="1" x14ac:dyDescent="0.2"/>
    <row r="3238" s="53" customFormat="1" x14ac:dyDescent="0.2"/>
    <row r="3239" s="53" customFormat="1" x14ac:dyDescent="0.2"/>
    <row r="3240" s="53" customFormat="1" x14ac:dyDescent="0.2"/>
    <row r="3241" s="53" customFormat="1" x14ac:dyDescent="0.2"/>
    <row r="3242" s="53" customFormat="1" x14ac:dyDescent="0.2"/>
    <row r="3243" s="53" customFormat="1" x14ac:dyDescent="0.2"/>
    <row r="3244" s="53" customFormat="1" x14ac:dyDescent="0.2"/>
    <row r="3245" s="53" customFormat="1" x14ac:dyDescent="0.2"/>
    <row r="3246" s="53" customFormat="1" x14ac:dyDescent="0.2"/>
    <row r="3247" s="53" customFormat="1" x14ac:dyDescent="0.2"/>
    <row r="3248" s="53" customFormat="1" x14ac:dyDescent="0.2"/>
    <row r="3249" s="53" customFormat="1" x14ac:dyDescent="0.2"/>
    <row r="3250" s="53" customFormat="1" x14ac:dyDescent="0.2"/>
    <row r="3251" s="53" customFormat="1" x14ac:dyDescent="0.2"/>
    <row r="3252" s="53" customFormat="1" x14ac:dyDescent="0.2"/>
    <row r="3253" s="53" customFormat="1" x14ac:dyDescent="0.2"/>
    <row r="3254" s="53" customFormat="1" x14ac:dyDescent="0.2"/>
    <row r="3255" s="53" customFormat="1" x14ac:dyDescent="0.2"/>
    <row r="3256" s="53" customFormat="1" x14ac:dyDescent="0.2"/>
    <row r="3257" s="53" customFormat="1" x14ac:dyDescent="0.2"/>
    <row r="3258" s="53" customFormat="1" x14ac:dyDescent="0.2"/>
    <row r="3259" s="53" customFormat="1" x14ac:dyDescent="0.2"/>
    <row r="3260" s="53" customFormat="1" x14ac:dyDescent="0.2"/>
    <row r="3261" s="53" customFormat="1" x14ac:dyDescent="0.2"/>
    <row r="3262" s="53" customFormat="1" x14ac:dyDescent="0.2"/>
    <row r="3263" s="53" customFormat="1" x14ac:dyDescent="0.2"/>
    <row r="3264" s="53" customFormat="1" x14ac:dyDescent="0.2"/>
    <row r="3265" s="53" customFormat="1" x14ac:dyDescent="0.2"/>
    <row r="3266" s="53" customFormat="1" x14ac:dyDescent="0.2"/>
    <row r="3267" s="53" customFormat="1" x14ac:dyDescent="0.2"/>
    <row r="3268" s="53" customFormat="1" x14ac:dyDescent="0.2"/>
    <row r="3269" s="53" customFormat="1" x14ac:dyDescent="0.2"/>
    <row r="3270" s="53" customFormat="1" x14ac:dyDescent="0.2"/>
    <row r="3271" s="53" customFormat="1" x14ac:dyDescent="0.2"/>
    <row r="3272" s="53" customFormat="1" x14ac:dyDescent="0.2"/>
    <row r="3273" s="53" customFormat="1" x14ac:dyDescent="0.2"/>
    <row r="3274" s="53" customFormat="1" x14ac:dyDescent="0.2"/>
    <row r="3275" s="53" customFormat="1" x14ac:dyDescent="0.2"/>
    <row r="3276" s="53" customFormat="1" x14ac:dyDescent="0.2"/>
    <row r="3277" s="53" customFormat="1" x14ac:dyDescent="0.2"/>
    <row r="3278" s="53" customFormat="1" x14ac:dyDescent="0.2"/>
    <row r="3279" s="53" customFormat="1" x14ac:dyDescent="0.2"/>
    <row r="3280" s="53" customFormat="1" x14ac:dyDescent="0.2"/>
    <row r="3281" s="53" customFormat="1" x14ac:dyDescent="0.2"/>
    <row r="3282" s="53" customFormat="1" x14ac:dyDescent="0.2"/>
    <row r="3283" s="53" customFormat="1" x14ac:dyDescent="0.2"/>
    <row r="3284" s="53" customFormat="1" x14ac:dyDescent="0.2"/>
    <row r="3285" s="53" customFormat="1" x14ac:dyDescent="0.2"/>
    <row r="3286" s="53" customFormat="1" x14ac:dyDescent="0.2"/>
    <row r="3287" s="53" customFormat="1" x14ac:dyDescent="0.2"/>
    <row r="3288" s="53" customFormat="1" x14ac:dyDescent="0.2"/>
    <row r="3289" s="53" customFormat="1" x14ac:dyDescent="0.2"/>
    <row r="3290" s="53" customFormat="1" x14ac:dyDescent="0.2"/>
    <row r="3291" s="53" customFormat="1" x14ac:dyDescent="0.2"/>
    <row r="3292" s="53" customFormat="1" x14ac:dyDescent="0.2"/>
    <row r="3293" s="53" customFormat="1" x14ac:dyDescent="0.2"/>
    <row r="3294" s="53" customFormat="1" x14ac:dyDescent="0.2"/>
    <row r="3295" s="53" customFormat="1" x14ac:dyDescent="0.2"/>
    <row r="3296" s="53" customFormat="1" x14ac:dyDescent="0.2"/>
    <row r="3297" s="53" customFormat="1" x14ac:dyDescent="0.2"/>
    <row r="3298" s="53" customFormat="1" x14ac:dyDescent="0.2"/>
    <row r="3299" s="53" customFormat="1" x14ac:dyDescent="0.2"/>
    <row r="3300" s="53" customFormat="1" x14ac:dyDescent="0.2"/>
    <row r="3301" s="53" customFormat="1" x14ac:dyDescent="0.2"/>
    <row r="3302" s="53" customFormat="1" x14ac:dyDescent="0.2"/>
    <row r="3303" s="53" customFormat="1" x14ac:dyDescent="0.2"/>
    <row r="3304" s="53" customFormat="1" x14ac:dyDescent="0.2"/>
    <row r="3305" s="53" customFormat="1" x14ac:dyDescent="0.2"/>
    <row r="3306" s="53" customFormat="1" x14ac:dyDescent="0.2"/>
    <row r="3307" s="53" customFormat="1" x14ac:dyDescent="0.2"/>
    <row r="3308" s="53" customFormat="1" x14ac:dyDescent="0.2"/>
    <row r="3309" s="53" customFormat="1" x14ac:dyDescent="0.2"/>
    <row r="3310" s="53" customFormat="1" x14ac:dyDescent="0.2"/>
    <row r="3311" s="53" customFormat="1" x14ac:dyDescent="0.2"/>
    <row r="3312" s="53" customFormat="1" x14ac:dyDescent="0.2"/>
    <row r="3313" s="53" customFormat="1" x14ac:dyDescent="0.2"/>
    <row r="3314" s="53" customFormat="1" x14ac:dyDescent="0.2"/>
    <row r="3315" s="53" customFormat="1" x14ac:dyDescent="0.2"/>
    <row r="3316" s="53" customFormat="1" x14ac:dyDescent="0.2"/>
    <row r="3317" s="53" customFormat="1" x14ac:dyDescent="0.2"/>
    <row r="3318" s="53" customFormat="1" x14ac:dyDescent="0.2"/>
    <row r="3319" s="53" customFormat="1" x14ac:dyDescent="0.2"/>
    <row r="3320" s="53" customFormat="1" x14ac:dyDescent="0.2"/>
    <row r="3321" s="53" customFormat="1" x14ac:dyDescent="0.2"/>
    <row r="3322" s="53" customFormat="1" x14ac:dyDescent="0.2"/>
    <row r="3323" s="53" customFormat="1" x14ac:dyDescent="0.2"/>
    <row r="3324" s="53" customFormat="1" x14ac:dyDescent="0.2"/>
    <row r="3325" s="53" customFormat="1" x14ac:dyDescent="0.2"/>
    <row r="3326" s="53" customFormat="1" x14ac:dyDescent="0.2"/>
    <row r="3327" s="53" customFormat="1" x14ac:dyDescent="0.2"/>
    <row r="3328" s="53" customFormat="1" x14ac:dyDescent="0.2"/>
    <row r="3329" s="53" customFormat="1" x14ac:dyDescent="0.2"/>
    <row r="3330" s="53" customFormat="1" x14ac:dyDescent="0.2"/>
    <row r="3331" s="53" customFormat="1" x14ac:dyDescent="0.2"/>
    <row r="3332" s="53" customFormat="1" x14ac:dyDescent="0.2"/>
    <row r="3333" s="53" customFormat="1" x14ac:dyDescent="0.2"/>
    <row r="3334" s="53" customFormat="1" x14ac:dyDescent="0.2"/>
    <row r="3335" s="53" customFormat="1" x14ac:dyDescent="0.2"/>
    <row r="3336" s="53" customFormat="1" x14ac:dyDescent="0.2"/>
    <row r="3337" s="53" customFormat="1" x14ac:dyDescent="0.2"/>
    <row r="3338" s="53" customFormat="1" x14ac:dyDescent="0.2"/>
    <row r="3339" s="53" customFormat="1" x14ac:dyDescent="0.2"/>
    <row r="3340" s="53" customFormat="1" x14ac:dyDescent="0.2"/>
    <row r="3341" s="53" customFormat="1" x14ac:dyDescent="0.2"/>
    <row r="3342" s="53" customFormat="1" x14ac:dyDescent="0.2"/>
    <row r="3343" s="53" customFormat="1" x14ac:dyDescent="0.2"/>
    <row r="3344" s="53" customFormat="1" x14ac:dyDescent="0.2"/>
    <row r="3345" s="53" customFormat="1" x14ac:dyDescent="0.2"/>
    <row r="3346" s="53" customFormat="1" x14ac:dyDescent="0.2"/>
    <row r="3347" s="53" customFormat="1" x14ac:dyDescent="0.2"/>
    <row r="3348" s="53" customFormat="1" x14ac:dyDescent="0.2"/>
    <row r="3349" s="53" customFormat="1" x14ac:dyDescent="0.2"/>
    <row r="3350" s="53" customFormat="1" x14ac:dyDescent="0.2"/>
    <row r="3351" s="53" customFormat="1" x14ac:dyDescent="0.2"/>
    <row r="3352" s="53" customFormat="1" x14ac:dyDescent="0.2"/>
    <row r="3353" s="53" customFormat="1" x14ac:dyDescent="0.2"/>
    <row r="3354" s="53" customFormat="1" x14ac:dyDescent="0.2"/>
    <row r="3355" s="53" customFormat="1" x14ac:dyDescent="0.2"/>
    <row r="3356" s="53" customFormat="1" x14ac:dyDescent="0.2"/>
    <row r="3357" s="53" customFormat="1" x14ac:dyDescent="0.2"/>
    <row r="3358" s="53" customFormat="1" x14ac:dyDescent="0.2"/>
    <row r="3359" s="53" customFormat="1" x14ac:dyDescent="0.2"/>
    <row r="3360" s="53" customFormat="1" x14ac:dyDescent="0.2"/>
    <row r="3361" s="53" customFormat="1" x14ac:dyDescent="0.2"/>
    <row r="3362" s="53" customFormat="1" x14ac:dyDescent="0.2"/>
    <row r="3363" s="53" customFormat="1" x14ac:dyDescent="0.2"/>
    <row r="3364" s="53" customFormat="1" x14ac:dyDescent="0.2"/>
    <row r="3365" s="53" customFormat="1" x14ac:dyDescent="0.2"/>
    <row r="3366" s="53" customFormat="1" x14ac:dyDescent="0.2"/>
    <row r="3367" s="53" customFormat="1" x14ac:dyDescent="0.2"/>
    <row r="3368" s="53" customFormat="1" x14ac:dyDescent="0.2"/>
    <row r="3369" s="53" customFormat="1" x14ac:dyDescent="0.2"/>
    <row r="3370" s="53" customFormat="1" x14ac:dyDescent="0.2"/>
    <row r="3371" s="53" customFormat="1" x14ac:dyDescent="0.2"/>
    <row r="3372" s="53" customFormat="1" x14ac:dyDescent="0.2"/>
    <row r="3373" s="53" customFormat="1" x14ac:dyDescent="0.2"/>
    <row r="3374" s="53" customFormat="1" x14ac:dyDescent="0.2"/>
    <row r="3375" s="53" customFormat="1" x14ac:dyDescent="0.2"/>
    <row r="3376" s="53" customFormat="1" x14ac:dyDescent="0.2"/>
    <row r="3377" s="53" customFormat="1" x14ac:dyDescent="0.2"/>
    <row r="3378" s="53" customFormat="1" x14ac:dyDescent="0.2"/>
    <row r="3379" s="53" customFormat="1" x14ac:dyDescent="0.2"/>
    <row r="3380" s="53" customFormat="1" x14ac:dyDescent="0.2"/>
    <row r="3381" s="53" customFormat="1" x14ac:dyDescent="0.2"/>
    <row r="3382" s="53" customFormat="1" x14ac:dyDescent="0.2"/>
    <row r="3383" s="53" customFormat="1" x14ac:dyDescent="0.2"/>
    <row r="3384" s="53" customFormat="1" x14ac:dyDescent="0.2"/>
    <row r="3385" s="53" customFormat="1" x14ac:dyDescent="0.2"/>
    <row r="3386" s="53" customFormat="1" x14ac:dyDescent="0.2"/>
    <row r="3387" s="53" customFormat="1" x14ac:dyDescent="0.2"/>
    <row r="3388" s="53" customFormat="1" x14ac:dyDescent="0.2"/>
    <row r="3389" s="53" customFormat="1" x14ac:dyDescent="0.2"/>
    <row r="3390" s="53" customFormat="1" x14ac:dyDescent="0.2"/>
    <row r="3391" s="53" customFormat="1" x14ac:dyDescent="0.2"/>
    <row r="3392" s="53" customFormat="1" x14ac:dyDescent="0.2"/>
    <row r="3393" s="53" customFormat="1" x14ac:dyDescent="0.2"/>
    <row r="3394" s="53" customFormat="1" x14ac:dyDescent="0.2"/>
    <row r="3395" s="53" customFormat="1" x14ac:dyDescent="0.2"/>
    <row r="3396" s="53" customFormat="1" x14ac:dyDescent="0.2"/>
    <row r="3397" s="53" customFormat="1" x14ac:dyDescent="0.2"/>
    <row r="3398" s="53" customFormat="1" x14ac:dyDescent="0.2"/>
    <row r="3399" s="53" customFormat="1" x14ac:dyDescent="0.2"/>
    <row r="3400" s="53" customFormat="1" x14ac:dyDescent="0.2"/>
    <row r="3401" s="53" customFormat="1" x14ac:dyDescent="0.2"/>
    <row r="3402" s="53" customFormat="1" x14ac:dyDescent="0.2"/>
    <row r="3403" s="53" customFormat="1" x14ac:dyDescent="0.2"/>
    <row r="3404" s="53" customFormat="1" x14ac:dyDescent="0.2"/>
    <row r="3405" s="53" customFormat="1" x14ac:dyDescent="0.2"/>
    <row r="3406" s="53" customFormat="1" x14ac:dyDescent="0.2"/>
    <row r="3407" s="53" customFormat="1" x14ac:dyDescent="0.2"/>
    <row r="3408" s="53" customFormat="1" x14ac:dyDescent="0.2"/>
    <row r="3409" s="53" customFormat="1" x14ac:dyDescent="0.2"/>
    <row r="3410" s="53" customFormat="1" x14ac:dyDescent="0.2"/>
    <row r="3411" s="53" customFormat="1" x14ac:dyDescent="0.2"/>
    <row r="3412" s="53" customFormat="1" x14ac:dyDescent="0.2"/>
    <row r="3413" s="53" customFormat="1" x14ac:dyDescent="0.2"/>
    <row r="3414" s="53" customFormat="1" x14ac:dyDescent="0.2"/>
    <row r="3415" s="53" customFormat="1" x14ac:dyDescent="0.2"/>
    <row r="3416" s="53" customFormat="1" x14ac:dyDescent="0.2"/>
    <row r="3417" s="53" customFormat="1" x14ac:dyDescent="0.2"/>
    <row r="3418" s="53" customFormat="1" x14ac:dyDescent="0.2"/>
    <row r="3419" s="53" customFormat="1" x14ac:dyDescent="0.2"/>
    <row r="3420" s="53" customFormat="1" x14ac:dyDescent="0.2"/>
    <row r="3421" s="53" customFormat="1" x14ac:dyDescent="0.2"/>
    <row r="3422" s="53" customFormat="1" x14ac:dyDescent="0.2"/>
    <row r="3423" s="53" customFormat="1" x14ac:dyDescent="0.2"/>
    <row r="3424" s="53" customFormat="1" x14ac:dyDescent="0.2"/>
    <row r="3425" s="53" customFormat="1" x14ac:dyDescent="0.2"/>
  </sheetData>
  <sortState xmlns:xlrd2="http://schemas.microsoft.com/office/spreadsheetml/2017/richdata2" ref="A3:I32">
    <sortCondition descending="1" ref="G3:G32"/>
  </sortState>
  <conditionalFormatting sqref="C1:F1048576">
    <cfRule type="cellIs" dxfId="1" priority="1" operator="between">
      <formula>0</formula>
      <formula>0</formula>
    </cfRule>
  </conditionalFormatting>
  <conditionalFormatting sqref="G2:G32">
    <cfRule type="colorScale" priority="20">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E2F1-530C-4391-A8EF-BC1C2EF659E0}">
  <sheetPr>
    <tabColor theme="6" tint="0.39997558519241921"/>
  </sheetPr>
  <dimension ref="A1:I36"/>
  <sheetViews>
    <sheetView workbookViewId="0">
      <selection activeCell="J45" sqref="J45"/>
    </sheetView>
  </sheetViews>
  <sheetFormatPr baseColWidth="10" defaultColWidth="8.83203125" defaultRowHeight="15" x14ac:dyDescent="0.2"/>
  <cols>
    <col min="1" max="1" width="34.5" style="27" customWidth="1"/>
    <col min="2" max="6" width="13" customWidth="1"/>
    <col min="7" max="7" width="26.5" customWidth="1"/>
  </cols>
  <sheetData>
    <row r="1" spans="1:9" ht="16" x14ac:dyDescent="0.2">
      <c r="A1" s="26" t="s">
        <v>112</v>
      </c>
      <c r="B1" s="20" t="s">
        <v>94</v>
      </c>
      <c r="C1" s="20" t="s">
        <v>113</v>
      </c>
      <c r="D1" s="20" t="s">
        <v>93</v>
      </c>
      <c r="E1" s="20" t="s">
        <v>114</v>
      </c>
      <c r="F1" s="20" t="s">
        <v>115</v>
      </c>
      <c r="G1" s="20" t="s">
        <v>116</v>
      </c>
      <c r="H1" s="19" t="s">
        <v>119</v>
      </c>
    </row>
    <row r="2" spans="1:9" x14ac:dyDescent="0.2">
      <c r="A2" s="21" t="s">
        <v>147</v>
      </c>
      <c r="B2" s="22">
        <v>6</v>
      </c>
      <c r="C2" s="22">
        <v>6</v>
      </c>
      <c r="D2" s="22">
        <v>5</v>
      </c>
      <c r="E2" s="22">
        <v>5</v>
      </c>
      <c r="F2" s="15">
        <f t="shared" ref="F2:F23" si="0">SUM(B2:E2)</f>
        <v>22</v>
      </c>
      <c r="G2" s="15"/>
      <c r="H2" s="15"/>
      <c r="I2" s="15"/>
    </row>
    <row r="3" spans="1:9" x14ac:dyDescent="0.2">
      <c r="A3" s="21" t="s">
        <v>151</v>
      </c>
      <c r="B3" s="22">
        <v>3</v>
      </c>
      <c r="C3" s="22">
        <v>3</v>
      </c>
      <c r="D3" s="22">
        <v>4</v>
      </c>
      <c r="E3" s="22">
        <v>2</v>
      </c>
      <c r="F3" s="15">
        <f t="shared" si="0"/>
        <v>12</v>
      </c>
      <c r="G3" s="15"/>
      <c r="H3" s="15"/>
      <c r="I3" s="15"/>
    </row>
    <row r="4" spans="1:9" x14ac:dyDescent="0.2">
      <c r="A4" s="21" t="s">
        <v>152</v>
      </c>
      <c r="B4" s="22">
        <v>3</v>
      </c>
      <c r="C4" s="22">
        <v>3</v>
      </c>
      <c r="D4" s="22">
        <v>0</v>
      </c>
      <c r="E4" s="22">
        <v>2</v>
      </c>
      <c r="F4" s="15">
        <f t="shared" si="0"/>
        <v>8</v>
      </c>
      <c r="G4" s="15"/>
      <c r="H4" s="15"/>
      <c r="I4" s="15"/>
    </row>
    <row r="5" spans="1:9" x14ac:dyDescent="0.2">
      <c r="A5" s="21" t="s">
        <v>138</v>
      </c>
      <c r="B5" s="22">
        <v>0</v>
      </c>
      <c r="C5" s="22">
        <v>4</v>
      </c>
      <c r="D5" s="22">
        <v>2</v>
      </c>
      <c r="E5" s="22">
        <v>2</v>
      </c>
      <c r="F5" s="15">
        <f t="shared" si="0"/>
        <v>8</v>
      </c>
      <c r="G5" s="15"/>
      <c r="H5" s="15"/>
      <c r="I5" s="15"/>
    </row>
    <row r="6" spans="1:9" ht="30" x14ac:dyDescent="0.2">
      <c r="A6" s="21" t="s">
        <v>134</v>
      </c>
      <c r="B6" s="22">
        <v>1</v>
      </c>
      <c r="C6" s="22">
        <v>2</v>
      </c>
      <c r="D6" s="22">
        <v>4</v>
      </c>
      <c r="E6" s="22">
        <v>1</v>
      </c>
      <c r="F6" s="15">
        <f>SUM(B6:E6)</f>
        <v>8</v>
      </c>
      <c r="G6" s="15"/>
      <c r="H6" s="15"/>
      <c r="I6" s="15"/>
    </row>
    <row r="7" spans="1:9" x14ac:dyDescent="0.2">
      <c r="A7" s="21" t="s">
        <v>62</v>
      </c>
      <c r="B7" s="22">
        <v>4</v>
      </c>
      <c r="C7" s="22">
        <v>2</v>
      </c>
      <c r="D7" s="22">
        <v>0</v>
      </c>
      <c r="E7" s="22">
        <v>1</v>
      </c>
      <c r="F7" s="15">
        <f t="shared" si="0"/>
        <v>7</v>
      </c>
      <c r="G7" s="15"/>
      <c r="H7" s="15"/>
      <c r="I7" s="15"/>
    </row>
    <row r="8" spans="1:9" x14ac:dyDescent="0.2">
      <c r="A8" s="21" t="s">
        <v>149</v>
      </c>
      <c r="B8" s="22">
        <v>1</v>
      </c>
      <c r="C8" s="22">
        <v>0</v>
      </c>
      <c r="D8" s="22">
        <v>3</v>
      </c>
      <c r="E8" s="22">
        <v>2</v>
      </c>
      <c r="F8" s="15">
        <f>SUM(B8:E8)</f>
        <v>6</v>
      </c>
      <c r="G8" s="15"/>
      <c r="H8" s="15"/>
      <c r="I8" s="15"/>
    </row>
    <row r="9" spans="1:9" x14ac:dyDescent="0.2">
      <c r="A9" s="21" t="s">
        <v>139</v>
      </c>
      <c r="B9" s="22">
        <v>1</v>
      </c>
      <c r="C9" s="22">
        <v>1</v>
      </c>
      <c r="D9" s="22">
        <v>3</v>
      </c>
      <c r="E9" s="22">
        <v>0</v>
      </c>
      <c r="F9" s="15">
        <f t="shared" si="0"/>
        <v>5</v>
      </c>
      <c r="G9" s="15"/>
      <c r="H9" s="15"/>
      <c r="I9" s="15"/>
    </row>
    <row r="10" spans="1:9" x14ac:dyDescent="0.2">
      <c r="A10" s="21" t="s">
        <v>101</v>
      </c>
      <c r="B10" s="22">
        <v>1</v>
      </c>
      <c r="C10" s="22">
        <v>1</v>
      </c>
      <c r="D10" s="22">
        <v>2</v>
      </c>
      <c r="E10" s="22">
        <v>1</v>
      </c>
      <c r="F10" s="15">
        <f t="shared" si="0"/>
        <v>5</v>
      </c>
      <c r="G10" s="15"/>
      <c r="H10" s="15"/>
      <c r="I10" s="15"/>
    </row>
    <row r="11" spans="1:9" x14ac:dyDescent="0.2">
      <c r="A11" s="21" t="s">
        <v>128</v>
      </c>
      <c r="B11" s="22">
        <v>1</v>
      </c>
      <c r="C11" s="22">
        <v>2</v>
      </c>
      <c r="D11" s="22">
        <v>2</v>
      </c>
      <c r="E11" s="22">
        <v>0</v>
      </c>
      <c r="F11" s="15">
        <f t="shared" si="0"/>
        <v>5</v>
      </c>
      <c r="G11" s="15"/>
      <c r="H11" s="15"/>
      <c r="I11" s="15"/>
    </row>
    <row r="12" spans="1:9" ht="17.25" customHeight="1" x14ac:dyDescent="0.2">
      <c r="A12" s="21" t="s">
        <v>129</v>
      </c>
      <c r="B12" s="22">
        <v>1</v>
      </c>
      <c r="C12" s="22">
        <v>1</v>
      </c>
      <c r="D12" s="22">
        <v>2</v>
      </c>
      <c r="E12" s="22">
        <v>1</v>
      </c>
      <c r="F12" s="15">
        <f t="shared" si="0"/>
        <v>5</v>
      </c>
      <c r="G12" s="15"/>
      <c r="H12" s="15"/>
      <c r="I12" s="15"/>
    </row>
    <row r="13" spans="1:9" x14ac:dyDescent="0.2">
      <c r="A13" s="21" t="s">
        <v>135</v>
      </c>
      <c r="B13" s="22">
        <v>1</v>
      </c>
      <c r="C13" s="22">
        <v>2</v>
      </c>
      <c r="D13" s="22">
        <v>1</v>
      </c>
      <c r="E13" s="22">
        <v>1</v>
      </c>
      <c r="F13" s="15">
        <f t="shared" si="0"/>
        <v>5</v>
      </c>
      <c r="G13" s="15"/>
      <c r="H13" s="15"/>
      <c r="I13" s="15"/>
    </row>
    <row r="14" spans="1:9" x14ac:dyDescent="0.2">
      <c r="A14" s="21" t="s">
        <v>136</v>
      </c>
      <c r="B14" s="22">
        <v>0</v>
      </c>
      <c r="C14" s="22">
        <v>2</v>
      </c>
      <c r="D14" s="22">
        <v>2</v>
      </c>
      <c r="E14" s="22">
        <v>1</v>
      </c>
      <c r="F14" s="15">
        <f t="shared" si="0"/>
        <v>5</v>
      </c>
      <c r="G14" s="15"/>
      <c r="H14" s="15"/>
      <c r="I14" s="15"/>
    </row>
    <row r="15" spans="1:9" x14ac:dyDescent="0.2">
      <c r="A15" s="21" t="s">
        <v>130</v>
      </c>
      <c r="B15" s="22">
        <v>0</v>
      </c>
      <c r="C15" s="22">
        <v>2</v>
      </c>
      <c r="D15" s="22">
        <v>2</v>
      </c>
      <c r="E15" s="22">
        <v>0</v>
      </c>
      <c r="F15" s="15">
        <f>SUM(B15:E15)</f>
        <v>4</v>
      </c>
      <c r="G15" s="15"/>
      <c r="H15" s="15"/>
      <c r="I15" s="15"/>
    </row>
    <row r="16" spans="1:9" x14ac:dyDescent="0.2">
      <c r="A16" s="21" t="s">
        <v>137</v>
      </c>
      <c r="B16" s="22">
        <v>0</v>
      </c>
      <c r="C16" s="22">
        <v>0</v>
      </c>
      <c r="D16" s="22">
        <v>3</v>
      </c>
      <c r="E16" s="22">
        <v>1</v>
      </c>
      <c r="F16" s="15">
        <f t="shared" si="0"/>
        <v>4</v>
      </c>
      <c r="G16" s="15"/>
      <c r="H16" s="15"/>
      <c r="I16" s="15"/>
    </row>
    <row r="17" spans="1:9" x14ac:dyDescent="0.2">
      <c r="A17" s="21" t="s">
        <v>75</v>
      </c>
      <c r="B17" s="22">
        <v>0</v>
      </c>
      <c r="C17" s="22">
        <v>0</v>
      </c>
      <c r="D17" s="22">
        <v>2</v>
      </c>
      <c r="E17" s="22">
        <v>1</v>
      </c>
      <c r="F17" s="15">
        <f t="shared" si="0"/>
        <v>3</v>
      </c>
      <c r="G17" s="15"/>
      <c r="H17" s="15"/>
      <c r="I17" s="15"/>
    </row>
    <row r="18" spans="1:9" x14ac:dyDescent="0.2">
      <c r="A18" s="21" t="s">
        <v>61</v>
      </c>
      <c r="B18" s="22">
        <v>0</v>
      </c>
      <c r="C18" s="22">
        <v>1</v>
      </c>
      <c r="D18" s="22">
        <v>1</v>
      </c>
      <c r="E18" s="22">
        <v>1</v>
      </c>
      <c r="F18" s="15">
        <f t="shared" si="0"/>
        <v>3</v>
      </c>
      <c r="G18" s="15"/>
      <c r="H18" s="15"/>
      <c r="I18" s="15"/>
    </row>
    <row r="19" spans="1:9" x14ac:dyDescent="0.2">
      <c r="A19" s="21" t="s">
        <v>158</v>
      </c>
      <c r="B19" s="22">
        <v>1</v>
      </c>
      <c r="C19" s="22">
        <v>1</v>
      </c>
      <c r="D19" s="22">
        <v>1</v>
      </c>
      <c r="E19" s="22">
        <v>0</v>
      </c>
      <c r="F19" s="15">
        <f t="shared" si="0"/>
        <v>3</v>
      </c>
      <c r="G19" s="15"/>
      <c r="H19" s="15"/>
      <c r="I19" s="15"/>
    </row>
    <row r="20" spans="1:9" x14ac:dyDescent="0.2">
      <c r="A20" s="31" t="s">
        <v>133</v>
      </c>
      <c r="B20" s="22">
        <v>1</v>
      </c>
      <c r="C20" s="22">
        <v>0</v>
      </c>
      <c r="D20" s="22">
        <v>1</v>
      </c>
      <c r="E20" s="22">
        <v>0</v>
      </c>
      <c r="F20" s="15">
        <f t="shared" si="0"/>
        <v>2</v>
      </c>
      <c r="G20" s="15"/>
      <c r="H20" s="15"/>
      <c r="I20" s="15"/>
    </row>
    <row r="21" spans="1:9" x14ac:dyDescent="0.2">
      <c r="A21" s="21" t="s">
        <v>131</v>
      </c>
      <c r="B21" s="22">
        <v>0</v>
      </c>
      <c r="C21" s="22">
        <v>1</v>
      </c>
      <c r="D21" s="22">
        <v>0</v>
      </c>
      <c r="E21" s="22">
        <v>0</v>
      </c>
      <c r="F21" s="15">
        <f t="shared" si="0"/>
        <v>1</v>
      </c>
      <c r="G21" s="15"/>
      <c r="H21" s="15"/>
      <c r="I21" s="15"/>
    </row>
    <row r="22" spans="1:9" x14ac:dyDescent="0.2">
      <c r="A22" s="21" t="s">
        <v>79</v>
      </c>
      <c r="B22" s="23">
        <v>0</v>
      </c>
      <c r="C22" s="23">
        <v>0</v>
      </c>
      <c r="D22" s="23">
        <v>1</v>
      </c>
      <c r="E22" s="23">
        <v>0</v>
      </c>
      <c r="F22" s="15">
        <f t="shared" si="0"/>
        <v>1</v>
      </c>
      <c r="G22" s="15"/>
      <c r="H22" s="15"/>
      <c r="I22" s="15"/>
    </row>
    <row r="23" spans="1:9" x14ac:dyDescent="0.2">
      <c r="A23" s="54" t="s">
        <v>63</v>
      </c>
      <c r="B23" s="55">
        <v>0</v>
      </c>
      <c r="C23" s="55">
        <v>1</v>
      </c>
      <c r="D23" s="55">
        <v>0</v>
      </c>
      <c r="E23" s="55">
        <v>0</v>
      </c>
      <c r="F23" s="56">
        <f t="shared" si="0"/>
        <v>1</v>
      </c>
      <c r="G23" s="56"/>
      <c r="H23" s="56"/>
      <c r="I23" s="56"/>
    </row>
    <row r="24" spans="1:9" s="22" customFormat="1" x14ac:dyDescent="0.2">
      <c r="A24" s="60" t="s">
        <v>166</v>
      </c>
    </row>
    <row r="25" spans="1:9" x14ac:dyDescent="0.2">
      <c r="A25" s="57" t="s">
        <v>69</v>
      </c>
      <c r="B25" s="58">
        <v>0</v>
      </c>
      <c r="C25" s="58">
        <v>2</v>
      </c>
      <c r="D25" s="58">
        <v>5</v>
      </c>
      <c r="E25" s="58">
        <v>1</v>
      </c>
      <c r="F25" s="59">
        <f t="shared" ref="F25:F36" si="1">SUM(B25:E25)</f>
        <v>8</v>
      </c>
      <c r="G25" s="59"/>
      <c r="H25" s="59"/>
      <c r="I25" s="59"/>
    </row>
    <row r="26" spans="1:9" x14ac:dyDescent="0.2">
      <c r="A26" s="24" t="s">
        <v>70</v>
      </c>
      <c r="B26" s="22">
        <v>0</v>
      </c>
      <c r="C26" s="22">
        <v>0</v>
      </c>
      <c r="D26" s="22">
        <v>1</v>
      </c>
      <c r="E26" s="22">
        <v>0</v>
      </c>
      <c r="F26" s="15">
        <f t="shared" si="1"/>
        <v>1</v>
      </c>
      <c r="G26" s="15"/>
      <c r="H26" s="15"/>
      <c r="I26" s="15"/>
    </row>
    <row r="27" spans="1:9" x14ac:dyDescent="0.2">
      <c r="A27" s="24" t="s">
        <v>76</v>
      </c>
      <c r="B27" s="22">
        <v>0</v>
      </c>
      <c r="C27" s="22">
        <v>0</v>
      </c>
      <c r="D27" s="22">
        <v>1</v>
      </c>
      <c r="E27" s="22">
        <v>0</v>
      </c>
      <c r="F27" s="15">
        <f t="shared" si="1"/>
        <v>1</v>
      </c>
      <c r="G27" s="15"/>
      <c r="H27" s="15"/>
      <c r="I27" s="15"/>
    </row>
    <row r="28" spans="1:9" x14ac:dyDescent="0.2">
      <c r="A28" s="25" t="s">
        <v>132</v>
      </c>
      <c r="B28" s="22">
        <v>0</v>
      </c>
      <c r="C28" s="22">
        <v>0</v>
      </c>
      <c r="D28" s="22">
        <v>1</v>
      </c>
      <c r="E28" s="22">
        <v>0</v>
      </c>
      <c r="F28" s="15">
        <f t="shared" si="1"/>
        <v>1</v>
      </c>
      <c r="G28" s="15"/>
      <c r="H28" s="15"/>
      <c r="I28" s="15"/>
    </row>
    <row r="29" spans="1:9" x14ac:dyDescent="0.2">
      <c r="A29" s="24" t="s">
        <v>66</v>
      </c>
      <c r="B29" s="22">
        <v>1</v>
      </c>
      <c r="C29" s="22">
        <v>0</v>
      </c>
      <c r="D29" s="22">
        <v>1</v>
      </c>
      <c r="E29" s="22">
        <v>0</v>
      </c>
      <c r="F29" s="15">
        <f t="shared" si="1"/>
        <v>2</v>
      </c>
      <c r="G29" s="15"/>
      <c r="H29" s="15"/>
      <c r="I29" s="15"/>
    </row>
    <row r="30" spans="1:9" x14ac:dyDescent="0.2">
      <c r="A30" s="24" t="s">
        <v>72</v>
      </c>
      <c r="B30" s="22">
        <v>1</v>
      </c>
      <c r="C30" s="22">
        <v>0</v>
      </c>
      <c r="D30" s="22">
        <v>1</v>
      </c>
      <c r="E30" s="22">
        <v>0</v>
      </c>
      <c r="F30" s="15">
        <f t="shared" si="1"/>
        <v>2</v>
      </c>
      <c r="G30" s="15"/>
      <c r="H30" s="15"/>
      <c r="I30" s="15"/>
    </row>
    <row r="31" spans="1:9" x14ac:dyDescent="0.2">
      <c r="A31" s="24" t="s">
        <v>73</v>
      </c>
      <c r="B31" s="22">
        <v>2</v>
      </c>
      <c r="C31" s="22">
        <v>0</v>
      </c>
      <c r="D31" s="22">
        <v>0</v>
      </c>
      <c r="E31" s="22">
        <v>0</v>
      </c>
      <c r="F31" s="15">
        <f t="shared" si="1"/>
        <v>2</v>
      </c>
      <c r="G31" s="15"/>
      <c r="H31" s="15"/>
      <c r="I31" s="15"/>
    </row>
    <row r="32" spans="1:9" x14ac:dyDescent="0.2">
      <c r="A32" s="24" t="s">
        <v>67</v>
      </c>
      <c r="B32" s="22">
        <v>3</v>
      </c>
      <c r="C32" s="22">
        <v>1</v>
      </c>
      <c r="D32" s="22">
        <v>0</v>
      </c>
      <c r="E32" s="22">
        <v>0</v>
      </c>
      <c r="F32" s="15">
        <f t="shared" si="1"/>
        <v>4</v>
      </c>
      <c r="G32" s="15"/>
      <c r="H32" s="15"/>
      <c r="I32" s="15"/>
    </row>
    <row r="33" spans="1:9" x14ac:dyDescent="0.2">
      <c r="A33" s="24" t="s">
        <v>68</v>
      </c>
      <c r="B33" s="22">
        <v>0</v>
      </c>
      <c r="C33" s="22">
        <v>1</v>
      </c>
      <c r="D33" s="22">
        <v>2</v>
      </c>
      <c r="E33" s="22">
        <v>1</v>
      </c>
      <c r="F33" s="15">
        <f t="shared" si="1"/>
        <v>4</v>
      </c>
      <c r="G33" s="15"/>
      <c r="H33" s="15"/>
      <c r="I33" s="15"/>
    </row>
    <row r="34" spans="1:9" x14ac:dyDescent="0.2">
      <c r="A34" s="24" t="s">
        <v>77</v>
      </c>
      <c r="B34" s="22">
        <v>1</v>
      </c>
      <c r="C34" s="22">
        <v>2</v>
      </c>
      <c r="D34" s="22">
        <v>0</v>
      </c>
      <c r="E34" s="22">
        <v>1</v>
      </c>
      <c r="F34" s="15">
        <f t="shared" si="1"/>
        <v>4</v>
      </c>
      <c r="G34" s="15"/>
      <c r="H34" s="15"/>
      <c r="I34" s="15"/>
    </row>
    <row r="35" spans="1:9" x14ac:dyDescent="0.2">
      <c r="A35" s="24" t="s">
        <v>71</v>
      </c>
      <c r="B35" s="22">
        <v>4</v>
      </c>
      <c r="C35" s="22">
        <v>1</v>
      </c>
      <c r="D35" s="22">
        <v>2</v>
      </c>
      <c r="E35" s="22">
        <v>0</v>
      </c>
      <c r="F35" s="15">
        <f t="shared" si="1"/>
        <v>7</v>
      </c>
      <c r="G35" s="15"/>
      <c r="H35" s="15"/>
      <c r="I35" s="15"/>
    </row>
    <row r="36" spans="1:9" x14ac:dyDescent="0.2">
      <c r="A36" s="24" t="s">
        <v>150</v>
      </c>
      <c r="B36" s="22">
        <v>1</v>
      </c>
      <c r="C36" s="22">
        <v>1</v>
      </c>
      <c r="D36" s="22">
        <v>3</v>
      </c>
      <c r="E36" s="22">
        <v>0</v>
      </c>
      <c r="F36" s="15">
        <f t="shared" si="1"/>
        <v>5</v>
      </c>
      <c r="G36" s="15"/>
      <c r="H36" s="15"/>
      <c r="I36" s="15"/>
    </row>
  </sheetData>
  <sortState xmlns:xlrd2="http://schemas.microsoft.com/office/spreadsheetml/2017/richdata2" ref="A2:F23">
    <sortCondition descending="1" ref="F2:F23"/>
  </sortState>
  <conditionalFormatting sqref="A37:F1048576 A24:F24 A1:F1 A2:A23 A25:A36 F2:F23 F25:F36">
    <cfRule type="colorScale" priority="16">
      <colorScale>
        <cfvo type="min"/>
        <cfvo type="percentile" val="50"/>
        <cfvo type="max"/>
        <color rgb="FF63BE7B"/>
        <color rgb="FFFFEB84"/>
        <color rgb="FFF8696B"/>
      </colorScale>
    </cfRule>
  </conditionalFormatting>
  <conditionalFormatting sqref="B1:E1048576">
    <cfRule type="cellIs" dxfId="0" priority="1" operator="between">
      <formula>0</formula>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Difficulties Data</vt:lpstr>
      <vt:lpstr>Support Data</vt:lpstr>
      <vt:lpstr>Difficulties Themes</vt:lpstr>
      <vt:lpstr>Support Themes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Oliver Robinson</dc:creator>
  <cp:keywords/>
  <dc:description/>
  <cp:lastModifiedBy>Krecke, Joy</cp:lastModifiedBy>
  <cp:revision/>
  <dcterms:created xsi:type="dcterms:W3CDTF">2024-07-03T10:13:28Z</dcterms:created>
  <dcterms:modified xsi:type="dcterms:W3CDTF">2025-03-07T16:35:59Z</dcterms:modified>
  <cp:category/>
  <cp:contentStatus/>
</cp:coreProperties>
</file>