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ésica\Documents\"/>
    </mc:Choice>
  </mc:AlternateContent>
  <bookViews>
    <workbookView xWindow="0" yWindow="0" windowWidth="23040" windowHeight="9384"/>
  </bookViews>
  <sheets>
    <sheet name="IDENTIFICATION OF PATIENTS" sheetId="1" r:id="rId1"/>
    <sheet name="Exames " sheetId="2" state="hidden" r:id="rId2"/>
    <sheet name=" VIRAL LOAD POSITIVE SAMPLES" sheetId="3" r:id="rId3"/>
  </sheets>
  <calcPr calcId="152511" concurrentCalc="0"/>
</workbook>
</file>

<file path=xl/calcChain.xml><?xml version="1.0" encoding="utf-8"?>
<calcChain xmlns="http://schemas.openxmlformats.org/spreadsheetml/2006/main">
  <c r="G28" i="1" l="1"/>
  <c r="C28" i="1"/>
</calcChain>
</file>

<file path=xl/sharedStrings.xml><?xml version="1.0" encoding="utf-8"?>
<sst xmlns="http://schemas.openxmlformats.org/spreadsheetml/2006/main" count="269" uniqueCount="152">
  <si>
    <t>Id</t>
  </si>
  <si>
    <t>FHF001</t>
  </si>
  <si>
    <t>F</t>
  </si>
  <si>
    <t>Alta</t>
  </si>
  <si>
    <t>FHF005</t>
  </si>
  <si>
    <t>FHF006</t>
  </si>
  <si>
    <t>FHF007</t>
  </si>
  <si>
    <t>FHF011</t>
  </si>
  <si>
    <t>FHF003</t>
  </si>
  <si>
    <t>M</t>
  </si>
  <si>
    <t>FHF004</t>
  </si>
  <si>
    <t>FHF010</t>
  </si>
  <si>
    <t>FHF012</t>
  </si>
  <si>
    <t>FHF013</t>
  </si>
  <si>
    <t>FHF014</t>
  </si>
  <si>
    <t>FHF015</t>
  </si>
  <si>
    <t>FHF016</t>
  </si>
  <si>
    <t>FHF017</t>
  </si>
  <si>
    <t>FHF018</t>
  </si>
  <si>
    <t>FHF019</t>
  </si>
  <si>
    <t>FHF020</t>
  </si>
  <si>
    <t>FHF021</t>
  </si>
  <si>
    <t>FHF022</t>
  </si>
  <si>
    <t>Maria Luiza N. Santos</t>
  </si>
  <si>
    <t>FHF023</t>
  </si>
  <si>
    <t>FHF024</t>
  </si>
  <si>
    <t>FHF025</t>
  </si>
  <si>
    <t>FHF026</t>
  </si>
  <si>
    <t>FHF027</t>
  </si>
  <si>
    <t>Hemácias</t>
  </si>
  <si>
    <t>Hematócrito</t>
  </si>
  <si>
    <t>Hemoglobina</t>
  </si>
  <si>
    <t>Volume Globular médio</t>
  </si>
  <si>
    <t>Leucócitos</t>
  </si>
  <si>
    <t>Basófilos</t>
  </si>
  <si>
    <t>Eosinófilos</t>
  </si>
  <si>
    <t>Metamielócitos</t>
  </si>
  <si>
    <t>Mielócitos</t>
  </si>
  <si>
    <t>Neutrófilos</t>
  </si>
  <si>
    <t>Bastões</t>
  </si>
  <si>
    <t>Segmentados</t>
  </si>
  <si>
    <t>Linfócitos</t>
  </si>
  <si>
    <t>Monócitos</t>
  </si>
  <si>
    <t>Plaquetas</t>
  </si>
  <si>
    <t>Glicose</t>
  </si>
  <si>
    <t>GOS</t>
  </si>
  <si>
    <t>MCH</t>
  </si>
  <si>
    <t>MCHC</t>
  </si>
  <si>
    <t>RDW</t>
  </si>
  <si>
    <t>Albumina</t>
  </si>
  <si>
    <t>TAP</t>
  </si>
  <si>
    <t>Atividade Protrombina</t>
  </si>
  <si>
    <t>INR</t>
  </si>
  <si>
    <t>PTT</t>
  </si>
  <si>
    <t>TGO</t>
  </si>
  <si>
    <t>TGP</t>
  </si>
  <si>
    <t>ALT</t>
  </si>
  <si>
    <t>AST</t>
  </si>
  <si>
    <t>Fosfatase alcalina</t>
  </si>
  <si>
    <t>Gama-GT</t>
  </si>
  <si>
    <t>(%)</t>
  </si>
  <si>
    <t>II</t>
  </si>
  <si>
    <t>IV</t>
  </si>
  <si>
    <t>I</t>
  </si>
  <si>
    <t>III</t>
  </si>
  <si>
    <t>Exames Laboratoriais</t>
  </si>
  <si>
    <t>Valores de referência</t>
  </si>
  <si>
    <t>Ana Beatriz Pacheco</t>
  </si>
  <si>
    <t>Angela Mª. Da Costa</t>
  </si>
  <si>
    <t>Caroline Mendes</t>
  </si>
  <si>
    <t>Eliane M. Cangussu</t>
  </si>
  <si>
    <t>Elisabeth</t>
  </si>
  <si>
    <t>Gleice Monteiro</t>
  </si>
  <si>
    <t>Kaylanne</t>
  </si>
  <si>
    <t>Thales</t>
  </si>
  <si>
    <t>4,0 a 4,7</t>
  </si>
  <si>
    <t>36 a 44</t>
  </si>
  <si>
    <t>11 a 13</t>
  </si>
  <si>
    <t>82 a 94</t>
  </si>
  <si>
    <t>4500 a 11000</t>
  </si>
  <si>
    <t>0 a 2</t>
  </si>
  <si>
    <t>0 a 5</t>
  </si>
  <si>
    <t>40 a 80</t>
  </si>
  <si>
    <t>20 a 50</t>
  </si>
  <si>
    <t>0 a 12</t>
  </si>
  <si>
    <t>Reticulócitos (%)</t>
  </si>
  <si>
    <t>0,5 a 1,5</t>
  </si>
  <si>
    <t>Reticulócitos (absoluto)</t>
  </si>
  <si>
    <t>25 a 75</t>
  </si>
  <si>
    <t>150000 a 450000</t>
  </si>
  <si>
    <t>20% a 35%</t>
  </si>
  <si>
    <t>2,0 a 4,0</t>
  </si>
  <si>
    <t>10,7 a 34,9</t>
  </si>
  <si>
    <t>Até 38</t>
  </si>
  <si>
    <t>Até 41</t>
  </si>
  <si>
    <t>65 a 300</t>
  </si>
  <si>
    <t>11 a 50</t>
  </si>
  <si>
    <t>Bilirrubina Direta</t>
  </si>
  <si>
    <t>até 0,3</t>
  </si>
  <si>
    <t>Bilirrubina Indireta</t>
  </si>
  <si>
    <t>até 0,9</t>
  </si>
  <si>
    <t>Bilirrubina Total</t>
  </si>
  <si>
    <t>até 1,2</t>
  </si>
  <si>
    <t>Ptn total</t>
  </si>
  <si>
    <t>6 a 8,5</t>
  </si>
  <si>
    <t>3,5 a 4,8</t>
  </si>
  <si>
    <t>TAP ENR</t>
  </si>
  <si>
    <t>Indice Anisocitose</t>
  </si>
  <si>
    <t>11,6% a 14,2%</t>
  </si>
  <si>
    <t>MCV</t>
  </si>
  <si>
    <t>32% a 36%</t>
  </si>
  <si>
    <t>Intern.</t>
  </si>
  <si>
    <t>Transpl.</t>
  </si>
  <si>
    <t>Obito</t>
  </si>
  <si>
    <t>?</t>
  </si>
  <si>
    <t>Trasnpl.</t>
  </si>
  <si>
    <t>7.5</t>
  </si>
  <si>
    <t xml:space="preserve">HCMV </t>
  </si>
  <si>
    <t>HHV-6</t>
  </si>
  <si>
    <t>HHV-7</t>
  </si>
  <si>
    <t>FHF-3</t>
  </si>
  <si>
    <t>Indet.</t>
  </si>
  <si>
    <t>FHF-5</t>
  </si>
  <si>
    <t>FHF-13</t>
  </si>
  <si>
    <t>FHF-17</t>
  </si>
  <si>
    <t>FHF-26</t>
  </si>
  <si>
    <t>FHF-27</t>
  </si>
  <si>
    <t>FHF-4</t>
  </si>
  <si>
    <t>FHF-6</t>
  </si>
  <si>
    <t>FHF-14</t>
  </si>
  <si>
    <t>Year</t>
  </si>
  <si>
    <t>Age</t>
  </si>
  <si>
    <t>Sex</t>
  </si>
  <si>
    <t>Result</t>
  </si>
  <si>
    <t xml:space="preserve">Alkaline Phosphatase </t>
  </si>
  <si>
    <t>Degree of encephalopathy</t>
  </si>
  <si>
    <t>LIVER SAMPLES</t>
  </si>
  <si>
    <t>SERUM SAMPLES</t>
  </si>
  <si>
    <t xml:space="preserve"> Multiplex   (copies/g)</t>
  </si>
  <si>
    <t>Multiplex   (copies/g)</t>
  </si>
  <si>
    <t xml:space="preserve"> Singleplex  (copies/g)</t>
  </si>
  <si>
    <t xml:space="preserve"> Singleplex    (copies/g)</t>
  </si>
  <si>
    <t>Singleplex    (copies/g))</t>
  </si>
  <si>
    <t xml:space="preserve"> Singleplex   (copies/mL)</t>
  </si>
  <si>
    <t xml:space="preserve"> Multiplex (copies/mL)</t>
  </si>
  <si>
    <t xml:space="preserve"> Multiplex  (copies/mL)</t>
  </si>
  <si>
    <t>Singleplex   (copies/mL)</t>
  </si>
  <si>
    <t>Undet.</t>
  </si>
  <si>
    <t>Death</t>
  </si>
  <si>
    <t>Discharge</t>
  </si>
  <si>
    <t xml:space="preserve"> II</t>
  </si>
  <si>
    <t xml:space="preserve">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</si>
</sst>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1" fillId="0" borderId="10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16" fontId="1" fillId="2" borderId="12" xfId="0" applyNumberFormat="1" applyFont="1" applyFill="1" applyBorder="1" applyAlignment="1">
      <alignment horizontal="center"/>
    </xf>
    <xf numFmtId="16" fontId="1" fillId="2" borderId="10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2" xfId="0" applyBorder="1" applyAlignment="1">
      <alignment horizontal="center"/>
    </xf>
    <xf numFmtId="0" fontId="0" fillId="0" borderId="4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wrapText="1"/>
    </xf>
    <xf numFmtId="1" fontId="0" fillId="0" borderId="4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2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0" fontId="0" fillId="0" borderId="12" xfId="0" applyBorder="1"/>
    <xf numFmtId="0" fontId="0" fillId="2" borderId="1" xfId="0" applyFill="1" applyBorder="1"/>
    <xf numFmtId="0" fontId="0" fillId="2" borderId="12" xfId="0" applyFill="1" applyBorder="1"/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0" xfId="0" applyFont="1" applyFill="1"/>
    <xf numFmtId="0" fontId="4" fillId="3" borderId="3" xfId="0" applyFont="1" applyFill="1" applyBorder="1" applyAlignment="1">
      <alignment horizontal="center" vertical="center"/>
    </xf>
    <xf numFmtId="0" fontId="5" fillId="3" borderId="13" xfId="0" applyFont="1" applyFill="1" applyBorder="1"/>
    <xf numFmtId="0" fontId="3" fillId="3" borderId="3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1">
    <dxf>
      <border>
        <vertical/>
        <horizontal/>
      </border>
    </dxf>
  </dxfs>
  <tableStyles count="1" defaultTableStyle="TableStyleMedium2" defaultPivotStyle="PivotStyleLight16">
    <tableStyle name="Estilo de Tabela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="92" zoomScaleNormal="92" workbookViewId="0">
      <selection activeCell="H28" sqref="H28"/>
    </sheetView>
  </sheetViews>
  <sheetFormatPr defaultColWidth="9.109375" defaultRowHeight="14.4" x14ac:dyDescent="0.3"/>
  <cols>
    <col min="1" max="1" width="12" style="52" customWidth="1"/>
    <col min="2" max="2" width="9.33203125" style="52" customWidth="1"/>
    <col min="3" max="3" width="6.44140625" style="52" customWidth="1"/>
    <col min="4" max="4" width="6.88671875" style="52" customWidth="1"/>
    <col min="5" max="5" width="12.44140625" style="52" bestFit="1" customWidth="1"/>
    <col min="6" max="6" width="12" style="52" customWidth="1"/>
    <col min="7" max="7" width="14.6640625" style="52" customWidth="1"/>
    <col min="8" max="9" width="12" style="52" customWidth="1"/>
    <col min="10" max="10" width="15.6640625" style="52" customWidth="1"/>
    <col min="11" max="11" width="20.88671875" style="52" customWidth="1"/>
    <col min="12" max="14" width="12" style="52" customWidth="1"/>
    <col min="15" max="15" width="17" style="52" customWidth="1"/>
    <col min="16" max="16" width="15.33203125" style="52" customWidth="1"/>
    <col min="17" max="47" width="12" style="52" customWidth="1"/>
    <col min="48" max="16384" width="9.109375" style="52"/>
  </cols>
  <sheetData>
    <row r="1" spans="1:11" ht="15.6" customHeight="1" x14ac:dyDescent="0.3">
      <c r="A1" s="68" t="s">
        <v>0</v>
      </c>
      <c r="B1" s="68" t="s">
        <v>130</v>
      </c>
      <c r="C1" s="68" t="s">
        <v>131</v>
      </c>
      <c r="D1" s="68" t="s">
        <v>132</v>
      </c>
      <c r="E1" s="50" t="s">
        <v>133</v>
      </c>
      <c r="F1" s="51" t="s">
        <v>50</v>
      </c>
      <c r="G1" s="50" t="s">
        <v>52</v>
      </c>
      <c r="H1" s="50" t="s">
        <v>56</v>
      </c>
      <c r="I1" s="50" t="s">
        <v>57</v>
      </c>
      <c r="J1" s="67" t="s">
        <v>134</v>
      </c>
      <c r="K1" s="67" t="s">
        <v>135</v>
      </c>
    </row>
    <row r="2" spans="1:11" ht="15.6" x14ac:dyDescent="0.3">
      <c r="A2" s="68"/>
      <c r="B2" s="68"/>
      <c r="C2" s="68"/>
      <c r="D2" s="68"/>
      <c r="E2" s="50"/>
      <c r="F2" s="53" t="s">
        <v>60</v>
      </c>
      <c r="G2" s="50"/>
      <c r="H2" s="50"/>
      <c r="I2" s="50"/>
      <c r="J2" s="67"/>
      <c r="K2" s="67"/>
    </row>
    <row r="3" spans="1:11" ht="15" x14ac:dyDescent="0.3">
      <c r="A3" s="46" t="s">
        <v>8</v>
      </c>
      <c r="B3" s="46">
        <v>2006</v>
      </c>
      <c r="C3" s="46">
        <v>9</v>
      </c>
      <c r="D3" s="46" t="s">
        <v>2</v>
      </c>
      <c r="E3" s="46" t="s">
        <v>148</v>
      </c>
      <c r="F3" s="46">
        <v>66</v>
      </c>
      <c r="G3" s="46">
        <v>8.8000000000000007</v>
      </c>
      <c r="H3" s="46">
        <v>1806</v>
      </c>
      <c r="I3" s="46">
        <v>1490</v>
      </c>
      <c r="J3" s="46">
        <v>183</v>
      </c>
      <c r="K3" s="46" t="s">
        <v>61</v>
      </c>
    </row>
    <row r="4" spans="1:11" ht="15" x14ac:dyDescent="0.3">
      <c r="A4" s="46" t="s">
        <v>10</v>
      </c>
      <c r="B4" s="46">
        <v>2008</v>
      </c>
      <c r="C4" s="46">
        <v>49</v>
      </c>
      <c r="D4" s="46" t="s">
        <v>2</v>
      </c>
      <c r="E4" s="46" t="s">
        <v>149</v>
      </c>
      <c r="F4" s="46">
        <v>76</v>
      </c>
      <c r="G4" s="46">
        <v>3.7</v>
      </c>
      <c r="H4" s="46">
        <v>98</v>
      </c>
      <c r="I4" s="46">
        <v>74</v>
      </c>
      <c r="J4" s="46">
        <v>286</v>
      </c>
      <c r="K4" s="46" t="s">
        <v>62</v>
      </c>
    </row>
    <row r="5" spans="1:11" ht="15" x14ac:dyDescent="0.3">
      <c r="A5" s="46" t="s">
        <v>6</v>
      </c>
      <c r="B5" s="46">
        <v>2005</v>
      </c>
      <c r="C5" s="46">
        <v>11</v>
      </c>
      <c r="D5" s="46" t="s">
        <v>2</v>
      </c>
      <c r="E5" s="46" t="s">
        <v>149</v>
      </c>
      <c r="F5" s="46">
        <v>17</v>
      </c>
      <c r="G5" s="46">
        <v>3.5</v>
      </c>
      <c r="H5" s="46">
        <v>1662</v>
      </c>
      <c r="I5" s="46">
        <v>1842</v>
      </c>
      <c r="J5" s="46">
        <v>224</v>
      </c>
      <c r="K5" s="46" t="s">
        <v>63</v>
      </c>
    </row>
    <row r="6" spans="1:11" ht="15" x14ac:dyDescent="0.3">
      <c r="A6" s="46" t="s">
        <v>11</v>
      </c>
      <c r="B6" s="46">
        <v>2005</v>
      </c>
      <c r="C6" s="46">
        <v>52</v>
      </c>
      <c r="D6" s="46" t="s">
        <v>2</v>
      </c>
      <c r="E6" s="46" t="s">
        <v>148</v>
      </c>
      <c r="F6" s="46">
        <v>94.5</v>
      </c>
      <c r="G6" s="46">
        <v>6.8</v>
      </c>
      <c r="H6" s="46">
        <v>283</v>
      </c>
      <c r="I6" s="46">
        <v>410</v>
      </c>
      <c r="J6" s="46">
        <v>67</v>
      </c>
      <c r="K6" s="46" t="s">
        <v>61</v>
      </c>
    </row>
    <row r="7" spans="1:11" ht="15" x14ac:dyDescent="0.3">
      <c r="A7" s="46" t="s">
        <v>5</v>
      </c>
      <c r="B7" s="46">
        <v>2008</v>
      </c>
      <c r="C7" s="46">
        <v>48</v>
      </c>
      <c r="D7" s="46" t="s">
        <v>2</v>
      </c>
      <c r="E7" s="46" t="s">
        <v>149</v>
      </c>
      <c r="F7" s="46">
        <v>27.8</v>
      </c>
      <c r="G7" s="46">
        <v>2.6</v>
      </c>
      <c r="H7" s="46">
        <v>1112</v>
      </c>
      <c r="I7" s="46">
        <v>1553</v>
      </c>
      <c r="J7" s="46">
        <v>101</v>
      </c>
      <c r="K7" s="46" t="s">
        <v>61</v>
      </c>
    </row>
    <row r="8" spans="1:11" s="54" customFormat="1" ht="15" x14ac:dyDescent="0.3">
      <c r="A8" s="46" t="s">
        <v>7</v>
      </c>
      <c r="B8" s="46">
        <v>2009</v>
      </c>
      <c r="C8" s="46">
        <v>31</v>
      </c>
      <c r="D8" s="46" t="s">
        <v>2</v>
      </c>
      <c r="E8" s="46" t="s">
        <v>148</v>
      </c>
      <c r="F8" s="46">
        <v>23</v>
      </c>
      <c r="G8" s="46">
        <v>18.2</v>
      </c>
      <c r="H8" s="46">
        <v>122</v>
      </c>
      <c r="I8" s="46">
        <v>412</v>
      </c>
      <c r="J8" s="46">
        <v>86</v>
      </c>
      <c r="K8" s="46" t="s">
        <v>61</v>
      </c>
    </row>
    <row r="9" spans="1:11" ht="15.6" x14ac:dyDescent="0.3">
      <c r="A9" s="47" t="s">
        <v>4</v>
      </c>
      <c r="B9" s="55">
        <v>2012</v>
      </c>
      <c r="C9" s="56">
        <v>45</v>
      </c>
      <c r="D9" s="56" t="s">
        <v>9</v>
      </c>
      <c r="E9" s="46" t="s">
        <v>148</v>
      </c>
      <c r="F9" s="47">
        <v>11</v>
      </c>
      <c r="G9" s="48" t="s">
        <v>116</v>
      </c>
      <c r="H9" s="47">
        <v>530</v>
      </c>
      <c r="I9" s="47">
        <v>700</v>
      </c>
      <c r="J9" s="47">
        <v>99</v>
      </c>
      <c r="K9" s="47" t="s">
        <v>61</v>
      </c>
    </row>
    <row r="10" spans="1:11" ht="15" x14ac:dyDescent="0.3">
      <c r="A10" s="46" t="s">
        <v>1</v>
      </c>
      <c r="B10" s="57">
        <v>2011</v>
      </c>
      <c r="C10" s="57">
        <v>14</v>
      </c>
      <c r="D10" s="57" t="s">
        <v>9</v>
      </c>
      <c r="E10" s="46" t="s">
        <v>148</v>
      </c>
      <c r="F10" s="46">
        <v>20</v>
      </c>
      <c r="G10" s="46">
        <v>8.64</v>
      </c>
      <c r="H10" s="46">
        <v>313</v>
      </c>
      <c r="I10" s="46">
        <v>330</v>
      </c>
      <c r="J10" s="46">
        <v>56</v>
      </c>
      <c r="K10" s="46" t="s">
        <v>62</v>
      </c>
    </row>
    <row r="11" spans="1:11" ht="15" x14ac:dyDescent="0.3">
      <c r="A11" s="46" t="s">
        <v>7</v>
      </c>
      <c r="B11" s="57">
        <v>2004</v>
      </c>
      <c r="C11" s="57">
        <v>24</v>
      </c>
      <c r="D11" s="57" t="s">
        <v>9</v>
      </c>
      <c r="E11" s="46" t="s">
        <v>148</v>
      </c>
      <c r="F11" s="46">
        <v>25</v>
      </c>
      <c r="G11" s="46">
        <v>3.3</v>
      </c>
      <c r="H11" s="46">
        <v>964</v>
      </c>
      <c r="I11" s="46">
        <v>762</v>
      </c>
      <c r="J11" s="46">
        <v>219</v>
      </c>
      <c r="K11" s="46" t="s">
        <v>61</v>
      </c>
    </row>
    <row r="12" spans="1:11" ht="15" x14ac:dyDescent="0.3">
      <c r="A12" s="46" t="s">
        <v>12</v>
      </c>
      <c r="B12" s="57">
        <v>2005</v>
      </c>
      <c r="C12" s="57">
        <v>20</v>
      </c>
      <c r="D12" s="57" t="s">
        <v>2</v>
      </c>
      <c r="E12" s="46" t="s">
        <v>149</v>
      </c>
      <c r="F12" s="46">
        <v>6</v>
      </c>
      <c r="G12" s="46">
        <v>2.1</v>
      </c>
      <c r="H12" s="46">
        <v>122</v>
      </c>
      <c r="I12" s="46">
        <v>412</v>
      </c>
      <c r="J12" s="46">
        <v>74</v>
      </c>
      <c r="K12" s="46" t="s">
        <v>61</v>
      </c>
    </row>
    <row r="13" spans="1:11" ht="15" x14ac:dyDescent="0.3">
      <c r="A13" s="46" t="s">
        <v>13</v>
      </c>
      <c r="B13" s="57">
        <v>2006</v>
      </c>
      <c r="C13" s="57">
        <v>20</v>
      </c>
      <c r="D13" s="57" t="s">
        <v>2</v>
      </c>
      <c r="E13" s="46" t="s">
        <v>148</v>
      </c>
      <c r="F13" s="46">
        <v>40</v>
      </c>
      <c r="G13" s="46">
        <v>2.1</v>
      </c>
      <c r="H13" s="46">
        <v>314</v>
      </c>
      <c r="I13" s="46">
        <v>562</v>
      </c>
      <c r="J13" s="46">
        <v>371</v>
      </c>
      <c r="K13" s="46" t="s">
        <v>61</v>
      </c>
    </row>
    <row r="14" spans="1:11" ht="15.6" x14ac:dyDescent="0.3">
      <c r="A14" s="46" t="s">
        <v>14</v>
      </c>
      <c r="B14" s="57">
        <v>2009</v>
      </c>
      <c r="C14" s="58">
        <v>10</v>
      </c>
      <c r="D14" s="58" t="s">
        <v>9</v>
      </c>
      <c r="E14" s="46" t="s">
        <v>149</v>
      </c>
      <c r="F14" s="48">
        <v>23</v>
      </c>
      <c r="G14" s="46">
        <v>1</v>
      </c>
      <c r="H14" s="46">
        <v>978</v>
      </c>
      <c r="I14" s="46">
        <v>1122</v>
      </c>
      <c r="J14" s="46">
        <v>102</v>
      </c>
      <c r="K14" s="59" t="s">
        <v>150</v>
      </c>
    </row>
    <row r="15" spans="1:11" ht="15" x14ac:dyDescent="0.3">
      <c r="A15" s="46" t="s">
        <v>15</v>
      </c>
      <c r="B15" s="57">
        <v>2004</v>
      </c>
      <c r="C15" s="57">
        <v>27</v>
      </c>
      <c r="D15" s="57" t="s">
        <v>2</v>
      </c>
      <c r="E15" s="46" t="s">
        <v>149</v>
      </c>
      <c r="F15" s="46">
        <v>5</v>
      </c>
      <c r="G15" s="46">
        <v>1.3</v>
      </c>
      <c r="H15" s="46">
        <v>2667</v>
      </c>
      <c r="I15" s="46">
        <v>5888</v>
      </c>
      <c r="J15" s="46">
        <v>379</v>
      </c>
      <c r="K15" s="46" t="s">
        <v>62</v>
      </c>
    </row>
    <row r="16" spans="1:11" ht="15" x14ac:dyDescent="0.3">
      <c r="A16" s="46" t="s">
        <v>16</v>
      </c>
      <c r="B16" s="57">
        <v>2008</v>
      </c>
      <c r="C16" s="57">
        <v>11</v>
      </c>
      <c r="D16" s="57" t="s">
        <v>2</v>
      </c>
      <c r="E16" s="46" t="s">
        <v>149</v>
      </c>
      <c r="F16" s="46">
        <v>11.8</v>
      </c>
      <c r="G16" s="46">
        <v>6.92</v>
      </c>
      <c r="H16" s="46">
        <v>523</v>
      </c>
      <c r="I16" s="46">
        <v>602</v>
      </c>
      <c r="J16" s="46">
        <v>62</v>
      </c>
      <c r="K16" s="46" t="s">
        <v>63</v>
      </c>
    </row>
    <row r="17" spans="1:11" ht="15" x14ac:dyDescent="0.3">
      <c r="A17" s="46" t="s">
        <v>17</v>
      </c>
      <c r="B17" s="57">
        <v>2009</v>
      </c>
      <c r="C17" s="57">
        <v>1</v>
      </c>
      <c r="D17" s="57" t="s">
        <v>2</v>
      </c>
      <c r="E17" s="46" t="s">
        <v>148</v>
      </c>
      <c r="F17" s="46">
        <v>20</v>
      </c>
      <c r="G17" s="46">
        <v>2.1</v>
      </c>
      <c r="H17" s="46">
        <v>540</v>
      </c>
      <c r="I17" s="46">
        <v>397</v>
      </c>
      <c r="J17" s="46">
        <v>703</v>
      </c>
      <c r="K17" s="46" t="s">
        <v>63</v>
      </c>
    </row>
    <row r="18" spans="1:11" ht="15" x14ac:dyDescent="0.3">
      <c r="A18" s="46" t="s">
        <v>18</v>
      </c>
      <c r="B18" s="57">
        <v>2006</v>
      </c>
      <c r="C18" s="57">
        <v>6</v>
      </c>
      <c r="D18" s="57" t="s">
        <v>2</v>
      </c>
      <c r="E18" s="46" t="s">
        <v>149</v>
      </c>
      <c r="F18" s="46">
        <v>23</v>
      </c>
      <c r="G18" s="46">
        <v>23</v>
      </c>
      <c r="H18" s="46">
        <v>880</v>
      </c>
      <c r="I18" s="46">
        <v>1452</v>
      </c>
      <c r="J18" s="46">
        <v>358</v>
      </c>
      <c r="K18" s="46" t="s">
        <v>64</v>
      </c>
    </row>
    <row r="19" spans="1:11" ht="15.6" x14ac:dyDescent="0.3">
      <c r="A19" s="46" t="s">
        <v>19</v>
      </c>
      <c r="B19" s="57">
        <v>2008</v>
      </c>
      <c r="C19" s="57">
        <v>11</v>
      </c>
      <c r="D19" s="57" t="s">
        <v>9</v>
      </c>
      <c r="E19" s="46" t="s">
        <v>149</v>
      </c>
      <c r="F19" s="61">
        <v>18</v>
      </c>
      <c r="G19" s="48">
        <v>1</v>
      </c>
      <c r="H19" s="46">
        <v>620</v>
      </c>
      <c r="I19" s="46">
        <v>536</v>
      </c>
      <c r="J19" s="46">
        <v>85</v>
      </c>
      <c r="K19" s="59" t="s">
        <v>151</v>
      </c>
    </row>
    <row r="20" spans="1:11" ht="15" x14ac:dyDescent="0.3">
      <c r="A20" s="46" t="s">
        <v>20</v>
      </c>
      <c r="B20" s="57">
        <v>2005</v>
      </c>
      <c r="C20" s="57">
        <v>48</v>
      </c>
      <c r="D20" s="57" t="s">
        <v>2</v>
      </c>
      <c r="E20" s="46" t="s">
        <v>148</v>
      </c>
      <c r="F20" s="46">
        <v>49</v>
      </c>
      <c r="G20" s="46">
        <v>1.7</v>
      </c>
      <c r="H20" s="46">
        <v>572</v>
      </c>
      <c r="I20" s="46">
        <v>3038</v>
      </c>
      <c r="J20" s="46">
        <v>114</v>
      </c>
      <c r="K20" s="46" t="s">
        <v>62</v>
      </c>
    </row>
    <row r="21" spans="1:11" ht="15" x14ac:dyDescent="0.3">
      <c r="A21" s="46" t="s">
        <v>21</v>
      </c>
      <c r="B21" s="57">
        <v>2005</v>
      </c>
      <c r="C21" s="57">
        <v>51</v>
      </c>
      <c r="D21" s="57" t="s">
        <v>2</v>
      </c>
      <c r="E21" s="46" t="s">
        <v>148</v>
      </c>
      <c r="F21" s="46">
        <v>56</v>
      </c>
      <c r="G21" s="46">
        <v>1.5</v>
      </c>
      <c r="H21" s="46">
        <v>593</v>
      </c>
      <c r="I21" s="46">
        <v>839</v>
      </c>
      <c r="J21" s="46">
        <v>159</v>
      </c>
      <c r="K21" s="46" t="s">
        <v>63</v>
      </c>
    </row>
    <row r="22" spans="1:11" ht="16.2" customHeight="1" x14ac:dyDescent="0.3">
      <c r="A22" s="46" t="s">
        <v>22</v>
      </c>
      <c r="B22" s="57">
        <v>2006</v>
      </c>
      <c r="C22" s="57">
        <v>22</v>
      </c>
      <c r="D22" s="57" t="s">
        <v>2</v>
      </c>
      <c r="E22" s="46" t="s">
        <v>149</v>
      </c>
      <c r="F22" s="46">
        <v>25</v>
      </c>
      <c r="G22" s="46">
        <v>3.3</v>
      </c>
      <c r="H22" s="46">
        <v>381</v>
      </c>
      <c r="I22" s="46">
        <v>567</v>
      </c>
      <c r="J22" s="46">
        <v>35</v>
      </c>
      <c r="K22" s="46" t="s">
        <v>61</v>
      </c>
    </row>
    <row r="23" spans="1:11" ht="15" x14ac:dyDescent="0.3">
      <c r="A23" s="46" t="s">
        <v>24</v>
      </c>
      <c r="B23" s="57">
        <v>2009</v>
      </c>
      <c r="C23" s="57">
        <v>55</v>
      </c>
      <c r="D23" s="57" t="s">
        <v>2</v>
      </c>
      <c r="E23" s="46" t="s">
        <v>149</v>
      </c>
      <c r="F23" s="46">
        <v>21</v>
      </c>
      <c r="G23" s="46">
        <v>2.1</v>
      </c>
      <c r="H23" s="46">
        <v>523</v>
      </c>
      <c r="I23" s="46">
        <v>650</v>
      </c>
      <c r="J23" s="46">
        <v>72</v>
      </c>
      <c r="K23" s="46" t="s">
        <v>63</v>
      </c>
    </row>
    <row r="24" spans="1:11" ht="15" x14ac:dyDescent="0.3">
      <c r="A24" s="46" t="s">
        <v>25</v>
      </c>
      <c r="B24" s="57">
        <v>2005</v>
      </c>
      <c r="C24" s="57">
        <v>32</v>
      </c>
      <c r="D24" s="57" t="s">
        <v>2</v>
      </c>
      <c r="E24" s="46" t="s">
        <v>148</v>
      </c>
      <c r="F24" s="46">
        <v>19</v>
      </c>
      <c r="G24" s="46">
        <v>5</v>
      </c>
      <c r="H24" s="46">
        <v>1033</v>
      </c>
      <c r="I24" s="46">
        <v>642</v>
      </c>
      <c r="J24" s="46">
        <v>236</v>
      </c>
      <c r="K24" s="46" t="s">
        <v>62</v>
      </c>
    </row>
    <row r="25" spans="1:11" ht="15" x14ac:dyDescent="0.3">
      <c r="A25" s="46" t="s">
        <v>26</v>
      </c>
      <c r="B25" s="57">
        <v>2005</v>
      </c>
      <c r="C25" s="57">
        <v>5</v>
      </c>
      <c r="D25" s="57" t="s">
        <v>2</v>
      </c>
      <c r="E25" s="46" t="s">
        <v>149</v>
      </c>
      <c r="F25" s="46">
        <v>9</v>
      </c>
      <c r="G25" s="46">
        <v>9</v>
      </c>
      <c r="H25" s="46">
        <v>326</v>
      </c>
      <c r="I25" s="46">
        <v>331</v>
      </c>
      <c r="J25" s="46">
        <v>120</v>
      </c>
      <c r="K25" s="46" t="s">
        <v>62</v>
      </c>
    </row>
    <row r="26" spans="1:11" ht="15" x14ac:dyDescent="0.3">
      <c r="A26" s="46" t="s">
        <v>27</v>
      </c>
      <c r="B26" s="57">
        <v>2009</v>
      </c>
      <c r="C26" s="57">
        <v>7</v>
      </c>
      <c r="D26" s="57" t="s">
        <v>9</v>
      </c>
      <c r="E26" s="46" t="s">
        <v>148</v>
      </c>
      <c r="F26" s="46">
        <v>35</v>
      </c>
      <c r="G26" s="46">
        <v>5</v>
      </c>
      <c r="H26" s="46">
        <v>1562</v>
      </c>
      <c r="I26" s="46">
        <v>5611</v>
      </c>
      <c r="J26" s="46">
        <v>368</v>
      </c>
      <c r="K26" s="46" t="s">
        <v>61</v>
      </c>
    </row>
    <row r="27" spans="1:11" ht="15.6" thickBot="1" x14ac:dyDescent="0.35">
      <c r="A27" s="49" t="s">
        <v>28</v>
      </c>
      <c r="B27" s="60">
        <v>2004</v>
      </c>
      <c r="C27" s="60">
        <v>14</v>
      </c>
      <c r="D27" s="60" t="s">
        <v>2</v>
      </c>
      <c r="E27" s="46" t="s">
        <v>149</v>
      </c>
      <c r="F27" s="49">
        <v>25</v>
      </c>
      <c r="G27" s="49">
        <v>3.4</v>
      </c>
      <c r="H27" s="49">
        <v>1393</v>
      </c>
      <c r="I27" s="49">
        <v>1773</v>
      </c>
      <c r="J27" s="49">
        <v>13</v>
      </c>
      <c r="K27" s="49" t="s">
        <v>61</v>
      </c>
    </row>
    <row r="28" spans="1:11" x14ac:dyDescent="0.3">
      <c r="C28" s="52">
        <f>AVERAGE(C3:C27)</f>
        <v>24.92</v>
      </c>
      <c r="G28" s="52">
        <f>AVERAGE(G3:G27)</f>
        <v>5.2524999999999995</v>
      </c>
    </row>
    <row r="29" spans="1:11" ht="6" customHeight="1" x14ac:dyDescent="0.3"/>
    <row r="30" spans="1:11" ht="48.6" customHeight="1" x14ac:dyDescent="0.3"/>
  </sheetData>
  <mergeCells count="6">
    <mergeCell ref="J1:J2"/>
    <mergeCell ref="K1:K2"/>
    <mergeCell ref="A1:A2"/>
    <mergeCell ref="B1:B2"/>
    <mergeCell ref="C1:C2"/>
    <mergeCell ref="D1:D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sqref="A1:XFD1048576"/>
    </sheetView>
  </sheetViews>
  <sheetFormatPr defaultColWidth="12.33203125" defaultRowHeight="14.4" x14ac:dyDescent="0.3"/>
  <sheetData>
    <row r="1" spans="1:23" x14ac:dyDescent="0.3">
      <c r="A1" s="72" t="s">
        <v>65</v>
      </c>
      <c r="B1" s="74" t="s">
        <v>66</v>
      </c>
      <c r="C1" s="71" t="s">
        <v>67</v>
      </c>
      <c r="D1" s="71"/>
      <c r="E1" s="70"/>
      <c r="F1" s="69" t="s">
        <v>68</v>
      </c>
      <c r="G1" s="76"/>
      <c r="H1" s="77"/>
      <c r="I1" s="69" t="s">
        <v>69</v>
      </c>
      <c r="J1" s="71"/>
      <c r="K1" s="70"/>
      <c r="L1" s="69" t="s">
        <v>70</v>
      </c>
      <c r="M1" s="71"/>
      <c r="N1" s="70"/>
      <c r="O1" s="1" t="s">
        <v>71</v>
      </c>
      <c r="P1" s="69" t="s">
        <v>72</v>
      </c>
      <c r="Q1" s="70"/>
      <c r="R1" s="69" t="s">
        <v>73</v>
      </c>
      <c r="S1" s="70"/>
      <c r="T1" s="69" t="s">
        <v>23</v>
      </c>
      <c r="U1" s="71"/>
      <c r="V1" s="70"/>
      <c r="W1" s="2" t="s">
        <v>74</v>
      </c>
    </row>
    <row r="2" spans="1:23" x14ac:dyDescent="0.3">
      <c r="A2" s="73"/>
      <c r="B2" s="75"/>
      <c r="C2" s="3">
        <v>38785</v>
      </c>
      <c r="D2" s="4">
        <v>38800</v>
      </c>
      <c r="E2" s="5">
        <v>38823</v>
      </c>
      <c r="F2" s="3">
        <v>39994</v>
      </c>
      <c r="G2" s="4">
        <v>39923</v>
      </c>
      <c r="H2" s="5">
        <v>40056</v>
      </c>
      <c r="I2" s="3">
        <v>38597</v>
      </c>
      <c r="J2" s="4">
        <v>38598</v>
      </c>
      <c r="K2" s="5">
        <v>38621</v>
      </c>
      <c r="L2" s="3">
        <v>38411</v>
      </c>
      <c r="M2" s="4">
        <v>38412</v>
      </c>
      <c r="N2" s="5">
        <v>38468</v>
      </c>
      <c r="O2" s="6">
        <v>39716</v>
      </c>
      <c r="P2" s="3">
        <v>40149</v>
      </c>
      <c r="Q2" s="5">
        <v>40171</v>
      </c>
      <c r="R2" s="3">
        <v>39968</v>
      </c>
      <c r="S2" s="5">
        <v>40014</v>
      </c>
      <c r="T2" s="3">
        <v>38768</v>
      </c>
      <c r="U2" s="4">
        <v>38773</v>
      </c>
      <c r="V2" s="5">
        <v>38789</v>
      </c>
      <c r="W2" s="3">
        <v>40148</v>
      </c>
    </row>
    <row r="3" spans="1:23" x14ac:dyDescent="0.3">
      <c r="A3" s="7" t="s">
        <v>29</v>
      </c>
      <c r="B3" s="8" t="s">
        <v>75</v>
      </c>
      <c r="C3" s="9">
        <v>3.09</v>
      </c>
      <c r="D3" s="10">
        <v>2.85</v>
      </c>
      <c r="E3" s="11">
        <v>0.16300000000000001</v>
      </c>
      <c r="F3" s="9">
        <v>3.02</v>
      </c>
      <c r="G3" s="12"/>
      <c r="H3" s="11">
        <v>3.23</v>
      </c>
      <c r="I3" s="9">
        <v>5.97</v>
      </c>
      <c r="J3" s="12"/>
      <c r="K3" s="11">
        <v>3.27</v>
      </c>
      <c r="L3" s="9">
        <v>5.08</v>
      </c>
      <c r="M3" s="10">
        <v>4.49</v>
      </c>
      <c r="N3" s="11">
        <v>4.4400000000000004</v>
      </c>
      <c r="O3" s="13">
        <v>4.46</v>
      </c>
      <c r="P3" s="9">
        <v>2.4</v>
      </c>
      <c r="Q3" s="11">
        <v>1.55</v>
      </c>
      <c r="R3" s="9">
        <v>4.09</v>
      </c>
      <c r="S3" s="11">
        <v>1.51</v>
      </c>
      <c r="T3" s="14"/>
      <c r="U3" s="12"/>
      <c r="V3" s="15"/>
      <c r="W3" s="9">
        <v>3.69</v>
      </c>
    </row>
    <row r="4" spans="1:23" x14ac:dyDescent="0.3">
      <c r="A4" s="7" t="s">
        <v>30</v>
      </c>
      <c r="B4" s="16" t="s">
        <v>76</v>
      </c>
      <c r="C4" s="9">
        <v>23.6</v>
      </c>
      <c r="D4" s="10">
        <v>23.1</v>
      </c>
      <c r="E4" s="11">
        <v>17.100000000000001</v>
      </c>
      <c r="F4" s="9">
        <v>28.3</v>
      </c>
      <c r="G4" s="10">
        <v>20.100000000000001</v>
      </c>
      <c r="H4" s="11">
        <v>24.2</v>
      </c>
      <c r="I4" s="9">
        <v>46.4</v>
      </c>
      <c r="J4" s="10">
        <v>34.200000000000003</v>
      </c>
      <c r="K4" s="11">
        <v>28.8</v>
      </c>
      <c r="L4" s="9">
        <v>44.9</v>
      </c>
      <c r="M4" s="17">
        <v>36</v>
      </c>
      <c r="N4" s="11">
        <v>32.9</v>
      </c>
      <c r="O4" s="18">
        <v>42.5</v>
      </c>
      <c r="P4" s="9">
        <v>20.5</v>
      </c>
      <c r="Q4" s="11">
        <v>12.8</v>
      </c>
      <c r="R4" s="9">
        <v>30.2</v>
      </c>
      <c r="S4" s="11">
        <v>13.7</v>
      </c>
      <c r="T4" s="9">
        <v>21.5</v>
      </c>
      <c r="U4" s="10">
        <v>26.4</v>
      </c>
      <c r="V4" s="11">
        <v>31.1</v>
      </c>
      <c r="W4" s="9">
        <v>26.4</v>
      </c>
    </row>
    <row r="5" spans="1:23" x14ac:dyDescent="0.3">
      <c r="A5" s="7" t="s">
        <v>31</v>
      </c>
      <c r="B5" s="16" t="s">
        <v>77</v>
      </c>
      <c r="C5" s="9">
        <v>7.8</v>
      </c>
      <c r="D5" s="10">
        <v>8.1999999999999993</v>
      </c>
      <c r="E5" s="11">
        <v>5.91</v>
      </c>
      <c r="F5" s="9">
        <v>9.26</v>
      </c>
      <c r="G5" s="10">
        <v>7.1</v>
      </c>
      <c r="H5" s="11">
        <v>8.5</v>
      </c>
      <c r="I5" s="9">
        <v>15.5</v>
      </c>
      <c r="J5" s="10">
        <v>11.6</v>
      </c>
      <c r="K5" s="11">
        <v>10.3</v>
      </c>
      <c r="L5" s="9">
        <v>14.4</v>
      </c>
      <c r="M5" s="17">
        <v>11</v>
      </c>
      <c r="N5" s="11">
        <v>10.199999999999999</v>
      </c>
      <c r="O5" s="18">
        <v>14.4</v>
      </c>
      <c r="P5" s="9">
        <v>6.8</v>
      </c>
      <c r="Q5" s="11">
        <v>4.7</v>
      </c>
      <c r="R5" s="9">
        <v>10.199999999999999</v>
      </c>
      <c r="S5" s="11">
        <v>4.8</v>
      </c>
      <c r="T5" s="9">
        <v>6.99</v>
      </c>
      <c r="U5" s="10">
        <v>6.4</v>
      </c>
      <c r="V5" s="11">
        <v>11.5</v>
      </c>
      <c r="W5" s="9">
        <v>8.6</v>
      </c>
    </row>
    <row r="6" spans="1:23" x14ac:dyDescent="0.3">
      <c r="A6" s="7" t="s">
        <v>32</v>
      </c>
      <c r="B6" s="16" t="s">
        <v>78</v>
      </c>
      <c r="C6" s="19"/>
      <c r="D6" s="10">
        <v>35.5</v>
      </c>
      <c r="E6" s="11">
        <v>84.3</v>
      </c>
      <c r="F6" s="9">
        <v>93.7</v>
      </c>
      <c r="G6" s="17"/>
      <c r="H6" s="20"/>
      <c r="I6" s="19"/>
      <c r="J6" s="17"/>
      <c r="K6" s="11">
        <v>88.1</v>
      </c>
      <c r="L6" s="9">
        <v>88.4</v>
      </c>
      <c r="M6" s="10">
        <v>80.2</v>
      </c>
      <c r="N6" s="20">
        <v>73</v>
      </c>
      <c r="O6" s="18">
        <v>95.3</v>
      </c>
      <c r="P6" s="19"/>
      <c r="Q6" s="11">
        <v>83.2</v>
      </c>
      <c r="R6" s="19"/>
      <c r="S6" s="20"/>
      <c r="T6" s="9">
        <v>91.3</v>
      </c>
      <c r="U6" s="17">
        <v>93</v>
      </c>
      <c r="V6" s="11">
        <v>88.9</v>
      </c>
      <c r="W6" s="19">
        <v>71</v>
      </c>
    </row>
    <row r="7" spans="1:23" x14ac:dyDescent="0.3">
      <c r="A7" s="7" t="s">
        <v>33</v>
      </c>
      <c r="B7" s="21" t="s">
        <v>79</v>
      </c>
      <c r="C7" s="22">
        <v>6170</v>
      </c>
      <c r="D7" s="23">
        <v>13500</v>
      </c>
      <c r="E7" s="24"/>
      <c r="F7" s="22">
        <v>13200</v>
      </c>
      <c r="G7" s="25"/>
      <c r="H7" s="26">
        <v>13900</v>
      </c>
      <c r="I7" s="22">
        <v>7330</v>
      </c>
      <c r="J7" s="23">
        <v>7650</v>
      </c>
      <c r="K7" s="26">
        <v>10500</v>
      </c>
      <c r="L7" s="22">
        <v>5700</v>
      </c>
      <c r="M7" s="23">
        <v>7000</v>
      </c>
      <c r="N7" s="26">
        <v>9000</v>
      </c>
      <c r="O7" s="27">
        <v>994000</v>
      </c>
      <c r="P7" s="22">
        <v>13570</v>
      </c>
      <c r="Q7" s="26">
        <v>1950</v>
      </c>
      <c r="R7" s="22">
        <v>16800</v>
      </c>
      <c r="S7" s="26">
        <v>21650</v>
      </c>
      <c r="T7" s="22">
        <v>24900</v>
      </c>
      <c r="U7" s="23">
        <v>26100</v>
      </c>
      <c r="V7" s="26">
        <v>7630</v>
      </c>
      <c r="W7" s="22">
        <v>6700</v>
      </c>
    </row>
    <row r="8" spans="1:23" x14ac:dyDescent="0.3">
      <c r="A8" s="7" t="s">
        <v>34</v>
      </c>
      <c r="B8" s="8" t="s">
        <v>80</v>
      </c>
      <c r="C8" s="19">
        <v>1</v>
      </c>
      <c r="D8" s="17">
        <v>3</v>
      </c>
      <c r="E8" s="20"/>
      <c r="F8" s="19">
        <v>0</v>
      </c>
      <c r="G8" s="17"/>
      <c r="H8" s="20">
        <v>1</v>
      </c>
      <c r="I8" s="19">
        <v>0</v>
      </c>
      <c r="J8" s="17">
        <v>0</v>
      </c>
      <c r="K8" s="20">
        <v>1</v>
      </c>
      <c r="L8" s="19">
        <v>0</v>
      </c>
      <c r="M8" s="17">
        <v>0</v>
      </c>
      <c r="N8" s="20">
        <v>0</v>
      </c>
      <c r="O8" s="28">
        <v>0</v>
      </c>
      <c r="P8" s="19"/>
      <c r="Q8" s="20"/>
      <c r="R8" s="19">
        <v>0</v>
      </c>
      <c r="S8" s="20">
        <v>0</v>
      </c>
      <c r="T8" s="19"/>
      <c r="U8" s="17"/>
      <c r="V8" s="20"/>
      <c r="W8" s="19"/>
    </row>
    <row r="9" spans="1:23" x14ac:dyDescent="0.3">
      <c r="A9" s="7" t="s">
        <v>35</v>
      </c>
      <c r="B9" s="8" t="s">
        <v>81</v>
      </c>
      <c r="C9" s="19"/>
      <c r="D9" s="17"/>
      <c r="E9" s="20"/>
      <c r="F9" s="19">
        <v>0</v>
      </c>
      <c r="G9" s="17"/>
      <c r="H9" s="20">
        <v>0</v>
      </c>
      <c r="I9" s="19">
        <v>4</v>
      </c>
      <c r="J9" s="17">
        <v>0</v>
      </c>
      <c r="K9" s="20">
        <v>5</v>
      </c>
      <c r="L9" s="19">
        <v>1</v>
      </c>
      <c r="M9" s="17">
        <v>2</v>
      </c>
      <c r="N9" s="20">
        <v>0</v>
      </c>
      <c r="O9" s="28">
        <v>0</v>
      </c>
      <c r="P9" s="19"/>
      <c r="Q9" s="20">
        <v>0</v>
      </c>
      <c r="R9" s="19">
        <v>0</v>
      </c>
      <c r="S9" s="20">
        <v>0</v>
      </c>
      <c r="T9" s="19"/>
      <c r="U9" s="17"/>
      <c r="V9" s="20"/>
      <c r="W9" s="19">
        <v>67</v>
      </c>
    </row>
    <row r="10" spans="1:23" x14ac:dyDescent="0.3">
      <c r="A10" s="7" t="s">
        <v>36</v>
      </c>
      <c r="B10" s="8" t="s">
        <v>80</v>
      </c>
      <c r="C10" s="19">
        <v>0</v>
      </c>
      <c r="D10" s="17">
        <v>0</v>
      </c>
      <c r="E10" s="20">
        <v>0</v>
      </c>
      <c r="F10" s="19">
        <v>0</v>
      </c>
      <c r="G10" s="17"/>
      <c r="H10" s="20">
        <v>0</v>
      </c>
      <c r="I10" s="19">
        <v>0</v>
      </c>
      <c r="J10" s="17">
        <v>0</v>
      </c>
      <c r="K10" s="20">
        <v>0</v>
      </c>
      <c r="L10" s="19">
        <v>0</v>
      </c>
      <c r="M10" s="17">
        <v>0</v>
      </c>
      <c r="N10" s="20">
        <v>0</v>
      </c>
      <c r="O10" s="28">
        <v>0</v>
      </c>
      <c r="P10" s="19"/>
      <c r="Q10" s="20">
        <v>0</v>
      </c>
      <c r="R10" s="19">
        <v>0</v>
      </c>
      <c r="S10" s="20">
        <v>0</v>
      </c>
      <c r="T10" s="19"/>
      <c r="U10" s="17"/>
      <c r="V10" s="20"/>
      <c r="W10" s="19"/>
    </row>
    <row r="11" spans="1:23" x14ac:dyDescent="0.3">
      <c r="A11" s="7" t="s">
        <v>37</v>
      </c>
      <c r="B11" s="8" t="s">
        <v>80</v>
      </c>
      <c r="C11" s="19">
        <v>0</v>
      </c>
      <c r="D11" s="17">
        <v>0</v>
      </c>
      <c r="E11" s="20">
        <v>0</v>
      </c>
      <c r="F11" s="19">
        <v>0</v>
      </c>
      <c r="G11" s="17"/>
      <c r="H11" s="20">
        <v>0</v>
      </c>
      <c r="I11" s="19">
        <v>0</v>
      </c>
      <c r="J11" s="17">
        <v>0</v>
      </c>
      <c r="K11" s="20">
        <v>0</v>
      </c>
      <c r="L11" s="19">
        <v>0</v>
      </c>
      <c r="M11" s="17">
        <v>0</v>
      </c>
      <c r="N11" s="20">
        <v>0</v>
      </c>
      <c r="O11" s="28">
        <v>0</v>
      </c>
      <c r="P11" s="19"/>
      <c r="Q11" s="20">
        <v>0</v>
      </c>
      <c r="R11" s="19">
        <v>0</v>
      </c>
      <c r="S11" s="20">
        <v>0</v>
      </c>
      <c r="T11" s="19"/>
      <c r="U11" s="17"/>
      <c r="V11" s="20"/>
      <c r="W11" s="19"/>
    </row>
    <row r="12" spans="1:23" x14ac:dyDescent="0.3">
      <c r="A12" s="7" t="s">
        <v>38</v>
      </c>
      <c r="B12" s="8" t="s">
        <v>82</v>
      </c>
      <c r="C12" s="19">
        <v>78</v>
      </c>
      <c r="D12" s="17">
        <v>95</v>
      </c>
      <c r="E12" s="20"/>
      <c r="F12" s="19">
        <v>87</v>
      </c>
      <c r="G12" s="17"/>
      <c r="H12" s="20">
        <v>90</v>
      </c>
      <c r="I12" s="19">
        <v>40</v>
      </c>
      <c r="J12" s="17">
        <v>53</v>
      </c>
      <c r="K12" s="20"/>
      <c r="L12" s="19">
        <v>0</v>
      </c>
      <c r="M12" s="17">
        <v>0</v>
      </c>
      <c r="N12" s="20">
        <v>0</v>
      </c>
      <c r="O12" s="28">
        <v>86</v>
      </c>
      <c r="P12" s="19">
        <v>90</v>
      </c>
      <c r="Q12" s="20">
        <v>84</v>
      </c>
      <c r="R12" s="19">
        <v>28</v>
      </c>
      <c r="S12" s="20">
        <v>42</v>
      </c>
      <c r="T12" s="19"/>
      <c r="U12" s="17"/>
      <c r="V12" s="20"/>
      <c r="W12" s="19"/>
    </row>
    <row r="13" spans="1:23" x14ac:dyDescent="0.3">
      <c r="A13" s="7" t="s">
        <v>39</v>
      </c>
      <c r="B13" s="8" t="s">
        <v>80</v>
      </c>
      <c r="C13" s="19">
        <v>1</v>
      </c>
      <c r="D13" s="17"/>
      <c r="E13" s="20"/>
      <c r="F13" s="19">
        <v>0</v>
      </c>
      <c r="G13" s="17"/>
      <c r="H13" s="20">
        <v>53</v>
      </c>
      <c r="I13" s="19">
        <v>1</v>
      </c>
      <c r="J13" s="17">
        <v>34</v>
      </c>
      <c r="K13" s="20">
        <v>1</v>
      </c>
      <c r="L13" s="19">
        <v>2</v>
      </c>
      <c r="M13" s="17">
        <v>7</v>
      </c>
      <c r="N13" s="20">
        <v>3</v>
      </c>
      <c r="O13" s="28">
        <v>0</v>
      </c>
      <c r="P13" s="19"/>
      <c r="Q13" s="20">
        <v>0</v>
      </c>
      <c r="R13" s="19">
        <v>0</v>
      </c>
      <c r="S13" s="20">
        <v>0</v>
      </c>
      <c r="T13" s="19"/>
      <c r="U13" s="17"/>
      <c r="V13" s="20"/>
      <c r="W13" s="19"/>
    </row>
    <row r="14" spans="1:23" x14ac:dyDescent="0.3">
      <c r="A14" s="7" t="s">
        <v>40</v>
      </c>
      <c r="B14" s="8"/>
      <c r="C14" s="19"/>
      <c r="D14" s="17"/>
      <c r="E14" s="20"/>
      <c r="F14" s="19"/>
      <c r="G14" s="17"/>
      <c r="H14" s="20"/>
      <c r="I14" s="19"/>
      <c r="J14" s="17"/>
      <c r="K14" s="20">
        <v>67</v>
      </c>
      <c r="L14" s="19">
        <v>49</v>
      </c>
      <c r="M14" s="17">
        <v>60</v>
      </c>
      <c r="N14" s="20">
        <v>69</v>
      </c>
      <c r="O14" s="28"/>
      <c r="P14" s="19"/>
      <c r="Q14" s="20"/>
      <c r="R14" s="19"/>
      <c r="S14" s="20"/>
      <c r="T14" s="19"/>
      <c r="U14" s="17"/>
      <c r="V14" s="20"/>
      <c r="W14" s="19"/>
    </row>
    <row r="15" spans="1:23" x14ac:dyDescent="0.3">
      <c r="A15" s="7" t="s">
        <v>41</v>
      </c>
      <c r="B15" s="8" t="s">
        <v>83</v>
      </c>
      <c r="C15" s="19">
        <v>2</v>
      </c>
      <c r="D15" s="17">
        <v>47</v>
      </c>
      <c r="E15" s="20"/>
      <c r="F15" s="19">
        <v>9</v>
      </c>
      <c r="G15" s="17"/>
      <c r="H15" s="20">
        <v>4</v>
      </c>
      <c r="I15" s="19">
        <v>46</v>
      </c>
      <c r="J15" s="17">
        <v>7</v>
      </c>
      <c r="K15" s="20">
        <v>18</v>
      </c>
      <c r="L15" s="19">
        <v>36</v>
      </c>
      <c r="M15" s="17">
        <v>26</v>
      </c>
      <c r="N15" s="20">
        <v>19</v>
      </c>
      <c r="O15" s="28">
        <v>8</v>
      </c>
      <c r="P15" s="19">
        <v>6</v>
      </c>
      <c r="Q15" s="20">
        <v>14</v>
      </c>
      <c r="R15" s="19">
        <v>64</v>
      </c>
      <c r="S15" s="20">
        <v>50</v>
      </c>
      <c r="T15" s="19"/>
      <c r="U15" s="17"/>
      <c r="V15" s="20"/>
      <c r="W15" s="19">
        <v>2010</v>
      </c>
    </row>
    <row r="16" spans="1:23" x14ac:dyDescent="0.3">
      <c r="A16" s="7" t="s">
        <v>42</v>
      </c>
      <c r="B16" s="8" t="s">
        <v>84</v>
      </c>
      <c r="C16" s="19">
        <v>6</v>
      </c>
      <c r="D16" s="17">
        <v>4</v>
      </c>
      <c r="E16" s="20"/>
      <c r="F16" s="19">
        <v>4</v>
      </c>
      <c r="G16" s="17"/>
      <c r="H16" s="20"/>
      <c r="I16" s="19">
        <v>9</v>
      </c>
      <c r="J16" s="17">
        <v>6</v>
      </c>
      <c r="K16" s="20">
        <v>8</v>
      </c>
      <c r="L16" s="19">
        <v>12</v>
      </c>
      <c r="M16" s="17">
        <v>5</v>
      </c>
      <c r="N16" s="20">
        <v>9</v>
      </c>
      <c r="O16" s="28">
        <v>6</v>
      </c>
      <c r="P16" s="19">
        <v>4</v>
      </c>
      <c r="Q16" s="20">
        <v>2</v>
      </c>
      <c r="R16" s="19">
        <v>8</v>
      </c>
      <c r="S16" s="20">
        <v>8</v>
      </c>
      <c r="T16" s="19"/>
      <c r="U16" s="17"/>
      <c r="V16" s="20"/>
      <c r="W16" s="19">
        <v>536</v>
      </c>
    </row>
    <row r="17" spans="1:23" x14ac:dyDescent="0.3">
      <c r="A17" s="7" t="s">
        <v>85</v>
      </c>
      <c r="B17" s="8" t="s">
        <v>86</v>
      </c>
      <c r="C17" s="19"/>
      <c r="D17" s="17"/>
      <c r="E17" s="11">
        <v>8.3000000000000007</v>
      </c>
      <c r="F17" s="19"/>
      <c r="G17" s="17"/>
      <c r="H17" s="20"/>
      <c r="I17" s="19"/>
      <c r="J17" s="17"/>
      <c r="K17" s="20">
        <v>12</v>
      </c>
      <c r="L17" s="19"/>
      <c r="M17" s="17"/>
      <c r="N17" s="20"/>
      <c r="O17" s="28"/>
      <c r="P17" s="19"/>
      <c r="Q17" s="20"/>
      <c r="R17" s="9">
        <v>3.97</v>
      </c>
      <c r="S17" s="11">
        <v>0.65</v>
      </c>
      <c r="T17" s="19"/>
      <c r="U17" s="17"/>
      <c r="V17" s="20"/>
      <c r="W17" s="19"/>
    </row>
    <row r="18" spans="1:23" x14ac:dyDescent="0.3">
      <c r="A18" s="7" t="s">
        <v>87</v>
      </c>
      <c r="B18" s="8" t="s">
        <v>88</v>
      </c>
      <c r="C18" s="19"/>
      <c r="D18" s="17"/>
      <c r="E18" s="11">
        <v>250.7</v>
      </c>
      <c r="F18" s="19"/>
      <c r="G18" s="17"/>
      <c r="H18" s="20"/>
      <c r="I18" s="19"/>
      <c r="J18" s="17"/>
      <c r="K18" s="11">
        <v>40.299999999999997</v>
      </c>
      <c r="L18" s="19"/>
      <c r="M18" s="17"/>
      <c r="N18" s="20"/>
      <c r="O18" s="28"/>
      <c r="P18" s="19"/>
      <c r="Q18" s="20"/>
      <c r="R18" s="9">
        <v>0.1</v>
      </c>
      <c r="S18" s="11">
        <v>0.01</v>
      </c>
      <c r="T18" s="19"/>
      <c r="U18" s="17"/>
      <c r="V18" s="20"/>
      <c r="W18" s="19"/>
    </row>
    <row r="19" spans="1:23" x14ac:dyDescent="0.3">
      <c r="A19" s="7" t="s">
        <v>43</v>
      </c>
      <c r="B19" s="8" t="s">
        <v>89</v>
      </c>
      <c r="C19" s="22">
        <v>59000</v>
      </c>
      <c r="D19" s="12"/>
      <c r="E19" s="15"/>
      <c r="F19" s="22">
        <v>327000</v>
      </c>
      <c r="G19" s="12"/>
      <c r="H19" s="26">
        <v>17000</v>
      </c>
      <c r="I19" s="22">
        <v>223000</v>
      </c>
      <c r="J19" s="23">
        <v>83000</v>
      </c>
      <c r="K19" s="26">
        <v>257000</v>
      </c>
      <c r="L19" s="22">
        <v>249000</v>
      </c>
      <c r="M19" s="23">
        <v>285000</v>
      </c>
      <c r="N19" s="26">
        <v>243000</v>
      </c>
      <c r="O19" s="27">
        <v>45000</v>
      </c>
      <c r="P19" s="22">
        <v>140000</v>
      </c>
      <c r="Q19" s="26"/>
      <c r="R19" s="22">
        <v>242000</v>
      </c>
      <c r="S19" s="26">
        <v>232000</v>
      </c>
      <c r="T19" s="22">
        <v>132000</v>
      </c>
      <c r="U19" s="23">
        <v>142000</v>
      </c>
      <c r="V19" s="26">
        <v>109000</v>
      </c>
      <c r="W19" s="22">
        <v>329000</v>
      </c>
    </row>
    <row r="20" spans="1:23" x14ac:dyDescent="0.3">
      <c r="A20" s="7" t="s">
        <v>44</v>
      </c>
      <c r="B20" s="8"/>
      <c r="C20" s="22">
        <v>90</v>
      </c>
      <c r="D20" s="23"/>
      <c r="E20" s="26"/>
      <c r="F20" s="22">
        <v>152</v>
      </c>
      <c r="G20" s="23"/>
      <c r="H20" s="26">
        <v>86</v>
      </c>
      <c r="I20" s="22"/>
      <c r="J20" s="23"/>
      <c r="K20" s="26">
        <v>69</v>
      </c>
      <c r="L20" s="22">
        <v>86</v>
      </c>
      <c r="M20" s="23">
        <v>83</v>
      </c>
      <c r="N20" s="26">
        <v>82</v>
      </c>
      <c r="O20" s="27"/>
      <c r="P20" s="22">
        <v>303</v>
      </c>
      <c r="Q20" s="26"/>
      <c r="R20" s="22"/>
      <c r="S20" s="26"/>
      <c r="T20" s="22">
        <v>71</v>
      </c>
      <c r="U20" s="23">
        <v>92</v>
      </c>
      <c r="V20" s="26">
        <v>85</v>
      </c>
      <c r="W20" s="22"/>
    </row>
    <row r="21" spans="1:23" x14ac:dyDescent="0.3">
      <c r="A21" s="7" t="s">
        <v>50</v>
      </c>
      <c r="B21" s="8" t="s">
        <v>90</v>
      </c>
      <c r="C21" s="29">
        <v>0.31</v>
      </c>
      <c r="D21" s="30">
        <v>0.66</v>
      </c>
      <c r="E21" s="31">
        <v>0.26</v>
      </c>
      <c r="F21" s="29">
        <v>0.76</v>
      </c>
      <c r="G21" s="30"/>
      <c r="H21" s="31">
        <v>0.35</v>
      </c>
      <c r="I21" s="29">
        <v>0.2</v>
      </c>
      <c r="J21" s="30">
        <v>0.17</v>
      </c>
      <c r="K21" s="31">
        <v>0.93</v>
      </c>
      <c r="L21" s="32">
        <v>0.879</v>
      </c>
      <c r="M21" s="33">
        <v>0.94499999999999995</v>
      </c>
      <c r="N21" s="34">
        <v>0.92400000000000004</v>
      </c>
      <c r="O21" s="35">
        <v>0.27800000000000002</v>
      </c>
      <c r="P21" s="29">
        <v>0.23</v>
      </c>
      <c r="Q21" s="31">
        <v>0.14000000000000001</v>
      </c>
      <c r="R21" s="29">
        <v>0.2</v>
      </c>
      <c r="S21" s="31">
        <v>0.7</v>
      </c>
      <c r="T21" s="29"/>
      <c r="U21" s="30"/>
      <c r="V21" s="31"/>
      <c r="W21" s="29">
        <v>0.35</v>
      </c>
    </row>
    <row r="22" spans="1:23" x14ac:dyDescent="0.3">
      <c r="A22" s="7" t="s">
        <v>51</v>
      </c>
      <c r="B22" s="8"/>
      <c r="C22" s="29"/>
      <c r="D22" s="10">
        <v>13.5</v>
      </c>
      <c r="E22" s="31"/>
      <c r="F22" s="9">
        <v>35.700000000000003</v>
      </c>
      <c r="G22" s="30"/>
      <c r="H22" s="31"/>
      <c r="I22" s="9">
        <v>39</v>
      </c>
      <c r="J22" s="10">
        <v>47</v>
      </c>
      <c r="K22" s="11">
        <v>32.299999999999997</v>
      </c>
      <c r="L22" s="9">
        <v>12.1</v>
      </c>
      <c r="M22" s="10">
        <v>12</v>
      </c>
      <c r="N22" s="11">
        <v>11.7</v>
      </c>
      <c r="O22" s="36"/>
      <c r="P22" s="29"/>
      <c r="Q22" s="31"/>
      <c r="R22" s="29"/>
      <c r="S22" s="31"/>
      <c r="T22" s="29"/>
      <c r="U22" s="30"/>
      <c r="V22" s="31"/>
      <c r="W22" s="29"/>
    </row>
    <row r="23" spans="1:23" x14ac:dyDescent="0.3">
      <c r="A23" s="7" t="s">
        <v>52</v>
      </c>
      <c r="B23" s="8" t="s">
        <v>91</v>
      </c>
      <c r="C23" s="9">
        <v>2.63</v>
      </c>
      <c r="D23" s="10">
        <v>1.18</v>
      </c>
      <c r="E23" s="11">
        <v>3.13</v>
      </c>
      <c r="F23" s="9">
        <v>1.21</v>
      </c>
      <c r="G23" s="10">
        <v>1.48</v>
      </c>
      <c r="H23" s="11">
        <v>2.2400000000000002</v>
      </c>
      <c r="I23" s="9">
        <v>4.12</v>
      </c>
      <c r="J23" s="10">
        <v>3.48</v>
      </c>
      <c r="K23" s="20"/>
      <c r="L23" s="19"/>
      <c r="M23" s="17"/>
      <c r="N23" s="20"/>
      <c r="O23" s="18">
        <v>3.95</v>
      </c>
      <c r="P23" s="9">
        <v>3.33</v>
      </c>
      <c r="Q23" s="20"/>
      <c r="R23" s="9">
        <v>4.2</v>
      </c>
      <c r="S23" s="11">
        <v>1.26</v>
      </c>
      <c r="T23" s="19"/>
      <c r="U23" s="17"/>
      <c r="V23" s="20"/>
      <c r="W23" s="9">
        <v>2.5499999999999998</v>
      </c>
    </row>
    <row r="24" spans="1:23" x14ac:dyDescent="0.3">
      <c r="A24" s="7" t="s">
        <v>53</v>
      </c>
      <c r="B24" s="8" t="s">
        <v>92</v>
      </c>
      <c r="C24" s="19">
        <v>1</v>
      </c>
      <c r="D24" s="17"/>
      <c r="E24" s="11">
        <v>30.9</v>
      </c>
      <c r="F24" s="9">
        <v>35.700000000000003</v>
      </c>
      <c r="G24" s="10">
        <v>1.34</v>
      </c>
      <c r="H24" s="11">
        <v>2.12</v>
      </c>
      <c r="I24" s="9">
        <v>70.400000000000006</v>
      </c>
      <c r="J24" s="10">
        <v>72.849999999999994</v>
      </c>
      <c r="K24" s="20"/>
      <c r="L24" s="19"/>
      <c r="M24" s="17"/>
      <c r="N24" s="20"/>
      <c r="O24" s="28"/>
      <c r="P24" s="9">
        <v>2.13</v>
      </c>
      <c r="Q24" s="20"/>
      <c r="R24" s="19">
        <v>18</v>
      </c>
      <c r="S24" s="11">
        <v>15.9</v>
      </c>
      <c r="T24" s="19"/>
      <c r="U24" s="17"/>
      <c r="V24" s="20"/>
      <c r="W24" s="19"/>
    </row>
    <row r="25" spans="1:23" x14ac:dyDescent="0.3">
      <c r="A25" s="7" t="s">
        <v>54</v>
      </c>
      <c r="B25" s="8" t="s">
        <v>93</v>
      </c>
      <c r="C25" s="19">
        <v>727</v>
      </c>
      <c r="D25" s="17">
        <v>81</v>
      </c>
      <c r="E25" s="20">
        <v>353</v>
      </c>
      <c r="F25" s="19">
        <v>182</v>
      </c>
      <c r="G25" s="17"/>
      <c r="H25" s="20">
        <v>113</v>
      </c>
      <c r="I25" s="19">
        <v>790</v>
      </c>
      <c r="J25" s="17">
        <v>1662</v>
      </c>
      <c r="K25" s="20">
        <v>85</v>
      </c>
      <c r="L25" s="19">
        <v>18</v>
      </c>
      <c r="M25" s="17">
        <v>17</v>
      </c>
      <c r="N25" s="20">
        <v>21</v>
      </c>
      <c r="O25" s="28">
        <v>735</v>
      </c>
      <c r="P25" s="19">
        <v>1702</v>
      </c>
      <c r="Q25" s="20"/>
      <c r="R25" s="19">
        <v>540</v>
      </c>
      <c r="S25" s="20">
        <v>163</v>
      </c>
      <c r="T25" s="19">
        <v>168</v>
      </c>
      <c r="U25" s="17">
        <v>154</v>
      </c>
      <c r="V25" s="20">
        <v>26</v>
      </c>
      <c r="W25" s="19">
        <v>1562</v>
      </c>
    </row>
    <row r="26" spans="1:23" x14ac:dyDescent="0.3">
      <c r="A26" s="7" t="s">
        <v>55</v>
      </c>
      <c r="B26" s="8" t="s">
        <v>94</v>
      </c>
      <c r="C26" s="19">
        <v>938</v>
      </c>
      <c r="D26" s="17">
        <v>377</v>
      </c>
      <c r="E26" s="20">
        <v>690</v>
      </c>
      <c r="F26" s="19">
        <v>204</v>
      </c>
      <c r="G26" s="17"/>
      <c r="H26" s="20">
        <v>75</v>
      </c>
      <c r="I26" s="19">
        <v>987</v>
      </c>
      <c r="J26" s="17">
        <v>1842</v>
      </c>
      <c r="K26" s="20">
        <v>172</v>
      </c>
      <c r="L26" s="19">
        <v>26</v>
      </c>
      <c r="M26" s="17">
        <v>12</v>
      </c>
      <c r="N26" s="20">
        <v>17</v>
      </c>
      <c r="O26" s="28">
        <v>571</v>
      </c>
      <c r="P26" s="19">
        <v>942</v>
      </c>
      <c r="Q26" s="20"/>
      <c r="R26" s="19">
        <v>397</v>
      </c>
      <c r="S26" s="20">
        <v>371</v>
      </c>
      <c r="T26" s="19">
        <v>20</v>
      </c>
      <c r="U26" s="17">
        <v>59</v>
      </c>
      <c r="V26" s="20">
        <v>104</v>
      </c>
      <c r="W26" s="19">
        <v>5611</v>
      </c>
    </row>
    <row r="27" spans="1:23" x14ac:dyDescent="0.3">
      <c r="A27" s="7" t="s">
        <v>58</v>
      </c>
      <c r="B27" s="8" t="s">
        <v>95</v>
      </c>
      <c r="C27" s="19">
        <v>676</v>
      </c>
      <c r="D27" s="17"/>
      <c r="E27" s="20">
        <v>558</v>
      </c>
      <c r="F27" s="19">
        <v>286</v>
      </c>
      <c r="G27" s="17"/>
      <c r="H27" s="20">
        <v>208</v>
      </c>
      <c r="I27" s="19">
        <v>245</v>
      </c>
      <c r="J27" s="17">
        <v>224</v>
      </c>
      <c r="K27" s="20"/>
      <c r="L27" s="19">
        <v>72</v>
      </c>
      <c r="M27" s="17">
        <v>67</v>
      </c>
      <c r="N27" s="20">
        <v>56</v>
      </c>
      <c r="O27" s="28"/>
      <c r="P27" s="19">
        <v>86</v>
      </c>
      <c r="Q27" s="20"/>
      <c r="R27" s="19">
        <v>703</v>
      </c>
      <c r="S27" s="20">
        <v>340</v>
      </c>
      <c r="T27" s="19">
        <v>55</v>
      </c>
      <c r="U27" s="17">
        <v>35</v>
      </c>
      <c r="V27" s="20">
        <v>78</v>
      </c>
      <c r="W27" s="19">
        <v>368</v>
      </c>
    </row>
    <row r="28" spans="1:23" x14ac:dyDescent="0.3">
      <c r="A28" s="7" t="s">
        <v>59</v>
      </c>
      <c r="B28" s="8" t="s">
        <v>96</v>
      </c>
      <c r="C28" s="19">
        <v>64</v>
      </c>
      <c r="D28" s="17"/>
      <c r="E28" s="20">
        <v>494</v>
      </c>
      <c r="F28" s="19">
        <v>424</v>
      </c>
      <c r="G28" s="17"/>
      <c r="H28" s="20"/>
      <c r="I28" s="19">
        <v>17</v>
      </c>
      <c r="J28" s="17">
        <v>78</v>
      </c>
      <c r="K28" s="20">
        <v>1053</v>
      </c>
      <c r="L28" s="19">
        <v>43</v>
      </c>
      <c r="M28" s="17">
        <v>23</v>
      </c>
      <c r="N28" s="20">
        <v>17</v>
      </c>
      <c r="O28" s="28"/>
      <c r="P28" s="19">
        <v>60</v>
      </c>
      <c r="Q28" s="20"/>
      <c r="R28" s="19">
        <v>29</v>
      </c>
      <c r="S28" s="20">
        <v>51</v>
      </c>
      <c r="T28" s="19"/>
      <c r="U28" s="17"/>
      <c r="V28" s="20"/>
      <c r="W28" s="19"/>
    </row>
    <row r="29" spans="1:23" x14ac:dyDescent="0.3">
      <c r="A29" s="7" t="s">
        <v>97</v>
      </c>
      <c r="B29" s="8" t="s">
        <v>98</v>
      </c>
      <c r="C29" s="9">
        <v>18.2</v>
      </c>
      <c r="D29" s="17"/>
      <c r="E29" s="11">
        <v>18.7</v>
      </c>
      <c r="F29" s="9">
        <v>2.9</v>
      </c>
      <c r="G29" s="17"/>
      <c r="H29" s="11">
        <v>29.7</v>
      </c>
      <c r="I29" s="9">
        <v>13.7</v>
      </c>
      <c r="J29" s="10">
        <v>4.5999999999999996</v>
      </c>
      <c r="K29" s="20"/>
      <c r="L29" s="9">
        <v>0.2</v>
      </c>
      <c r="M29" s="10">
        <v>0.3</v>
      </c>
      <c r="N29" s="11">
        <v>0.2</v>
      </c>
      <c r="O29" s="18">
        <v>14.3</v>
      </c>
      <c r="P29" s="9">
        <v>3.2</v>
      </c>
      <c r="Q29" s="20"/>
      <c r="R29" s="19">
        <v>11</v>
      </c>
      <c r="S29" s="11">
        <v>1.1000000000000001</v>
      </c>
      <c r="T29" s="19">
        <v>16</v>
      </c>
      <c r="U29" s="17">
        <v>12</v>
      </c>
      <c r="V29" s="11">
        <v>1.2</v>
      </c>
      <c r="W29" s="19"/>
    </row>
    <row r="30" spans="1:23" x14ac:dyDescent="0.3">
      <c r="A30" s="7" t="s">
        <v>99</v>
      </c>
      <c r="B30" s="8" t="s">
        <v>100</v>
      </c>
      <c r="C30" s="9">
        <v>8.5</v>
      </c>
      <c r="D30" s="17"/>
      <c r="E30" s="11">
        <v>2.8</v>
      </c>
      <c r="F30" s="9">
        <v>1.5</v>
      </c>
      <c r="G30" s="17"/>
      <c r="H30" s="11">
        <v>17.7</v>
      </c>
      <c r="I30" s="9">
        <v>16.5</v>
      </c>
      <c r="J30" s="10">
        <v>2.7</v>
      </c>
      <c r="K30" s="20"/>
      <c r="L30" s="9">
        <v>0.7</v>
      </c>
      <c r="M30" s="10">
        <v>0.8</v>
      </c>
      <c r="N30" s="11">
        <v>0.6</v>
      </c>
      <c r="O30" s="18">
        <v>9.1999999999999993</v>
      </c>
      <c r="P30" s="9">
        <v>1.8</v>
      </c>
      <c r="Q30" s="20"/>
      <c r="R30" s="19">
        <v>12</v>
      </c>
      <c r="S30" s="11">
        <v>1.1000000000000001</v>
      </c>
      <c r="T30" s="19">
        <v>8</v>
      </c>
      <c r="U30" s="17">
        <v>6</v>
      </c>
      <c r="V30" s="11">
        <v>1.8</v>
      </c>
      <c r="W30" s="19"/>
    </row>
    <row r="31" spans="1:23" x14ac:dyDescent="0.3">
      <c r="A31" s="7" t="s">
        <v>101</v>
      </c>
      <c r="B31" s="8" t="s">
        <v>102</v>
      </c>
      <c r="C31" s="9">
        <v>26.7</v>
      </c>
      <c r="D31" s="17"/>
      <c r="E31" s="11">
        <v>21.5</v>
      </c>
      <c r="F31" s="9">
        <v>4.4000000000000004</v>
      </c>
      <c r="G31" s="17"/>
      <c r="H31" s="11">
        <v>47.4</v>
      </c>
      <c r="I31" s="9">
        <v>30.2</v>
      </c>
      <c r="J31" s="10">
        <v>7.3</v>
      </c>
      <c r="K31" s="20"/>
      <c r="L31" s="9">
        <v>0.9</v>
      </c>
      <c r="M31" s="10">
        <v>1.1000000000000001</v>
      </c>
      <c r="N31" s="11">
        <v>0.8</v>
      </c>
      <c r="O31" s="18">
        <v>23.5</v>
      </c>
      <c r="P31" s="19">
        <v>5</v>
      </c>
      <c r="Q31" s="20"/>
      <c r="R31" s="19">
        <v>23</v>
      </c>
      <c r="S31" s="11">
        <v>2.2000000000000002</v>
      </c>
      <c r="T31" s="19">
        <v>24</v>
      </c>
      <c r="U31" s="17">
        <v>18</v>
      </c>
      <c r="V31" s="11">
        <v>3</v>
      </c>
      <c r="W31" s="9">
        <v>13.5</v>
      </c>
    </row>
    <row r="32" spans="1:23" x14ac:dyDescent="0.3">
      <c r="A32" s="7" t="s">
        <v>103</v>
      </c>
      <c r="B32" s="8" t="s">
        <v>104</v>
      </c>
      <c r="C32" s="19"/>
      <c r="D32" s="17"/>
      <c r="E32" s="20"/>
      <c r="F32" s="19"/>
      <c r="G32" s="17"/>
      <c r="H32" s="20"/>
      <c r="I32" s="19"/>
      <c r="J32" s="17"/>
      <c r="K32" s="20"/>
      <c r="L32" s="19"/>
      <c r="M32" s="17"/>
      <c r="N32" s="20"/>
      <c r="O32" s="28"/>
      <c r="P32" s="19"/>
      <c r="Q32" s="20"/>
      <c r="R32" s="19"/>
      <c r="S32" s="20"/>
      <c r="T32" s="19"/>
      <c r="U32" s="17"/>
      <c r="V32" s="20"/>
      <c r="W32" s="19"/>
    </row>
    <row r="33" spans="1:23" x14ac:dyDescent="0.3">
      <c r="A33" s="7" t="s">
        <v>49</v>
      </c>
      <c r="B33" s="8" t="s">
        <v>105</v>
      </c>
      <c r="C33" s="19"/>
      <c r="D33" s="17"/>
      <c r="E33" s="11">
        <v>1.9</v>
      </c>
      <c r="F33" s="19"/>
      <c r="G33" s="17"/>
      <c r="H33" s="20"/>
      <c r="I33" s="19"/>
      <c r="J33" s="17"/>
      <c r="K33" s="20"/>
      <c r="L33" s="19"/>
      <c r="M33" s="17"/>
      <c r="N33" s="20"/>
      <c r="O33" s="28"/>
      <c r="P33" s="9">
        <v>0.9</v>
      </c>
      <c r="Q33" s="20"/>
      <c r="R33" s="19"/>
      <c r="S33" s="20"/>
      <c r="T33" s="19"/>
      <c r="U33" s="17"/>
      <c r="V33" s="20"/>
      <c r="W33" s="9">
        <v>2.1</v>
      </c>
    </row>
    <row r="34" spans="1:23" x14ac:dyDescent="0.3">
      <c r="A34" s="7" t="s">
        <v>106</v>
      </c>
      <c r="B34" s="8"/>
      <c r="C34" s="19"/>
      <c r="D34" s="17"/>
      <c r="E34" s="20"/>
      <c r="F34" s="19"/>
      <c r="G34" s="17"/>
      <c r="H34" s="20"/>
      <c r="I34" s="19"/>
      <c r="J34" s="17"/>
      <c r="K34" s="20"/>
      <c r="L34" s="19"/>
      <c r="M34" s="17"/>
      <c r="N34" s="20"/>
      <c r="O34" s="28"/>
      <c r="P34" s="19"/>
      <c r="Q34" s="20"/>
      <c r="R34" s="19"/>
      <c r="S34" s="20"/>
      <c r="T34" s="19"/>
      <c r="U34" s="17"/>
      <c r="V34" s="20"/>
      <c r="W34" s="19"/>
    </row>
    <row r="35" spans="1:23" x14ac:dyDescent="0.3">
      <c r="A35" s="7" t="s">
        <v>107</v>
      </c>
      <c r="B35" s="8" t="s">
        <v>108</v>
      </c>
      <c r="C35" s="19"/>
      <c r="D35" s="33">
        <v>0.29399999999999998</v>
      </c>
      <c r="E35" s="20"/>
      <c r="F35" s="19"/>
      <c r="G35" s="17"/>
      <c r="H35" s="20"/>
      <c r="I35" s="19"/>
      <c r="J35" s="17"/>
      <c r="K35" s="20"/>
      <c r="L35" s="19"/>
      <c r="M35" s="17"/>
      <c r="N35" s="20"/>
      <c r="O35" s="28"/>
      <c r="P35" s="19"/>
      <c r="Q35" s="34">
        <v>0.158</v>
      </c>
      <c r="R35" s="19"/>
      <c r="S35" s="20"/>
      <c r="T35" s="19"/>
      <c r="U35" s="17"/>
      <c r="V35" s="20"/>
      <c r="W35" s="19"/>
    </row>
    <row r="36" spans="1:23" x14ac:dyDescent="0.3">
      <c r="A36" s="7" t="s">
        <v>45</v>
      </c>
      <c r="B36" s="37"/>
      <c r="C36" s="19">
        <v>12</v>
      </c>
      <c r="D36" s="17">
        <v>2</v>
      </c>
      <c r="E36" s="20"/>
      <c r="F36" s="19"/>
      <c r="G36" s="17"/>
      <c r="H36" s="20"/>
      <c r="I36" s="19"/>
      <c r="J36" s="17"/>
      <c r="K36" s="20"/>
      <c r="L36" s="19"/>
      <c r="M36" s="17"/>
      <c r="N36" s="20"/>
      <c r="O36" s="28"/>
      <c r="P36" s="19"/>
      <c r="Q36" s="20"/>
      <c r="R36" s="19"/>
      <c r="S36" s="20"/>
      <c r="T36" s="19"/>
      <c r="U36" s="17"/>
      <c r="V36" s="20"/>
      <c r="W36" s="19"/>
    </row>
    <row r="37" spans="1:23" x14ac:dyDescent="0.3">
      <c r="A37" s="7" t="s">
        <v>109</v>
      </c>
      <c r="B37" s="37"/>
      <c r="C37" s="19"/>
      <c r="D37" s="17"/>
      <c r="E37" s="34">
        <v>0.84299999999999997</v>
      </c>
      <c r="F37" s="19"/>
      <c r="G37" s="17"/>
      <c r="H37" s="20"/>
      <c r="I37" s="19"/>
      <c r="J37" s="17"/>
      <c r="K37" s="20"/>
      <c r="L37" s="19"/>
      <c r="M37" s="17"/>
      <c r="N37" s="20"/>
      <c r="O37" s="28"/>
      <c r="P37" s="19"/>
      <c r="Q37" s="20"/>
      <c r="R37" s="19"/>
      <c r="S37" s="20"/>
      <c r="T37" s="19"/>
      <c r="U37" s="17"/>
      <c r="V37" s="20"/>
      <c r="W37" s="19"/>
    </row>
    <row r="38" spans="1:23" x14ac:dyDescent="0.3">
      <c r="A38" s="7" t="s">
        <v>46</v>
      </c>
      <c r="B38" s="8" t="s">
        <v>110</v>
      </c>
      <c r="C38" s="19"/>
      <c r="D38" s="17"/>
      <c r="E38" s="34">
        <v>0.29099999999999998</v>
      </c>
      <c r="F38" s="19"/>
      <c r="G38" s="17"/>
      <c r="H38" s="20"/>
      <c r="I38" s="19"/>
      <c r="J38" s="17"/>
      <c r="K38" s="20"/>
      <c r="L38" s="19"/>
      <c r="M38" s="17"/>
      <c r="N38" s="20"/>
      <c r="O38" s="28"/>
      <c r="P38" s="19"/>
      <c r="Q38" s="34">
        <v>0.36399999999999999</v>
      </c>
      <c r="R38" s="19"/>
      <c r="S38" s="20"/>
      <c r="T38" s="19"/>
      <c r="U38" s="17"/>
      <c r="V38" s="20"/>
      <c r="W38" s="9">
        <v>23.84</v>
      </c>
    </row>
    <row r="39" spans="1:23" x14ac:dyDescent="0.3">
      <c r="A39" s="7" t="s">
        <v>47</v>
      </c>
      <c r="B39" s="37"/>
      <c r="C39" s="19"/>
      <c r="D39" s="17"/>
      <c r="E39" s="11">
        <v>34.5</v>
      </c>
      <c r="F39" s="19"/>
      <c r="G39" s="17"/>
      <c r="H39" s="20"/>
      <c r="I39" s="19"/>
      <c r="J39" s="17"/>
      <c r="K39" s="20"/>
      <c r="L39" s="19"/>
      <c r="M39" s="17"/>
      <c r="N39" s="20"/>
      <c r="O39" s="28"/>
      <c r="P39" s="19"/>
      <c r="Q39" s="20"/>
      <c r="R39" s="19"/>
      <c r="S39" s="20"/>
      <c r="T39" s="19"/>
      <c r="U39" s="17"/>
      <c r="V39" s="20"/>
      <c r="W39" s="9">
        <v>33.58</v>
      </c>
    </row>
    <row r="40" spans="1:23" x14ac:dyDescent="0.3">
      <c r="A40" s="7" t="s">
        <v>48</v>
      </c>
      <c r="B40" s="37"/>
      <c r="C40" s="19"/>
      <c r="D40" s="17"/>
      <c r="E40" s="11">
        <v>18.7</v>
      </c>
      <c r="F40" s="9">
        <v>15.7</v>
      </c>
      <c r="G40" s="17"/>
      <c r="H40" s="20"/>
      <c r="I40" s="19"/>
      <c r="J40" s="17"/>
      <c r="K40" s="20"/>
      <c r="L40" s="19"/>
      <c r="M40" s="17"/>
      <c r="N40" s="20"/>
      <c r="O40" s="28"/>
      <c r="P40" s="19"/>
      <c r="Q40" s="20"/>
      <c r="R40" s="19"/>
      <c r="S40" s="20"/>
      <c r="T40" s="19"/>
      <c r="U40" s="17"/>
      <c r="V40" s="20"/>
      <c r="W40" s="19"/>
    </row>
    <row r="41" spans="1:23" x14ac:dyDescent="0.3">
      <c r="A41" s="38"/>
      <c r="B41" s="39"/>
      <c r="C41" s="40" t="s">
        <v>111</v>
      </c>
      <c r="D41" s="41" t="s">
        <v>112</v>
      </c>
      <c r="E41" s="42" t="s">
        <v>113</v>
      </c>
      <c r="F41" s="40" t="s">
        <v>111</v>
      </c>
      <c r="G41" s="41" t="s">
        <v>114</v>
      </c>
      <c r="H41" s="43" t="s">
        <v>113</v>
      </c>
      <c r="I41" s="40" t="s">
        <v>111</v>
      </c>
      <c r="J41" s="41" t="s">
        <v>112</v>
      </c>
      <c r="K41" s="43" t="s">
        <v>3</v>
      </c>
      <c r="L41" s="40" t="s">
        <v>111</v>
      </c>
      <c r="M41" s="41" t="s">
        <v>112</v>
      </c>
      <c r="N41" s="43" t="s">
        <v>3</v>
      </c>
      <c r="O41" s="44" t="s">
        <v>115</v>
      </c>
      <c r="P41" s="40" t="s">
        <v>112</v>
      </c>
      <c r="Q41" s="43" t="s">
        <v>113</v>
      </c>
      <c r="R41" s="40" t="s">
        <v>112</v>
      </c>
      <c r="S41" s="43" t="s">
        <v>113</v>
      </c>
      <c r="T41" s="40" t="s">
        <v>111</v>
      </c>
      <c r="U41" s="41" t="s">
        <v>112</v>
      </c>
      <c r="V41" s="43" t="s">
        <v>3</v>
      </c>
      <c r="W41" s="40" t="s">
        <v>112</v>
      </c>
    </row>
  </sheetData>
  <mergeCells count="9">
    <mergeCell ref="P1:Q1"/>
    <mergeCell ref="R1:S1"/>
    <mergeCell ref="T1:V1"/>
    <mergeCell ref="A1:A2"/>
    <mergeCell ref="B1:B2"/>
    <mergeCell ref="C1:E1"/>
    <mergeCell ref="F1:H1"/>
    <mergeCell ref="I1:K1"/>
    <mergeCell ref="L1:N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22" sqref="B22"/>
    </sheetView>
  </sheetViews>
  <sheetFormatPr defaultRowHeight="14.4" x14ac:dyDescent="0.3"/>
  <cols>
    <col min="1" max="1" width="22.44140625" customWidth="1"/>
    <col min="2" max="2" width="28" customWidth="1"/>
    <col min="3" max="3" width="21.6640625" bestFit="1" customWidth="1"/>
    <col min="4" max="4" width="26.109375" customWidth="1"/>
    <col min="5" max="5" width="26.33203125" customWidth="1"/>
    <col min="6" max="6" width="21.44140625" customWidth="1"/>
    <col min="7" max="7" width="26.33203125" customWidth="1"/>
  </cols>
  <sheetData>
    <row r="1" spans="1:7" s="64" customFormat="1" x14ac:dyDescent="0.3">
      <c r="A1" s="45"/>
      <c r="B1" s="78" t="s">
        <v>117</v>
      </c>
      <c r="C1" s="78"/>
      <c r="D1" s="78" t="s">
        <v>118</v>
      </c>
      <c r="E1" s="78"/>
      <c r="F1" s="78" t="s">
        <v>119</v>
      </c>
      <c r="G1" s="78"/>
    </row>
    <row r="2" spans="1:7" s="64" customFormat="1" x14ac:dyDescent="0.3">
      <c r="A2" s="45" t="s">
        <v>136</v>
      </c>
      <c r="B2" s="45" t="s">
        <v>140</v>
      </c>
      <c r="C2" s="45" t="s">
        <v>138</v>
      </c>
      <c r="D2" s="45" t="s">
        <v>141</v>
      </c>
      <c r="E2" s="45" t="s">
        <v>138</v>
      </c>
      <c r="F2" s="45" t="s">
        <v>142</v>
      </c>
      <c r="G2" s="45" t="s">
        <v>139</v>
      </c>
    </row>
    <row r="3" spans="1:7" x14ac:dyDescent="0.3">
      <c r="A3" s="62" t="s">
        <v>120</v>
      </c>
      <c r="B3" s="62" t="s">
        <v>147</v>
      </c>
      <c r="C3" s="62" t="s">
        <v>147</v>
      </c>
      <c r="D3" s="63">
        <v>269888.26411294221</v>
      </c>
      <c r="E3" s="63">
        <v>369960.19526940293</v>
      </c>
      <c r="F3" s="62" t="s">
        <v>147</v>
      </c>
      <c r="G3" s="62" t="s">
        <v>147</v>
      </c>
    </row>
    <row r="4" spans="1:7" x14ac:dyDescent="0.3">
      <c r="A4" s="62" t="s">
        <v>122</v>
      </c>
      <c r="B4" s="62" t="s">
        <v>147</v>
      </c>
      <c r="C4" s="62" t="s">
        <v>147</v>
      </c>
      <c r="D4" s="63">
        <v>50578.739283773306</v>
      </c>
      <c r="E4" s="63">
        <v>8535.5144124996496</v>
      </c>
      <c r="F4" s="63">
        <v>32500</v>
      </c>
      <c r="G4" s="63">
        <v>124000</v>
      </c>
    </row>
    <row r="5" spans="1:7" x14ac:dyDescent="0.3">
      <c r="A5" s="62" t="s">
        <v>123</v>
      </c>
      <c r="B5" s="62" t="s">
        <v>147</v>
      </c>
      <c r="C5" s="62" t="s">
        <v>147</v>
      </c>
      <c r="D5" s="63">
        <v>64732.592412109807</v>
      </c>
      <c r="E5" s="63">
        <v>61858.160346668941</v>
      </c>
      <c r="F5" s="62" t="s">
        <v>147</v>
      </c>
      <c r="G5" s="62" t="s">
        <v>147</v>
      </c>
    </row>
    <row r="6" spans="1:7" x14ac:dyDescent="0.3">
      <c r="A6" s="62" t="s">
        <v>124</v>
      </c>
      <c r="B6" s="63">
        <v>3850</v>
      </c>
      <c r="C6" s="63">
        <v>3850</v>
      </c>
      <c r="D6" s="63">
        <v>642375.54625040782</v>
      </c>
      <c r="E6" s="63">
        <v>637256.09801352595</v>
      </c>
      <c r="F6" s="63">
        <v>84300</v>
      </c>
      <c r="G6" s="63">
        <v>156000</v>
      </c>
    </row>
    <row r="7" spans="1:7" x14ac:dyDescent="0.3">
      <c r="A7" s="62" t="s">
        <v>125</v>
      </c>
      <c r="B7" s="62" t="s">
        <v>147</v>
      </c>
      <c r="C7" s="62" t="s">
        <v>147</v>
      </c>
      <c r="D7" s="63">
        <v>127259.14468636535</v>
      </c>
      <c r="E7" s="63">
        <v>46547.568530138902</v>
      </c>
      <c r="F7" s="62" t="s">
        <v>147</v>
      </c>
      <c r="G7" s="62" t="s">
        <v>147</v>
      </c>
    </row>
    <row r="8" spans="1:7" x14ac:dyDescent="0.3">
      <c r="A8" s="62" t="s">
        <v>126</v>
      </c>
      <c r="B8" s="62" t="s">
        <v>147</v>
      </c>
      <c r="C8" s="62" t="s">
        <v>147</v>
      </c>
      <c r="D8" s="63">
        <v>23129.433718400567</v>
      </c>
      <c r="E8" s="63">
        <v>1748.3037938622522</v>
      </c>
      <c r="F8" s="62" t="s">
        <v>147</v>
      </c>
      <c r="G8" s="62" t="s">
        <v>121</v>
      </c>
    </row>
    <row r="9" spans="1:7" s="66" customFormat="1" x14ac:dyDescent="0.3">
      <c r="A9" s="65" t="s">
        <v>137</v>
      </c>
      <c r="B9" s="65" t="s">
        <v>143</v>
      </c>
      <c r="C9" s="65" t="s">
        <v>144</v>
      </c>
      <c r="D9" s="65" t="s">
        <v>143</v>
      </c>
      <c r="E9" s="65" t="s">
        <v>145</v>
      </c>
      <c r="F9" s="65" t="s">
        <v>146</v>
      </c>
      <c r="G9" s="65" t="s">
        <v>145</v>
      </c>
    </row>
    <row r="10" spans="1:7" x14ac:dyDescent="0.3">
      <c r="A10" s="62" t="s">
        <v>127</v>
      </c>
      <c r="B10" s="62" t="s">
        <v>147</v>
      </c>
      <c r="C10" s="62" t="s">
        <v>147</v>
      </c>
      <c r="D10" s="63">
        <v>5445.3600397796345</v>
      </c>
      <c r="E10" s="63">
        <v>7940.541136824726</v>
      </c>
      <c r="F10" s="62" t="s">
        <v>147</v>
      </c>
      <c r="G10" s="62" t="s">
        <v>147</v>
      </c>
    </row>
    <row r="11" spans="1:7" x14ac:dyDescent="0.3">
      <c r="A11" s="62" t="s">
        <v>128</v>
      </c>
      <c r="B11" s="63">
        <v>26500</v>
      </c>
      <c r="C11" s="63">
        <v>44200</v>
      </c>
      <c r="D11" s="62" t="s">
        <v>147</v>
      </c>
      <c r="E11" s="62" t="s">
        <v>147</v>
      </c>
      <c r="F11" s="62" t="s">
        <v>147</v>
      </c>
      <c r="G11" s="62" t="s">
        <v>147</v>
      </c>
    </row>
    <row r="12" spans="1:7" x14ac:dyDescent="0.3">
      <c r="A12" s="62" t="s">
        <v>129</v>
      </c>
      <c r="B12" s="63">
        <v>18000</v>
      </c>
      <c r="C12" s="63">
        <v>1170</v>
      </c>
      <c r="D12" s="62" t="s">
        <v>147</v>
      </c>
      <c r="E12" s="62" t="s">
        <v>147</v>
      </c>
      <c r="F12" s="62" t="s">
        <v>147</v>
      </c>
      <c r="G12" s="62" t="s">
        <v>147</v>
      </c>
    </row>
  </sheetData>
  <mergeCells count="3">
    <mergeCell ref="B1:C1"/>
    <mergeCell ref="D1:E1"/>
    <mergeCell ref="F1:G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IDENTIFICATION OF PATIENTS</vt:lpstr>
      <vt:lpstr>Exames </vt:lpstr>
      <vt:lpstr> VIRAL LOAD POSITIVE SAMPLES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Jéssica vasques</dc:creator>
  <cp:lastModifiedBy>Jésica</cp:lastModifiedBy>
  <dcterms:created xsi:type="dcterms:W3CDTF">2019-05-17T16:27:25Z</dcterms:created>
  <dcterms:modified xsi:type="dcterms:W3CDTF">2019-06-07T23:31:40Z</dcterms:modified>
</cp:coreProperties>
</file>