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f12fac2de478915c/Documentos/DOUTORADO/PAPER/Carbons odyssey/ESM/"/>
    </mc:Choice>
  </mc:AlternateContent>
  <xr:revisionPtr revIDLastSave="731" documentId="14_{6D25CAD9-1333-4D5E-AB73-B8770AFE1993}" xr6:coauthVersionLast="47" xr6:coauthVersionMax="47" xr10:uidLastSave="{8A6C8BE8-5153-4124-B5DC-36E93119AA6F}"/>
  <bookViews>
    <workbookView xWindow="-28920" yWindow="-1185" windowWidth="29040" windowHeight="15720" tabRatio="500" firstSheet="1" activeTab="3" xr2:uid="{00000000-000D-0000-FFFF-FFFF00000000}"/>
  </bookViews>
  <sheets>
    <sheet name="Garnet 3M_3N" sheetId="4" r:id="rId1"/>
    <sheet name="apfu" sheetId="13" r:id="rId2"/>
    <sheet name="Ternary diagram Garnet 3M_3N" sheetId="6" r:id="rId3"/>
    <sheet name="Siegenite 2A" sheetId="14" r:id="rId4"/>
    <sheet name="Cobaltite 2C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T42" i="4" l="1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</calcChain>
</file>

<file path=xl/sharedStrings.xml><?xml version="1.0" encoding="utf-8"?>
<sst xmlns="http://schemas.openxmlformats.org/spreadsheetml/2006/main" count="425" uniqueCount="222">
  <si>
    <t xml:space="preserve">   Na2O  </t>
  </si>
  <si>
    <t xml:space="preserve">   F     </t>
  </si>
  <si>
    <t xml:space="preserve">   SiO2  </t>
  </si>
  <si>
    <t xml:space="preserve">   Al2O3 </t>
  </si>
  <si>
    <t xml:space="preserve">   MgO   </t>
  </si>
  <si>
    <t xml:space="preserve">   BaO   </t>
  </si>
  <si>
    <t xml:space="preserve">   CaO   </t>
  </si>
  <si>
    <t xml:space="preserve">   FeO   </t>
  </si>
  <si>
    <t xml:space="preserve">   Cl    </t>
  </si>
  <si>
    <t xml:space="preserve">   Cr2O3 </t>
  </si>
  <si>
    <t xml:space="preserve">   P2O5  </t>
  </si>
  <si>
    <t xml:space="preserve">   TiO2  </t>
  </si>
  <si>
    <t xml:space="preserve">   K2O   </t>
  </si>
  <si>
    <t xml:space="preserve">   MnO   </t>
  </si>
  <si>
    <t xml:space="preserve">   SrO   </t>
  </si>
  <si>
    <t xml:space="preserve">  Total  </t>
  </si>
  <si>
    <t xml:space="preserve">100-29B_C1_01_Grt-1 </t>
  </si>
  <si>
    <t xml:space="preserve">100-29B_C1_01_Grt-2 </t>
  </si>
  <si>
    <t xml:space="preserve">100-29B_C1_01_Grt-3 </t>
  </si>
  <si>
    <t xml:space="preserve">100-29B_C1_01_Grt-4 </t>
  </si>
  <si>
    <t xml:space="preserve">100-29B_C1_01_Grt-5 </t>
  </si>
  <si>
    <t xml:space="preserve">100-29B_C1_01_Grt-6 </t>
  </si>
  <si>
    <t xml:space="preserve">100-29B_C1_01_Grt-7 </t>
  </si>
  <si>
    <t xml:space="preserve">100-29B_C1_01_Grt-8 </t>
  </si>
  <si>
    <t xml:space="preserve">100-29B_C2_01_Grt-1 </t>
  </si>
  <si>
    <t xml:space="preserve">100-29B_C2_01_Grt-2 </t>
  </si>
  <si>
    <t xml:space="preserve">100-29B_C2_01_Grt-3 </t>
  </si>
  <si>
    <t xml:space="preserve">100-29B_C2_01_Grt-4 </t>
  </si>
  <si>
    <t xml:space="preserve">100-29B_C2_01_Grt-5 </t>
  </si>
  <si>
    <t xml:space="preserve">100-29B_C2_01_Grt-6 </t>
  </si>
  <si>
    <t xml:space="preserve">100-29B_C2_01_Grt-7 </t>
  </si>
  <si>
    <t xml:space="preserve">100-29B_C2_01_Grt-8 </t>
  </si>
  <si>
    <t xml:space="preserve">100-29B_C3_01_Grt-1 </t>
  </si>
  <si>
    <t xml:space="preserve">100-29B_C3_01_Grt-2 </t>
  </si>
  <si>
    <t xml:space="preserve">100-29B_C3_01_Grt-3 </t>
  </si>
  <si>
    <t xml:space="preserve">100-29B_C3_01_Grt-4 </t>
  </si>
  <si>
    <t xml:space="preserve">100-29B_C3_01_Grt-5 </t>
  </si>
  <si>
    <t xml:space="preserve">100-29B_C3_01_Grt-6 </t>
  </si>
  <si>
    <t xml:space="preserve">100-29B_C3_01_Grt-7 </t>
  </si>
  <si>
    <t xml:space="preserve">100-29B_C3_01_Grt-8 </t>
  </si>
  <si>
    <t xml:space="preserve">100-29B_C3_01_Grt-9 </t>
  </si>
  <si>
    <t xml:space="preserve">100-29B_C4_01_Grt-1 </t>
  </si>
  <si>
    <t xml:space="preserve">100-29B_C4_01_Grt-2 </t>
  </si>
  <si>
    <t xml:space="preserve">100-29B_C4_01_Grt-3 </t>
  </si>
  <si>
    <t xml:space="preserve">100-29B_C4_01_Grt-4 </t>
  </si>
  <si>
    <t xml:space="preserve">100-29B_C4_01_Grt-5 </t>
  </si>
  <si>
    <t xml:space="preserve">100-29B_C4_01_Grt-6 </t>
  </si>
  <si>
    <t xml:space="preserve">100-29B_C4_01_Grt-7 </t>
  </si>
  <si>
    <t xml:space="preserve">100-29B_C4_01_Grt-8 </t>
  </si>
  <si>
    <t>Sample</t>
  </si>
  <si>
    <t>Petrology</t>
  </si>
  <si>
    <t>XFe</t>
  </si>
  <si>
    <t>XMg</t>
  </si>
  <si>
    <t>XMn</t>
  </si>
  <si>
    <t>XCa</t>
  </si>
  <si>
    <t>Core</t>
  </si>
  <si>
    <t>C1</t>
  </si>
  <si>
    <t>C1 core</t>
  </si>
  <si>
    <t>Rim</t>
  </si>
  <si>
    <t>C1 rim</t>
  </si>
  <si>
    <t>Gr-pelitic gneiss</t>
  </si>
  <si>
    <t>CR</t>
  </si>
  <si>
    <t>Analysis</t>
  </si>
  <si>
    <t>C2 core</t>
  </si>
  <si>
    <t>C2 rim</t>
  </si>
  <si>
    <t>C3 core</t>
  </si>
  <si>
    <t>C3 rim</t>
  </si>
  <si>
    <t>C4 core</t>
  </si>
  <si>
    <t>C4 rim</t>
  </si>
  <si>
    <t>Gr-Pelitic Gneiss</t>
  </si>
  <si>
    <t>100-29B_C1 core</t>
  </si>
  <si>
    <t>100-29B_C2 core</t>
  </si>
  <si>
    <t>100-29B_C3 core</t>
  </si>
  <si>
    <t>100-29B_C4 core</t>
  </si>
  <si>
    <t>100-29B_C1 rim</t>
  </si>
  <si>
    <t>100-29B_C2 rim</t>
  </si>
  <si>
    <t>100-29B_C3 rim</t>
  </si>
  <si>
    <t>100-29B_C4 rim</t>
  </si>
  <si>
    <t>2,0,18</t>
  </si>
  <si>
    <t xml:space="preserve">   No. </t>
  </si>
  <si>
    <t>[SiO2</t>
  </si>
  <si>
    <t>TiO2</t>
  </si>
  <si>
    <t>ZrO2</t>
  </si>
  <si>
    <t>HfO2</t>
  </si>
  <si>
    <t>ThO2</t>
  </si>
  <si>
    <t>SnO2</t>
  </si>
  <si>
    <t>Al2O3</t>
  </si>
  <si>
    <t>Cr2O3</t>
  </si>
  <si>
    <t>V2O3</t>
  </si>
  <si>
    <t>Fe2O3</t>
  </si>
  <si>
    <t>Mn2O3</t>
  </si>
  <si>
    <t>Sc2O3</t>
  </si>
  <si>
    <t>Y2O3+REE2O3</t>
  </si>
  <si>
    <t>FeO</t>
  </si>
  <si>
    <t>MgO</t>
  </si>
  <si>
    <t>MnO</t>
  </si>
  <si>
    <t>ZnO</t>
  </si>
  <si>
    <t>CaO</t>
  </si>
  <si>
    <t>Na2O</t>
  </si>
  <si>
    <t>Li2O</t>
  </si>
  <si>
    <t>P2O5</t>
  </si>
  <si>
    <t>V2O5</t>
  </si>
  <si>
    <t>Sb2O5</t>
  </si>
  <si>
    <t>As2O5</t>
  </si>
  <si>
    <t>Nb2O5</t>
  </si>
  <si>
    <t>UO3</t>
  </si>
  <si>
    <t>TeO3</t>
  </si>
  <si>
    <t>F</t>
  </si>
  <si>
    <t>O=F</t>
  </si>
  <si>
    <t>H2O</t>
  </si>
  <si>
    <t>Total]wt%</t>
  </si>
  <si>
    <t>[FeO(c)</t>
  </si>
  <si>
    <t>Fe2O3(c)</t>
  </si>
  <si>
    <t>MnO(c)</t>
  </si>
  <si>
    <t>Mn2O3(c)]wt%</t>
  </si>
  <si>
    <t>[Si</t>
  </si>
  <si>
    <t>Ti</t>
  </si>
  <si>
    <t>Zr</t>
  </si>
  <si>
    <t>Hf</t>
  </si>
  <si>
    <t>Th</t>
  </si>
  <si>
    <t>Sn</t>
  </si>
  <si>
    <t>Al</t>
  </si>
  <si>
    <t>Cr</t>
  </si>
  <si>
    <t>V+3</t>
  </si>
  <si>
    <t>Fe3+</t>
  </si>
  <si>
    <t>Mn3+</t>
  </si>
  <si>
    <t>Sc</t>
  </si>
  <si>
    <t>Y+REE</t>
  </si>
  <si>
    <t>Fe2+</t>
  </si>
  <si>
    <t>Mg</t>
  </si>
  <si>
    <t>Mn</t>
  </si>
  <si>
    <t>Zn</t>
  </si>
  <si>
    <t>Ca</t>
  </si>
  <si>
    <t>Na</t>
  </si>
  <si>
    <t>Li</t>
  </si>
  <si>
    <t>P</t>
  </si>
  <si>
    <t>V5+</t>
  </si>
  <si>
    <t>Sb</t>
  </si>
  <si>
    <t>As</t>
  </si>
  <si>
    <t>Nb</t>
  </si>
  <si>
    <t>U</t>
  </si>
  <si>
    <t>Te</t>
  </si>
  <si>
    <t>H4</t>
  </si>
  <si>
    <t>Total](apfu)</t>
  </si>
  <si>
    <t>Vacancy</t>
  </si>
  <si>
    <t>Total]Z</t>
  </si>
  <si>
    <t>V3+</t>
  </si>
  <si>
    <t>Mn2+</t>
  </si>
  <si>
    <t>Total]Y</t>
  </si>
  <si>
    <t>[Th</t>
  </si>
  <si>
    <t>Total]X</t>
  </si>
  <si>
    <t>[O</t>
  </si>
  <si>
    <t>OH</t>
  </si>
  <si>
    <t>Total]Anion</t>
  </si>
  <si>
    <t>Monovalent Z</t>
  </si>
  <si>
    <t>Divalent Z</t>
  </si>
  <si>
    <t>Trivalent Z</t>
  </si>
  <si>
    <t>Tetravalent Z</t>
  </si>
  <si>
    <t>Pentavalent Z</t>
  </si>
  <si>
    <t>Hydrogen for Z</t>
  </si>
  <si>
    <t>Vacancy at Z</t>
  </si>
  <si>
    <t>Divalent Y</t>
  </si>
  <si>
    <t>Trivalent Y</t>
  </si>
  <si>
    <t>Tetravalent Y</t>
  </si>
  <si>
    <t>Pentavalent Y</t>
  </si>
  <si>
    <t>Hexavalent Y</t>
  </si>
  <si>
    <t>Monovalent X</t>
  </si>
  <si>
    <t>Divalent X</t>
  </si>
  <si>
    <t>Trivalent X</t>
  </si>
  <si>
    <t>Tetravalent X</t>
  </si>
  <si>
    <t>Monovalent anions</t>
  </si>
  <si>
    <t>Divalent anions</t>
  </si>
  <si>
    <t>[Dominant Charge Formula]</t>
  </si>
  <si>
    <t>[Dominant Formula Type]</t>
  </si>
  <si>
    <t>[Garnet Group]</t>
  </si>
  <si>
    <t>[Garnet Species]</t>
  </si>
  <si>
    <t>{X2+3}[Y3+2](Z4+3)A2-12</t>
  </si>
  <si>
    <t>tetravalent Z garnet</t>
  </si>
  <si>
    <t>Garnet</t>
  </si>
  <si>
    <t>almandine</t>
  </si>
  <si>
    <t>C4core</t>
  </si>
  <si>
    <t xml:space="preserve">   Au    </t>
  </si>
  <si>
    <t xml:space="preserve">   Se    </t>
  </si>
  <si>
    <t xml:space="preserve">   As    </t>
  </si>
  <si>
    <t xml:space="preserve">   Te    </t>
  </si>
  <si>
    <t xml:space="preserve">   Sb    </t>
  </si>
  <si>
    <t xml:space="preserve">   U     </t>
  </si>
  <si>
    <t xml:space="preserve">   Co    </t>
  </si>
  <si>
    <t xml:space="preserve">   Ag    </t>
  </si>
  <si>
    <t xml:space="preserve">   Fe    </t>
  </si>
  <si>
    <t xml:space="preserve">   S     </t>
  </si>
  <si>
    <t xml:space="preserve">   V     </t>
  </si>
  <si>
    <t xml:space="preserve">   P     </t>
  </si>
  <si>
    <t xml:space="preserve">   Cu    </t>
  </si>
  <si>
    <t xml:space="preserve">   Ni    </t>
  </si>
  <si>
    <t xml:space="preserve">   Cd    </t>
  </si>
  <si>
    <t xml:space="preserve">   Bi    </t>
  </si>
  <si>
    <t xml:space="preserve">   Hg    </t>
  </si>
  <si>
    <t xml:space="preserve">   Ti    </t>
  </si>
  <si>
    <t xml:space="preserve">   Zn    </t>
  </si>
  <si>
    <t xml:space="preserve">   Sn    </t>
  </si>
  <si>
    <t xml:space="preserve">   Pd    </t>
  </si>
  <si>
    <t xml:space="preserve">   Mn    </t>
  </si>
  <si>
    <t xml:space="preserve">   Mo    </t>
  </si>
  <si>
    <t xml:space="preserve">   Pt    </t>
  </si>
  <si>
    <t>C2</t>
  </si>
  <si>
    <t>C3</t>
  </si>
  <si>
    <t>C4</t>
  </si>
  <si>
    <t>Siegenite</t>
  </si>
  <si>
    <t>Ni</t>
  </si>
  <si>
    <t>Fe</t>
  </si>
  <si>
    <t>Co</t>
  </si>
  <si>
    <t>SUM</t>
  </si>
  <si>
    <t>Formula</t>
  </si>
  <si>
    <r>
      <t>Co</t>
    </r>
    <r>
      <rPr>
        <vertAlign val="subscript"/>
        <sz val="12"/>
        <rFont val="Aptos"/>
        <family val="2"/>
      </rPr>
      <t>(1,41)</t>
    </r>
    <r>
      <rPr>
        <sz val="12"/>
        <rFont val="Aptos"/>
        <family val="2"/>
      </rPr>
      <t>Ni</t>
    </r>
    <r>
      <rPr>
        <vertAlign val="subscript"/>
        <sz val="12"/>
        <rFont val="Aptos"/>
        <family val="2"/>
      </rPr>
      <t>(1,13)</t>
    </r>
    <r>
      <rPr>
        <sz val="12"/>
        <rFont val="Aptos"/>
        <family val="2"/>
      </rPr>
      <t>Fe</t>
    </r>
    <r>
      <rPr>
        <vertAlign val="subscript"/>
        <sz val="12"/>
        <rFont val="Aptos"/>
        <family val="2"/>
      </rPr>
      <t>(0,43)</t>
    </r>
    <r>
      <rPr>
        <sz val="12"/>
        <rFont val="Aptos"/>
        <family val="2"/>
      </rPr>
      <t>S</t>
    </r>
    <r>
      <rPr>
        <vertAlign val="subscript"/>
        <sz val="12"/>
        <rFont val="Aptos"/>
        <family val="2"/>
      </rPr>
      <t>4</t>
    </r>
  </si>
  <si>
    <r>
      <t>Co</t>
    </r>
    <r>
      <rPr>
        <vertAlign val="subscript"/>
        <sz val="12"/>
        <rFont val="Aptos"/>
        <family val="2"/>
      </rPr>
      <t>(0,71)</t>
    </r>
    <r>
      <rPr>
        <sz val="12"/>
        <rFont val="Aptos"/>
        <family val="2"/>
      </rPr>
      <t>Ni</t>
    </r>
    <r>
      <rPr>
        <vertAlign val="subscript"/>
        <sz val="12"/>
        <rFont val="Aptos"/>
        <family val="2"/>
      </rPr>
      <t>(0,25)</t>
    </r>
    <r>
      <rPr>
        <sz val="12"/>
        <rFont val="Aptos"/>
        <family val="2"/>
      </rPr>
      <t>Fe</t>
    </r>
    <r>
      <rPr>
        <vertAlign val="subscript"/>
        <sz val="12"/>
        <rFont val="Aptos"/>
        <family val="2"/>
      </rPr>
      <t>(0,03)</t>
    </r>
    <r>
      <rPr>
        <sz val="12"/>
        <rFont val="Aptos"/>
        <family val="2"/>
      </rPr>
      <t>AsS</t>
    </r>
  </si>
  <si>
    <t>XNi</t>
  </si>
  <si>
    <t>XCo</t>
  </si>
  <si>
    <t>Symbol</t>
  </si>
  <si>
    <t>Colour</t>
  </si>
  <si>
    <t>Cobaltite</t>
  </si>
  <si>
    <t>Siegenite+Graphite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</si>
</sst>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name val="Arial"/>
      <family val="2"/>
    </font>
    <font>
      <sz val="10"/>
      <color theme="1"/>
      <name val="Arial"/>
      <family val="2"/>
      <charset val="162"/>
    </font>
    <font>
      <i/>
      <sz val="10"/>
      <color theme="1"/>
      <name val="Arial"/>
      <family val="2"/>
      <charset val="162"/>
    </font>
    <font>
      <sz val="8"/>
      <name val="Arial"/>
      <family val="2"/>
    </font>
    <font>
      <sz val="12"/>
      <name val="Aptos"/>
      <family val="2"/>
    </font>
    <font>
      <vertAlign val="subscript"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0" fillId="2" borderId="0" xfId="0" applyFill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FA7A6"/>
      <rgbColor rgb="FFCC99FF"/>
      <rgbColor rgb="FFFBCAA2"/>
      <rgbColor rgb="FF3366FF"/>
      <rgbColor rgb="FF33CCCC"/>
      <rgbColor rgb="FF99CC00"/>
      <rgbColor rgb="FFFFCC00"/>
      <rgbColor rgb="FFF79645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sv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svg"/><Relationship Id="rId2" Type="http://schemas.openxmlformats.org/officeDocument/2006/relationships/image" Target="../media/image11.png"/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129540</xdr:colOff>
      <xdr:row>0</xdr:row>
      <xdr:rowOff>163830</xdr:rowOff>
    </xdr:from>
    <xdr:to>
      <xdr:col>28</xdr:col>
      <xdr:colOff>206247</xdr:colOff>
      <xdr:row>22</xdr:row>
      <xdr:rowOff>1455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BADBA1-DD11-4439-9F9D-C6578E24B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4240" y="163830"/>
          <a:ext cx="3726687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139065</xdr:colOff>
      <xdr:row>22</xdr:row>
      <xdr:rowOff>9525</xdr:rowOff>
    </xdr:from>
    <xdr:to>
      <xdr:col>28</xdr:col>
      <xdr:colOff>211659</xdr:colOff>
      <xdr:row>43</xdr:row>
      <xdr:rowOff>16695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D2281AC-08E1-4403-BF4D-9252B11E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3765" y="3781425"/>
          <a:ext cx="3734004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139065</xdr:colOff>
      <xdr:row>43</xdr:row>
      <xdr:rowOff>40005</xdr:rowOff>
    </xdr:from>
    <xdr:to>
      <xdr:col>28</xdr:col>
      <xdr:colOff>170662</xdr:colOff>
      <xdr:row>64</xdr:row>
      <xdr:rowOff>39555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2790B1F-812F-4787-BC2F-790272B2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3765" y="7412355"/>
          <a:ext cx="3702532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152400</xdr:colOff>
      <xdr:row>64</xdr:row>
      <xdr:rowOff>53339</xdr:rowOff>
    </xdr:from>
    <xdr:to>
      <xdr:col>28</xdr:col>
      <xdr:colOff>211339</xdr:colOff>
      <xdr:row>85</xdr:row>
      <xdr:rowOff>56699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DFB56C5-F8B1-481A-B7F9-61045986F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7100" y="11026139"/>
          <a:ext cx="3712729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14</xdr:col>
      <xdr:colOff>190500</xdr:colOff>
      <xdr:row>22</xdr:row>
      <xdr:rowOff>95250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0841D1D3-C7BE-6D23-DBE2-9A2A20035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8000" y="1714500"/>
          <a:ext cx="5676900" cy="215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90649</xdr:colOff>
      <xdr:row>7</xdr:row>
      <xdr:rowOff>19722</xdr:rowOff>
    </xdr:from>
    <xdr:to>
      <xdr:col>6</xdr:col>
      <xdr:colOff>55262</xdr:colOff>
      <xdr:row>27</xdr:row>
      <xdr:rowOff>155162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CF6D61-2DA0-441D-A58D-B523CB7E7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49" y="1205055"/>
          <a:ext cx="3655233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199154</xdr:colOff>
      <xdr:row>9</xdr:row>
      <xdr:rowOff>64559</xdr:rowOff>
    </xdr:from>
    <xdr:to>
      <xdr:col>22</xdr:col>
      <xdr:colOff>362797</xdr:colOff>
      <xdr:row>25</xdr:row>
      <xdr:rowOff>62442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475A48A3-3EA5-8CD3-2210-5EA7D189C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020487" y="1588559"/>
          <a:ext cx="3846643" cy="2781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30480</xdr:rowOff>
    </xdr:from>
    <xdr:to>
      <xdr:col>3</xdr:col>
      <xdr:colOff>534908</xdr:colOff>
      <xdr:row>23</xdr:row>
      <xdr:rowOff>89085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FCAA93-3455-26C3-3989-A61DDEFF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4830"/>
          <a:ext cx="3601958" cy="3592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495300</xdr:colOff>
      <xdr:row>4</xdr:row>
      <xdr:rowOff>125730</xdr:rowOff>
    </xdr:from>
    <xdr:to>
      <xdr:col>10</xdr:col>
      <xdr:colOff>76200</xdr:colOff>
      <xdr:row>18</xdr:row>
      <xdr:rowOff>133350</xdr:rowOff>
    </xdr:to>
    <xdr:pic>
      <xdr:nvPicPr>
        <xdr:cNvPr id="5" name="Gráfico 4">
          <a:extLst>
            <a:ext uri="{FF2B5EF4-FFF2-40B4-BE49-F238E27FC236}">
              <a16:creationId xmlns:a16="http://schemas.microsoft.com/office/drawing/2014/main" id="{25E98784-B84E-2059-59FD-E6B6D26A7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52925" y="811530"/>
          <a:ext cx="3228975" cy="24841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691A-1F04-406E-B685-B34E8F72475F}">
  <dimension ref="A1:V66"/>
  <sheetViews>
    <sheetView workbookViewId="0">
      <selection activeCell="U48" sqref="U48"/>
    </sheetView>
  </sheetViews>
  <sheetFormatPr defaultRowHeight="13.2" x14ac:dyDescent="0.25"/>
  <cols>
    <col min="1" max="1" width="22.77734375" style="1" customWidth="1"/>
    <col min="2" max="2" width="14.44140625" style="1" customWidth="1"/>
    <col min="3" max="16384" width="8.88671875" style="1"/>
  </cols>
  <sheetData>
    <row r="1" spans="1:22" x14ac:dyDescent="0.25">
      <c r="A1" s="1" t="s">
        <v>49</v>
      </c>
      <c r="B1" s="1" t="s">
        <v>50</v>
      </c>
      <c r="C1" s="1" t="s">
        <v>62</v>
      </c>
      <c r="D1" s="1" t="s">
        <v>61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</row>
    <row r="2" spans="1:22" x14ac:dyDescent="0.25">
      <c r="A2" t="s">
        <v>16</v>
      </c>
      <c r="B2" t="s">
        <v>60</v>
      </c>
      <c r="C2">
        <v>5</v>
      </c>
      <c r="D2" t="s">
        <v>55</v>
      </c>
      <c r="E2">
        <v>6.0999999999999999E-2</v>
      </c>
      <c r="F2">
        <v>0</v>
      </c>
      <c r="G2">
        <v>38.323999999999998</v>
      </c>
      <c r="H2">
        <v>21.056999999999999</v>
      </c>
      <c r="I2">
        <v>4.8019999999999996</v>
      </c>
      <c r="J2">
        <v>4.4999999999999998E-2</v>
      </c>
      <c r="K2">
        <v>1.29</v>
      </c>
      <c r="L2">
        <v>31.492000000000001</v>
      </c>
      <c r="M2">
        <v>0</v>
      </c>
      <c r="N2">
        <v>6.5000000000000002E-2</v>
      </c>
      <c r="O2">
        <v>0</v>
      </c>
      <c r="P2">
        <v>7.0000000000000001E-3</v>
      </c>
      <c r="Q2">
        <v>0</v>
      </c>
      <c r="R2">
        <v>2</v>
      </c>
      <c r="S2">
        <v>0</v>
      </c>
      <c r="T2">
        <v>99.143000000000001</v>
      </c>
      <c r="V2" s="1" t="s">
        <v>56</v>
      </c>
    </row>
    <row r="3" spans="1:22" x14ac:dyDescent="0.25">
      <c r="A3" t="s">
        <v>17</v>
      </c>
      <c r="B3" t="s">
        <v>60</v>
      </c>
      <c r="C3">
        <v>4</v>
      </c>
      <c r="D3" t="s">
        <v>55</v>
      </c>
      <c r="E3">
        <v>7.6999999999999999E-2</v>
      </c>
      <c r="F3">
        <v>0</v>
      </c>
      <c r="G3">
        <v>38.012</v>
      </c>
      <c r="H3">
        <v>21.285</v>
      </c>
      <c r="I3">
        <v>4.7569999999999997</v>
      </c>
      <c r="J3">
        <v>2.5000000000000001E-2</v>
      </c>
      <c r="K3">
        <v>1.29</v>
      </c>
      <c r="L3">
        <v>31.263000000000002</v>
      </c>
      <c r="M3">
        <v>0</v>
      </c>
      <c r="N3">
        <v>4.1000000000000002E-2</v>
      </c>
      <c r="O3">
        <v>0</v>
      </c>
      <c r="P3">
        <v>1.9E-2</v>
      </c>
      <c r="Q3">
        <v>0</v>
      </c>
      <c r="R3">
        <v>2.12</v>
      </c>
      <c r="S3">
        <v>0</v>
      </c>
      <c r="T3">
        <v>98.888999999999996</v>
      </c>
    </row>
    <row r="4" spans="1:22" x14ac:dyDescent="0.25">
      <c r="A4"/>
      <c r="B4" t="s">
        <v>60</v>
      </c>
      <c r="C4" t="s">
        <v>56</v>
      </c>
      <c r="D4" t="s">
        <v>57</v>
      </c>
      <c r="E4">
        <f t="shared" ref="E4:T4" si="0">AVERAGE(E2:E3)</f>
        <v>6.9000000000000006E-2</v>
      </c>
      <c r="F4">
        <f t="shared" si="0"/>
        <v>0</v>
      </c>
      <c r="G4">
        <f t="shared" si="0"/>
        <v>38.167999999999999</v>
      </c>
      <c r="H4">
        <f t="shared" si="0"/>
        <v>21.170999999999999</v>
      </c>
      <c r="I4">
        <f t="shared" si="0"/>
        <v>4.7794999999999996</v>
      </c>
      <c r="J4">
        <f t="shared" si="0"/>
        <v>3.5000000000000003E-2</v>
      </c>
      <c r="K4">
        <f t="shared" si="0"/>
        <v>1.29</v>
      </c>
      <c r="L4">
        <f t="shared" si="0"/>
        <v>31.377500000000001</v>
      </c>
      <c r="M4">
        <f t="shared" si="0"/>
        <v>0</v>
      </c>
      <c r="N4">
        <f t="shared" si="0"/>
        <v>5.3000000000000005E-2</v>
      </c>
      <c r="O4">
        <f t="shared" si="0"/>
        <v>0</v>
      </c>
      <c r="P4">
        <f t="shared" si="0"/>
        <v>1.2999999999999999E-2</v>
      </c>
      <c r="Q4">
        <f t="shared" si="0"/>
        <v>0</v>
      </c>
      <c r="R4">
        <f t="shared" si="0"/>
        <v>2.06</v>
      </c>
      <c r="S4">
        <f t="shared" si="0"/>
        <v>0</v>
      </c>
      <c r="T4">
        <f t="shared" si="0"/>
        <v>99.015999999999991</v>
      </c>
    </row>
    <row r="5" spans="1:22" x14ac:dyDescent="0.25">
      <c r="A5" t="s">
        <v>18</v>
      </c>
      <c r="B5" t="s">
        <v>60</v>
      </c>
      <c r="C5">
        <v>3</v>
      </c>
      <c r="D5" t="s">
        <v>58</v>
      </c>
      <c r="E5">
        <v>3.5000000000000003E-2</v>
      </c>
      <c r="F5">
        <v>0</v>
      </c>
      <c r="G5">
        <v>38.003</v>
      </c>
      <c r="H5">
        <v>21.198</v>
      </c>
      <c r="I5">
        <v>4.1980000000000004</v>
      </c>
      <c r="J5">
        <v>5.0999999999999997E-2</v>
      </c>
      <c r="K5">
        <v>1.2989999999999999</v>
      </c>
      <c r="L5">
        <v>31.957999999999998</v>
      </c>
      <c r="M5">
        <v>3.0000000000000001E-3</v>
      </c>
      <c r="N5">
        <v>5.0999999999999997E-2</v>
      </c>
      <c r="O5">
        <v>8.6999999999999994E-2</v>
      </c>
      <c r="P5">
        <v>1.4999999999999999E-2</v>
      </c>
      <c r="Q5">
        <v>4.0000000000000001E-3</v>
      </c>
      <c r="R5">
        <v>2.4969999999999999</v>
      </c>
      <c r="S5">
        <v>0</v>
      </c>
      <c r="T5">
        <v>99.397999999999996</v>
      </c>
    </row>
    <row r="6" spans="1:22" x14ac:dyDescent="0.25">
      <c r="A6" t="s">
        <v>19</v>
      </c>
      <c r="B6" t="s">
        <v>60</v>
      </c>
      <c r="C6">
        <v>6</v>
      </c>
      <c r="D6" t="s">
        <v>58</v>
      </c>
      <c r="E6">
        <v>2.5999999999999999E-2</v>
      </c>
      <c r="F6">
        <v>0</v>
      </c>
      <c r="G6">
        <v>39.030999999999999</v>
      </c>
      <c r="H6">
        <v>20.986999999999998</v>
      </c>
      <c r="I6">
        <v>4.1950000000000003</v>
      </c>
      <c r="J6">
        <v>0</v>
      </c>
      <c r="K6">
        <v>1.2909999999999999</v>
      </c>
      <c r="L6">
        <v>31.260999999999999</v>
      </c>
      <c r="M6">
        <v>8.0000000000000002E-3</v>
      </c>
      <c r="N6">
        <v>4.7E-2</v>
      </c>
      <c r="O6">
        <v>0</v>
      </c>
      <c r="P6">
        <v>6.0000000000000001E-3</v>
      </c>
      <c r="Q6">
        <v>3.0000000000000001E-3</v>
      </c>
      <c r="R6">
        <v>2.5139999999999998</v>
      </c>
      <c r="S6">
        <v>0</v>
      </c>
      <c r="T6">
        <v>99.367000000000004</v>
      </c>
    </row>
    <row r="7" spans="1:22" x14ac:dyDescent="0.25">
      <c r="A7" t="s">
        <v>20</v>
      </c>
      <c r="B7" t="s">
        <v>60</v>
      </c>
      <c r="C7">
        <v>2</v>
      </c>
      <c r="D7" t="s">
        <v>58</v>
      </c>
      <c r="E7">
        <v>4.2999999999999997E-2</v>
      </c>
      <c r="F7">
        <v>0</v>
      </c>
      <c r="G7">
        <v>38.134999999999998</v>
      </c>
      <c r="H7">
        <v>21.286000000000001</v>
      </c>
      <c r="I7">
        <v>4.1050000000000004</v>
      </c>
      <c r="J7">
        <v>0</v>
      </c>
      <c r="K7">
        <v>1.399</v>
      </c>
      <c r="L7">
        <v>32.231999999999999</v>
      </c>
      <c r="M7">
        <v>1.4999999999999999E-2</v>
      </c>
      <c r="N7">
        <v>5.6000000000000001E-2</v>
      </c>
      <c r="O7">
        <v>1.6E-2</v>
      </c>
      <c r="P7">
        <v>4.0000000000000001E-3</v>
      </c>
      <c r="Q7">
        <v>0</v>
      </c>
      <c r="R7">
        <v>2.6</v>
      </c>
      <c r="S7">
        <v>0</v>
      </c>
      <c r="T7">
        <v>99.888000000000005</v>
      </c>
    </row>
    <row r="8" spans="1:22" x14ac:dyDescent="0.25">
      <c r="A8" t="s">
        <v>21</v>
      </c>
      <c r="B8" t="s">
        <v>60</v>
      </c>
      <c r="C8">
        <v>7</v>
      </c>
      <c r="D8" t="s">
        <v>58</v>
      </c>
      <c r="E8">
        <v>6.3E-2</v>
      </c>
      <c r="F8">
        <v>0</v>
      </c>
      <c r="G8">
        <v>38.286000000000001</v>
      </c>
      <c r="H8">
        <v>21.393999999999998</v>
      </c>
      <c r="I8">
        <v>4.0609999999999999</v>
      </c>
      <c r="J8">
        <v>3.5999999999999997E-2</v>
      </c>
      <c r="K8">
        <v>1.3280000000000001</v>
      </c>
      <c r="L8">
        <v>31.55</v>
      </c>
      <c r="M8">
        <v>4.0000000000000001E-3</v>
      </c>
      <c r="N8">
        <v>5.8000000000000003E-2</v>
      </c>
      <c r="O8">
        <v>0</v>
      </c>
      <c r="P8">
        <v>0</v>
      </c>
      <c r="Q8">
        <v>0</v>
      </c>
      <c r="R8">
        <v>2.5670000000000002</v>
      </c>
      <c r="S8">
        <v>0</v>
      </c>
      <c r="T8">
        <v>99.346000000000004</v>
      </c>
    </row>
    <row r="9" spans="1:22" x14ac:dyDescent="0.25">
      <c r="A9" t="s">
        <v>22</v>
      </c>
      <c r="B9" t="s">
        <v>60</v>
      </c>
      <c r="C9">
        <v>8</v>
      </c>
      <c r="D9" t="s">
        <v>58</v>
      </c>
      <c r="E9">
        <v>0.06</v>
      </c>
      <c r="F9">
        <v>6.9000000000000006E-2</v>
      </c>
      <c r="G9">
        <v>39.094000000000001</v>
      </c>
      <c r="H9">
        <v>21.21</v>
      </c>
      <c r="I9">
        <v>4.0140000000000002</v>
      </c>
      <c r="J9">
        <v>5.5E-2</v>
      </c>
      <c r="K9">
        <v>1.2050000000000001</v>
      </c>
      <c r="L9">
        <v>31.202000000000002</v>
      </c>
      <c r="M9">
        <v>0.01</v>
      </c>
      <c r="N9">
        <v>0.06</v>
      </c>
      <c r="O9">
        <v>6.9000000000000006E-2</v>
      </c>
      <c r="P9">
        <v>0</v>
      </c>
      <c r="Q9">
        <v>0</v>
      </c>
      <c r="R9">
        <v>2.6589999999999998</v>
      </c>
      <c r="S9">
        <v>0</v>
      </c>
      <c r="T9">
        <v>99.676000000000002</v>
      </c>
    </row>
    <row r="10" spans="1:22" x14ac:dyDescent="0.25">
      <c r="A10" t="s">
        <v>23</v>
      </c>
      <c r="B10" t="s">
        <v>60</v>
      </c>
      <c r="C10">
        <v>1</v>
      </c>
      <c r="D10" t="s">
        <v>58</v>
      </c>
      <c r="E10">
        <v>3.4000000000000002E-2</v>
      </c>
      <c r="F10">
        <v>0</v>
      </c>
      <c r="G10">
        <v>37.829000000000001</v>
      </c>
      <c r="H10">
        <v>21.353999999999999</v>
      </c>
      <c r="I10">
        <v>3.9660000000000002</v>
      </c>
      <c r="J10">
        <v>1.0999999999999999E-2</v>
      </c>
      <c r="K10">
        <v>1.464</v>
      </c>
      <c r="L10">
        <v>32.783000000000001</v>
      </c>
      <c r="M10">
        <v>5.0000000000000001E-3</v>
      </c>
      <c r="N10">
        <v>4.1000000000000002E-2</v>
      </c>
      <c r="O10">
        <v>2.1999999999999999E-2</v>
      </c>
      <c r="P10">
        <v>2.1000000000000001E-2</v>
      </c>
      <c r="Q10">
        <v>1.2E-2</v>
      </c>
      <c r="R10">
        <v>2.6030000000000002</v>
      </c>
      <c r="S10">
        <v>0</v>
      </c>
      <c r="T10">
        <v>100.14400000000001</v>
      </c>
    </row>
    <row r="11" spans="1:22" x14ac:dyDescent="0.25">
      <c r="A11"/>
      <c r="B11" t="s">
        <v>60</v>
      </c>
      <c r="C11" t="s">
        <v>56</v>
      </c>
      <c r="D11" t="s">
        <v>59</v>
      </c>
      <c r="E11">
        <f t="shared" ref="E11:T11" si="1">AVERAGE(E5:E10)</f>
        <v>4.3500000000000004E-2</v>
      </c>
      <c r="F11">
        <f t="shared" si="1"/>
        <v>1.1500000000000002E-2</v>
      </c>
      <c r="G11">
        <f t="shared" si="1"/>
        <v>38.396333333333331</v>
      </c>
      <c r="H11">
        <f t="shared" si="1"/>
        <v>21.238166666666668</v>
      </c>
      <c r="I11">
        <f t="shared" si="1"/>
        <v>4.0898333333333339</v>
      </c>
      <c r="J11">
        <f t="shared" si="1"/>
        <v>2.5499999999999998E-2</v>
      </c>
      <c r="K11">
        <f t="shared" si="1"/>
        <v>1.3310000000000002</v>
      </c>
      <c r="L11">
        <f t="shared" si="1"/>
        <v>31.831</v>
      </c>
      <c r="M11">
        <f t="shared" si="1"/>
        <v>7.4999999999999997E-3</v>
      </c>
      <c r="N11">
        <f t="shared" si="1"/>
        <v>5.2166666666666667E-2</v>
      </c>
      <c r="O11">
        <f t="shared" si="1"/>
        <v>3.2333333333333332E-2</v>
      </c>
      <c r="P11">
        <f t="shared" si="1"/>
        <v>7.6666666666666662E-3</v>
      </c>
      <c r="Q11">
        <f t="shared" si="1"/>
        <v>3.1666666666666666E-3</v>
      </c>
      <c r="R11">
        <f t="shared" si="1"/>
        <v>2.5733333333333333</v>
      </c>
      <c r="S11">
        <f t="shared" si="1"/>
        <v>0</v>
      </c>
      <c r="T11">
        <f t="shared" si="1"/>
        <v>99.636499999999998</v>
      </c>
    </row>
    <row r="12" spans="1:22" x14ac:dyDescent="0.25">
      <c r="A12" t="s">
        <v>24</v>
      </c>
      <c r="B12" t="s">
        <v>60</v>
      </c>
      <c r="C12">
        <v>31</v>
      </c>
      <c r="D12" t="s">
        <v>55</v>
      </c>
      <c r="E12">
        <v>0</v>
      </c>
      <c r="F12">
        <v>0.05</v>
      </c>
      <c r="G12">
        <v>38.624000000000002</v>
      </c>
      <c r="H12">
        <v>21.373000000000001</v>
      </c>
      <c r="I12">
        <v>6.5519999999999996</v>
      </c>
      <c r="J12">
        <v>0</v>
      </c>
      <c r="K12">
        <v>1.0549999999999999</v>
      </c>
      <c r="L12">
        <v>30.033000000000001</v>
      </c>
      <c r="M12">
        <v>0</v>
      </c>
      <c r="N12">
        <v>3.4000000000000002E-2</v>
      </c>
      <c r="O12">
        <v>5.1999999999999998E-2</v>
      </c>
      <c r="P12">
        <v>0</v>
      </c>
      <c r="Q12">
        <v>0</v>
      </c>
      <c r="R12">
        <v>1.603</v>
      </c>
      <c r="S12">
        <v>0</v>
      </c>
      <c r="T12">
        <v>99.355000000000004</v>
      </c>
    </row>
    <row r="13" spans="1:22" x14ac:dyDescent="0.25">
      <c r="A13" t="s">
        <v>25</v>
      </c>
      <c r="B13" t="s">
        <v>60</v>
      </c>
      <c r="C13">
        <v>30</v>
      </c>
      <c r="D13" t="s">
        <v>55</v>
      </c>
      <c r="E13">
        <v>1.4E-2</v>
      </c>
      <c r="F13">
        <v>0</v>
      </c>
      <c r="G13">
        <v>38.564</v>
      </c>
      <c r="H13">
        <v>21.469000000000001</v>
      </c>
      <c r="I13">
        <v>6.4749999999999996</v>
      </c>
      <c r="J13">
        <v>2.5999999999999999E-2</v>
      </c>
      <c r="K13">
        <v>1.2569999999999999</v>
      </c>
      <c r="L13">
        <v>29.995999999999999</v>
      </c>
      <c r="M13">
        <v>4.0000000000000001E-3</v>
      </c>
      <c r="N13">
        <v>2.8000000000000001E-2</v>
      </c>
      <c r="O13">
        <v>5.1999999999999998E-2</v>
      </c>
      <c r="P13">
        <v>1.0999999999999999E-2</v>
      </c>
      <c r="Q13">
        <v>0</v>
      </c>
      <c r="R13">
        <v>1.6040000000000001</v>
      </c>
      <c r="S13">
        <v>0</v>
      </c>
      <c r="T13">
        <v>99.498999999999995</v>
      </c>
    </row>
    <row r="14" spans="1:22" x14ac:dyDescent="0.25">
      <c r="A14" t="s">
        <v>26</v>
      </c>
      <c r="B14" t="s">
        <v>60</v>
      </c>
      <c r="C14">
        <v>29</v>
      </c>
      <c r="D14" t="s">
        <v>55</v>
      </c>
      <c r="E14">
        <v>0</v>
      </c>
      <c r="F14">
        <v>8.3000000000000004E-2</v>
      </c>
      <c r="G14">
        <v>38.396000000000001</v>
      </c>
      <c r="H14">
        <v>21.55</v>
      </c>
      <c r="I14">
        <v>6.335</v>
      </c>
      <c r="J14">
        <v>0</v>
      </c>
      <c r="K14">
        <v>1.2769999999999999</v>
      </c>
      <c r="L14">
        <v>29.893000000000001</v>
      </c>
      <c r="M14">
        <v>0</v>
      </c>
      <c r="N14">
        <v>2.8000000000000001E-2</v>
      </c>
      <c r="O14">
        <v>1.2999999999999999E-2</v>
      </c>
      <c r="P14">
        <v>0</v>
      </c>
      <c r="Q14">
        <v>0</v>
      </c>
      <c r="R14">
        <v>1.6539999999999999</v>
      </c>
      <c r="S14">
        <v>0</v>
      </c>
      <c r="T14">
        <v>99.194000000000003</v>
      </c>
    </row>
    <row r="15" spans="1:22" x14ac:dyDescent="0.25">
      <c r="A15" t="s">
        <v>27</v>
      </c>
      <c r="B15" t="s">
        <v>60</v>
      </c>
      <c r="C15">
        <v>32</v>
      </c>
      <c r="D15" t="s">
        <v>55</v>
      </c>
      <c r="E15">
        <v>4.0000000000000001E-3</v>
      </c>
      <c r="F15">
        <v>0</v>
      </c>
      <c r="G15">
        <v>38.58</v>
      </c>
      <c r="H15">
        <v>21.503</v>
      </c>
      <c r="I15">
        <v>6.0720000000000001</v>
      </c>
      <c r="J15">
        <v>3.2000000000000001E-2</v>
      </c>
      <c r="K15">
        <v>1.0369999999999999</v>
      </c>
      <c r="L15">
        <v>30.562000000000001</v>
      </c>
      <c r="M15">
        <v>0</v>
      </c>
      <c r="N15">
        <v>3.9E-2</v>
      </c>
      <c r="O15">
        <v>1.0999999999999999E-2</v>
      </c>
      <c r="P15">
        <v>0</v>
      </c>
      <c r="Q15">
        <v>6.0000000000000001E-3</v>
      </c>
      <c r="R15">
        <v>1.6120000000000001</v>
      </c>
      <c r="S15">
        <v>0</v>
      </c>
      <c r="T15">
        <v>99.457999999999998</v>
      </c>
    </row>
    <row r="16" spans="1:22" x14ac:dyDescent="0.25">
      <c r="A16"/>
      <c r="B16" t="s">
        <v>60</v>
      </c>
      <c r="C16"/>
      <c r="D16" t="s">
        <v>63</v>
      </c>
      <c r="E16">
        <f>AVERAGE(E12:E15)</f>
        <v>4.5000000000000005E-3</v>
      </c>
      <c r="F16">
        <f t="shared" ref="F16:T16" si="2">AVERAGE(F12:F15)</f>
        <v>3.3250000000000002E-2</v>
      </c>
      <c r="G16">
        <f t="shared" si="2"/>
        <v>38.540999999999997</v>
      </c>
      <c r="H16">
        <f t="shared" si="2"/>
        <v>21.473749999999999</v>
      </c>
      <c r="I16">
        <f t="shared" si="2"/>
        <v>6.3584999999999994</v>
      </c>
      <c r="J16">
        <f t="shared" si="2"/>
        <v>1.4499999999999999E-2</v>
      </c>
      <c r="K16">
        <f t="shared" si="2"/>
        <v>1.1564999999999999</v>
      </c>
      <c r="L16">
        <f t="shared" si="2"/>
        <v>30.120999999999999</v>
      </c>
      <c r="M16">
        <f t="shared" si="2"/>
        <v>1E-3</v>
      </c>
      <c r="N16">
        <f t="shared" si="2"/>
        <v>3.2250000000000001E-2</v>
      </c>
      <c r="O16">
        <f t="shared" si="2"/>
        <v>3.2000000000000001E-2</v>
      </c>
      <c r="P16">
        <f t="shared" si="2"/>
        <v>2.7499999999999998E-3</v>
      </c>
      <c r="Q16">
        <f t="shared" si="2"/>
        <v>1.5E-3</v>
      </c>
      <c r="R16">
        <f t="shared" si="2"/>
        <v>1.61825</v>
      </c>
      <c r="S16">
        <f t="shared" si="2"/>
        <v>0</v>
      </c>
      <c r="T16">
        <f t="shared" si="2"/>
        <v>99.376499999999993</v>
      </c>
    </row>
    <row r="17" spans="1:22" x14ac:dyDescent="0.25">
      <c r="A17" t="s">
        <v>28</v>
      </c>
      <c r="B17" t="s">
        <v>60</v>
      </c>
      <c r="C17">
        <v>28</v>
      </c>
      <c r="D17" t="s">
        <v>58</v>
      </c>
      <c r="E17">
        <v>0.01</v>
      </c>
      <c r="F17">
        <v>0</v>
      </c>
      <c r="G17">
        <v>39.51</v>
      </c>
      <c r="H17">
        <v>21.428000000000001</v>
      </c>
      <c r="I17">
        <v>5.1580000000000004</v>
      </c>
      <c r="J17">
        <v>3.6999999999999998E-2</v>
      </c>
      <c r="K17">
        <v>1.2589999999999999</v>
      </c>
      <c r="L17">
        <v>29.943999999999999</v>
      </c>
      <c r="M17">
        <v>0</v>
      </c>
      <c r="N17">
        <v>4.2999999999999997E-2</v>
      </c>
      <c r="O17">
        <v>8.9999999999999993E-3</v>
      </c>
      <c r="P17">
        <v>1.7000000000000001E-2</v>
      </c>
      <c r="Q17">
        <v>0</v>
      </c>
      <c r="R17">
        <v>1.7909999999999999</v>
      </c>
      <c r="S17">
        <v>0</v>
      </c>
      <c r="T17">
        <v>99.206000000000003</v>
      </c>
    </row>
    <row r="18" spans="1:22" x14ac:dyDescent="0.25">
      <c r="A18" t="s">
        <v>29</v>
      </c>
      <c r="B18" t="s">
        <v>60</v>
      </c>
      <c r="C18">
        <v>33</v>
      </c>
      <c r="D18" t="s">
        <v>58</v>
      </c>
      <c r="E18">
        <v>3.5000000000000003E-2</v>
      </c>
      <c r="F18">
        <v>0</v>
      </c>
      <c r="G18">
        <v>39.204999999999998</v>
      </c>
      <c r="H18">
        <v>21.318999999999999</v>
      </c>
      <c r="I18">
        <v>4.9630000000000001</v>
      </c>
      <c r="J18">
        <v>1.9E-2</v>
      </c>
      <c r="K18">
        <v>1.153</v>
      </c>
      <c r="L18">
        <v>30.212</v>
      </c>
      <c r="M18">
        <v>3.0000000000000001E-3</v>
      </c>
      <c r="N18">
        <v>8.5999999999999993E-2</v>
      </c>
      <c r="O18">
        <v>2.3E-2</v>
      </c>
      <c r="P18">
        <v>2.9000000000000001E-2</v>
      </c>
      <c r="Q18">
        <v>1.6E-2</v>
      </c>
      <c r="R18">
        <v>2.2269999999999999</v>
      </c>
      <c r="S18">
        <v>0</v>
      </c>
      <c r="T18">
        <v>99.289000000000001</v>
      </c>
    </row>
    <row r="19" spans="1:22" x14ac:dyDescent="0.25">
      <c r="A19" t="s">
        <v>30</v>
      </c>
      <c r="B19" t="s">
        <v>60</v>
      </c>
      <c r="C19">
        <v>27</v>
      </c>
      <c r="D19" t="s">
        <v>58</v>
      </c>
      <c r="E19">
        <v>4.8000000000000001E-2</v>
      </c>
      <c r="F19">
        <v>8.5999999999999993E-2</v>
      </c>
      <c r="G19">
        <v>38.554000000000002</v>
      </c>
      <c r="H19">
        <v>21.620999999999999</v>
      </c>
      <c r="I19">
        <v>4.2539999999999996</v>
      </c>
      <c r="J19">
        <v>0.02</v>
      </c>
      <c r="K19">
        <v>1.234</v>
      </c>
      <c r="L19">
        <v>30.782</v>
      </c>
      <c r="M19">
        <v>6.0000000000000001E-3</v>
      </c>
      <c r="N19">
        <v>0.03</v>
      </c>
      <c r="O19">
        <v>0</v>
      </c>
      <c r="P19">
        <v>1E-3</v>
      </c>
      <c r="Q19">
        <v>1E-3</v>
      </c>
      <c r="R19">
        <v>2.5369999999999999</v>
      </c>
      <c r="S19">
        <v>0</v>
      </c>
      <c r="T19">
        <v>99.137</v>
      </c>
    </row>
    <row r="20" spans="1:22" x14ac:dyDescent="0.25">
      <c r="A20" t="s">
        <v>31</v>
      </c>
      <c r="B20" t="s">
        <v>60</v>
      </c>
      <c r="C20">
        <v>34</v>
      </c>
      <c r="D20" t="s">
        <v>58</v>
      </c>
      <c r="E20">
        <v>1.4E-2</v>
      </c>
      <c r="F20">
        <v>3.2000000000000001E-2</v>
      </c>
      <c r="G20">
        <v>38.619999999999997</v>
      </c>
      <c r="H20">
        <v>21.939</v>
      </c>
      <c r="I20">
        <v>4.0069999999999997</v>
      </c>
      <c r="J20">
        <v>0</v>
      </c>
      <c r="K20">
        <v>1.347</v>
      </c>
      <c r="L20">
        <v>30.928999999999998</v>
      </c>
      <c r="M20">
        <v>0</v>
      </c>
      <c r="N20">
        <v>3.7999999999999999E-2</v>
      </c>
      <c r="O20">
        <v>0.04</v>
      </c>
      <c r="P20">
        <v>5.0000000000000001E-3</v>
      </c>
      <c r="Q20">
        <v>1E-3</v>
      </c>
      <c r="R20">
        <v>2.5219999999999998</v>
      </c>
      <c r="S20">
        <v>0</v>
      </c>
      <c r="T20">
        <v>99.480999999999995</v>
      </c>
    </row>
    <row r="21" spans="1:22" x14ac:dyDescent="0.25">
      <c r="A21"/>
      <c r="B21" t="s">
        <v>60</v>
      </c>
      <c r="C21"/>
      <c r="D21" t="s">
        <v>64</v>
      </c>
      <c r="E21">
        <f>AVERAGE(E17:E20)</f>
        <v>2.6749999999999999E-2</v>
      </c>
      <c r="F21">
        <f t="shared" ref="F21:T21" si="3">AVERAGE(F17:F20)</f>
        <v>2.9499999999999998E-2</v>
      </c>
      <c r="G21">
        <f t="shared" si="3"/>
        <v>38.972250000000003</v>
      </c>
      <c r="H21">
        <f t="shared" si="3"/>
        <v>21.576749999999997</v>
      </c>
      <c r="I21">
        <f t="shared" si="3"/>
        <v>4.5954999999999995</v>
      </c>
      <c r="J21">
        <f t="shared" si="3"/>
        <v>1.9E-2</v>
      </c>
      <c r="K21">
        <f t="shared" si="3"/>
        <v>1.2482500000000001</v>
      </c>
      <c r="L21">
        <f t="shared" si="3"/>
        <v>30.466750000000001</v>
      </c>
      <c r="M21">
        <f t="shared" si="3"/>
        <v>2.2500000000000003E-3</v>
      </c>
      <c r="N21">
        <f t="shared" si="3"/>
        <v>4.9250000000000002E-2</v>
      </c>
      <c r="O21">
        <f t="shared" si="3"/>
        <v>1.8000000000000002E-2</v>
      </c>
      <c r="P21">
        <f t="shared" si="3"/>
        <v>1.2999999999999999E-2</v>
      </c>
      <c r="Q21">
        <f t="shared" si="3"/>
        <v>4.5000000000000005E-3</v>
      </c>
      <c r="R21">
        <f t="shared" si="3"/>
        <v>2.26925</v>
      </c>
      <c r="S21">
        <f t="shared" si="3"/>
        <v>0</v>
      </c>
      <c r="T21">
        <f t="shared" si="3"/>
        <v>99.27825</v>
      </c>
    </row>
    <row r="22" spans="1:22" x14ac:dyDescent="0.25">
      <c r="A22" t="s">
        <v>32</v>
      </c>
      <c r="B22" t="s">
        <v>60</v>
      </c>
      <c r="C22">
        <v>44</v>
      </c>
      <c r="D22" t="s">
        <v>55</v>
      </c>
      <c r="E22">
        <v>4.7E-2</v>
      </c>
      <c r="F22">
        <v>8.5000000000000006E-2</v>
      </c>
      <c r="G22">
        <v>39.25</v>
      </c>
      <c r="H22">
        <v>21.736000000000001</v>
      </c>
      <c r="I22">
        <v>6.8019999999999996</v>
      </c>
      <c r="J22">
        <v>4.5999999999999999E-2</v>
      </c>
      <c r="K22">
        <v>1.3160000000000001</v>
      </c>
      <c r="L22">
        <v>28.581</v>
      </c>
      <c r="M22">
        <v>8.0000000000000002E-3</v>
      </c>
      <c r="N22">
        <v>6.7000000000000004E-2</v>
      </c>
      <c r="O22">
        <v>0</v>
      </c>
      <c r="P22">
        <v>0</v>
      </c>
      <c r="Q22">
        <v>0</v>
      </c>
      <c r="R22">
        <v>1.6279999999999999</v>
      </c>
      <c r="S22">
        <v>0</v>
      </c>
      <c r="T22">
        <v>99.528000000000006</v>
      </c>
    </row>
    <row r="23" spans="1:22" x14ac:dyDescent="0.25">
      <c r="A23" t="s">
        <v>33</v>
      </c>
      <c r="B23" t="s">
        <v>60</v>
      </c>
      <c r="C23">
        <v>43</v>
      </c>
      <c r="D23" t="s">
        <v>55</v>
      </c>
      <c r="E23">
        <v>5.1999999999999998E-2</v>
      </c>
      <c r="F23">
        <v>0</v>
      </c>
      <c r="G23">
        <v>38.765000000000001</v>
      </c>
      <c r="H23">
        <v>21.423999999999999</v>
      </c>
      <c r="I23">
        <v>6.39</v>
      </c>
      <c r="J23">
        <v>3.1E-2</v>
      </c>
      <c r="K23">
        <v>1.4690000000000001</v>
      </c>
      <c r="L23">
        <v>29.405000000000001</v>
      </c>
      <c r="M23">
        <v>1.2E-2</v>
      </c>
      <c r="N23">
        <v>8.2000000000000003E-2</v>
      </c>
      <c r="O23">
        <v>1.4E-2</v>
      </c>
      <c r="P23">
        <v>1.4999999999999999E-2</v>
      </c>
      <c r="Q23">
        <v>1.7999999999999999E-2</v>
      </c>
      <c r="R23">
        <v>1.5349999999999999</v>
      </c>
      <c r="S23">
        <v>0</v>
      </c>
      <c r="T23">
        <v>99.209000000000003</v>
      </c>
    </row>
    <row r="24" spans="1:22" x14ac:dyDescent="0.25">
      <c r="A24" t="s">
        <v>34</v>
      </c>
      <c r="B24" t="s">
        <v>60</v>
      </c>
      <c r="C24">
        <v>45</v>
      </c>
      <c r="D24" t="s">
        <v>55</v>
      </c>
      <c r="E24">
        <v>7.0000000000000007E-2</v>
      </c>
      <c r="F24">
        <v>0</v>
      </c>
      <c r="G24">
        <v>39.409999999999997</v>
      </c>
      <c r="H24">
        <v>21.227</v>
      </c>
      <c r="I24">
        <v>5.97</v>
      </c>
      <c r="J24">
        <v>7.5999999999999998E-2</v>
      </c>
      <c r="K24">
        <v>1.359</v>
      </c>
      <c r="L24">
        <v>29.387</v>
      </c>
      <c r="M24">
        <v>3.0000000000000001E-3</v>
      </c>
      <c r="N24">
        <v>0.10299999999999999</v>
      </c>
      <c r="O24">
        <v>4.2999999999999997E-2</v>
      </c>
      <c r="P24">
        <v>7.0000000000000001E-3</v>
      </c>
      <c r="Q24">
        <v>0</v>
      </c>
      <c r="R24">
        <v>1.748</v>
      </c>
      <c r="S24">
        <v>0</v>
      </c>
      <c r="T24">
        <v>99.402000000000001</v>
      </c>
      <c r="V24" s="1" t="s">
        <v>205</v>
      </c>
    </row>
    <row r="25" spans="1:22" x14ac:dyDescent="0.25">
      <c r="A25" t="s">
        <v>35</v>
      </c>
      <c r="B25" t="s">
        <v>60</v>
      </c>
      <c r="C25">
        <v>42</v>
      </c>
      <c r="D25" t="s">
        <v>55</v>
      </c>
      <c r="E25">
        <v>5.3999999999999999E-2</v>
      </c>
      <c r="F25">
        <v>3.5999999999999997E-2</v>
      </c>
      <c r="G25">
        <v>39.508000000000003</v>
      </c>
      <c r="H25">
        <v>21.024999999999999</v>
      </c>
      <c r="I25">
        <v>5.3079999999999998</v>
      </c>
      <c r="J25">
        <v>2.5999999999999999E-2</v>
      </c>
      <c r="K25">
        <v>1.262</v>
      </c>
      <c r="L25">
        <v>29.802</v>
      </c>
      <c r="M25">
        <v>0.01</v>
      </c>
      <c r="N25">
        <v>2.5999999999999999E-2</v>
      </c>
      <c r="O25">
        <v>2.7E-2</v>
      </c>
      <c r="P25">
        <v>0.01</v>
      </c>
      <c r="Q25">
        <v>4.0000000000000001E-3</v>
      </c>
      <c r="R25">
        <v>1.9390000000000001</v>
      </c>
      <c r="S25">
        <v>0</v>
      </c>
      <c r="T25">
        <v>99.02</v>
      </c>
    </row>
    <row r="26" spans="1:22" x14ac:dyDescent="0.25">
      <c r="A26"/>
      <c r="B26" t="s">
        <v>60</v>
      </c>
      <c r="C26"/>
      <c r="D26" t="s">
        <v>65</v>
      </c>
      <c r="E26">
        <f>AVERAGE(E22:E25)</f>
        <v>5.5750000000000001E-2</v>
      </c>
      <c r="F26">
        <f t="shared" ref="F26:T26" si="4">AVERAGE(F22:F25)</f>
        <v>3.0249999999999999E-2</v>
      </c>
      <c r="G26">
        <f t="shared" si="4"/>
        <v>39.233249999999998</v>
      </c>
      <c r="H26">
        <f t="shared" si="4"/>
        <v>21.353000000000002</v>
      </c>
      <c r="I26">
        <f t="shared" si="4"/>
        <v>6.1174999999999997</v>
      </c>
      <c r="J26">
        <f t="shared" si="4"/>
        <v>4.4749999999999998E-2</v>
      </c>
      <c r="K26">
        <f t="shared" si="4"/>
        <v>1.3515000000000001</v>
      </c>
      <c r="L26">
        <f t="shared" si="4"/>
        <v>29.293750000000003</v>
      </c>
      <c r="M26">
        <f t="shared" si="4"/>
        <v>8.2500000000000004E-3</v>
      </c>
      <c r="N26">
        <f t="shared" si="4"/>
        <v>6.9500000000000006E-2</v>
      </c>
      <c r="O26">
        <f t="shared" si="4"/>
        <v>2.0999999999999998E-2</v>
      </c>
      <c r="P26">
        <f t="shared" si="4"/>
        <v>8.0000000000000002E-3</v>
      </c>
      <c r="Q26">
        <f t="shared" si="4"/>
        <v>5.4999999999999997E-3</v>
      </c>
      <c r="R26">
        <f t="shared" si="4"/>
        <v>1.7124999999999999</v>
      </c>
      <c r="S26">
        <f t="shared" si="4"/>
        <v>0</v>
      </c>
      <c r="T26">
        <f t="shared" si="4"/>
        <v>99.289749999999998</v>
      </c>
    </row>
    <row r="27" spans="1:22" x14ac:dyDescent="0.25">
      <c r="A27" t="s">
        <v>36</v>
      </c>
      <c r="B27" t="s">
        <v>60</v>
      </c>
      <c r="C27">
        <v>46</v>
      </c>
      <c r="D27" t="s">
        <v>58</v>
      </c>
      <c r="E27">
        <v>5.2999999999999999E-2</v>
      </c>
      <c r="F27">
        <v>0</v>
      </c>
      <c r="G27">
        <v>39.664000000000001</v>
      </c>
      <c r="H27">
        <v>21.25</v>
      </c>
      <c r="I27">
        <v>5.6449999999999996</v>
      </c>
      <c r="J27">
        <v>3.0000000000000001E-3</v>
      </c>
      <c r="K27">
        <v>1.4119999999999999</v>
      </c>
      <c r="L27">
        <v>29.231000000000002</v>
      </c>
      <c r="M27">
        <v>4.0000000000000001E-3</v>
      </c>
      <c r="N27">
        <v>0.08</v>
      </c>
      <c r="O27">
        <v>2.4E-2</v>
      </c>
      <c r="P27">
        <v>0</v>
      </c>
      <c r="Q27">
        <v>7.0000000000000001E-3</v>
      </c>
      <c r="R27">
        <v>1.7969999999999999</v>
      </c>
      <c r="S27">
        <v>0</v>
      </c>
      <c r="T27">
        <v>99.168999999999997</v>
      </c>
    </row>
    <row r="28" spans="1:22" x14ac:dyDescent="0.25">
      <c r="A28" t="s">
        <v>37</v>
      </c>
      <c r="B28" t="s">
        <v>60</v>
      </c>
      <c r="C28">
        <v>41</v>
      </c>
      <c r="D28" t="s">
        <v>58</v>
      </c>
      <c r="E28">
        <v>3.9E-2</v>
      </c>
      <c r="F28">
        <v>2.7E-2</v>
      </c>
      <c r="G28">
        <v>38.328000000000003</v>
      </c>
      <c r="H28">
        <v>21.195</v>
      </c>
      <c r="I28">
        <v>4.9429999999999996</v>
      </c>
      <c r="J28">
        <v>3.6999999999999998E-2</v>
      </c>
      <c r="K28">
        <v>1.381</v>
      </c>
      <c r="L28">
        <v>31.209</v>
      </c>
      <c r="M28">
        <v>2E-3</v>
      </c>
      <c r="N28">
        <v>6.0000000000000001E-3</v>
      </c>
      <c r="O28">
        <v>1.7000000000000001E-2</v>
      </c>
      <c r="P28">
        <v>1.7000000000000001E-2</v>
      </c>
      <c r="Q28">
        <v>0</v>
      </c>
      <c r="R28">
        <v>1.839</v>
      </c>
      <c r="S28">
        <v>0</v>
      </c>
      <c r="T28">
        <v>99.028999999999996</v>
      </c>
    </row>
    <row r="29" spans="1:22" x14ac:dyDescent="0.25">
      <c r="A29" t="s">
        <v>38</v>
      </c>
      <c r="B29" t="s">
        <v>60</v>
      </c>
      <c r="C29">
        <v>39</v>
      </c>
      <c r="D29" t="s">
        <v>58</v>
      </c>
      <c r="E29">
        <v>6.0999999999999999E-2</v>
      </c>
      <c r="F29">
        <v>5.8000000000000003E-2</v>
      </c>
      <c r="G29">
        <v>38.564</v>
      </c>
      <c r="H29">
        <v>21.096</v>
      </c>
      <c r="I29">
        <v>4.415</v>
      </c>
      <c r="J29">
        <v>3.2000000000000001E-2</v>
      </c>
      <c r="K29">
        <v>1.349</v>
      </c>
      <c r="L29">
        <v>30.952000000000002</v>
      </c>
      <c r="M29">
        <v>4.0000000000000001E-3</v>
      </c>
      <c r="N29">
        <v>5.5E-2</v>
      </c>
      <c r="O29">
        <v>1.0999999999999999E-2</v>
      </c>
      <c r="P29">
        <v>1.6E-2</v>
      </c>
      <c r="Q29">
        <v>0</v>
      </c>
      <c r="R29">
        <v>2.464</v>
      </c>
      <c r="S29">
        <v>0</v>
      </c>
      <c r="T29">
        <v>99.052000000000007</v>
      </c>
    </row>
    <row r="30" spans="1:22" x14ac:dyDescent="0.25">
      <c r="A30" t="s">
        <v>39</v>
      </c>
      <c r="B30" t="s">
        <v>60</v>
      </c>
      <c r="C30">
        <v>40</v>
      </c>
      <c r="D30" t="s">
        <v>58</v>
      </c>
      <c r="E30">
        <v>4.7E-2</v>
      </c>
      <c r="F30">
        <v>2.5999999999999999E-2</v>
      </c>
      <c r="G30">
        <v>39.19</v>
      </c>
      <c r="H30">
        <v>21.192</v>
      </c>
      <c r="I30">
        <v>4.3529999999999998</v>
      </c>
      <c r="J30">
        <v>8.0000000000000002E-3</v>
      </c>
      <c r="K30">
        <v>1.395</v>
      </c>
      <c r="L30">
        <v>31.026</v>
      </c>
      <c r="M30">
        <v>2.1000000000000001E-2</v>
      </c>
      <c r="N30">
        <v>5.2999999999999999E-2</v>
      </c>
      <c r="O30">
        <v>0</v>
      </c>
      <c r="P30">
        <v>1.6E-2</v>
      </c>
      <c r="Q30">
        <v>6.0000000000000001E-3</v>
      </c>
      <c r="R30">
        <v>2.2850000000000001</v>
      </c>
      <c r="S30">
        <v>0</v>
      </c>
      <c r="T30">
        <v>99.602000000000004</v>
      </c>
    </row>
    <row r="31" spans="1:22" x14ac:dyDescent="0.25">
      <c r="A31" t="s">
        <v>40</v>
      </c>
      <c r="B31" t="s">
        <v>60</v>
      </c>
      <c r="C31">
        <v>47</v>
      </c>
      <c r="D31" t="s">
        <v>58</v>
      </c>
      <c r="E31">
        <v>2E-3</v>
      </c>
      <c r="F31">
        <v>3.3000000000000002E-2</v>
      </c>
      <c r="G31">
        <v>39.331000000000003</v>
      </c>
      <c r="H31">
        <v>21.074000000000002</v>
      </c>
      <c r="I31">
        <v>4.3209999999999997</v>
      </c>
      <c r="J31">
        <v>2.3E-2</v>
      </c>
      <c r="K31">
        <v>1.268</v>
      </c>
      <c r="L31">
        <v>30.498000000000001</v>
      </c>
      <c r="M31">
        <v>3.0000000000000001E-3</v>
      </c>
      <c r="N31">
        <v>6.5000000000000002E-2</v>
      </c>
      <c r="O31">
        <v>2.9000000000000001E-2</v>
      </c>
      <c r="P31">
        <v>2.3E-2</v>
      </c>
      <c r="Q31">
        <v>0</v>
      </c>
      <c r="R31">
        <v>2.4529999999999998</v>
      </c>
      <c r="S31">
        <v>0</v>
      </c>
      <c r="T31">
        <v>99.108000000000004</v>
      </c>
    </row>
    <row r="32" spans="1:22" x14ac:dyDescent="0.25">
      <c r="A32"/>
      <c r="B32" t="s">
        <v>60</v>
      </c>
      <c r="C32"/>
      <c r="D32" t="s">
        <v>66</v>
      </c>
      <c r="E32">
        <f>AVERAGE(E27:E31)</f>
        <v>4.0400000000000005E-2</v>
      </c>
      <c r="F32">
        <f t="shared" ref="F32:T32" si="5">AVERAGE(F27:F31)</f>
        <v>2.8800000000000003E-2</v>
      </c>
      <c r="G32">
        <f t="shared" si="5"/>
        <v>39.0154</v>
      </c>
      <c r="H32">
        <f t="shared" si="5"/>
        <v>21.1614</v>
      </c>
      <c r="I32">
        <f t="shared" si="5"/>
        <v>4.7354000000000003</v>
      </c>
      <c r="J32">
        <f t="shared" si="5"/>
        <v>2.06E-2</v>
      </c>
      <c r="K32">
        <f t="shared" si="5"/>
        <v>1.3610000000000002</v>
      </c>
      <c r="L32">
        <f t="shared" si="5"/>
        <v>30.583199999999998</v>
      </c>
      <c r="M32">
        <f t="shared" si="5"/>
        <v>6.8000000000000005E-3</v>
      </c>
      <c r="N32">
        <f t="shared" si="5"/>
        <v>5.1799999999999999E-2</v>
      </c>
      <c r="O32">
        <f t="shared" si="5"/>
        <v>1.6199999999999999E-2</v>
      </c>
      <c r="P32">
        <f t="shared" si="5"/>
        <v>1.4400000000000001E-2</v>
      </c>
      <c r="Q32">
        <f t="shared" si="5"/>
        <v>2.6000000000000003E-3</v>
      </c>
      <c r="R32">
        <f t="shared" si="5"/>
        <v>2.1675999999999997</v>
      </c>
      <c r="S32">
        <f t="shared" si="5"/>
        <v>0</v>
      </c>
      <c r="T32">
        <f t="shared" si="5"/>
        <v>99.191999999999993</v>
      </c>
    </row>
    <row r="33" spans="1:22" x14ac:dyDescent="0.25">
      <c r="A33" t="s">
        <v>41</v>
      </c>
      <c r="B33" t="s">
        <v>60</v>
      </c>
      <c r="C33">
        <v>59</v>
      </c>
      <c r="D33" t="s">
        <v>55</v>
      </c>
      <c r="E33">
        <v>5.7000000000000002E-2</v>
      </c>
      <c r="F33">
        <v>2.7E-2</v>
      </c>
      <c r="G33">
        <v>39.427</v>
      </c>
      <c r="H33">
        <v>21.166</v>
      </c>
      <c r="I33">
        <v>5.2709999999999999</v>
      </c>
      <c r="J33">
        <v>4.2999999999999997E-2</v>
      </c>
      <c r="K33">
        <v>1.014</v>
      </c>
      <c r="L33">
        <v>30.016999999999999</v>
      </c>
      <c r="M33">
        <v>8.9999999999999993E-3</v>
      </c>
      <c r="N33">
        <v>8.5000000000000006E-2</v>
      </c>
      <c r="O33">
        <v>3.2000000000000001E-2</v>
      </c>
      <c r="P33">
        <v>1.2999999999999999E-2</v>
      </c>
      <c r="Q33">
        <v>2E-3</v>
      </c>
      <c r="R33">
        <v>1.998</v>
      </c>
      <c r="S33">
        <v>0</v>
      </c>
      <c r="T33">
        <v>99.147999999999996</v>
      </c>
    </row>
    <row r="34" spans="1:22" x14ac:dyDescent="0.25">
      <c r="A34" t="s">
        <v>42</v>
      </c>
      <c r="B34" t="s">
        <v>60</v>
      </c>
      <c r="C34">
        <v>57</v>
      </c>
      <c r="D34" t="s">
        <v>55</v>
      </c>
      <c r="E34">
        <v>0.02</v>
      </c>
      <c r="F34">
        <v>0</v>
      </c>
      <c r="G34">
        <v>39.271999999999998</v>
      </c>
      <c r="H34">
        <v>21.132999999999999</v>
      </c>
      <c r="I34">
        <v>5.13</v>
      </c>
      <c r="J34">
        <v>1.2E-2</v>
      </c>
      <c r="K34">
        <v>1.1479999999999999</v>
      </c>
      <c r="L34">
        <v>31.216999999999999</v>
      </c>
      <c r="M34">
        <v>0</v>
      </c>
      <c r="N34">
        <v>3.6999999999999998E-2</v>
      </c>
      <c r="O34">
        <v>2.1000000000000001E-2</v>
      </c>
      <c r="P34">
        <v>3.0000000000000001E-3</v>
      </c>
      <c r="Q34">
        <v>0</v>
      </c>
      <c r="R34">
        <v>1.8879999999999999</v>
      </c>
      <c r="S34">
        <v>0</v>
      </c>
      <c r="T34">
        <v>99.881</v>
      </c>
    </row>
    <row r="35" spans="1:22" x14ac:dyDescent="0.25">
      <c r="A35" t="s">
        <v>43</v>
      </c>
      <c r="B35" t="s">
        <v>60</v>
      </c>
      <c r="C35">
        <v>58</v>
      </c>
      <c r="D35" t="s">
        <v>55</v>
      </c>
      <c r="E35">
        <v>3.2000000000000001E-2</v>
      </c>
      <c r="F35">
        <v>2E-3</v>
      </c>
      <c r="G35">
        <v>39.075000000000003</v>
      </c>
      <c r="H35">
        <v>21.172999999999998</v>
      </c>
      <c r="I35">
        <v>4.6639999999999997</v>
      </c>
      <c r="J35">
        <v>2.9000000000000001E-2</v>
      </c>
      <c r="K35">
        <v>1.167</v>
      </c>
      <c r="L35">
        <v>31.035</v>
      </c>
      <c r="M35">
        <v>2E-3</v>
      </c>
      <c r="N35">
        <v>3.1E-2</v>
      </c>
      <c r="O35">
        <v>3.3000000000000002E-2</v>
      </c>
      <c r="P35">
        <v>6.0000000000000001E-3</v>
      </c>
      <c r="Q35">
        <v>2E-3</v>
      </c>
      <c r="R35">
        <v>2.302</v>
      </c>
      <c r="S35">
        <v>0</v>
      </c>
      <c r="T35">
        <v>99.552000000000007</v>
      </c>
    </row>
    <row r="36" spans="1:22" x14ac:dyDescent="0.25">
      <c r="A36"/>
      <c r="B36" t="s">
        <v>60</v>
      </c>
      <c r="C36"/>
      <c r="D36" t="s">
        <v>67</v>
      </c>
      <c r="E36">
        <f>AVERAGE(E33:E35)</f>
        <v>3.6333333333333336E-2</v>
      </c>
      <c r="F36">
        <f t="shared" ref="F36:T36" si="6">AVERAGE(F33:F35)</f>
        <v>9.6666666666666654E-3</v>
      </c>
      <c r="G36">
        <f t="shared" si="6"/>
        <v>39.258000000000003</v>
      </c>
      <c r="H36">
        <f t="shared" si="6"/>
        <v>21.15733333333333</v>
      </c>
      <c r="I36">
        <f t="shared" si="6"/>
        <v>5.0216666666666665</v>
      </c>
      <c r="J36">
        <f t="shared" si="6"/>
        <v>2.7999999999999997E-2</v>
      </c>
      <c r="K36">
        <f t="shared" si="6"/>
        <v>1.1096666666666666</v>
      </c>
      <c r="L36">
        <f t="shared" si="6"/>
        <v>30.75633333333333</v>
      </c>
      <c r="M36">
        <f t="shared" si="6"/>
        <v>3.6666666666666666E-3</v>
      </c>
      <c r="N36">
        <f t="shared" si="6"/>
        <v>5.0999999999999997E-2</v>
      </c>
      <c r="O36">
        <f t="shared" si="6"/>
        <v>2.866666666666667E-2</v>
      </c>
      <c r="P36">
        <f t="shared" si="6"/>
        <v>7.3333333333333332E-3</v>
      </c>
      <c r="Q36">
        <f t="shared" si="6"/>
        <v>1.3333333333333333E-3</v>
      </c>
      <c r="R36">
        <f t="shared" si="6"/>
        <v>2.0626666666666669</v>
      </c>
      <c r="S36">
        <f t="shared" si="6"/>
        <v>0</v>
      </c>
      <c r="T36">
        <f t="shared" si="6"/>
        <v>99.527000000000001</v>
      </c>
    </row>
    <row r="37" spans="1:22" x14ac:dyDescent="0.25">
      <c r="A37" t="s">
        <v>44</v>
      </c>
      <c r="B37" t="s">
        <v>60</v>
      </c>
      <c r="C37">
        <v>56</v>
      </c>
      <c r="D37" t="s">
        <v>58</v>
      </c>
      <c r="E37">
        <v>0</v>
      </c>
      <c r="F37">
        <v>0</v>
      </c>
      <c r="G37">
        <v>39.795999999999999</v>
      </c>
      <c r="H37">
        <v>21.131</v>
      </c>
      <c r="I37">
        <v>5.1070000000000002</v>
      </c>
      <c r="J37">
        <v>3.3000000000000002E-2</v>
      </c>
      <c r="K37">
        <v>1.3859999999999999</v>
      </c>
      <c r="L37">
        <v>30.298999999999999</v>
      </c>
      <c r="M37">
        <v>4.0000000000000001E-3</v>
      </c>
      <c r="N37">
        <v>2.1000000000000001E-2</v>
      </c>
      <c r="O37">
        <v>0.01</v>
      </c>
      <c r="P37">
        <v>0</v>
      </c>
      <c r="Q37">
        <v>0</v>
      </c>
      <c r="R37">
        <v>1.9490000000000001</v>
      </c>
      <c r="S37">
        <v>0</v>
      </c>
      <c r="T37">
        <v>99.734999999999999</v>
      </c>
    </row>
    <row r="38" spans="1:22" x14ac:dyDescent="0.25">
      <c r="A38" t="s">
        <v>45</v>
      </c>
      <c r="B38" t="s">
        <v>60</v>
      </c>
      <c r="C38">
        <v>60</v>
      </c>
      <c r="D38" t="s">
        <v>58</v>
      </c>
      <c r="E38">
        <v>8.6999999999999994E-2</v>
      </c>
      <c r="F38">
        <v>0.04</v>
      </c>
      <c r="G38">
        <v>39.473999999999997</v>
      </c>
      <c r="H38">
        <v>21.295999999999999</v>
      </c>
      <c r="I38">
        <v>5.0019999999999998</v>
      </c>
      <c r="J38">
        <v>0</v>
      </c>
      <c r="K38">
        <v>0.94</v>
      </c>
      <c r="L38">
        <v>30.835000000000001</v>
      </c>
      <c r="M38">
        <v>2.5000000000000001E-2</v>
      </c>
      <c r="N38">
        <v>5.1999999999999998E-2</v>
      </c>
      <c r="O38">
        <v>1.2999999999999999E-2</v>
      </c>
      <c r="P38">
        <v>2.1000000000000001E-2</v>
      </c>
      <c r="Q38">
        <v>8.9999999999999993E-3</v>
      </c>
      <c r="R38">
        <v>2.2130000000000001</v>
      </c>
      <c r="S38">
        <v>0</v>
      </c>
      <c r="T38">
        <v>99.983999999999995</v>
      </c>
    </row>
    <row r="39" spans="1:22" x14ac:dyDescent="0.25">
      <c r="A39" t="s">
        <v>46</v>
      </c>
      <c r="B39" t="s">
        <v>60</v>
      </c>
      <c r="C39">
        <v>55</v>
      </c>
      <c r="D39" t="s">
        <v>58</v>
      </c>
      <c r="E39">
        <v>0.06</v>
      </c>
      <c r="F39">
        <v>0</v>
      </c>
      <c r="G39">
        <v>38.951999999999998</v>
      </c>
      <c r="H39">
        <v>21.189</v>
      </c>
      <c r="I39">
        <v>4.7949999999999999</v>
      </c>
      <c r="J39">
        <v>2.5000000000000001E-2</v>
      </c>
      <c r="K39">
        <v>1.2929999999999999</v>
      </c>
      <c r="L39">
        <v>31.428000000000001</v>
      </c>
      <c r="M39">
        <v>8.0000000000000002E-3</v>
      </c>
      <c r="N39">
        <v>7.3999999999999996E-2</v>
      </c>
      <c r="O39">
        <v>5.2999999999999999E-2</v>
      </c>
      <c r="P39">
        <v>0</v>
      </c>
      <c r="Q39">
        <v>1.4E-2</v>
      </c>
      <c r="R39">
        <v>2.1949999999999998</v>
      </c>
      <c r="S39">
        <v>0</v>
      </c>
      <c r="T39">
        <v>100.084</v>
      </c>
    </row>
    <row r="40" spans="1:22" x14ac:dyDescent="0.25">
      <c r="A40" t="s">
        <v>47</v>
      </c>
      <c r="B40" t="s">
        <v>60</v>
      </c>
      <c r="C40">
        <v>61</v>
      </c>
      <c r="D40" t="s">
        <v>58</v>
      </c>
      <c r="E40">
        <v>5.0000000000000001E-3</v>
      </c>
      <c r="F40">
        <v>0.08</v>
      </c>
      <c r="G40">
        <v>38.686</v>
      </c>
      <c r="H40">
        <v>21.004000000000001</v>
      </c>
      <c r="I40">
        <v>4.2480000000000002</v>
      </c>
      <c r="J40">
        <v>5.8000000000000003E-2</v>
      </c>
      <c r="K40">
        <v>1.0980000000000001</v>
      </c>
      <c r="L40">
        <v>31.251999999999999</v>
      </c>
      <c r="M40">
        <v>8.9999999999999993E-3</v>
      </c>
      <c r="N40">
        <v>0.03</v>
      </c>
      <c r="O40">
        <v>4.2999999999999997E-2</v>
      </c>
      <c r="P40">
        <v>1.7000000000000001E-2</v>
      </c>
      <c r="Q40">
        <v>0</v>
      </c>
      <c r="R40">
        <v>2.782</v>
      </c>
      <c r="S40">
        <v>0</v>
      </c>
      <c r="T40">
        <v>99.275999999999996</v>
      </c>
    </row>
    <row r="41" spans="1:22" x14ac:dyDescent="0.25">
      <c r="A41" t="s">
        <v>48</v>
      </c>
      <c r="B41" t="s">
        <v>60</v>
      </c>
      <c r="C41">
        <v>54</v>
      </c>
      <c r="D41" t="s">
        <v>58</v>
      </c>
      <c r="E41">
        <v>4.5999999999999999E-2</v>
      </c>
      <c r="F41">
        <v>5.3999999999999999E-2</v>
      </c>
      <c r="G41">
        <v>39.180999999999997</v>
      </c>
      <c r="H41">
        <v>21.151</v>
      </c>
      <c r="I41">
        <v>4.0110000000000001</v>
      </c>
      <c r="J41">
        <v>4.2999999999999997E-2</v>
      </c>
      <c r="K41">
        <v>1.1970000000000001</v>
      </c>
      <c r="L41">
        <v>31.478000000000002</v>
      </c>
      <c r="M41">
        <v>5.0000000000000001E-3</v>
      </c>
      <c r="N41">
        <v>3.3000000000000002E-2</v>
      </c>
      <c r="O41">
        <v>5.1999999999999998E-2</v>
      </c>
      <c r="P41">
        <v>1E-3</v>
      </c>
      <c r="Q41">
        <v>7.0000000000000001E-3</v>
      </c>
      <c r="R41">
        <v>2.7160000000000002</v>
      </c>
      <c r="S41">
        <v>0</v>
      </c>
      <c r="T41">
        <v>99.950999999999993</v>
      </c>
    </row>
    <row r="42" spans="1:22" x14ac:dyDescent="0.25">
      <c r="A42"/>
      <c r="B42" t="s">
        <v>60</v>
      </c>
      <c r="C42"/>
      <c r="D42" t="s">
        <v>68</v>
      </c>
      <c r="E42">
        <f>AVERAGE(E37:E41)</f>
        <v>3.9600000000000003E-2</v>
      </c>
      <c r="F42">
        <f t="shared" ref="F42:T42" si="7">AVERAGE(F37:F41)</f>
        <v>3.4799999999999998E-2</v>
      </c>
      <c r="G42">
        <f t="shared" si="7"/>
        <v>39.217799999999997</v>
      </c>
      <c r="H42">
        <f t="shared" si="7"/>
        <v>21.154199999999999</v>
      </c>
      <c r="I42">
        <f t="shared" si="7"/>
        <v>4.6326000000000001</v>
      </c>
      <c r="J42">
        <f t="shared" si="7"/>
        <v>3.1800000000000002E-2</v>
      </c>
      <c r="K42">
        <f t="shared" si="7"/>
        <v>1.1827999999999999</v>
      </c>
      <c r="L42">
        <f t="shared" si="7"/>
        <v>31.058399999999999</v>
      </c>
      <c r="M42">
        <f t="shared" si="7"/>
        <v>1.0200000000000001E-2</v>
      </c>
      <c r="N42">
        <f t="shared" si="7"/>
        <v>4.1999999999999996E-2</v>
      </c>
      <c r="O42">
        <f t="shared" si="7"/>
        <v>3.4199999999999994E-2</v>
      </c>
      <c r="P42">
        <f t="shared" si="7"/>
        <v>7.8000000000000014E-3</v>
      </c>
      <c r="Q42">
        <f t="shared" si="7"/>
        <v>6.0000000000000001E-3</v>
      </c>
      <c r="R42">
        <f t="shared" si="7"/>
        <v>2.371</v>
      </c>
      <c r="S42">
        <f t="shared" si="7"/>
        <v>0</v>
      </c>
      <c r="T42">
        <f t="shared" si="7"/>
        <v>99.805999999999997</v>
      </c>
    </row>
    <row r="45" spans="1:22" x14ac:dyDescent="0.25">
      <c r="V45" s="1" t="s">
        <v>206</v>
      </c>
    </row>
    <row r="66" spans="22:22" x14ac:dyDescent="0.25">
      <c r="V66" s="1" t="s">
        <v>207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1EFD-89C9-44E8-A399-CBD661B90E8A}">
  <dimension ref="A1:EK9"/>
  <sheetViews>
    <sheetView workbookViewId="0">
      <selection activeCell="B1" sqref="B1"/>
    </sheetView>
  </sheetViews>
  <sheetFormatPr defaultRowHeight="13.2" x14ac:dyDescent="0.25"/>
  <cols>
    <col min="2" max="2" width="10.5546875" customWidth="1"/>
    <col min="8" max="8" width="11.109375" customWidth="1"/>
    <col min="15" max="15" width="10.88671875" customWidth="1"/>
    <col min="32" max="32" width="12.5546875" customWidth="1"/>
    <col min="37" max="37" width="12.88671875" customWidth="1"/>
    <col min="114" max="114" width="10.6640625" customWidth="1"/>
    <col min="117" max="117" width="12.77734375" customWidth="1"/>
    <col min="139" max="139" width="23" customWidth="1"/>
  </cols>
  <sheetData>
    <row r="1" spans="1:141" x14ac:dyDescent="0.25">
      <c r="A1" t="s">
        <v>49</v>
      </c>
      <c r="B1" s="3" t="s">
        <v>80</v>
      </c>
      <c r="C1" s="4" t="s">
        <v>81</v>
      </c>
      <c r="D1" s="4" t="s">
        <v>82</v>
      </c>
      <c r="E1" s="4" t="s">
        <v>83</v>
      </c>
      <c r="F1" s="4" t="s">
        <v>84</v>
      </c>
      <c r="G1" s="4" t="s">
        <v>85</v>
      </c>
      <c r="H1" s="4" t="s">
        <v>86</v>
      </c>
      <c r="I1" s="4" t="s">
        <v>87</v>
      </c>
      <c r="J1" s="4" t="s">
        <v>88</v>
      </c>
      <c r="K1" s="4" t="s">
        <v>89</v>
      </c>
      <c r="L1" s="4" t="s">
        <v>90</v>
      </c>
      <c r="M1" s="4" t="s">
        <v>91</v>
      </c>
      <c r="N1" s="4" t="s">
        <v>92</v>
      </c>
      <c r="O1" s="4" t="s">
        <v>93</v>
      </c>
      <c r="P1" s="4" t="s">
        <v>94</v>
      </c>
      <c r="Q1" s="4" t="s">
        <v>95</v>
      </c>
      <c r="R1" s="4" t="s">
        <v>96</v>
      </c>
      <c r="S1" s="4" t="s">
        <v>97</v>
      </c>
      <c r="T1" s="4" t="s">
        <v>98</v>
      </c>
      <c r="U1" s="4" t="s">
        <v>99</v>
      </c>
      <c r="V1" s="4" t="s">
        <v>100</v>
      </c>
      <c r="W1" s="4" t="s">
        <v>101</v>
      </c>
      <c r="X1" s="4" t="s">
        <v>102</v>
      </c>
      <c r="Y1" s="4" t="s">
        <v>103</v>
      </c>
      <c r="Z1" s="4" t="s">
        <v>104</v>
      </c>
      <c r="AA1" s="4" t="s">
        <v>105</v>
      </c>
      <c r="AB1" s="4" t="s">
        <v>106</v>
      </c>
      <c r="AC1" s="4" t="s">
        <v>107</v>
      </c>
      <c r="AD1" s="4" t="s">
        <v>108</v>
      </c>
      <c r="AE1" s="4" t="s">
        <v>109</v>
      </c>
      <c r="AF1" s="4" t="s">
        <v>110</v>
      </c>
      <c r="AG1" s="5"/>
      <c r="AH1" s="2" t="s">
        <v>111</v>
      </c>
      <c r="AI1" s="4" t="s">
        <v>112</v>
      </c>
      <c r="AJ1" s="4" t="s">
        <v>113</v>
      </c>
      <c r="AK1" s="4" t="s">
        <v>114</v>
      </c>
      <c r="AL1" s="5"/>
      <c r="AM1" s="4" t="s">
        <v>115</v>
      </c>
      <c r="AN1" s="4" t="s">
        <v>116</v>
      </c>
      <c r="AO1" s="4" t="s">
        <v>117</v>
      </c>
      <c r="AP1" s="4" t="s">
        <v>118</v>
      </c>
      <c r="AQ1" s="2" t="s">
        <v>119</v>
      </c>
      <c r="AR1" s="2" t="s">
        <v>120</v>
      </c>
      <c r="AS1" s="2" t="s">
        <v>121</v>
      </c>
      <c r="AT1" s="2" t="s">
        <v>122</v>
      </c>
      <c r="AU1" s="2" t="s">
        <v>123</v>
      </c>
      <c r="AV1" s="2" t="s">
        <v>124</v>
      </c>
      <c r="AW1" s="2" t="s">
        <v>125</v>
      </c>
      <c r="AX1" s="2" t="s">
        <v>126</v>
      </c>
      <c r="AY1" s="2" t="s">
        <v>127</v>
      </c>
      <c r="AZ1" s="2" t="s">
        <v>128</v>
      </c>
      <c r="BA1" s="2" t="s">
        <v>129</v>
      </c>
      <c r="BB1" s="2" t="s">
        <v>130</v>
      </c>
      <c r="BC1" s="2" t="s">
        <v>131</v>
      </c>
      <c r="BD1" s="2" t="s">
        <v>132</v>
      </c>
      <c r="BE1" s="2" t="s">
        <v>133</v>
      </c>
      <c r="BF1" s="2" t="s">
        <v>134</v>
      </c>
      <c r="BG1" s="2" t="s">
        <v>135</v>
      </c>
      <c r="BH1" s="2" t="s">
        <v>136</v>
      </c>
      <c r="BI1" s="2" t="s">
        <v>137</v>
      </c>
      <c r="BJ1" s="2" t="s">
        <v>138</v>
      </c>
      <c r="BK1" s="2" t="s">
        <v>139</v>
      </c>
      <c r="BL1" s="2" t="s">
        <v>140</v>
      </c>
      <c r="BM1" s="2" t="s">
        <v>141</v>
      </c>
      <c r="BN1" s="2" t="s">
        <v>107</v>
      </c>
      <c r="BO1" s="2" t="s">
        <v>108</v>
      </c>
      <c r="BP1" s="2" t="s">
        <v>142</v>
      </c>
      <c r="BQ1" s="2" t="s">
        <v>143</v>
      </c>
      <c r="BR1" s="5"/>
      <c r="BS1" s="4" t="s">
        <v>115</v>
      </c>
      <c r="BT1" s="4" t="s">
        <v>116</v>
      </c>
      <c r="BU1" s="4" t="s">
        <v>121</v>
      </c>
      <c r="BV1" s="4" t="s">
        <v>124</v>
      </c>
      <c r="BW1" s="4" t="s">
        <v>138</v>
      </c>
      <c r="BX1" s="4" t="s">
        <v>136</v>
      </c>
      <c r="BY1" s="4" t="s">
        <v>135</v>
      </c>
      <c r="BZ1" s="4" t="s">
        <v>128</v>
      </c>
      <c r="CA1" s="2" t="s">
        <v>131</v>
      </c>
      <c r="CB1" s="2" t="s">
        <v>134</v>
      </c>
      <c r="CC1" s="2" t="s">
        <v>142</v>
      </c>
      <c r="CD1" s="2" t="s">
        <v>144</v>
      </c>
      <c r="CE1" s="2" t="s">
        <v>145</v>
      </c>
      <c r="CF1" s="5"/>
      <c r="CG1" s="2" t="s">
        <v>115</v>
      </c>
      <c r="CH1" s="2" t="s">
        <v>116</v>
      </c>
      <c r="CI1" s="2" t="s">
        <v>117</v>
      </c>
      <c r="CJ1" s="2" t="s">
        <v>118</v>
      </c>
      <c r="CK1" s="2" t="s">
        <v>120</v>
      </c>
      <c r="CL1" s="2" t="s">
        <v>137</v>
      </c>
      <c r="CM1" s="2" t="s">
        <v>139</v>
      </c>
      <c r="CN1" s="2" t="s">
        <v>141</v>
      </c>
      <c r="CO1" s="2" t="s">
        <v>140</v>
      </c>
      <c r="CP1" s="2" t="s">
        <v>121</v>
      </c>
      <c r="CQ1" s="2" t="s">
        <v>124</v>
      </c>
      <c r="CR1" s="2" t="s">
        <v>126</v>
      </c>
      <c r="CS1" s="2" t="s">
        <v>146</v>
      </c>
      <c r="CT1" s="2" t="s">
        <v>122</v>
      </c>
      <c r="CU1" s="2" t="s">
        <v>125</v>
      </c>
      <c r="CV1" s="2" t="s">
        <v>129</v>
      </c>
      <c r="CW1" s="2" t="s">
        <v>128</v>
      </c>
      <c r="CX1" s="2" t="s">
        <v>147</v>
      </c>
      <c r="CY1" s="2" t="s">
        <v>148</v>
      </c>
      <c r="CZ1" s="5"/>
      <c r="DA1" s="2" t="s">
        <v>149</v>
      </c>
      <c r="DB1" s="2" t="s">
        <v>127</v>
      </c>
      <c r="DC1" s="2" t="s">
        <v>128</v>
      </c>
      <c r="DD1" s="2" t="s">
        <v>147</v>
      </c>
      <c r="DE1" s="2" t="s">
        <v>129</v>
      </c>
      <c r="DF1" s="4" t="s">
        <v>132</v>
      </c>
      <c r="DG1" s="4" t="s">
        <v>133</v>
      </c>
      <c r="DH1" s="4" t="s">
        <v>150</v>
      </c>
      <c r="DI1" s="5"/>
      <c r="DJ1" s="4" t="s">
        <v>151</v>
      </c>
      <c r="DK1" s="4" t="s">
        <v>152</v>
      </c>
      <c r="DL1" s="4" t="s">
        <v>107</v>
      </c>
      <c r="DM1" s="4" t="s">
        <v>153</v>
      </c>
      <c r="DN1" s="5"/>
      <c r="DO1" s="4" t="s">
        <v>154</v>
      </c>
      <c r="DP1" s="4" t="s">
        <v>155</v>
      </c>
      <c r="DQ1" s="4" t="s">
        <v>156</v>
      </c>
      <c r="DR1" s="6" t="s">
        <v>157</v>
      </c>
      <c r="DS1" s="4" t="s">
        <v>158</v>
      </c>
      <c r="DT1" s="6" t="s">
        <v>159</v>
      </c>
      <c r="DU1" s="4" t="s">
        <v>160</v>
      </c>
      <c r="DV1" s="4" t="s">
        <v>161</v>
      </c>
      <c r="DW1" s="4" t="s">
        <v>162</v>
      </c>
      <c r="DX1" s="4" t="s">
        <v>163</v>
      </c>
      <c r="DY1" s="6" t="s">
        <v>164</v>
      </c>
      <c r="DZ1" s="6" t="s">
        <v>165</v>
      </c>
      <c r="EA1" s="4" t="s">
        <v>166</v>
      </c>
      <c r="EB1" s="4" t="s">
        <v>167</v>
      </c>
      <c r="EC1" s="4" t="s">
        <v>168</v>
      </c>
      <c r="ED1" s="4" t="s">
        <v>169</v>
      </c>
      <c r="EE1" s="4" t="s">
        <v>170</v>
      </c>
      <c r="EF1" s="4" t="s">
        <v>171</v>
      </c>
      <c r="EG1" s="5"/>
      <c r="EH1" s="4" t="s">
        <v>172</v>
      </c>
      <c r="EI1" s="4" t="s">
        <v>173</v>
      </c>
      <c r="EJ1" s="4" t="s">
        <v>174</v>
      </c>
      <c r="EK1" s="4" t="s">
        <v>175</v>
      </c>
    </row>
    <row r="2" spans="1:141" x14ac:dyDescent="0.25">
      <c r="A2" t="s">
        <v>57</v>
      </c>
      <c r="B2" s="7">
        <v>38.167999999999999</v>
      </c>
      <c r="C2" s="2">
        <v>1.2999999999999999E-2</v>
      </c>
      <c r="D2" s="2">
        <v>0</v>
      </c>
      <c r="E2" s="2">
        <v>0</v>
      </c>
      <c r="F2" s="2">
        <v>0</v>
      </c>
      <c r="G2" s="2">
        <v>0</v>
      </c>
      <c r="H2" s="2">
        <v>21.170999999999999</v>
      </c>
      <c r="I2" s="2">
        <v>5.2999999999999999E-2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31.376999999999999</v>
      </c>
      <c r="P2" s="2">
        <v>4.7699999999999996</v>
      </c>
      <c r="Q2" s="2">
        <v>2.06</v>
      </c>
      <c r="R2" s="2">
        <v>0</v>
      </c>
      <c r="S2" s="2">
        <v>1.29</v>
      </c>
      <c r="T2" s="2">
        <v>6.9000000000000006E-2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98.971000000000004</v>
      </c>
      <c r="AG2" s="8"/>
      <c r="AH2" s="2">
        <v>0</v>
      </c>
      <c r="AI2" s="2">
        <v>0</v>
      </c>
      <c r="AJ2" s="2">
        <v>0</v>
      </c>
      <c r="AK2" s="2">
        <v>0</v>
      </c>
      <c r="AL2" s="8"/>
      <c r="AM2" s="2">
        <v>3.0449999999999999</v>
      </c>
      <c r="AN2" s="2">
        <v>1E-3</v>
      </c>
      <c r="AO2" s="2">
        <v>0</v>
      </c>
      <c r="AP2" s="2">
        <v>0</v>
      </c>
      <c r="AQ2" s="2">
        <v>0</v>
      </c>
      <c r="AR2" s="2">
        <v>0</v>
      </c>
      <c r="AS2" s="2">
        <v>1.9910000000000001</v>
      </c>
      <c r="AT2" s="2">
        <v>3.0000000000000001E-3</v>
      </c>
      <c r="AU2" s="2">
        <v>0</v>
      </c>
      <c r="AV2" s="2">
        <v>0</v>
      </c>
      <c r="AW2" s="9">
        <v>0</v>
      </c>
      <c r="AX2" s="2">
        <v>0</v>
      </c>
      <c r="AY2" s="2">
        <v>0</v>
      </c>
      <c r="AZ2" s="2">
        <v>2.0939999999999999</v>
      </c>
      <c r="BA2" s="2">
        <v>0.56699999999999995</v>
      </c>
      <c r="BB2" s="2">
        <v>0.13900000000000001</v>
      </c>
      <c r="BC2" s="2">
        <v>0</v>
      </c>
      <c r="BD2" s="2">
        <v>0.11</v>
      </c>
      <c r="BE2" s="2">
        <v>1.0999999999999999E-2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7.9619999999999997</v>
      </c>
      <c r="BR2" s="8"/>
      <c r="BS2" s="2">
        <v>3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3</v>
      </c>
      <c r="CF2" s="8"/>
      <c r="CG2" s="2">
        <v>4.4999999999999998E-2</v>
      </c>
      <c r="CH2" s="2">
        <v>1E-3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1.9910000000000001</v>
      </c>
      <c r="CQ2" s="2">
        <v>0</v>
      </c>
      <c r="CR2" s="2">
        <v>0</v>
      </c>
      <c r="CS2" s="2">
        <v>0</v>
      </c>
      <c r="CT2" s="2">
        <v>3.0000000000000001E-3</v>
      </c>
      <c r="CU2" s="2">
        <v>0</v>
      </c>
      <c r="CV2" s="2">
        <v>0</v>
      </c>
      <c r="CW2" s="2">
        <v>0</v>
      </c>
      <c r="CX2" s="2">
        <v>0</v>
      </c>
      <c r="CY2" s="2">
        <v>2.0409999999999999</v>
      </c>
      <c r="CZ2" s="8"/>
      <c r="DA2" s="2">
        <v>0</v>
      </c>
      <c r="DB2" s="2">
        <v>0</v>
      </c>
      <c r="DC2" s="2">
        <v>2.0939999999999999</v>
      </c>
      <c r="DD2" s="2">
        <v>0.13900000000000001</v>
      </c>
      <c r="DE2" s="2">
        <v>0.56699999999999995</v>
      </c>
      <c r="DF2" s="4">
        <v>0.11</v>
      </c>
      <c r="DG2" s="4">
        <v>1.0999999999999999E-2</v>
      </c>
      <c r="DH2" s="4">
        <v>2.9209999999999998</v>
      </c>
      <c r="DI2" s="8"/>
      <c r="DJ2" s="4">
        <v>12</v>
      </c>
      <c r="DK2" s="4">
        <v>0</v>
      </c>
      <c r="DL2" s="4">
        <v>0</v>
      </c>
      <c r="DM2" s="4">
        <v>12</v>
      </c>
      <c r="DN2" s="8"/>
      <c r="DO2" s="4">
        <v>0</v>
      </c>
      <c r="DP2" s="4">
        <v>0</v>
      </c>
      <c r="DQ2" s="4">
        <v>0</v>
      </c>
      <c r="DR2" s="4">
        <v>3</v>
      </c>
      <c r="DS2" s="4">
        <v>0</v>
      </c>
      <c r="DT2" s="4">
        <v>0</v>
      </c>
      <c r="DU2" s="4">
        <v>0</v>
      </c>
      <c r="DV2" s="4">
        <v>0</v>
      </c>
      <c r="DW2" s="4">
        <v>1.99</v>
      </c>
      <c r="DX2" s="4">
        <v>0.05</v>
      </c>
      <c r="DY2" s="4">
        <v>0</v>
      </c>
      <c r="DZ2" s="4">
        <v>0</v>
      </c>
      <c r="EA2" s="4">
        <v>0.01</v>
      </c>
      <c r="EB2" s="4">
        <v>2.91</v>
      </c>
      <c r="EC2" s="4">
        <v>0</v>
      </c>
      <c r="ED2" s="4">
        <v>0</v>
      </c>
      <c r="EE2" s="4">
        <v>0</v>
      </c>
      <c r="EF2" s="4">
        <v>12</v>
      </c>
      <c r="EG2" s="8"/>
      <c r="EH2" s="4" t="s">
        <v>176</v>
      </c>
      <c r="EI2" s="4" t="s">
        <v>177</v>
      </c>
      <c r="EJ2" s="4" t="s">
        <v>178</v>
      </c>
      <c r="EK2" s="4" t="s">
        <v>179</v>
      </c>
    </row>
    <row r="3" spans="1:141" x14ac:dyDescent="0.25">
      <c r="A3" t="s">
        <v>59</v>
      </c>
      <c r="B3" s="7">
        <v>38.396000000000001</v>
      </c>
      <c r="C3" s="2">
        <v>7.0000000000000001E-3</v>
      </c>
      <c r="D3" s="2">
        <v>0</v>
      </c>
      <c r="E3" s="2">
        <v>0</v>
      </c>
      <c r="F3" s="2">
        <v>0</v>
      </c>
      <c r="G3" s="2">
        <v>0</v>
      </c>
      <c r="H3" s="2">
        <v>21.238</v>
      </c>
      <c r="I3" s="2">
        <v>5.1999999999999998E-2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31.381</v>
      </c>
      <c r="P3" s="2">
        <v>4.0890000000000004</v>
      </c>
      <c r="Q3" s="2">
        <v>2.573</v>
      </c>
      <c r="R3" s="2">
        <v>0</v>
      </c>
      <c r="S3" s="2">
        <v>1.331</v>
      </c>
      <c r="T3" s="2">
        <v>4.2999999999999997E-2</v>
      </c>
      <c r="U3" s="2">
        <v>0</v>
      </c>
      <c r="V3" s="2">
        <v>3.2000000000000001E-2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1.15E-2</v>
      </c>
      <c r="AD3" s="2">
        <v>-5.0000000000000001E-3</v>
      </c>
      <c r="AE3" s="2">
        <v>0</v>
      </c>
      <c r="AF3" s="2">
        <v>99.149000000000001</v>
      </c>
      <c r="AG3" s="8"/>
      <c r="AH3" s="2">
        <v>0</v>
      </c>
      <c r="AI3" s="2">
        <v>0</v>
      </c>
      <c r="AJ3" s="2">
        <v>0</v>
      </c>
      <c r="AK3" s="2">
        <v>0</v>
      </c>
      <c r="AL3" s="8"/>
      <c r="AM3" s="2">
        <v>3.0619999999999998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1.996</v>
      </c>
      <c r="AT3" s="2">
        <v>3.0000000000000001E-3</v>
      </c>
      <c r="AU3" s="2">
        <v>0</v>
      </c>
      <c r="AV3" s="2">
        <v>0</v>
      </c>
      <c r="AW3" s="9">
        <v>0</v>
      </c>
      <c r="AX3" s="2">
        <v>0</v>
      </c>
      <c r="AY3" s="2">
        <v>0</v>
      </c>
      <c r="AZ3" s="2">
        <v>2.093</v>
      </c>
      <c r="BA3" s="2">
        <v>0.48599999999999999</v>
      </c>
      <c r="BB3" s="2">
        <v>0.17399999999999999</v>
      </c>
      <c r="BC3" s="2">
        <v>0</v>
      </c>
      <c r="BD3" s="2">
        <v>0.114</v>
      </c>
      <c r="BE3" s="2">
        <v>7.0000000000000001E-3</v>
      </c>
      <c r="BF3" s="2">
        <v>0</v>
      </c>
      <c r="BG3" s="2">
        <v>2E-3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1E-3</v>
      </c>
      <c r="BO3" s="2">
        <v>-1E-3</v>
      </c>
      <c r="BP3" s="2">
        <v>0</v>
      </c>
      <c r="BQ3" s="2">
        <v>7.9370000000000003</v>
      </c>
      <c r="BR3" s="8"/>
      <c r="BS3" s="2">
        <v>2.9969999999999999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2E-3</v>
      </c>
      <c r="BZ3" s="2">
        <v>0</v>
      </c>
      <c r="CA3" s="2">
        <v>0</v>
      </c>
      <c r="CB3" s="2">
        <v>0</v>
      </c>
      <c r="CC3" s="2">
        <v>0</v>
      </c>
      <c r="CD3" s="2">
        <v>1E-3</v>
      </c>
      <c r="CE3" s="2">
        <v>3</v>
      </c>
      <c r="CF3" s="8"/>
      <c r="CG3" s="2">
        <v>6.5000000000000002E-2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1.996</v>
      </c>
      <c r="CQ3" s="2">
        <v>0</v>
      </c>
      <c r="CR3" s="2">
        <v>0</v>
      </c>
      <c r="CS3" s="2">
        <v>0</v>
      </c>
      <c r="CT3" s="2">
        <v>3.0000000000000001E-3</v>
      </c>
      <c r="CU3" s="2">
        <v>0</v>
      </c>
      <c r="CV3" s="2">
        <v>0</v>
      </c>
      <c r="CW3" s="2">
        <v>0</v>
      </c>
      <c r="CX3" s="2">
        <v>0</v>
      </c>
      <c r="CY3" s="2">
        <v>2.0640000000000001</v>
      </c>
      <c r="CZ3" s="8"/>
      <c r="DA3" s="2">
        <v>0</v>
      </c>
      <c r="DB3" s="2">
        <v>0</v>
      </c>
      <c r="DC3" s="2">
        <v>2.093</v>
      </c>
      <c r="DD3" s="2">
        <v>0.17399999999999999</v>
      </c>
      <c r="DE3" s="2">
        <v>0.48599999999999999</v>
      </c>
      <c r="DF3" s="4">
        <v>0.114</v>
      </c>
      <c r="DG3" s="4">
        <v>7.0000000000000001E-3</v>
      </c>
      <c r="DH3" s="4">
        <v>2.8730000000000002</v>
      </c>
      <c r="DI3" s="8"/>
      <c r="DJ3" s="4">
        <v>11.997</v>
      </c>
      <c r="DK3" s="4">
        <v>0</v>
      </c>
      <c r="DL3" s="4">
        <v>3.0000000000000001E-3</v>
      </c>
      <c r="DM3" s="4">
        <v>12</v>
      </c>
      <c r="DN3" s="8"/>
      <c r="DO3" s="4">
        <v>0</v>
      </c>
      <c r="DP3" s="4">
        <v>0</v>
      </c>
      <c r="DQ3" s="4">
        <v>0</v>
      </c>
      <c r="DR3" s="4">
        <v>3</v>
      </c>
      <c r="DS3" s="4">
        <v>0</v>
      </c>
      <c r="DT3" s="4">
        <v>0</v>
      </c>
      <c r="DU3" s="4">
        <v>0</v>
      </c>
      <c r="DV3" s="4">
        <v>0</v>
      </c>
      <c r="DW3" s="4">
        <v>2</v>
      </c>
      <c r="DX3" s="4">
        <v>7.0000000000000007E-2</v>
      </c>
      <c r="DY3" s="4">
        <v>0</v>
      </c>
      <c r="DZ3" s="4">
        <v>0</v>
      </c>
      <c r="EA3" s="4">
        <v>0.01</v>
      </c>
      <c r="EB3" s="4">
        <v>2.87</v>
      </c>
      <c r="EC3" s="4">
        <v>0</v>
      </c>
      <c r="ED3" s="4">
        <v>0</v>
      </c>
      <c r="EE3" s="4">
        <v>0</v>
      </c>
      <c r="EF3" s="4">
        <v>12</v>
      </c>
      <c r="EG3" s="8"/>
      <c r="EH3" s="4" t="s">
        <v>176</v>
      </c>
      <c r="EI3" s="4" t="s">
        <v>177</v>
      </c>
      <c r="EJ3" s="4" t="s">
        <v>178</v>
      </c>
      <c r="EK3" s="4" t="s">
        <v>179</v>
      </c>
    </row>
    <row r="4" spans="1:141" x14ac:dyDescent="0.25">
      <c r="A4" t="s">
        <v>63</v>
      </c>
      <c r="B4" s="7">
        <v>38.540999999999997</v>
      </c>
      <c r="C4" s="2">
        <v>2E-3</v>
      </c>
      <c r="D4" s="2">
        <v>0</v>
      </c>
      <c r="E4" s="2">
        <v>0</v>
      </c>
      <c r="F4" s="2">
        <v>0</v>
      </c>
      <c r="G4" s="2">
        <v>0</v>
      </c>
      <c r="H4" s="2">
        <v>21.472999999999999</v>
      </c>
      <c r="I4" s="2">
        <v>3.2000000000000001E-2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30.120999999999999</v>
      </c>
      <c r="P4" s="2">
        <v>6.3579999999999997</v>
      </c>
      <c r="Q4" s="2">
        <v>1.6180000000000001</v>
      </c>
      <c r="R4" s="2">
        <v>0</v>
      </c>
      <c r="S4" s="2">
        <v>1.1559999999999999</v>
      </c>
      <c r="T4" s="2">
        <v>4.0000000000000001E-3</v>
      </c>
      <c r="U4" s="2">
        <v>0</v>
      </c>
      <c r="V4" s="2">
        <v>3.2000000000000001E-2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3.3000000000000002E-2</v>
      </c>
      <c r="AD4" s="2">
        <v>-1.4E-2</v>
      </c>
      <c r="AE4" s="2">
        <v>0</v>
      </c>
      <c r="AF4" s="2">
        <v>99.355999999999995</v>
      </c>
      <c r="AG4" s="8"/>
      <c r="AH4" s="2">
        <v>0</v>
      </c>
      <c r="AI4" s="2">
        <v>0</v>
      </c>
      <c r="AJ4" s="2">
        <v>0</v>
      </c>
      <c r="AK4" s="2">
        <v>0</v>
      </c>
      <c r="AL4" s="8"/>
      <c r="AM4" s="2">
        <v>3.0329999999999999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1.992</v>
      </c>
      <c r="AT4" s="2">
        <v>2E-3</v>
      </c>
      <c r="AU4" s="2">
        <v>0</v>
      </c>
      <c r="AV4" s="2">
        <v>0</v>
      </c>
      <c r="AW4" s="9">
        <v>0</v>
      </c>
      <c r="AX4" s="2">
        <v>0</v>
      </c>
      <c r="AY4" s="2">
        <v>0</v>
      </c>
      <c r="AZ4" s="2">
        <v>1.982</v>
      </c>
      <c r="BA4" s="2">
        <v>0.746</v>
      </c>
      <c r="BB4" s="2">
        <v>0.108</v>
      </c>
      <c r="BC4" s="2">
        <v>0</v>
      </c>
      <c r="BD4" s="2">
        <v>9.7000000000000003E-2</v>
      </c>
      <c r="BE4" s="2">
        <v>1E-3</v>
      </c>
      <c r="BF4" s="2">
        <v>0</v>
      </c>
      <c r="BG4" s="2">
        <v>2E-3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2E-3</v>
      </c>
      <c r="BO4" s="2">
        <v>-4.0000000000000001E-3</v>
      </c>
      <c r="BP4" s="2">
        <v>0</v>
      </c>
      <c r="BQ4" s="2">
        <v>7.9649999999999999</v>
      </c>
      <c r="BR4" s="8"/>
      <c r="BS4" s="2">
        <v>2.996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2E-3</v>
      </c>
      <c r="BZ4" s="2">
        <v>0</v>
      </c>
      <c r="CA4" s="2">
        <v>0</v>
      </c>
      <c r="CB4" s="2">
        <v>0</v>
      </c>
      <c r="CC4" s="2">
        <v>0</v>
      </c>
      <c r="CD4" s="2">
        <v>2E-3</v>
      </c>
      <c r="CE4" s="2">
        <v>3</v>
      </c>
      <c r="CF4" s="8"/>
      <c r="CG4" s="2">
        <v>3.6999999999999998E-2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1.992</v>
      </c>
      <c r="CQ4" s="2">
        <v>0</v>
      </c>
      <c r="CR4" s="2">
        <v>0</v>
      </c>
      <c r="CS4" s="2">
        <v>0</v>
      </c>
      <c r="CT4" s="2">
        <v>2E-3</v>
      </c>
      <c r="CU4" s="2">
        <v>0</v>
      </c>
      <c r="CV4" s="2">
        <v>0</v>
      </c>
      <c r="CW4" s="2">
        <v>0</v>
      </c>
      <c r="CX4" s="2">
        <v>0</v>
      </c>
      <c r="CY4" s="2">
        <v>2.0310000000000001</v>
      </c>
      <c r="CZ4" s="8"/>
      <c r="DA4" s="2">
        <v>0</v>
      </c>
      <c r="DB4" s="2">
        <v>0</v>
      </c>
      <c r="DC4" s="2">
        <v>1.982</v>
      </c>
      <c r="DD4" s="2">
        <v>0.108</v>
      </c>
      <c r="DE4" s="2">
        <v>0.746</v>
      </c>
      <c r="DF4" s="4">
        <v>9.7000000000000003E-2</v>
      </c>
      <c r="DG4" s="4">
        <v>1E-3</v>
      </c>
      <c r="DH4" s="4">
        <v>2.9340000000000002</v>
      </c>
      <c r="DI4" s="8"/>
      <c r="DJ4" s="4">
        <v>11.992000000000001</v>
      </c>
      <c r="DK4" s="4">
        <v>0</v>
      </c>
      <c r="DL4" s="4">
        <v>8.0000000000000002E-3</v>
      </c>
      <c r="DM4" s="4">
        <v>12</v>
      </c>
      <c r="DN4" s="8"/>
      <c r="DO4" s="4">
        <v>0</v>
      </c>
      <c r="DP4" s="4">
        <v>0</v>
      </c>
      <c r="DQ4" s="4">
        <v>0</v>
      </c>
      <c r="DR4" s="4">
        <v>3</v>
      </c>
      <c r="DS4" s="4">
        <v>0</v>
      </c>
      <c r="DT4" s="4">
        <v>0</v>
      </c>
      <c r="DU4" s="4">
        <v>0</v>
      </c>
      <c r="DV4" s="4">
        <v>0</v>
      </c>
      <c r="DW4" s="4">
        <v>1.99</v>
      </c>
      <c r="DX4" s="4">
        <v>0.04</v>
      </c>
      <c r="DY4" s="4">
        <v>0</v>
      </c>
      <c r="DZ4" s="4">
        <v>0</v>
      </c>
      <c r="EA4" s="4">
        <v>0</v>
      </c>
      <c r="EB4" s="4">
        <v>2.93</v>
      </c>
      <c r="EC4" s="4">
        <v>0</v>
      </c>
      <c r="ED4" s="4">
        <v>0</v>
      </c>
      <c r="EE4" s="4">
        <v>0.01</v>
      </c>
      <c r="EF4" s="4">
        <v>11.99</v>
      </c>
      <c r="EG4" s="8"/>
      <c r="EH4" s="4" t="s">
        <v>176</v>
      </c>
      <c r="EI4" s="4" t="s">
        <v>177</v>
      </c>
      <c r="EJ4" s="4" t="s">
        <v>178</v>
      </c>
      <c r="EK4" s="4" t="s">
        <v>179</v>
      </c>
    </row>
    <row r="5" spans="1:141" x14ac:dyDescent="0.25">
      <c r="A5" t="s">
        <v>64</v>
      </c>
      <c r="B5" s="7">
        <v>38.972000000000001</v>
      </c>
      <c r="C5" s="2">
        <v>1.2999999999999999E-2</v>
      </c>
      <c r="D5" s="2">
        <v>0</v>
      </c>
      <c r="E5" s="2">
        <v>0</v>
      </c>
      <c r="F5" s="2">
        <v>0</v>
      </c>
      <c r="G5" s="2">
        <v>0</v>
      </c>
      <c r="H5" s="2">
        <v>21.576000000000001</v>
      </c>
      <c r="I5" s="2">
        <v>4.9000000000000002E-2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30.466000000000001</v>
      </c>
      <c r="P5" s="2">
        <v>4.5949999999999998</v>
      </c>
      <c r="Q5" s="2">
        <v>2.2690000000000001</v>
      </c>
      <c r="R5" s="2">
        <v>0</v>
      </c>
      <c r="S5" s="2">
        <v>1.248</v>
      </c>
      <c r="T5" s="2">
        <v>2.5999999999999999E-2</v>
      </c>
      <c r="U5" s="2">
        <v>0</v>
      </c>
      <c r="V5" s="2">
        <v>1.7999999999999999E-2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2.9000000000000001E-2</v>
      </c>
      <c r="AD5" s="2">
        <v>-1.2E-2</v>
      </c>
      <c r="AE5" s="2">
        <v>0</v>
      </c>
      <c r="AF5" s="2">
        <v>99.248999999999995</v>
      </c>
      <c r="AG5" s="8"/>
      <c r="AH5" s="2">
        <v>0</v>
      </c>
      <c r="AI5" s="2">
        <v>0</v>
      </c>
      <c r="AJ5" s="2">
        <v>0</v>
      </c>
      <c r="AK5" s="2">
        <v>0</v>
      </c>
      <c r="AL5" s="8"/>
      <c r="AM5" s="2">
        <v>3.08</v>
      </c>
      <c r="AN5" s="2">
        <v>1E-3</v>
      </c>
      <c r="AO5" s="2">
        <v>0</v>
      </c>
      <c r="AP5" s="2">
        <v>0</v>
      </c>
      <c r="AQ5" s="2">
        <v>0</v>
      </c>
      <c r="AR5" s="2">
        <v>0</v>
      </c>
      <c r="AS5" s="2">
        <v>2.0089999999999999</v>
      </c>
      <c r="AT5" s="2">
        <v>3.0000000000000001E-3</v>
      </c>
      <c r="AU5" s="2">
        <v>0</v>
      </c>
      <c r="AV5" s="2">
        <v>0</v>
      </c>
      <c r="AW5" s="9">
        <v>0</v>
      </c>
      <c r="AX5" s="2">
        <v>0</v>
      </c>
      <c r="AY5" s="2">
        <v>0</v>
      </c>
      <c r="AZ5" s="2">
        <v>2.0129999999999999</v>
      </c>
      <c r="BA5" s="2">
        <v>0.54100000000000004</v>
      </c>
      <c r="BB5" s="2">
        <v>0.152</v>
      </c>
      <c r="BC5" s="2">
        <v>0</v>
      </c>
      <c r="BD5" s="2">
        <v>0.106</v>
      </c>
      <c r="BE5" s="2">
        <v>4.0000000000000001E-3</v>
      </c>
      <c r="BF5" s="2">
        <v>0</v>
      </c>
      <c r="BG5" s="2">
        <v>1E-3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2E-3</v>
      </c>
      <c r="BO5" s="2">
        <v>-4.0000000000000001E-3</v>
      </c>
      <c r="BP5" s="2">
        <v>0</v>
      </c>
      <c r="BQ5" s="2">
        <v>7.9119999999999999</v>
      </c>
      <c r="BR5" s="8"/>
      <c r="BS5" s="2">
        <v>2.9969999999999999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1E-3</v>
      </c>
      <c r="BZ5" s="2">
        <v>0</v>
      </c>
      <c r="CA5" s="2">
        <v>0</v>
      </c>
      <c r="CB5" s="2">
        <v>0</v>
      </c>
      <c r="CC5" s="2">
        <v>0</v>
      </c>
      <c r="CD5" s="2">
        <v>2E-3</v>
      </c>
      <c r="CE5" s="2">
        <v>3</v>
      </c>
      <c r="CF5" s="8"/>
      <c r="CG5" s="2">
        <v>8.3000000000000004E-2</v>
      </c>
      <c r="CH5" s="2">
        <v>1E-3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2.0089999999999999</v>
      </c>
      <c r="CQ5" s="2">
        <v>0</v>
      </c>
      <c r="CR5" s="2">
        <v>0</v>
      </c>
      <c r="CS5" s="2">
        <v>0</v>
      </c>
      <c r="CT5" s="2">
        <v>3.0000000000000001E-3</v>
      </c>
      <c r="CU5" s="2">
        <v>0</v>
      </c>
      <c r="CV5" s="2">
        <v>0</v>
      </c>
      <c r="CW5" s="2">
        <v>0</v>
      </c>
      <c r="CX5" s="2">
        <v>0</v>
      </c>
      <c r="CY5" s="2">
        <v>2.0960000000000001</v>
      </c>
      <c r="CZ5" s="8"/>
      <c r="DA5" s="2">
        <v>0</v>
      </c>
      <c r="DB5" s="2">
        <v>0</v>
      </c>
      <c r="DC5" s="2">
        <v>2.0129999999999999</v>
      </c>
      <c r="DD5" s="2">
        <v>0.152</v>
      </c>
      <c r="DE5" s="2">
        <v>0.54100000000000004</v>
      </c>
      <c r="DF5" s="4">
        <v>0.106</v>
      </c>
      <c r="DG5" s="4">
        <v>4.0000000000000001E-3</v>
      </c>
      <c r="DH5" s="4">
        <v>2.8159999999999998</v>
      </c>
      <c r="DI5" s="8"/>
      <c r="DJ5" s="4">
        <v>11.993</v>
      </c>
      <c r="DK5" s="4">
        <v>0</v>
      </c>
      <c r="DL5" s="4">
        <v>7.0000000000000001E-3</v>
      </c>
      <c r="DM5" s="4">
        <v>12</v>
      </c>
      <c r="DN5" s="8"/>
      <c r="DO5" s="4">
        <v>0</v>
      </c>
      <c r="DP5" s="4">
        <v>0</v>
      </c>
      <c r="DQ5" s="4">
        <v>0</v>
      </c>
      <c r="DR5" s="4">
        <v>3</v>
      </c>
      <c r="DS5" s="4">
        <v>0</v>
      </c>
      <c r="DT5" s="4">
        <v>0</v>
      </c>
      <c r="DU5" s="4">
        <v>0</v>
      </c>
      <c r="DV5" s="4">
        <v>0</v>
      </c>
      <c r="DW5" s="4">
        <v>2.0099999999999998</v>
      </c>
      <c r="DX5" s="4">
        <v>0.08</v>
      </c>
      <c r="DY5" s="4">
        <v>0</v>
      </c>
      <c r="DZ5" s="4">
        <v>0</v>
      </c>
      <c r="EA5" s="4">
        <v>0</v>
      </c>
      <c r="EB5" s="4">
        <v>2.81</v>
      </c>
      <c r="EC5" s="4">
        <v>0</v>
      </c>
      <c r="ED5" s="4">
        <v>0</v>
      </c>
      <c r="EE5" s="4">
        <v>0.01</v>
      </c>
      <c r="EF5" s="4">
        <v>11.99</v>
      </c>
      <c r="EG5" s="8"/>
      <c r="EH5" s="4" t="s">
        <v>176</v>
      </c>
      <c r="EI5" s="4" t="s">
        <v>177</v>
      </c>
      <c r="EJ5" s="4" t="s">
        <v>178</v>
      </c>
      <c r="EK5" s="4" t="s">
        <v>179</v>
      </c>
    </row>
    <row r="6" spans="1:141" x14ac:dyDescent="0.25">
      <c r="A6" t="s">
        <v>65</v>
      </c>
      <c r="B6" s="7">
        <v>39.232999999999997</v>
      </c>
      <c r="C6" s="2">
        <v>8.0000000000000002E-3</v>
      </c>
      <c r="D6" s="2">
        <v>0</v>
      </c>
      <c r="E6" s="2">
        <v>0</v>
      </c>
      <c r="F6" s="2">
        <v>0</v>
      </c>
      <c r="G6" s="2">
        <v>0</v>
      </c>
      <c r="H6" s="2">
        <v>21.253</v>
      </c>
      <c r="I6" s="2">
        <v>6.9000000000000006E-2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30.120999999999999</v>
      </c>
      <c r="P6" s="2">
        <v>6.117</v>
      </c>
      <c r="Q6" s="2">
        <v>1.712</v>
      </c>
      <c r="R6" s="2">
        <v>0</v>
      </c>
      <c r="S6" s="2">
        <v>1.351</v>
      </c>
      <c r="T6" s="2">
        <v>5.5E-2</v>
      </c>
      <c r="U6" s="2">
        <v>0</v>
      </c>
      <c r="V6" s="2">
        <v>2.1000000000000001E-2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0.03</v>
      </c>
      <c r="AD6" s="2">
        <v>-1.2999999999999999E-2</v>
      </c>
      <c r="AE6" s="2">
        <v>0</v>
      </c>
      <c r="AF6" s="2">
        <v>99.956999999999994</v>
      </c>
      <c r="AG6" s="8"/>
      <c r="AH6" s="2">
        <v>0</v>
      </c>
      <c r="AI6" s="2">
        <v>0</v>
      </c>
      <c r="AJ6" s="2">
        <v>0</v>
      </c>
      <c r="AK6" s="2">
        <v>0</v>
      </c>
      <c r="AL6" s="8"/>
      <c r="AM6" s="2">
        <v>3.0670000000000002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1.958</v>
      </c>
      <c r="AT6" s="2">
        <v>4.0000000000000001E-3</v>
      </c>
      <c r="AU6" s="2">
        <v>0</v>
      </c>
      <c r="AV6" s="2">
        <v>0</v>
      </c>
      <c r="AW6" s="9">
        <v>0</v>
      </c>
      <c r="AX6" s="2">
        <v>0</v>
      </c>
      <c r="AY6" s="2">
        <v>0</v>
      </c>
      <c r="AZ6" s="2">
        <v>1.9690000000000001</v>
      </c>
      <c r="BA6" s="2">
        <v>0.71299999999999997</v>
      </c>
      <c r="BB6" s="2">
        <v>0.113</v>
      </c>
      <c r="BC6" s="2">
        <v>0</v>
      </c>
      <c r="BD6" s="2">
        <v>0.113</v>
      </c>
      <c r="BE6" s="2">
        <v>8.0000000000000002E-3</v>
      </c>
      <c r="BF6" s="2">
        <v>0</v>
      </c>
      <c r="BG6" s="2">
        <v>1E-3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2E-3</v>
      </c>
      <c r="BO6" s="2">
        <v>-4.0000000000000001E-3</v>
      </c>
      <c r="BP6" s="2">
        <v>0</v>
      </c>
      <c r="BQ6" s="2">
        <v>7.9509999999999996</v>
      </c>
      <c r="BR6" s="8"/>
      <c r="BS6" s="2">
        <v>2.9969999999999999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1E-3</v>
      </c>
      <c r="BZ6" s="2">
        <v>0</v>
      </c>
      <c r="CA6" s="2">
        <v>0</v>
      </c>
      <c r="CB6" s="2">
        <v>0</v>
      </c>
      <c r="CC6" s="2">
        <v>0</v>
      </c>
      <c r="CD6" s="2">
        <v>2E-3</v>
      </c>
      <c r="CE6" s="2">
        <v>3</v>
      </c>
      <c r="CF6" s="8"/>
      <c r="CG6" s="2">
        <v>7.0999999999999994E-2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1.958</v>
      </c>
      <c r="CQ6" s="2">
        <v>0</v>
      </c>
      <c r="CR6" s="2">
        <v>0</v>
      </c>
      <c r="CS6" s="2">
        <v>0</v>
      </c>
      <c r="CT6" s="2">
        <v>4.0000000000000001E-3</v>
      </c>
      <c r="CU6" s="2">
        <v>0</v>
      </c>
      <c r="CV6" s="2">
        <v>0</v>
      </c>
      <c r="CW6" s="2">
        <v>0</v>
      </c>
      <c r="CX6" s="2">
        <v>0</v>
      </c>
      <c r="CY6" s="2">
        <v>2.0339999999999998</v>
      </c>
      <c r="CZ6" s="8"/>
      <c r="DA6" s="2">
        <v>0</v>
      </c>
      <c r="DB6" s="2">
        <v>0</v>
      </c>
      <c r="DC6" s="2">
        <v>1.9690000000000001</v>
      </c>
      <c r="DD6" s="2">
        <v>0.113</v>
      </c>
      <c r="DE6" s="2">
        <v>0.71299999999999997</v>
      </c>
      <c r="DF6" s="4">
        <v>0.113</v>
      </c>
      <c r="DG6" s="4">
        <v>8.0000000000000002E-3</v>
      </c>
      <c r="DH6" s="4">
        <v>2.9169999999999998</v>
      </c>
      <c r="DI6" s="8"/>
      <c r="DJ6" s="4">
        <v>11.993</v>
      </c>
      <c r="DK6" s="4">
        <v>0</v>
      </c>
      <c r="DL6" s="4">
        <v>7.0000000000000001E-3</v>
      </c>
      <c r="DM6" s="4">
        <v>12</v>
      </c>
      <c r="DN6" s="8"/>
      <c r="DO6" s="4">
        <v>0</v>
      </c>
      <c r="DP6" s="4">
        <v>0</v>
      </c>
      <c r="DQ6" s="4">
        <v>0</v>
      </c>
      <c r="DR6" s="4">
        <v>3</v>
      </c>
      <c r="DS6" s="4">
        <v>0</v>
      </c>
      <c r="DT6" s="4">
        <v>0</v>
      </c>
      <c r="DU6" s="4">
        <v>0</v>
      </c>
      <c r="DV6" s="4">
        <v>0</v>
      </c>
      <c r="DW6" s="4">
        <v>1.96</v>
      </c>
      <c r="DX6" s="4">
        <v>7.0000000000000007E-2</v>
      </c>
      <c r="DY6" s="4">
        <v>0</v>
      </c>
      <c r="DZ6" s="4">
        <v>0</v>
      </c>
      <c r="EA6" s="4">
        <v>0.01</v>
      </c>
      <c r="EB6" s="4">
        <v>2.91</v>
      </c>
      <c r="EC6" s="4">
        <v>0</v>
      </c>
      <c r="ED6" s="4">
        <v>0</v>
      </c>
      <c r="EE6" s="4">
        <v>0.01</v>
      </c>
      <c r="EF6" s="4">
        <v>11.99</v>
      </c>
      <c r="EG6" s="8"/>
      <c r="EH6" s="4" t="s">
        <v>176</v>
      </c>
      <c r="EI6" s="4" t="s">
        <v>177</v>
      </c>
      <c r="EJ6" s="4" t="s">
        <v>178</v>
      </c>
      <c r="EK6" s="4" t="s">
        <v>179</v>
      </c>
    </row>
    <row r="7" spans="1:141" x14ac:dyDescent="0.25">
      <c r="A7" t="s">
        <v>66</v>
      </c>
      <c r="B7" s="7">
        <v>39.015000000000001</v>
      </c>
      <c r="C7" s="2">
        <v>1.4E-2</v>
      </c>
      <c r="D7" s="2">
        <v>0</v>
      </c>
      <c r="E7" s="2">
        <v>0</v>
      </c>
      <c r="F7" s="2">
        <v>0</v>
      </c>
      <c r="G7" s="2">
        <v>0</v>
      </c>
      <c r="H7" s="2">
        <v>21.161000000000001</v>
      </c>
      <c r="I7" s="2">
        <v>5.0999999999999997E-2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30.466000000000001</v>
      </c>
      <c r="P7" s="2">
        <v>4.7350000000000003</v>
      </c>
      <c r="Q7" s="2">
        <v>2.1760000000000002</v>
      </c>
      <c r="R7" s="2">
        <v>0</v>
      </c>
      <c r="S7" s="2">
        <v>1.361</v>
      </c>
      <c r="T7" s="2">
        <v>0.04</v>
      </c>
      <c r="U7" s="2">
        <v>0</v>
      </c>
      <c r="V7" s="2">
        <v>1.6E-2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2.8000000000000001E-2</v>
      </c>
      <c r="AD7" s="2">
        <v>-1.2E-2</v>
      </c>
      <c r="AE7" s="2">
        <v>0</v>
      </c>
      <c r="AF7" s="2">
        <v>99.051000000000002</v>
      </c>
      <c r="AG7" s="8"/>
      <c r="AH7" s="2">
        <v>0</v>
      </c>
      <c r="AI7" s="2">
        <v>0</v>
      </c>
      <c r="AJ7" s="2">
        <v>0</v>
      </c>
      <c r="AK7" s="2">
        <v>0</v>
      </c>
      <c r="AL7" s="8"/>
      <c r="AM7" s="2">
        <v>3.0910000000000002</v>
      </c>
      <c r="AN7" s="2">
        <v>1E-3</v>
      </c>
      <c r="AO7" s="2">
        <v>0</v>
      </c>
      <c r="AP7" s="2">
        <v>0</v>
      </c>
      <c r="AQ7" s="2">
        <v>0</v>
      </c>
      <c r="AR7" s="2">
        <v>0</v>
      </c>
      <c r="AS7" s="2">
        <v>1.976</v>
      </c>
      <c r="AT7" s="2">
        <v>3.0000000000000001E-3</v>
      </c>
      <c r="AU7" s="2">
        <v>0</v>
      </c>
      <c r="AV7" s="2">
        <v>0</v>
      </c>
      <c r="AW7" s="9">
        <v>0</v>
      </c>
      <c r="AX7" s="2">
        <v>0</v>
      </c>
      <c r="AY7" s="2">
        <v>0</v>
      </c>
      <c r="AZ7" s="2">
        <v>2.0179999999999998</v>
      </c>
      <c r="BA7" s="2">
        <v>0.55900000000000005</v>
      </c>
      <c r="BB7" s="2">
        <v>0.14599999999999999</v>
      </c>
      <c r="BC7" s="2">
        <v>0</v>
      </c>
      <c r="BD7" s="2">
        <v>0.11600000000000001</v>
      </c>
      <c r="BE7" s="2">
        <v>6.0000000000000001E-3</v>
      </c>
      <c r="BF7" s="2">
        <v>0</v>
      </c>
      <c r="BG7" s="2">
        <v>1E-3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2E-3</v>
      </c>
      <c r="BO7" s="2">
        <v>-4.0000000000000001E-3</v>
      </c>
      <c r="BP7" s="2">
        <v>0</v>
      </c>
      <c r="BQ7" s="2">
        <v>7.9189999999999996</v>
      </c>
      <c r="BR7" s="8"/>
      <c r="BS7" s="2">
        <v>2.9969999999999999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1E-3</v>
      </c>
      <c r="BZ7" s="2">
        <v>0</v>
      </c>
      <c r="CA7" s="2">
        <v>0</v>
      </c>
      <c r="CB7" s="2">
        <v>0</v>
      </c>
      <c r="CC7" s="2">
        <v>0</v>
      </c>
      <c r="CD7" s="2">
        <v>2E-3</v>
      </c>
      <c r="CE7" s="2">
        <v>3</v>
      </c>
      <c r="CF7" s="8"/>
      <c r="CG7" s="2">
        <v>9.4E-2</v>
      </c>
      <c r="CH7" s="2">
        <v>1E-3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1.976</v>
      </c>
      <c r="CQ7" s="2">
        <v>0</v>
      </c>
      <c r="CR7" s="2">
        <v>0</v>
      </c>
      <c r="CS7" s="2">
        <v>0</v>
      </c>
      <c r="CT7" s="2">
        <v>3.0000000000000001E-3</v>
      </c>
      <c r="CU7" s="2">
        <v>0</v>
      </c>
      <c r="CV7" s="2">
        <v>0</v>
      </c>
      <c r="CW7" s="2">
        <v>0</v>
      </c>
      <c r="CX7" s="2">
        <v>0</v>
      </c>
      <c r="CY7" s="2">
        <v>2.073</v>
      </c>
      <c r="CZ7" s="8"/>
      <c r="DA7" s="2">
        <v>0</v>
      </c>
      <c r="DB7" s="2">
        <v>0</v>
      </c>
      <c r="DC7" s="2">
        <v>2.0179999999999998</v>
      </c>
      <c r="DD7" s="2">
        <v>0.14599999999999999</v>
      </c>
      <c r="DE7" s="2">
        <v>0.55900000000000005</v>
      </c>
      <c r="DF7" s="4">
        <v>0.11600000000000001</v>
      </c>
      <c r="DG7" s="4">
        <v>6.0000000000000001E-3</v>
      </c>
      <c r="DH7" s="4">
        <v>2.8450000000000002</v>
      </c>
      <c r="DI7" s="8"/>
      <c r="DJ7" s="4">
        <v>11.993</v>
      </c>
      <c r="DK7" s="4">
        <v>0</v>
      </c>
      <c r="DL7" s="4">
        <v>7.0000000000000001E-3</v>
      </c>
      <c r="DM7" s="4">
        <v>12</v>
      </c>
      <c r="DN7" s="8"/>
      <c r="DO7" s="4">
        <v>0</v>
      </c>
      <c r="DP7" s="4">
        <v>0</v>
      </c>
      <c r="DQ7" s="4">
        <v>0</v>
      </c>
      <c r="DR7" s="4">
        <v>3</v>
      </c>
      <c r="DS7" s="4">
        <v>0</v>
      </c>
      <c r="DT7" s="4">
        <v>0</v>
      </c>
      <c r="DU7" s="4">
        <v>0</v>
      </c>
      <c r="DV7" s="4">
        <v>0</v>
      </c>
      <c r="DW7" s="4">
        <v>1.98</v>
      </c>
      <c r="DX7" s="4">
        <v>0.09</v>
      </c>
      <c r="DY7" s="4">
        <v>0</v>
      </c>
      <c r="DZ7" s="4">
        <v>0</v>
      </c>
      <c r="EA7" s="4">
        <v>0.01</v>
      </c>
      <c r="EB7" s="4">
        <v>2.84</v>
      </c>
      <c r="EC7" s="4">
        <v>0</v>
      </c>
      <c r="ED7" s="4">
        <v>0</v>
      </c>
      <c r="EE7" s="4">
        <v>0.01</v>
      </c>
      <c r="EF7" s="4">
        <v>11.99</v>
      </c>
      <c r="EG7" s="8"/>
      <c r="EH7" s="4" t="s">
        <v>176</v>
      </c>
      <c r="EI7" s="4" t="s">
        <v>177</v>
      </c>
      <c r="EJ7" s="4" t="s">
        <v>178</v>
      </c>
      <c r="EK7" s="4" t="s">
        <v>179</v>
      </c>
    </row>
    <row r="8" spans="1:141" x14ac:dyDescent="0.25">
      <c r="A8" t="s">
        <v>180</v>
      </c>
      <c r="B8" s="7">
        <v>39.258000000000003</v>
      </c>
      <c r="C8" s="2">
        <v>7.0000000000000001E-3</v>
      </c>
      <c r="D8" s="2">
        <v>0</v>
      </c>
      <c r="E8" s="2">
        <v>0</v>
      </c>
      <c r="F8" s="2">
        <v>0</v>
      </c>
      <c r="G8" s="2">
        <v>0</v>
      </c>
      <c r="H8" s="2">
        <v>21.157</v>
      </c>
      <c r="I8" s="2">
        <v>5.0999999999999997E-2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29.292999999999999</v>
      </c>
      <c r="P8" s="2">
        <v>5.0209999999999999</v>
      </c>
      <c r="Q8" s="2">
        <v>2.0619999999999998</v>
      </c>
      <c r="R8" s="2">
        <v>0</v>
      </c>
      <c r="S8" s="2">
        <v>1.109</v>
      </c>
      <c r="T8" s="2">
        <v>3.5999999999999997E-2</v>
      </c>
      <c r="U8" s="2">
        <v>0</v>
      </c>
      <c r="V8" s="2">
        <v>2.8000000000000001E-2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8.9999999999999993E-3</v>
      </c>
      <c r="AD8" s="2">
        <v>-4.0000000000000001E-3</v>
      </c>
      <c r="AE8" s="2">
        <v>0</v>
      </c>
      <c r="AF8" s="2">
        <v>98.027000000000001</v>
      </c>
      <c r="AG8" s="8"/>
      <c r="AH8" s="2">
        <v>0</v>
      </c>
      <c r="AI8" s="2">
        <v>0</v>
      </c>
      <c r="AJ8" s="2">
        <v>0</v>
      </c>
      <c r="AK8" s="2">
        <v>0</v>
      </c>
      <c r="AL8" s="8"/>
      <c r="AM8" s="2">
        <v>3.12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1.9810000000000001</v>
      </c>
      <c r="AT8" s="2">
        <v>3.0000000000000001E-3</v>
      </c>
      <c r="AU8" s="2">
        <v>0</v>
      </c>
      <c r="AV8" s="2">
        <v>0</v>
      </c>
      <c r="AW8" s="9">
        <v>0</v>
      </c>
      <c r="AX8" s="2">
        <v>0</v>
      </c>
      <c r="AY8" s="2">
        <v>0</v>
      </c>
      <c r="AZ8" s="2">
        <v>1.9470000000000001</v>
      </c>
      <c r="BA8" s="2">
        <v>0.59499999999999997</v>
      </c>
      <c r="BB8" s="2">
        <v>0.13900000000000001</v>
      </c>
      <c r="BC8" s="2">
        <v>0</v>
      </c>
      <c r="BD8" s="2">
        <v>9.4E-2</v>
      </c>
      <c r="BE8" s="2">
        <v>6.0000000000000001E-3</v>
      </c>
      <c r="BF8" s="2">
        <v>0</v>
      </c>
      <c r="BG8" s="2">
        <v>2E-3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1E-3</v>
      </c>
      <c r="BO8" s="2">
        <v>-1E-3</v>
      </c>
      <c r="BP8" s="2">
        <v>0</v>
      </c>
      <c r="BQ8" s="2">
        <v>7.8869999999999996</v>
      </c>
      <c r="BR8" s="8"/>
      <c r="BS8" s="2">
        <v>2.9980000000000002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2E-3</v>
      </c>
      <c r="BZ8" s="2">
        <v>0</v>
      </c>
      <c r="CA8" s="2">
        <v>0</v>
      </c>
      <c r="CB8" s="2">
        <v>0</v>
      </c>
      <c r="CC8" s="2">
        <v>0</v>
      </c>
      <c r="CD8" s="2">
        <v>1E-3</v>
      </c>
      <c r="CE8" s="2">
        <v>3</v>
      </c>
      <c r="CF8" s="8"/>
      <c r="CG8" s="2">
        <v>0.122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1.9810000000000001</v>
      </c>
      <c r="CQ8" s="2">
        <v>0</v>
      </c>
      <c r="CR8" s="2">
        <v>0</v>
      </c>
      <c r="CS8" s="2">
        <v>0</v>
      </c>
      <c r="CT8" s="2">
        <v>3.0000000000000001E-3</v>
      </c>
      <c r="CU8" s="2">
        <v>0</v>
      </c>
      <c r="CV8" s="2">
        <v>0</v>
      </c>
      <c r="CW8" s="2">
        <v>0</v>
      </c>
      <c r="CX8" s="2">
        <v>0</v>
      </c>
      <c r="CY8" s="2">
        <v>2.1070000000000002</v>
      </c>
      <c r="CZ8" s="8"/>
      <c r="DA8" s="2">
        <v>0</v>
      </c>
      <c r="DB8" s="2">
        <v>0</v>
      </c>
      <c r="DC8" s="2">
        <v>1.9470000000000001</v>
      </c>
      <c r="DD8" s="2">
        <v>0.13900000000000001</v>
      </c>
      <c r="DE8" s="2">
        <v>0.59499999999999997</v>
      </c>
      <c r="DF8" s="4">
        <v>9.4E-2</v>
      </c>
      <c r="DG8" s="4">
        <v>6.0000000000000001E-3</v>
      </c>
      <c r="DH8" s="4">
        <v>2.78</v>
      </c>
      <c r="DI8" s="8"/>
      <c r="DJ8" s="4">
        <v>11.997999999999999</v>
      </c>
      <c r="DK8" s="4">
        <v>0</v>
      </c>
      <c r="DL8" s="4">
        <v>2E-3</v>
      </c>
      <c r="DM8" s="4">
        <v>12</v>
      </c>
      <c r="DN8" s="8"/>
      <c r="DO8" s="4">
        <v>0</v>
      </c>
      <c r="DP8" s="4">
        <v>0</v>
      </c>
      <c r="DQ8" s="4">
        <v>0</v>
      </c>
      <c r="DR8" s="4">
        <v>3</v>
      </c>
      <c r="DS8" s="4">
        <v>0</v>
      </c>
      <c r="DT8" s="4">
        <v>0</v>
      </c>
      <c r="DU8" s="4">
        <v>0</v>
      </c>
      <c r="DV8" s="4">
        <v>0</v>
      </c>
      <c r="DW8" s="4">
        <v>1.98</v>
      </c>
      <c r="DX8" s="4">
        <v>0.12</v>
      </c>
      <c r="DY8" s="4">
        <v>0</v>
      </c>
      <c r="DZ8" s="4">
        <v>0</v>
      </c>
      <c r="EA8" s="4">
        <v>0.01</v>
      </c>
      <c r="EB8" s="4">
        <v>2.77</v>
      </c>
      <c r="EC8" s="4">
        <v>0</v>
      </c>
      <c r="ED8" s="4">
        <v>0</v>
      </c>
      <c r="EE8" s="4">
        <v>0</v>
      </c>
      <c r="EF8" s="4">
        <v>12</v>
      </c>
      <c r="EG8" s="8"/>
      <c r="EH8" s="4" t="s">
        <v>176</v>
      </c>
      <c r="EI8" s="4" t="s">
        <v>177</v>
      </c>
      <c r="EJ8" s="4" t="s">
        <v>178</v>
      </c>
      <c r="EK8" s="4" t="s">
        <v>179</v>
      </c>
    </row>
    <row r="9" spans="1:141" x14ac:dyDescent="0.25">
      <c r="A9" t="s">
        <v>68</v>
      </c>
      <c r="B9" s="7">
        <v>39.216999999999999</v>
      </c>
      <c r="C9" s="2">
        <v>7.0000000000000001E-3</v>
      </c>
      <c r="D9" s="2">
        <v>0</v>
      </c>
      <c r="E9" s="2">
        <v>0</v>
      </c>
      <c r="F9" s="2">
        <v>0</v>
      </c>
      <c r="G9" s="2">
        <v>0</v>
      </c>
      <c r="H9" s="2">
        <v>21.154</v>
      </c>
      <c r="I9" s="2">
        <v>4.2000000000000003E-2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30.582999999999998</v>
      </c>
      <c r="P9" s="2">
        <v>4.6319999999999997</v>
      </c>
      <c r="Q9" s="2">
        <v>2.371</v>
      </c>
      <c r="R9" s="2">
        <v>0</v>
      </c>
      <c r="S9" s="2">
        <v>1.1819999999999999</v>
      </c>
      <c r="T9" s="2">
        <v>3.9E-2</v>
      </c>
      <c r="U9" s="2">
        <v>0</v>
      </c>
      <c r="V9" s="2">
        <v>3.4000000000000002E-2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3.9E-2</v>
      </c>
      <c r="AD9" s="2">
        <v>-1.6E-2</v>
      </c>
      <c r="AE9" s="2">
        <v>0</v>
      </c>
      <c r="AF9" s="2">
        <v>99.284000000000006</v>
      </c>
      <c r="AG9" s="8"/>
      <c r="AH9" s="2">
        <v>0</v>
      </c>
      <c r="AI9" s="2">
        <v>0</v>
      </c>
      <c r="AJ9" s="2">
        <v>0</v>
      </c>
      <c r="AK9" s="2">
        <v>0</v>
      </c>
      <c r="AL9" s="8"/>
      <c r="AM9" s="2">
        <v>3.1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1.9710000000000001</v>
      </c>
      <c r="AT9" s="2">
        <v>3.0000000000000001E-3</v>
      </c>
      <c r="AU9" s="2">
        <v>0</v>
      </c>
      <c r="AV9" s="2">
        <v>0</v>
      </c>
      <c r="AW9" s="9">
        <v>0</v>
      </c>
      <c r="AX9" s="2">
        <v>0</v>
      </c>
      <c r="AY9" s="2">
        <v>0</v>
      </c>
      <c r="AZ9" s="2">
        <v>2.0219999999999998</v>
      </c>
      <c r="BA9" s="2">
        <v>0.54600000000000004</v>
      </c>
      <c r="BB9" s="2">
        <v>0.159</v>
      </c>
      <c r="BC9" s="2">
        <v>0</v>
      </c>
      <c r="BD9" s="2">
        <v>0.1</v>
      </c>
      <c r="BE9" s="2">
        <v>6.0000000000000001E-3</v>
      </c>
      <c r="BF9" s="2">
        <v>0</v>
      </c>
      <c r="BG9" s="2">
        <v>2E-3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2E-3</v>
      </c>
      <c r="BO9" s="2">
        <v>-5.0000000000000001E-3</v>
      </c>
      <c r="BP9" s="2">
        <v>0</v>
      </c>
      <c r="BQ9" s="2">
        <v>7.91</v>
      </c>
      <c r="BR9" s="8"/>
      <c r="BS9" s="2">
        <v>2.9950000000000001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2E-3</v>
      </c>
      <c r="BZ9" s="2">
        <v>0</v>
      </c>
      <c r="CA9" s="2">
        <v>0</v>
      </c>
      <c r="CB9" s="2">
        <v>0</v>
      </c>
      <c r="CC9" s="2">
        <v>0</v>
      </c>
      <c r="CD9" s="2">
        <v>2E-3</v>
      </c>
      <c r="CE9" s="2">
        <v>3</v>
      </c>
      <c r="CF9" s="8"/>
      <c r="CG9" s="2">
        <v>0.104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1.9710000000000001</v>
      </c>
      <c r="CQ9" s="2">
        <v>0</v>
      </c>
      <c r="CR9" s="2">
        <v>0</v>
      </c>
      <c r="CS9" s="2">
        <v>0</v>
      </c>
      <c r="CT9" s="2">
        <v>3.0000000000000001E-3</v>
      </c>
      <c r="CU9" s="2">
        <v>0</v>
      </c>
      <c r="CV9" s="2">
        <v>0</v>
      </c>
      <c r="CW9" s="2">
        <v>0</v>
      </c>
      <c r="CX9" s="2">
        <v>0</v>
      </c>
      <c r="CY9" s="2">
        <v>2.0779999999999998</v>
      </c>
      <c r="CZ9" s="8"/>
      <c r="DA9" s="2">
        <v>0</v>
      </c>
      <c r="DB9" s="2">
        <v>0</v>
      </c>
      <c r="DC9" s="2">
        <v>2.0219999999999998</v>
      </c>
      <c r="DD9" s="2">
        <v>0.159</v>
      </c>
      <c r="DE9" s="2">
        <v>0.54600000000000004</v>
      </c>
      <c r="DF9" s="2">
        <v>0.1</v>
      </c>
      <c r="DG9" s="4">
        <v>6.0000000000000001E-3</v>
      </c>
      <c r="DH9" s="4">
        <v>2.8319999999999999</v>
      </c>
      <c r="DI9" s="8"/>
      <c r="DJ9" s="4">
        <v>11.99</v>
      </c>
      <c r="DK9" s="4">
        <v>0</v>
      </c>
      <c r="DL9" s="4">
        <v>0.01</v>
      </c>
      <c r="DM9" s="4">
        <v>12</v>
      </c>
      <c r="DN9" s="8"/>
      <c r="DO9" s="4">
        <v>0</v>
      </c>
      <c r="DP9" s="4">
        <v>0</v>
      </c>
      <c r="DQ9" s="4">
        <v>0</v>
      </c>
      <c r="DR9" s="4">
        <v>3</v>
      </c>
      <c r="DS9" s="4">
        <v>0</v>
      </c>
      <c r="DT9" s="4">
        <v>0</v>
      </c>
      <c r="DU9" s="4">
        <v>0</v>
      </c>
      <c r="DV9" s="4">
        <v>0</v>
      </c>
      <c r="DW9" s="4">
        <v>1.97</v>
      </c>
      <c r="DX9" s="4">
        <v>0.1</v>
      </c>
      <c r="DY9" s="4">
        <v>0</v>
      </c>
      <c r="DZ9" s="4">
        <v>0</v>
      </c>
      <c r="EA9" s="4">
        <v>0.01</v>
      </c>
      <c r="EB9" s="4">
        <v>2.83</v>
      </c>
      <c r="EC9" s="4">
        <v>0</v>
      </c>
      <c r="ED9" s="4">
        <v>0</v>
      </c>
      <c r="EE9" s="4">
        <v>0.01</v>
      </c>
      <c r="EF9" s="4">
        <v>11.99</v>
      </c>
      <c r="EG9" s="8"/>
      <c r="EH9" s="4" t="s">
        <v>176</v>
      </c>
      <c r="EI9" s="4" t="s">
        <v>177</v>
      </c>
      <c r="EJ9" s="4" t="s">
        <v>178</v>
      </c>
      <c r="EK9" s="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FA90-5B37-4C6C-BF22-E019599113C9}">
  <dimension ref="A1:X9"/>
  <sheetViews>
    <sheetView workbookViewId="0">
      <selection activeCell="D16" sqref="D16"/>
    </sheetView>
  </sheetViews>
  <sheetFormatPr defaultRowHeight="13.2" x14ac:dyDescent="0.25"/>
  <sheetData>
    <row r="1" spans="1:24" x14ac:dyDescent="0.25">
      <c r="A1" s="11" t="s">
        <v>49</v>
      </c>
      <c r="B1" s="11" t="s">
        <v>50</v>
      </c>
      <c r="C1" t="s">
        <v>218</v>
      </c>
      <c r="D1" t="s">
        <v>219</v>
      </c>
      <c r="E1" s="11" t="s">
        <v>0</v>
      </c>
      <c r="F1" s="11" t="s">
        <v>1</v>
      </c>
      <c r="G1" s="11" t="s">
        <v>2</v>
      </c>
      <c r="H1" s="11" t="s">
        <v>3</v>
      </c>
      <c r="I1" s="11" t="s">
        <v>4</v>
      </c>
      <c r="J1" s="11" t="s">
        <v>5</v>
      </c>
      <c r="K1" s="11" t="s">
        <v>6</v>
      </c>
      <c r="L1" s="11" t="s">
        <v>7</v>
      </c>
      <c r="M1" s="11" t="s">
        <v>8</v>
      </c>
      <c r="N1" s="11" t="s">
        <v>9</v>
      </c>
      <c r="O1" s="11" t="s">
        <v>10</v>
      </c>
      <c r="P1" s="11" t="s">
        <v>11</v>
      </c>
      <c r="Q1" s="11" t="s">
        <v>12</v>
      </c>
      <c r="R1" s="11" t="s">
        <v>13</v>
      </c>
      <c r="S1" s="11" t="s">
        <v>14</v>
      </c>
      <c r="T1" s="11" t="s">
        <v>15</v>
      </c>
      <c r="U1" s="10" t="s">
        <v>51</v>
      </c>
      <c r="V1" s="10" t="s">
        <v>52</v>
      </c>
      <c r="W1" s="10" t="s">
        <v>53</v>
      </c>
      <c r="X1" s="10" t="s">
        <v>54</v>
      </c>
    </row>
    <row r="2" spans="1:24" x14ac:dyDescent="0.25">
      <c r="A2" s="11" t="s">
        <v>70</v>
      </c>
      <c r="B2" s="11" t="s">
        <v>69</v>
      </c>
      <c r="C2">
        <v>1</v>
      </c>
      <c r="D2" s="14">
        <v>1</v>
      </c>
      <c r="E2" s="11">
        <v>6.9000000000000006E-2</v>
      </c>
      <c r="F2" s="11">
        <v>0</v>
      </c>
      <c r="G2" s="11">
        <v>38.167999999999999</v>
      </c>
      <c r="H2" s="11">
        <v>21.170999999999999</v>
      </c>
      <c r="I2" s="11">
        <v>4.7794999999999996</v>
      </c>
      <c r="J2" s="11">
        <v>3.5000000000000003E-2</v>
      </c>
      <c r="K2" s="11">
        <v>1.29</v>
      </c>
      <c r="L2" s="11">
        <v>31.377500000000001</v>
      </c>
      <c r="M2" s="11">
        <v>0</v>
      </c>
      <c r="N2" s="11">
        <v>5.3000000000000005E-2</v>
      </c>
      <c r="O2" s="11">
        <v>0</v>
      </c>
      <c r="P2" s="11">
        <v>1.2999999999999999E-2</v>
      </c>
      <c r="Q2" s="11">
        <v>0</v>
      </c>
      <c r="R2" s="11">
        <v>2.06</v>
      </c>
      <c r="S2" s="11">
        <v>0</v>
      </c>
      <c r="T2" s="11">
        <v>99.015999999999991</v>
      </c>
      <c r="U2" s="10">
        <v>2.0939999999999999</v>
      </c>
      <c r="V2" s="10">
        <v>0.56699999999999995</v>
      </c>
      <c r="W2" s="10">
        <v>0.13900000000000001</v>
      </c>
      <c r="X2" s="10">
        <v>0.11</v>
      </c>
    </row>
    <row r="3" spans="1:24" x14ac:dyDescent="0.25">
      <c r="A3" s="11" t="s">
        <v>71</v>
      </c>
      <c r="B3" s="11" t="s">
        <v>69</v>
      </c>
      <c r="C3">
        <v>1</v>
      </c>
      <c r="D3" s="14">
        <v>1</v>
      </c>
      <c r="E3" s="11">
        <v>4.5000000000000005E-3</v>
      </c>
      <c r="F3" s="11">
        <v>3.3250000000000002E-2</v>
      </c>
      <c r="G3" s="11">
        <v>38.540999999999997</v>
      </c>
      <c r="H3" s="11">
        <v>21.473749999999999</v>
      </c>
      <c r="I3" s="11">
        <v>6.3584999999999994</v>
      </c>
      <c r="J3" s="11">
        <v>1.4499999999999999E-2</v>
      </c>
      <c r="K3" s="11">
        <v>1.1564999999999999</v>
      </c>
      <c r="L3" s="11">
        <v>30.120999999999999</v>
      </c>
      <c r="M3" s="11">
        <v>1E-3</v>
      </c>
      <c r="N3" s="11">
        <v>3.2250000000000001E-2</v>
      </c>
      <c r="O3" s="11">
        <v>3.2000000000000001E-2</v>
      </c>
      <c r="P3" s="11">
        <v>2.7499999999999998E-3</v>
      </c>
      <c r="Q3" s="11">
        <v>1.5E-3</v>
      </c>
      <c r="R3" s="11">
        <v>1.61825</v>
      </c>
      <c r="S3" s="11">
        <v>0</v>
      </c>
      <c r="T3" s="11">
        <v>99.376499999999993</v>
      </c>
      <c r="U3" s="10">
        <v>1.982</v>
      </c>
      <c r="V3" s="10">
        <v>0.746</v>
      </c>
      <c r="W3" s="10">
        <v>0.108</v>
      </c>
      <c r="X3" s="10">
        <v>9.7000000000000003E-2</v>
      </c>
    </row>
    <row r="4" spans="1:24" x14ac:dyDescent="0.25">
      <c r="A4" s="11" t="s">
        <v>72</v>
      </c>
      <c r="B4" s="11" t="s">
        <v>69</v>
      </c>
      <c r="C4">
        <v>1</v>
      </c>
      <c r="D4" s="14">
        <v>1</v>
      </c>
      <c r="E4" s="11">
        <v>5.5750000000000001E-2</v>
      </c>
      <c r="F4" s="11">
        <v>3.0249999999999999E-2</v>
      </c>
      <c r="G4" s="11">
        <v>39.233249999999998</v>
      </c>
      <c r="H4" s="11">
        <v>21.353000000000002</v>
      </c>
      <c r="I4" s="11">
        <v>6.1174999999999997</v>
      </c>
      <c r="J4" s="11">
        <v>4.4749999999999998E-2</v>
      </c>
      <c r="K4" s="11">
        <v>1.3515000000000001</v>
      </c>
      <c r="L4" s="11">
        <v>29.293750000000003</v>
      </c>
      <c r="M4" s="11">
        <v>8.2500000000000004E-3</v>
      </c>
      <c r="N4" s="11">
        <v>6.9500000000000006E-2</v>
      </c>
      <c r="O4" s="11">
        <v>2.0999999999999998E-2</v>
      </c>
      <c r="P4" s="11">
        <v>8.0000000000000002E-3</v>
      </c>
      <c r="Q4" s="11">
        <v>5.4999999999999997E-3</v>
      </c>
      <c r="R4" s="11">
        <v>1.7124999999999999</v>
      </c>
      <c r="S4" s="11">
        <v>0</v>
      </c>
      <c r="T4" s="11">
        <v>99.289749999999998</v>
      </c>
      <c r="U4" s="10">
        <v>1.9690000000000001</v>
      </c>
      <c r="V4" s="10">
        <v>0.71299999999999997</v>
      </c>
      <c r="W4" s="10">
        <v>0.113</v>
      </c>
      <c r="X4" s="10">
        <v>0.113</v>
      </c>
    </row>
    <row r="5" spans="1:24" x14ac:dyDescent="0.25">
      <c r="A5" s="11" t="s">
        <v>73</v>
      </c>
      <c r="B5" s="11" t="s">
        <v>69</v>
      </c>
      <c r="C5">
        <v>1</v>
      </c>
      <c r="D5" s="14">
        <v>1</v>
      </c>
      <c r="E5" s="11">
        <v>4.3083333333333335E-2</v>
      </c>
      <c r="F5" s="11">
        <v>2.1166666666666667E-2</v>
      </c>
      <c r="G5" s="11">
        <v>38.647416666666665</v>
      </c>
      <c r="H5" s="11">
        <v>21.332583333333336</v>
      </c>
      <c r="I5" s="11">
        <v>5.7518333333333329</v>
      </c>
      <c r="J5" s="11">
        <v>3.1416666666666669E-2</v>
      </c>
      <c r="K5" s="11">
        <v>1.266</v>
      </c>
      <c r="L5" s="11">
        <v>30.264083333333332</v>
      </c>
      <c r="M5" s="11">
        <v>3.0833333333333338E-3</v>
      </c>
      <c r="N5" s="11">
        <v>5.1583333333333335E-2</v>
      </c>
      <c r="O5" s="11">
        <v>1.7666666666666667E-2</v>
      </c>
      <c r="P5" s="11">
        <v>7.9166666666666673E-3</v>
      </c>
      <c r="Q5" s="11">
        <v>2.3333333333333331E-3</v>
      </c>
      <c r="R5" s="11">
        <v>1.7969166666666669</v>
      </c>
      <c r="S5" s="11">
        <v>0</v>
      </c>
      <c r="T5" s="11">
        <v>99.227416666666656</v>
      </c>
      <c r="U5" s="10">
        <v>1.9470000000000001</v>
      </c>
      <c r="V5" s="10">
        <v>0.59499999999999997</v>
      </c>
      <c r="W5" s="10">
        <v>0.13900000000000001</v>
      </c>
      <c r="X5" s="10">
        <v>9.4E-2</v>
      </c>
    </row>
    <row r="6" spans="1:24" x14ac:dyDescent="0.25">
      <c r="A6" s="11" t="s">
        <v>74</v>
      </c>
      <c r="B6" s="11" t="s">
        <v>69</v>
      </c>
      <c r="C6">
        <v>1</v>
      </c>
      <c r="D6" s="14">
        <v>1</v>
      </c>
      <c r="E6" s="11">
        <v>4.3500000000000004E-2</v>
      </c>
      <c r="F6" s="11">
        <v>1.1500000000000002E-2</v>
      </c>
      <c r="G6" s="11">
        <v>38.396333333333331</v>
      </c>
      <c r="H6" s="11">
        <v>21.238166666666668</v>
      </c>
      <c r="I6" s="11">
        <v>4.0898333333333339</v>
      </c>
      <c r="J6" s="11">
        <v>2.5499999999999998E-2</v>
      </c>
      <c r="K6" s="11">
        <v>1.3310000000000002</v>
      </c>
      <c r="L6" s="11">
        <v>31.831</v>
      </c>
      <c r="M6" s="11">
        <v>7.4999999999999997E-3</v>
      </c>
      <c r="N6" s="11">
        <v>5.2166666666666667E-2</v>
      </c>
      <c r="O6" s="11">
        <v>3.2333333333333332E-2</v>
      </c>
      <c r="P6" s="11">
        <v>7.6666666666666662E-3</v>
      </c>
      <c r="Q6" s="11">
        <v>3.1666666666666666E-3</v>
      </c>
      <c r="R6" s="11">
        <v>2.5733333333333333</v>
      </c>
      <c r="S6" s="11">
        <v>0</v>
      </c>
      <c r="T6" s="11">
        <v>99.636499999999998</v>
      </c>
      <c r="U6" s="10">
        <v>2.093</v>
      </c>
      <c r="V6" s="10">
        <v>0.48599999999999999</v>
      </c>
      <c r="W6" s="10">
        <v>0.17399999999999999</v>
      </c>
      <c r="X6" s="10">
        <v>0.114</v>
      </c>
    </row>
    <row r="7" spans="1:24" x14ac:dyDescent="0.25">
      <c r="A7" s="11" t="s">
        <v>75</v>
      </c>
      <c r="B7" s="11" t="s">
        <v>69</v>
      </c>
      <c r="C7">
        <v>1</v>
      </c>
      <c r="D7" s="14">
        <v>1</v>
      </c>
      <c r="E7" s="11">
        <v>3.6708333333333336E-2</v>
      </c>
      <c r="F7" s="11">
        <v>2.4041666666666666E-2</v>
      </c>
      <c r="G7" s="11">
        <v>38.704499999999996</v>
      </c>
      <c r="H7" s="11">
        <v>21.349375000000002</v>
      </c>
      <c r="I7" s="11">
        <v>5.5794166666666669</v>
      </c>
      <c r="J7" s="11">
        <v>2.9041666666666667E-2</v>
      </c>
      <c r="K7" s="11">
        <v>1.2762500000000001</v>
      </c>
      <c r="L7" s="11">
        <v>30.377458333333333</v>
      </c>
      <c r="M7" s="11">
        <v>4.9583333333333337E-3</v>
      </c>
      <c r="N7" s="11">
        <v>5.1375000000000004E-2</v>
      </c>
      <c r="O7" s="11">
        <v>2.5750000000000002E-2</v>
      </c>
      <c r="P7" s="11">
        <v>6.5833333333333325E-3</v>
      </c>
      <c r="Q7" s="11">
        <v>3.1249999999999997E-3</v>
      </c>
      <c r="R7" s="11">
        <v>1.9252500000000001</v>
      </c>
      <c r="S7" s="11">
        <v>0</v>
      </c>
      <c r="T7" s="11">
        <v>99.382541666666668</v>
      </c>
      <c r="U7" s="10">
        <v>2.0129999999999999</v>
      </c>
      <c r="V7" s="10">
        <v>0.54100000000000004</v>
      </c>
      <c r="W7" s="10">
        <v>0.152</v>
      </c>
      <c r="X7" s="10">
        <v>0.106</v>
      </c>
    </row>
    <row r="8" spans="1:24" x14ac:dyDescent="0.25">
      <c r="A8" s="11" t="s">
        <v>76</v>
      </c>
      <c r="B8" s="11" t="s">
        <v>69</v>
      </c>
      <c r="C8">
        <v>1</v>
      </c>
      <c r="D8" s="14">
        <v>1</v>
      </c>
      <c r="E8" s="11">
        <v>3.6708333333333336E-2</v>
      </c>
      <c r="F8" s="11">
        <v>2.4041666666666666E-2</v>
      </c>
      <c r="G8" s="11">
        <v>38.704499999999996</v>
      </c>
      <c r="H8" s="11">
        <v>21.349375000000002</v>
      </c>
      <c r="I8" s="11">
        <v>5.5794166666666669</v>
      </c>
      <c r="J8" s="11">
        <v>2.9041666666666667E-2</v>
      </c>
      <c r="K8" s="11">
        <v>1.2762500000000001</v>
      </c>
      <c r="L8" s="11">
        <v>30.377458333333333</v>
      </c>
      <c r="M8" s="11">
        <v>4.9583333333333337E-3</v>
      </c>
      <c r="N8" s="11">
        <v>5.1375000000000004E-2</v>
      </c>
      <c r="O8" s="11">
        <v>2.5750000000000002E-2</v>
      </c>
      <c r="P8" s="11">
        <v>6.5833333333333325E-3</v>
      </c>
      <c r="Q8" s="11">
        <v>3.1249999999999997E-3</v>
      </c>
      <c r="R8" s="11">
        <v>1.9252500000000001</v>
      </c>
      <c r="S8" s="11">
        <v>0</v>
      </c>
      <c r="T8" s="11">
        <v>99.382541666666668</v>
      </c>
      <c r="U8" s="10" t="s">
        <v>78</v>
      </c>
      <c r="V8" s="10">
        <v>0.55900000000000005</v>
      </c>
      <c r="W8" s="10">
        <v>0.14599999999999999</v>
      </c>
      <c r="X8" s="10">
        <v>0.11600000000000001</v>
      </c>
    </row>
    <row r="9" spans="1:24" x14ac:dyDescent="0.25">
      <c r="A9" s="11" t="s">
        <v>77</v>
      </c>
      <c r="B9" s="11" t="s">
        <v>69</v>
      </c>
      <c r="C9">
        <v>1</v>
      </c>
      <c r="D9" s="14">
        <v>1</v>
      </c>
      <c r="E9" s="11">
        <v>3.9600000000000003E-2</v>
      </c>
      <c r="F9" s="11">
        <v>3.4799999999999998E-2</v>
      </c>
      <c r="G9" s="11">
        <v>39.217799999999997</v>
      </c>
      <c r="H9" s="11">
        <v>21.154199999999999</v>
      </c>
      <c r="I9" s="11">
        <v>4.6326000000000001</v>
      </c>
      <c r="J9" s="11">
        <v>3.1800000000000002E-2</v>
      </c>
      <c r="K9" s="11">
        <v>1.1827999999999999</v>
      </c>
      <c r="L9" s="11">
        <v>31.058399999999999</v>
      </c>
      <c r="M9" s="11">
        <v>1.0200000000000001E-2</v>
      </c>
      <c r="N9" s="11">
        <v>4.1999999999999996E-2</v>
      </c>
      <c r="O9" s="11">
        <v>3.4199999999999994E-2</v>
      </c>
      <c r="P9" s="11">
        <v>7.8000000000000014E-3</v>
      </c>
      <c r="Q9" s="11">
        <v>6.0000000000000001E-3</v>
      </c>
      <c r="R9" s="11">
        <v>2.371</v>
      </c>
      <c r="S9" s="11">
        <v>0</v>
      </c>
      <c r="T9" s="11">
        <v>99.805999999999997</v>
      </c>
      <c r="U9" s="10">
        <v>2.0219999999999998</v>
      </c>
      <c r="V9" s="10">
        <v>0.54600000000000004</v>
      </c>
      <c r="W9" s="10">
        <v>0.159</v>
      </c>
      <c r="X9" s="10">
        <v>0.1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4594-C376-4812-AF82-672590B87C9D}">
  <dimension ref="A1:AA21"/>
  <sheetViews>
    <sheetView tabSelected="1" zoomScale="90" zoomScaleNormal="90" workbookViewId="0">
      <selection activeCell="T28" sqref="T28"/>
    </sheetView>
  </sheetViews>
  <sheetFormatPr defaultRowHeight="13.2" x14ac:dyDescent="0.25"/>
  <cols>
    <col min="27" max="27" width="24.5546875" customWidth="1"/>
  </cols>
  <sheetData>
    <row r="1" spans="1:27" x14ac:dyDescent="0.25">
      <c r="A1" s="11" t="s">
        <v>79</v>
      </c>
      <c r="B1" s="11" t="s">
        <v>181</v>
      </c>
      <c r="C1" s="11" t="s">
        <v>182</v>
      </c>
      <c r="D1" s="11" t="s">
        <v>183</v>
      </c>
      <c r="E1" s="11" t="s">
        <v>184</v>
      </c>
      <c r="F1" s="11" t="s">
        <v>185</v>
      </c>
      <c r="G1" s="11" t="s">
        <v>186</v>
      </c>
      <c r="H1" s="10" t="s">
        <v>187</v>
      </c>
      <c r="I1" s="11" t="s">
        <v>188</v>
      </c>
      <c r="J1" s="10" t="s">
        <v>189</v>
      </c>
      <c r="K1" s="10" t="s">
        <v>190</v>
      </c>
      <c r="L1" s="11" t="s">
        <v>191</v>
      </c>
      <c r="M1" s="11" t="s">
        <v>192</v>
      </c>
      <c r="N1" s="11" t="s">
        <v>193</v>
      </c>
      <c r="O1" s="10" t="s">
        <v>194</v>
      </c>
      <c r="P1" s="11" t="s">
        <v>195</v>
      </c>
      <c r="Q1" s="11" t="s">
        <v>196</v>
      </c>
      <c r="R1" s="11" t="s">
        <v>197</v>
      </c>
      <c r="S1" s="11" t="s">
        <v>198</v>
      </c>
      <c r="T1" s="11" t="s">
        <v>199</v>
      </c>
      <c r="U1" s="11" t="s">
        <v>200</v>
      </c>
      <c r="V1" s="11" t="s">
        <v>201</v>
      </c>
      <c r="W1" s="11" t="s">
        <v>202</v>
      </c>
      <c r="X1" s="11" t="s">
        <v>203</v>
      </c>
      <c r="Y1" s="11" t="s">
        <v>204</v>
      </c>
      <c r="Z1" s="10" t="s">
        <v>15</v>
      </c>
    </row>
    <row r="2" spans="1:27" x14ac:dyDescent="0.25">
      <c r="A2" s="11">
        <v>65</v>
      </c>
      <c r="B2" s="11">
        <v>4.4999999999999998E-2</v>
      </c>
      <c r="C2" s="11">
        <v>7.0000000000000007E-2</v>
      </c>
      <c r="D2" s="11">
        <v>0</v>
      </c>
      <c r="E2" s="11">
        <v>0.107</v>
      </c>
      <c r="F2" s="11">
        <v>1.2E-2</v>
      </c>
      <c r="G2" s="11">
        <v>0</v>
      </c>
      <c r="H2" s="10">
        <v>26.164999999999999</v>
      </c>
      <c r="I2" s="11">
        <v>0</v>
      </c>
      <c r="J2" s="10">
        <v>8.0549999999999997</v>
      </c>
      <c r="K2" s="10">
        <v>42.978999999999999</v>
      </c>
      <c r="L2" s="11">
        <v>0</v>
      </c>
      <c r="M2" s="11">
        <v>0</v>
      </c>
      <c r="N2" s="11">
        <v>1.6E-2</v>
      </c>
      <c r="O2" s="10">
        <v>21.161999999999999</v>
      </c>
      <c r="P2" s="11">
        <v>0</v>
      </c>
      <c r="Q2" s="11">
        <v>9.7000000000000003E-2</v>
      </c>
      <c r="R2" s="11">
        <v>0.14199999999999999</v>
      </c>
      <c r="S2" s="11">
        <v>0</v>
      </c>
      <c r="T2" s="11">
        <v>0</v>
      </c>
      <c r="U2" s="11">
        <v>4.0000000000000001E-3</v>
      </c>
      <c r="V2" s="11">
        <v>1.4E-2</v>
      </c>
      <c r="W2" s="11">
        <v>0.311</v>
      </c>
      <c r="X2" s="11">
        <v>0</v>
      </c>
      <c r="Y2" s="11">
        <v>1E-3</v>
      </c>
      <c r="Z2" s="10">
        <v>99.18</v>
      </c>
      <c r="AA2" t="s">
        <v>208</v>
      </c>
    </row>
    <row r="3" spans="1:27" x14ac:dyDescent="0.25">
      <c r="A3" s="11">
        <v>66</v>
      </c>
      <c r="B3" s="11">
        <v>0</v>
      </c>
      <c r="C3" s="11">
        <v>1.2999999999999999E-2</v>
      </c>
      <c r="D3" s="11">
        <v>1.4999999999999999E-2</v>
      </c>
      <c r="E3" s="11">
        <v>7.0000000000000007E-2</v>
      </c>
      <c r="F3" s="11">
        <v>0</v>
      </c>
      <c r="G3" s="11">
        <v>0</v>
      </c>
      <c r="H3" s="10">
        <v>26.99</v>
      </c>
      <c r="I3" s="11">
        <v>1.4999999999999999E-2</v>
      </c>
      <c r="J3" s="10">
        <v>8.3849999999999998</v>
      </c>
      <c r="K3" s="10">
        <v>42.49</v>
      </c>
      <c r="L3" s="11">
        <v>4.0000000000000001E-3</v>
      </c>
      <c r="M3" s="11">
        <v>3.0000000000000001E-3</v>
      </c>
      <c r="N3" s="11">
        <v>4.3999999999999997E-2</v>
      </c>
      <c r="O3" s="10">
        <v>21.277999999999999</v>
      </c>
      <c r="P3" s="11">
        <v>1.4E-2</v>
      </c>
      <c r="Q3" s="11">
        <v>9.2999999999999999E-2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0.20200000000000001</v>
      </c>
      <c r="X3" s="11">
        <v>0</v>
      </c>
      <c r="Y3" s="11">
        <v>4.5999999999999999E-2</v>
      </c>
      <c r="Z3" s="10">
        <v>99.662000000000006</v>
      </c>
      <c r="AA3" t="s">
        <v>208</v>
      </c>
    </row>
    <row r="4" spans="1:27" x14ac:dyDescent="0.25">
      <c r="A4" s="11">
        <v>67</v>
      </c>
      <c r="B4" s="11">
        <v>1.9E-2</v>
      </c>
      <c r="C4" s="11">
        <v>3.4000000000000002E-2</v>
      </c>
      <c r="D4" s="11">
        <v>8.9999999999999993E-3</v>
      </c>
      <c r="E4" s="11">
        <v>6.8000000000000005E-2</v>
      </c>
      <c r="F4" s="11">
        <v>0</v>
      </c>
      <c r="G4" s="11">
        <v>0</v>
      </c>
      <c r="H4" s="11">
        <v>2.1110000000000002</v>
      </c>
      <c r="I4" s="11">
        <v>0</v>
      </c>
      <c r="J4" s="11">
        <v>4.6890000000000001</v>
      </c>
      <c r="K4" s="11">
        <v>10.99</v>
      </c>
      <c r="L4" s="11">
        <v>0</v>
      </c>
      <c r="M4" s="11">
        <v>4.0000000000000001E-3</v>
      </c>
      <c r="N4" s="11">
        <v>0.13700000000000001</v>
      </c>
      <c r="O4" s="11">
        <v>8.0939999999999994</v>
      </c>
      <c r="P4" s="11">
        <v>4.0000000000000001E-3</v>
      </c>
      <c r="Q4" s="11">
        <v>4.3999999999999997E-2</v>
      </c>
      <c r="R4" s="11">
        <v>2.9000000000000001E-2</v>
      </c>
      <c r="S4" s="11">
        <v>0</v>
      </c>
      <c r="T4" s="11">
        <v>1.7000000000000001E-2</v>
      </c>
      <c r="U4" s="11">
        <v>0</v>
      </c>
      <c r="V4" s="11">
        <v>2E-3</v>
      </c>
      <c r="W4" s="11">
        <v>0.161</v>
      </c>
      <c r="X4" s="11">
        <v>0</v>
      </c>
      <c r="Y4" s="11">
        <v>0</v>
      </c>
      <c r="Z4" s="11">
        <v>26.411999999999999</v>
      </c>
      <c r="AA4" t="s">
        <v>221</v>
      </c>
    </row>
    <row r="5" spans="1:27" x14ac:dyDescent="0.25">
      <c r="A5" s="11">
        <v>68</v>
      </c>
      <c r="B5" s="11">
        <v>0</v>
      </c>
      <c r="C5" s="11">
        <v>0</v>
      </c>
      <c r="D5" s="11">
        <v>4.8000000000000001E-2</v>
      </c>
      <c r="E5" s="11">
        <v>0.04</v>
      </c>
      <c r="F5" s="11">
        <v>0</v>
      </c>
      <c r="G5" s="11">
        <v>3.0000000000000001E-3</v>
      </c>
      <c r="H5" s="11">
        <v>11.465999999999999</v>
      </c>
      <c r="I5" s="11">
        <v>0</v>
      </c>
      <c r="J5" s="11">
        <v>1.3580000000000001</v>
      </c>
      <c r="K5" s="11">
        <v>21.766999999999999</v>
      </c>
      <c r="L5" s="11">
        <v>1.7000000000000001E-2</v>
      </c>
      <c r="M5" s="11">
        <v>1.7000000000000001E-2</v>
      </c>
      <c r="N5" s="11">
        <v>0.75700000000000001</v>
      </c>
      <c r="O5" s="11">
        <v>16.329000000000001</v>
      </c>
      <c r="P5" s="11">
        <v>1.6E-2</v>
      </c>
      <c r="Q5" s="11">
        <v>6.4000000000000001E-2</v>
      </c>
      <c r="R5" s="11">
        <v>0</v>
      </c>
      <c r="S5" s="11">
        <v>0</v>
      </c>
      <c r="T5" s="11">
        <v>2.8000000000000001E-2</v>
      </c>
      <c r="U5" s="11">
        <v>2.9000000000000001E-2</v>
      </c>
      <c r="V5" s="11">
        <v>0</v>
      </c>
      <c r="W5" s="11">
        <v>0.41899999999999998</v>
      </c>
      <c r="X5" s="11">
        <v>0</v>
      </c>
      <c r="Y5" s="11">
        <v>0</v>
      </c>
      <c r="Z5" s="11">
        <v>52.357999999999997</v>
      </c>
      <c r="AA5" t="s">
        <v>221</v>
      </c>
    </row>
    <row r="6" spans="1:27" x14ac:dyDescent="0.25">
      <c r="A6" s="11">
        <v>69</v>
      </c>
      <c r="B6" s="11">
        <v>7.9000000000000001E-2</v>
      </c>
      <c r="C6" s="11">
        <v>1.0999999999999999E-2</v>
      </c>
      <c r="D6" s="11">
        <v>0</v>
      </c>
      <c r="E6" s="11">
        <v>7.1999999999999995E-2</v>
      </c>
      <c r="F6" s="11">
        <v>0</v>
      </c>
      <c r="G6" s="11">
        <v>4.0000000000000001E-3</v>
      </c>
      <c r="H6" s="11">
        <v>3.621</v>
      </c>
      <c r="I6" s="11">
        <v>0</v>
      </c>
      <c r="J6" s="11">
        <v>8.8209999999999997</v>
      </c>
      <c r="K6" s="11">
        <v>20.087</v>
      </c>
      <c r="L6" s="11">
        <v>0</v>
      </c>
      <c r="M6" s="11">
        <v>7.0000000000000001E-3</v>
      </c>
      <c r="N6" s="11">
        <v>6.4000000000000001E-2</v>
      </c>
      <c r="O6" s="11">
        <v>14.957000000000001</v>
      </c>
      <c r="P6" s="11">
        <v>2E-3</v>
      </c>
      <c r="Q6" s="11">
        <v>0</v>
      </c>
      <c r="R6" s="11">
        <v>8.5000000000000006E-2</v>
      </c>
      <c r="S6" s="11">
        <v>6.0000000000000001E-3</v>
      </c>
      <c r="T6" s="11">
        <v>4.0000000000000001E-3</v>
      </c>
      <c r="U6" s="11">
        <v>0</v>
      </c>
      <c r="V6" s="11">
        <v>8.0000000000000002E-3</v>
      </c>
      <c r="W6" s="11">
        <v>0.47699999999999998</v>
      </c>
      <c r="X6" s="11">
        <v>0</v>
      </c>
      <c r="Y6" s="11">
        <v>0</v>
      </c>
      <c r="Z6" s="11">
        <v>48.305</v>
      </c>
      <c r="AA6" t="s">
        <v>221</v>
      </c>
    </row>
    <row r="20" spans="11:15" x14ac:dyDescent="0.25">
      <c r="K20" s="11" t="s">
        <v>216</v>
      </c>
      <c r="L20" s="11" t="s">
        <v>51</v>
      </c>
      <c r="M20" s="11" t="s">
        <v>217</v>
      </c>
      <c r="N20" s="11" t="s">
        <v>212</v>
      </c>
      <c r="O20" s="11" t="s">
        <v>213</v>
      </c>
    </row>
    <row r="21" spans="11:15" ht="19.2" x14ac:dyDescent="0.25">
      <c r="K21" s="11">
        <v>1.1303065993627457</v>
      </c>
      <c r="L21" s="11">
        <v>0.43784732548358957</v>
      </c>
      <c r="M21" s="11">
        <v>1.415280223613014</v>
      </c>
      <c r="N21" s="11">
        <v>2.9834341484593496</v>
      </c>
      <c r="O21" s="12" t="s">
        <v>214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54BD-D54C-4A14-8837-99BF024A57C3}">
  <dimension ref="A1:AT22"/>
  <sheetViews>
    <sheetView workbookViewId="0">
      <selection activeCell="AA7" sqref="AA7"/>
    </sheetView>
  </sheetViews>
  <sheetFormatPr defaultRowHeight="13.2" x14ac:dyDescent="0.25"/>
  <cols>
    <col min="1" max="1" width="18.77734375" customWidth="1"/>
    <col min="2" max="2" width="19.6640625" customWidth="1"/>
    <col min="8" max="8" width="8.88671875" customWidth="1"/>
    <col min="9" max="9" width="7.6640625" customWidth="1"/>
    <col min="10" max="10" width="10" customWidth="1"/>
  </cols>
  <sheetData>
    <row r="1" spans="1:46" x14ac:dyDescent="0.25">
      <c r="A1" t="s">
        <v>79</v>
      </c>
      <c r="B1" t="s">
        <v>181</v>
      </c>
      <c r="C1" t="s">
        <v>182</v>
      </c>
      <c r="D1" s="13" t="s">
        <v>183</v>
      </c>
      <c r="E1" t="s">
        <v>184</v>
      </c>
      <c r="F1" t="s">
        <v>185</v>
      </c>
      <c r="G1" t="s">
        <v>186</v>
      </c>
      <c r="H1" s="13" t="s">
        <v>187</v>
      </c>
      <c r="I1" t="s">
        <v>188</v>
      </c>
      <c r="J1" s="13" t="s">
        <v>189</v>
      </c>
      <c r="K1" t="s">
        <v>190</v>
      </c>
      <c r="L1" t="s">
        <v>191</v>
      </c>
      <c r="M1" t="s">
        <v>192</v>
      </c>
      <c r="N1" t="s">
        <v>193</v>
      </c>
      <c r="O1" s="13" t="s">
        <v>194</v>
      </c>
      <c r="P1" t="s">
        <v>195</v>
      </c>
      <c r="Q1" t="s">
        <v>196</v>
      </c>
      <c r="R1" t="s">
        <v>197</v>
      </c>
      <c r="S1" t="s">
        <v>198</v>
      </c>
      <c r="T1" t="s">
        <v>199</v>
      </c>
      <c r="U1" t="s">
        <v>200</v>
      </c>
      <c r="V1" t="s">
        <v>201</v>
      </c>
      <c r="W1" t="s">
        <v>202</v>
      </c>
      <c r="X1" t="s">
        <v>203</v>
      </c>
      <c r="Y1" t="s">
        <v>204</v>
      </c>
      <c r="Z1" t="s">
        <v>15</v>
      </c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</row>
    <row r="2" spans="1:46" x14ac:dyDescent="0.25">
      <c r="A2">
        <v>38</v>
      </c>
      <c r="B2">
        <v>0</v>
      </c>
      <c r="C2">
        <v>0.156</v>
      </c>
      <c r="D2" s="13">
        <v>45.707000000000001</v>
      </c>
      <c r="E2">
        <v>4.5999999999999999E-2</v>
      </c>
      <c r="F2">
        <v>3.5999999999999997E-2</v>
      </c>
      <c r="G2">
        <v>0</v>
      </c>
      <c r="H2" s="13">
        <v>23.204000000000001</v>
      </c>
      <c r="I2">
        <v>0</v>
      </c>
      <c r="J2" s="13">
        <v>1.0209999999999999</v>
      </c>
      <c r="K2">
        <v>19.757999999999999</v>
      </c>
      <c r="L2">
        <v>0</v>
      </c>
      <c r="M2">
        <v>1E-3</v>
      </c>
      <c r="N2">
        <v>1.4E-2</v>
      </c>
      <c r="O2" s="13">
        <v>8.2029999999999994</v>
      </c>
      <c r="P2">
        <v>5.0000000000000001E-3</v>
      </c>
      <c r="Q2">
        <v>0</v>
      </c>
      <c r="R2">
        <v>8.6999999999999994E-2</v>
      </c>
      <c r="S2">
        <v>3.0000000000000001E-3</v>
      </c>
      <c r="T2">
        <v>7.0000000000000001E-3</v>
      </c>
      <c r="U2">
        <v>0</v>
      </c>
      <c r="V2">
        <v>8.9999999999999993E-3</v>
      </c>
      <c r="W2">
        <v>1.7250000000000001</v>
      </c>
      <c r="X2">
        <v>0</v>
      </c>
      <c r="Y2">
        <v>0</v>
      </c>
      <c r="Z2">
        <v>99.981999999999999</v>
      </c>
      <c r="AA2" t="s">
        <v>220</v>
      </c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spans="1:46" x14ac:dyDescent="0.25">
      <c r="A3" s="11"/>
      <c r="B3" s="11"/>
      <c r="C3" s="11"/>
      <c r="D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x14ac:dyDescent="0.25">
      <c r="A4" s="11"/>
      <c r="B4" s="11"/>
      <c r="C4" s="11"/>
      <c r="D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x14ac:dyDescent="0.25">
      <c r="A5" s="11"/>
      <c r="B5" s="11"/>
      <c r="C5" s="11"/>
      <c r="D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x14ac:dyDescent="0.25">
      <c r="A6" s="11"/>
      <c r="B6" s="11"/>
      <c r="C6" s="11"/>
      <c r="D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x14ac:dyDescent="0.25">
      <c r="A7" s="11"/>
      <c r="B7" s="11"/>
      <c r="C7" s="11"/>
      <c r="D7" s="11"/>
      <c r="K7" s="11"/>
      <c r="P7" s="11"/>
      <c r="Q7" s="11"/>
      <c r="R7" s="11"/>
      <c r="S7" s="11"/>
      <c r="T7" s="11"/>
      <c r="U7" s="11"/>
      <c r="V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x14ac:dyDescent="0.25">
      <c r="A8" s="11"/>
      <c r="B8" s="11"/>
      <c r="C8" s="11"/>
      <c r="D8" s="11"/>
      <c r="K8" s="11"/>
      <c r="L8" s="11" t="s">
        <v>209</v>
      </c>
      <c r="M8" s="11" t="s">
        <v>210</v>
      </c>
      <c r="N8" s="11" t="s">
        <v>211</v>
      </c>
      <c r="O8" s="11" t="s">
        <v>212</v>
      </c>
      <c r="P8" s="11"/>
      <c r="Q8" s="11" t="s">
        <v>213</v>
      </c>
      <c r="R8" s="11"/>
      <c r="S8" s="11"/>
      <c r="T8" s="11"/>
      <c r="U8" s="11"/>
      <c r="V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ht="19.2" x14ac:dyDescent="0.25">
      <c r="A9" s="11"/>
      <c r="B9" s="11"/>
      <c r="C9" s="11"/>
      <c r="D9" s="11"/>
      <c r="K9" s="11"/>
      <c r="L9" s="11">
        <v>0.25325377758183909</v>
      </c>
      <c r="M9" s="11">
        <v>3.153318376964119E-2</v>
      </c>
      <c r="N9" s="11">
        <v>0.71652288291447175</v>
      </c>
      <c r="O9" s="11">
        <v>1.001309844265952</v>
      </c>
      <c r="P9" s="11"/>
      <c r="Q9" s="12" t="s">
        <v>215</v>
      </c>
      <c r="R9" s="11"/>
      <c r="S9" s="11"/>
      <c r="T9" s="11"/>
      <c r="U9" s="11"/>
      <c r="V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21" spans="19:23" x14ac:dyDescent="0.25">
      <c r="S21" s="11"/>
      <c r="T21" s="11"/>
      <c r="U21" s="11"/>
      <c r="V21" s="11"/>
      <c r="W21" s="11"/>
    </row>
    <row r="22" spans="19:23" ht="15.6" x14ac:dyDescent="0.25">
      <c r="S22" s="11"/>
      <c r="T22" s="11"/>
      <c r="U22" s="11"/>
      <c r="V22" s="11"/>
      <c r="W22" s="12"/>
    </row>
  </sheetData>
  <phoneticPr fontId="3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Garnet 3M_3N</vt:lpstr>
      <vt:lpstr>apfu</vt:lpstr>
      <vt:lpstr>Ternary diagram Garnet 3M_3N</vt:lpstr>
      <vt:lpstr>Siegenite 2A</vt:lpstr>
      <vt:lpstr>Cobaltite 2C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evilarde uchoa</dc:creator>
  <cp:lastModifiedBy>evilarde uchoa</cp:lastModifiedBy>
  <dcterms:created xsi:type="dcterms:W3CDTF">2025-01-20T13:55:55Z</dcterms:created>
  <dcterms:modified xsi:type="dcterms:W3CDTF">2025-02-10T02:47:51Z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