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202300"/>
  <mc:AlternateContent xmlns:mc="http://schemas.openxmlformats.org/markup-compatibility/2006">
    <mc:Choice Requires="x15">
      <x15ac:absPath xmlns:x15ac="http://schemas.microsoft.com/office/spreadsheetml/2010/11/ac" url="/Users/hannahmallon/Desktop/"/>
    </mc:Choice>
  </mc:AlternateContent>
  <xr:revisionPtr revIDLastSave="0" documentId="8_{A709EBD0-21E6-834D-8CEA-F2D5224921D5}" xr6:coauthVersionLast="47" xr6:coauthVersionMax="47" xr10:uidLastSave="{00000000-0000-0000-0000-000000000000}"/>
  <bookViews>
    <workbookView xWindow="0" yWindow="720" windowWidth="29400" windowHeight="18400" xr2:uid="{AA2D3237-D9D6-0747-92D4-C4BEF52630C9}"/>
  </bookViews>
  <sheets>
    <sheet name="Study Dat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2" i="1" l="1"/>
  <c r="F32" i="1"/>
</calcChain>
</file>

<file path=xl/sharedStrings.xml><?xml version="1.0" encoding="utf-8"?>
<sst xmlns="http://schemas.openxmlformats.org/spreadsheetml/2006/main" count="378" uniqueCount="205">
  <si>
    <t xml:space="preserve">Study Title </t>
  </si>
  <si>
    <t>Authors</t>
  </si>
  <si>
    <t xml:space="preserve">Retro/Prospective study </t>
  </si>
  <si>
    <t xml:space="preserve">Cohort number </t>
  </si>
  <si>
    <t>Applicable patient number</t>
  </si>
  <si>
    <t xml:space="preserve">Number of HPV+ patients </t>
  </si>
  <si>
    <t>Cancer type</t>
  </si>
  <si>
    <t>Type</t>
  </si>
  <si>
    <t xml:space="preserve">Location of patients </t>
  </si>
  <si>
    <t>Country</t>
  </si>
  <si>
    <t>HPV16</t>
  </si>
  <si>
    <t>HPV18</t>
  </si>
  <si>
    <t>HPV31</t>
  </si>
  <si>
    <t>HPV33</t>
  </si>
  <si>
    <t>HPV35</t>
  </si>
  <si>
    <t>HPV39</t>
  </si>
  <si>
    <t>HPV51</t>
  </si>
  <si>
    <t>HPV52</t>
  </si>
  <si>
    <t>HPV54</t>
  </si>
  <si>
    <t>HPV58</t>
  </si>
  <si>
    <t>HPV59</t>
  </si>
  <si>
    <t>HPV45</t>
  </si>
  <si>
    <t>HPV6</t>
  </si>
  <si>
    <t>HPV11</t>
  </si>
  <si>
    <t>HPV64</t>
  </si>
  <si>
    <t>HPV68</t>
  </si>
  <si>
    <t xml:space="preserve">Number of co-infections </t>
  </si>
  <si>
    <t xml:space="preserve">Co-Infection breakdown </t>
  </si>
  <si>
    <t>Missing genotype/ not specified</t>
  </si>
  <si>
    <t>Genotyping method</t>
  </si>
  <si>
    <t xml:space="preserve">Genotypes tested for </t>
  </si>
  <si>
    <t>Amplification used?</t>
  </si>
  <si>
    <t>PCR Used?</t>
  </si>
  <si>
    <t>p16INK4A genetic and epigenetic profiles differ in relation to age and site in head and neck squamous cell carcinomas</t>
  </si>
  <si>
    <t>O'Regan, E.M., et al.</t>
  </si>
  <si>
    <t xml:space="preserve">Prospective </t>
  </si>
  <si>
    <t>OPSCC</t>
  </si>
  <si>
    <t>Oropharyngeal</t>
  </si>
  <si>
    <t>St James' Hospital, Dublin</t>
  </si>
  <si>
    <t>Ireland</t>
  </si>
  <si>
    <t xml:space="preserve">PreTect HPV-Proofer molecular test </t>
  </si>
  <si>
    <t>HPV 16, 18, 31, 33, 35, 39, 45, 51, 52, 56, 58, 59, 68, 26, 53, 66, 70, 73, 82,  6, 11, 40, 42, 43, 44, 54, 61, 69, 72, 81, 83, 89.</t>
  </si>
  <si>
    <t>No</t>
  </si>
  <si>
    <t>Non-PCR</t>
  </si>
  <si>
    <t>(FLAGGED) Analysis of the PI3K-AKT-mTOR pathway in penile cancer: Evaluation of a therapeutically targetable pathway</t>
  </si>
  <si>
    <t>Adimonye, A., et al.</t>
  </si>
  <si>
    <t>Retrospective</t>
  </si>
  <si>
    <t>PSCC</t>
  </si>
  <si>
    <t>Penile</t>
  </si>
  <si>
    <t>St George’s Hospital (london)</t>
  </si>
  <si>
    <t>England</t>
  </si>
  <si>
    <t>INNO-LiPA assay</t>
  </si>
  <si>
    <t>HPV 16, 18, 31, 33, 35, 39, 45, 51, 52, 56, 58, 59, 68, 26, 53, 66, 70, 73, 82,  6, 11, 40, 42, 43, 44, 54, 61, 69, 72, 81, 83 and 89.</t>
  </si>
  <si>
    <t>Amplification purposes</t>
  </si>
  <si>
    <t>PCR BY-product used</t>
  </si>
  <si>
    <t>(FLAGGED) Methylation of HPV and a tumor suppressor gene reveals anal cancer and precursor lesions</t>
  </si>
  <si>
    <t>Lorincz, A.T., et al.</t>
  </si>
  <si>
    <t>ASCC</t>
  </si>
  <si>
    <t>Anal</t>
  </si>
  <si>
    <t xml:space="preserve">London  </t>
  </si>
  <si>
    <t xml:space="preserve">HPV16 &amp; HPV18 |HPV16 &amp; HPV18 </t>
  </si>
  <si>
    <t>Paptype HPV genotyping kit</t>
  </si>
  <si>
    <t>PCR</t>
  </si>
  <si>
    <t>(FLAGGED) PIK3CA copy number aberration and activation of the PI3K-AKT-mTOR pathway in varied disease states of penile cancer</t>
  </si>
  <si>
    <t>Adimonye, a., et al.</t>
  </si>
  <si>
    <t>St George's Hospital (london)</t>
  </si>
  <si>
    <t xml:space="preserve">PCR and  INNO-LiPA HPV Genotyping Extra Assay </t>
  </si>
  <si>
    <t>HPV 16.</t>
  </si>
  <si>
    <t>Activation of AKT and nuclear accumulation of wild type TP53 and MDM2 in anal squamous cell carcinoma.</t>
  </si>
  <si>
    <t>Patel, H., et al.</t>
  </si>
  <si>
    <t>St. Mark’s and Northwick Park Hospital, Harrow, UK and Queen’s Medical Centre, Nottingham, UK</t>
  </si>
  <si>
    <t>PCR with consensus Gp5/Gp6þ primers</t>
  </si>
  <si>
    <t>HPV 16, 18, 31, 33, 35, 39, 45, 51, 52, 56 ,58, 59, 66, 68, 73, and 82.</t>
  </si>
  <si>
    <t>CD8+ T cell response to human papillomavirus 16 E7 is able to predict survival outcome in oropharyngeal cancer (REMOVED FROM ANALYSIS AS ONLY HPV 16 STUDIED)</t>
  </si>
  <si>
    <t>Masterson, L., et al.</t>
  </si>
  <si>
    <t>Cambridge University Hospitals NHS Trust</t>
  </si>
  <si>
    <t>Type-specific HPV16 DNA PCR and DNA sequencing in all patients</t>
  </si>
  <si>
    <t>HPV 6, 8, 11, 16, 18,30, 33, 34, 35, 40, 45, 52, 53, 56, 57, 58 and 59.</t>
  </si>
  <si>
    <t>Clinically significant human papilloma virus in squamous cell carcinoma of the head and neck in UK practice</t>
  </si>
  <si>
    <t>Heath, S., et al.</t>
  </si>
  <si>
    <t>Department of Histopathology, Brighton and Sussex University Hospitals NHS Trust</t>
  </si>
  <si>
    <t>PCR using HPV16 type-specific primers and digene HPV genotyping RH test</t>
  </si>
  <si>
    <t>Not specifically listed.</t>
  </si>
  <si>
    <t>Detection of human papillomavirus in vulval carcinoma using semi-nested PCR and restriction enzyme typing: A rapid and sensitive technique</t>
  </si>
  <si>
    <t>N H Cartwright., et al.</t>
  </si>
  <si>
    <t>VSCC (vulvar)</t>
  </si>
  <si>
    <t>Vaginal</t>
  </si>
  <si>
    <t>Walsgrave Hospital</t>
  </si>
  <si>
    <t xml:space="preserve">HPV16 &amp; HPV18| HPV16 &amp; HPV18| HPV16 &amp; HPV18 </t>
  </si>
  <si>
    <t>PCR and Restriction enzyme digestion</t>
  </si>
  <si>
    <t>HPV 16 and HPV 18.</t>
  </si>
  <si>
    <t>Evaluation of human papilloma virus diagnostic testing in oropharyngeal squamous cell carcinoma: Sensitivity, specificity, and prognostic discrimination</t>
  </si>
  <si>
    <t>Schache, A.G., et al.</t>
  </si>
  <si>
    <t>Liverpool H&amp;N Oncology Service</t>
  </si>
  <si>
    <t>high risk HPV in situ hybridisation (ISH)</t>
  </si>
  <si>
    <t>HPV 6, 11, 16, 18, 31, 33, 45, 52 and 58.</t>
  </si>
  <si>
    <t>High frequency of activating PIK3CA mutations in human papillomavirus - Positive oropharyngeal cancer</t>
  </si>
  <si>
    <t>Nichols,.A.C., et al.</t>
  </si>
  <si>
    <t>London Health Sciences Centre</t>
  </si>
  <si>
    <t>multiplex qPCR)</t>
  </si>
  <si>
    <t>HPV 16, 18, 31, 33, 35, 39, 45, 51, 52, 56, 58, 59, 68, 6, 11, 40, 42, 43, 44, 54 and 61.</t>
  </si>
  <si>
    <t>High-resolution genomic profiling of human papillomavirus-associated vulval neoplasia</t>
  </si>
  <si>
    <t>Purdie, KJ., et al.</t>
  </si>
  <si>
    <t>digene Reverse Hybridisation Assay (Qiagen)</t>
  </si>
  <si>
    <t>HPV 16, 18, 26, 31, 33, 35, 39, 45, 51–53, 56, 58, 59, 66, 68, 73, 82, 6, 11, 40, 42, 54, 55, 61, 62, 64, 67, 69, 70, 71, 72, 81, 83, 84, IS39 and CP108.</t>
  </si>
  <si>
    <t>High-sensitivity human papilloma virus genotyping reveals
near universal positivity in anal squamous cell carcinoma:
Different implications for vaccine prevention and prognosis</t>
  </si>
  <si>
    <t>Baricevic, I., et al.</t>
  </si>
  <si>
    <t>Sussex Cancer Centre, Brighton, and the Kent Oncology Centre, Maidstone, United Kingdom (UK)</t>
  </si>
  <si>
    <t>Endpoint multiplex PCR</t>
  </si>
  <si>
    <t>Human papillomavirus and head and neck squamous cell carcinoma in a UK population: Is there an association?</t>
  </si>
  <si>
    <t>Al‑Dabbagh, R., et al.</t>
  </si>
  <si>
    <t>Eastman Dental Institute (EDI) and Hospital (London)</t>
  </si>
  <si>
    <t>PCR based assay</t>
  </si>
  <si>
    <t>HPV 6, 18, 31, 33, 35, 39, 51, 52, 56, 58 and 66.</t>
  </si>
  <si>
    <t>Human papillomavirus-associated increase in p16INK4A expression in penile lichen sclerosus and squamous cell carcinoma</t>
  </si>
  <si>
    <t>D.M. Prowse., et al.</t>
  </si>
  <si>
    <t>Barts and The London NHS Trust</t>
  </si>
  <si>
    <t>HPV16 &amp; HPV56| HPV16 &amp; HPV56| HPV16 &amp; HPV56| HPV 40 &amp; 52| HPV 16, 52, &amp; 68| HPV 39, 68 &amp; 52|HPV 6, 16, 42 &amp; 44</t>
  </si>
  <si>
    <t>INNO-LiPA line probe assay</t>
  </si>
  <si>
    <t>HPV 16, 18, 31, 33, 35, 39, 45, 51, 52, 56, 58, 59, 66, 68, 6  and 11.</t>
  </si>
  <si>
    <t>Multicentric human papillomavirus–associated head and necksquamous cell carcinoma</t>
  </si>
  <si>
    <t xml:space="preserve">Caley, A., et al. </t>
  </si>
  <si>
    <t>Newcastle Upon Tyne</t>
  </si>
  <si>
    <t>PCR-EIA</t>
  </si>
  <si>
    <t>Next Generation Sequencing Assayfor Detection of Circulating HPV DNA(cHPV-DNA) in Patients UndergoingRadical (Chemo)Radiotherapy in AnalSquamous Cell Carcinoma (ASCC)</t>
  </si>
  <si>
    <t xml:space="preserve">
Jen Y. Lee., et al.</t>
  </si>
  <si>
    <t xml:space="preserve">London. </t>
  </si>
  <si>
    <t>panHPV-detect</t>
  </si>
  <si>
    <t>HPV 16 and 18.</t>
  </si>
  <si>
    <t>Next-generation sequencing for simultaneous determination of human papillomavirus load, subtype, and associated genomic copy number changes in tumors</t>
  </si>
  <si>
    <t>Conway, C., et al.</t>
  </si>
  <si>
    <t>Yorkshire cancer centre</t>
  </si>
  <si>
    <t>PCR using HPV 16 specific primers</t>
  </si>
  <si>
    <t>HPV 16, 18, 33</t>
  </si>
  <si>
    <t>Predicting response to radical (chemo)radiotherapy with circulating HPV DNA in locally advanced head and neck squamous carcinoma</t>
  </si>
  <si>
    <t>Lee, J.Y., et al.</t>
  </si>
  <si>
    <t>Royal Marsden Hospital, UK, London</t>
  </si>
  <si>
    <t>HPV16-detect</t>
  </si>
  <si>
    <t>HPV 16, 18, 31, 33, 35, 39, 45, 51, 52, 56, 58 and 66</t>
  </si>
  <si>
    <t>Saliva testing for human papilloma virus in oropharyngeal squamous cell carcinoma: A diagnostic accuracy study</t>
  </si>
  <si>
    <t>Qureishi, A.,et al.</t>
  </si>
  <si>
    <t>Oxford University Hospitals (OUH) Head and Neck Cancer Service</t>
  </si>
  <si>
    <t xml:space="preserve"> HPV16, 33, 35, 52 &amp; 58| HPV16, 31, 35| HPV16 &amp; 53|HPV16 &amp; 84|HPV16,55,73 &amp; 84</t>
  </si>
  <si>
    <t>Ventana INFORM HPV III Family 16 Probe and Linear Array HPV Genotyping Test Kit</t>
  </si>
  <si>
    <t>The retinoblastoma protein/p16INK4A pathway but not p53 is disrupted by human papillomavirus in penile squamous cell carcinoma</t>
  </si>
  <si>
    <t>Stankiewicz, E., et al.</t>
  </si>
  <si>
    <t xml:space="preserve"> HPV 6 &amp; 16 (1) |HPV 11 &amp; 16 (3) | HPV 11 &amp; 45 (1)|HPV 16 &amp; 31 (1)|HPV 16 &amp; 35 (1)| HPV 16 &amp; 45 (2)| HPV 16 &amp; 52 (1)|HPV 31 &amp; 33 (1)| HPV 51 &amp; 52 (1)| HPV 6, 11, 16 (1)| HPV 11, 16, 31 (1)| HPV 6,16, 33 &amp;  45 (1)| HPV 31, 33, 44 &amp; 45 (1)| HPV 6, 11, 16, 31, 33 &amp;  45 (1)</t>
  </si>
  <si>
    <t>(INNO-LiPA line probe assay)</t>
  </si>
  <si>
    <t>HPV 16, 18, 31, 33, 35, 39, 45, 51, 52, 56, 58, and 66.</t>
  </si>
  <si>
    <t xml:space="preserve"> HPV status and HPV16 viral load in anal cancer and its association with clinical outcome</t>
  </si>
  <si>
    <t>Guerendiain, D., et al.</t>
  </si>
  <si>
    <t>South-east of Scotland</t>
  </si>
  <si>
    <t>Scotland</t>
  </si>
  <si>
    <t>HPV16 &amp; 18 (3)|HPV16 &amp; 54 (1)| HPV16 &amp; 39 (2)|HPV16 &amp; 33 (1)HPV16 &amp; 6 (1)|HPV16 &amp; 51 (1)</t>
  </si>
  <si>
    <t>PCR-based assay: the Anyplex II 28 assay</t>
  </si>
  <si>
    <t>HPV 16, 18, 31, 33 and 35.</t>
  </si>
  <si>
    <t xml:space="preserve">
Longitudinal measurement of HPV copy number in cell-free DNA is
associated with patient outcomes in HPV-positive oropharyngeal
cancer</t>
  </si>
  <si>
    <t>Warlow, S.J., et al.</t>
  </si>
  <si>
    <t>South East Scotland</t>
  </si>
  <si>
    <t>HPV16 &amp; HPV18 (3)</t>
  </si>
  <si>
    <t xml:space="preserve">DDPCR ASSAYS OF PLASMA CFDNA </t>
  </si>
  <si>
    <t>HPV 16, 18, 31, 33 and 45.</t>
  </si>
  <si>
    <t>(FLAGGED) Benefit of chemotherapy as part of treatment for HPV DNA-positive but p16-negative squamous cell carcinoma of the oropharynx</t>
  </si>
  <si>
    <t>Junor, E., et al.</t>
  </si>
  <si>
    <t>Edinburgh Cancer Centre</t>
  </si>
  <si>
    <t xml:space="preserve">  </t>
  </si>
  <si>
    <t>(genotypes not listed for here)</t>
  </si>
  <si>
    <t>INNO-LiPA HPV Genotyping Extra assay</t>
  </si>
  <si>
    <t>An evaluation of the Qiagen HPV sign for the detection and genotyping of cervical lesions and oropharyngeal squamous cell carcinomas</t>
  </si>
  <si>
    <t>Ward, C., et al.</t>
  </si>
  <si>
    <t xml:space="preserve">Scotland </t>
  </si>
  <si>
    <t>The HPV sign Genotyping Test(QIAGEN) was performed accord- ing to the manufacturer’s instructions</t>
  </si>
  <si>
    <t>HPV 6, 11, 16, 18, 26, 31, 33, 35, 39, 42, 43, 44, 45, 51, 52, 53, 56, 58, 59, 66, 68, 70, 73, and 82.</t>
  </si>
  <si>
    <t>Comparison of molecular assays for HPV testing in oropharyngeal squamous cell carcinomas: A population-based study in Northern Ireland</t>
  </si>
  <si>
    <t>Craig, S.G., et al.</t>
  </si>
  <si>
    <t>NI</t>
  </si>
  <si>
    <t>Northern Ireland</t>
  </si>
  <si>
    <t>Optiplex HPV Genotyping Kit</t>
  </si>
  <si>
    <t>HPV 16, 18, 31, 33, 35, 39, 45, 51, 52, 56, 58 and 66.</t>
  </si>
  <si>
    <t>Droplet digital PCR quantification suggests that higher viral load correlates with improved survival in HPV-positive oropharyngeal tumours</t>
  </si>
  <si>
    <t>Stevenson, A., et al.</t>
  </si>
  <si>
    <t>West of Scotland</t>
  </si>
  <si>
    <t>HPV16 &amp; 6 (1) | HPV16 &amp; 59 (1)| HPV 18 &amp; 82 (1)|HPV6, 16 &amp; 33 (1)|HPV18, 59 &amp; 82 (1)</t>
  </si>
  <si>
    <t>ddPCR</t>
  </si>
  <si>
    <t>Human Papillomavirus (HPV)-associated Lymphoepithelioma-like Carcinoma of the Vagina and Anal Canal: A Rare Variant of Squamous Cell Carcinoma</t>
  </si>
  <si>
    <t>Scott, K., et al.</t>
  </si>
  <si>
    <t>3 (2 vaginal, 1 anal)</t>
  </si>
  <si>
    <t>VSCC and ASCC (vaginal)</t>
  </si>
  <si>
    <t>Linear array HPV genotyping</t>
  </si>
  <si>
    <t>HPV 16, 18, 31, 33, 35, 39, 45, 51, 52, 56, 58, 59, 68, 26, 53, 66, 70, 73, 82,  6, 11, 40, 42, 43, 44, 54, 61, 69, 72, 81, 83 and  89.</t>
  </si>
  <si>
    <t>Human Papillomavirus-associated oropharyngealcancer: an observational study of diagnosis,prevalence and prognosis in a UK population</t>
  </si>
  <si>
    <t>Evans, M., et al.</t>
  </si>
  <si>
    <t>South Wales, UK</t>
  </si>
  <si>
    <t>Wales</t>
  </si>
  <si>
    <t xml:space="preserve"> HPV18 &amp; 56 (1)</t>
  </si>
  <si>
    <t>High-risk HPV ISH was performed using the Inform HPV
III Family 16 Probe</t>
  </si>
  <si>
    <t>HPV 16, 18, 31, 33, 35, 45, 52, and 58</t>
  </si>
  <si>
    <t>p53 alterations in recurrent squamous cell cancer of the head and neck refractory to radiotherapy</t>
  </si>
  <si>
    <t>Ganly, I., et al.</t>
  </si>
  <si>
    <t xml:space="preserve">Glasgow </t>
  </si>
  <si>
    <t>Population-based p16 and HPV positivity ratesin oropharyngeal cancer in Southeast Scotland</t>
  </si>
  <si>
    <t>Wells, L.A.R., et al.</t>
  </si>
  <si>
    <t>HPV16 &amp; 18(3)| HPV35, 51 &amp; 82 (1)</t>
  </si>
  <si>
    <t>PV PCR-based detection genotyping by the Multimetrix HPV Genotyping Assay</t>
  </si>
  <si>
    <t>HPV 16, 18, 31, 33, 35, 39, 45, 51, 52, 56, 58, 59, 68, 26, 53, 66, 70, 73, 82, 6, 11, 40, 42, 43, 44, 54, 61, 69, 72, 81, 83, 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</si>
</sst>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Aptos Narrow"/>
      <family val="2"/>
      <scheme val="minor"/>
    </font>
    <font>
      <b/>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horizontal="left" vertical="top"/>
    </xf>
    <xf numFmtId="0" fontId="1" fillId="0" borderId="0" xfId="0" applyFont="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075FB-69D7-A44F-A3D8-38526D114BFE}">
  <dimension ref="A1:AG42"/>
  <sheetViews>
    <sheetView tabSelected="1" workbookViewId="0">
      <selection activeCell="C21" sqref="C21"/>
    </sheetView>
  </sheetViews>
  <sheetFormatPr baseColWidth="10" defaultColWidth="9.83203125" defaultRowHeight="16" x14ac:dyDescent="0.2"/>
  <cols>
    <col min="1" max="1" width="32.33203125" style="3" customWidth="1"/>
    <col min="2" max="5" width="43" style="3" customWidth="1"/>
    <col min="6" max="6" width="33.5" style="3" customWidth="1"/>
    <col min="7" max="7" width="27.6640625" style="3" customWidth="1"/>
    <col min="8" max="8" width="21.5" style="3" customWidth="1"/>
    <col min="9" max="9" width="49.5" style="4" customWidth="1"/>
    <col min="10" max="10" width="31.5" style="3" customWidth="1"/>
    <col min="11" max="11" width="14.5" style="3" customWidth="1"/>
    <col min="12" max="12" width="14.6640625" style="3" customWidth="1"/>
    <col min="13" max="13" width="17.83203125" style="3" customWidth="1"/>
    <col min="14" max="14" width="15" style="3" customWidth="1"/>
    <col min="15" max="15" width="16" style="3" customWidth="1"/>
    <col min="16" max="17" width="14.5" style="3" customWidth="1"/>
    <col min="18" max="19" width="12.1640625" style="3" customWidth="1"/>
    <col min="20" max="20" width="12.5" style="3" customWidth="1"/>
    <col min="21" max="21" width="13.5" style="3" customWidth="1"/>
    <col min="22" max="22" width="13.83203125" style="3" customWidth="1"/>
    <col min="23" max="23" width="12.5" style="3" customWidth="1"/>
    <col min="24" max="24" width="13.33203125" style="3" customWidth="1"/>
    <col min="25" max="25" width="12.1640625" style="3" customWidth="1"/>
    <col min="26" max="26" width="13.33203125" style="3" customWidth="1"/>
    <col min="27" max="27" width="29.5" style="3" customWidth="1"/>
    <col min="28" max="28" width="43.83203125" style="4" customWidth="1"/>
    <col min="29" max="29" width="29.5" style="3" customWidth="1"/>
    <col min="30" max="30" width="36.5" style="3" customWidth="1"/>
    <col min="31" max="31" width="37.33203125" style="3" customWidth="1"/>
    <col min="32" max="32" width="30.83203125" style="3" bestFit="1" customWidth="1"/>
    <col min="33" max="33" width="24.6640625" style="3" customWidth="1"/>
    <col min="34" max="34" width="14.33203125" style="3" customWidth="1"/>
    <col min="35" max="16384" width="9.83203125" style="3"/>
  </cols>
  <sheetData>
    <row r="1" spans="1:33" s="1" customFormat="1" x14ac:dyDescent="0.2">
      <c r="A1" s="1" t="s">
        <v>0</v>
      </c>
      <c r="B1" s="1" t="s">
        <v>1</v>
      </c>
      <c r="C1" s="1" t="s">
        <v>2</v>
      </c>
      <c r="D1" s="1" t="s">
        <v>3</v>
      </c>
      <c r="E1" s="1" t="s">
        <v>4</v>
      </c>
      <c r="F1" s="1" t="s">
        <v>5</v>
      </c>
      <c r="G1" s="1" t="s">
        <v>6</v>
      </c>
      <c r="H1" s="1" t="s">
        <v>7</v>
      </c>
      <c r="I1" s="2"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2" t="s">
        <v>27</v>
      </c>
      <c r="AC1" s="1" t="s">
        <v>28</v>
      </c>
      <c r="AD1" s="1" t="s">
        <v>29</v>
      </c>
      <c r="AE1" s="1" t="s">
        <v>30</v>
      </c>
      <c r="AF1" s="1" t="s">
        <v>31</v>
      </c>
      <c r="AG1" s="1" t="s">
        <v>32</v>
      </c>
    </row>
    <row r="2" spans="1:33" ht="17" x14ac:dyDescent="0.2">
      <c r="A2" s="3" t="s">
        <v>33</v>
      </c>
      <c r="B2" s="3" t="s">
        <v>34</v>
      </c>
      <c r="C2" s="3" t="s">
        <v>35</v>
      </c>
      <c r="D2" s="3">
        <v>24</v>
      </c>
      <c r="E2" s="3">
        <v>11</v>
      </c>
      <c r="F2" s="3">
        <v>5</v>
      </c>
      <c r="G2" s="3" t="s">
        <v>36</v>
      </c>
      <c r="H2" s="3" t="s">
        <v>37</v>
      </c>
      <c r="I2" s="4" t="s">
        <v>38</v>
      </c>
      <c r="J2" s="3" t="s">
        <v>39</v>
      </c>
      <c r="K2" s="3">
        <v>5</v>
      </c>
      <c r="AC2" s="3">
        <v>0</v>
      </c>
      <c r="AD2" s="3" t="s">
        <v>40</v>
      </c>
      <c r="AE2" s="3" t="s">
        <v>41</v>
      </c>
      <c r="AF2" s="3" t="s">
        <v>42</v>
      </c>
      <c r="AG2" s="3" t="s">
        <v>43</v>
      </c>
    </row>
    <row r="3" spans="1:33" ht="17" x14ac:dyDescent="0.2">
      <c r="A3" s="3" t="s">
        <v>44</v>
      </c>
      <c r="B3" s="3" t="s">
        <v>45</v>
      </c>
      <c r="C3" s="3" t="s">
        <v>46</v>
      </c>
      <c r="D3" s="3">
        <v>39</v>
      </c>
      <c r="E3" s="3">
        <v>24</v>
      </c>
      <c r="F3" s="3">
        <v>17</v>
      </c>
      <c r="G3" s="3" t="s">
        <v>47</v>
      </c>
      <c r="H3" s="3" t="s">
        <v>48</v>
      </c>
      <c r="I3" s="4" t="s">
        <v>49</v>
      </c>
      <c r="J3" s="3" t="s">
        <v>50</v>
      </c>
      <c r="K3" s="3">
        <v>14</v>
      </c>
      <c r="AC3" s="3">
        <v>3</v>
      </c>
      <c r="AD3" s="3" t="s">
        <v>51</v>
      </c>
      <c r="AE3" s="3" t="s">
        <v>52</v>
      </c>
      <c r="AF3" s="3" t="s">
        <v>53</v>
      </c>
      <c r="AG3" s="3" t="s">
        <v>54</v>
      </c>
    </row>
    <row r="4" spans="1:33" ht="17" x14ac:dyDescent="0.2">
      <c r="A4" s="3" t="s">
        <v>55</v>
      </c>
      <c r="B4" s="3" t="s">
        <v>56</v>
      </c>
      <c r="C4" s="3" t="s">
        <v>46</v>
      </c>
      <c r="D4" s="3">
        <v>148</v>
      </c>
      <c r="E4" s="3">
        <v>5</v>
      </c>
      <c r="F4" s="3">
        <v>5</v>
      </c>
      <c r="G4" s="3" t="s">
        <v>57</v>
      </c>
      <c r="H4" s="3" t="s">
        <v>58</v>
      </c>
      <c r="I4" s="4" t="s">
        <v>59</v>
      </c>
      <c r="J4" s="3" t="s">
        <v>50</v>
      </c>
      <c r="K4" s="3">
        <v>4</v>
      </c>
      <c r="AA4" s="3">
        <v>2</v>
      </c>
      <c r="AB4" s="4" t="s">
        <v>60</v>
      </c>
      <c r="AC4" s="3">
        <v>1</v>
      </c>
      <c r="AD4" s="3" t="s">
        <v>61</v>
      </c>
      <c r="AE4" s="3" t="s">
        <v>52</v>
      </c>
      <c r="AF4" s="3" t="s">
        <v>53</v>
      </c>
      <c r="AG4" s="3" t="s">
        <v>62</v>
      </c>
    </row>
    <row r="5" spans="1:33" ht="17" x14ac:dyDescent="0.2">
      <c r="A5" s="3" t="s">
        <v>63</v>
      </c>
      <c r="B5" s="3" t="s">
        <v>64</v>
      </c>
      <c r="C5" s="3" t="s">
        <v>46</v>
      </c>
      <c r="D5" s="3">
        <v>216</v>
      </c>
      <c r="E5" s="3">
        <v>216</v>
      </c>
      <c r="F5" s="3">
        <v>121</v>
      </c>
      <c r="G5" s="3" t="s">
        <v>47</v>
      </c>
      <c r="H5" s="3" t="s">
        <v>48</v>
      </c>
      <c r="I5" s="4" t="s">
        <v>65</v>
      </c>
      <c r="J5" s="3" t="s">
        <v>50</v>
      </c>
      <c r="K5" s="3">
        <v>100</v>
      </c>
      <c r="AC5" s="3">
        <v>21</v>
      </c>
      <c r="AD5" s="3" t="s">
        <v>66</v>
      </c>
      <c r="AE5" s="3" t="s">
        <v>67</v>
      </c>
      <c r="AF5" s="3" t="s">
        <v>53</v>
      </c>
      <c r="AG5" s="3" t="s">
        <v>54</v>
      </c>
    </row>
    <row r="6" spans="1:33" ht="34" x14ac:dyDescent="0.2">
      <c r="A6" s="3" t="s">
        <v>68</v>
      </c>
      <c r="B6" s="3" t="s">
        <v>69</v>
      </c>
      <c r="C6" s="3" t="s">
        <v>46</v>
      </c>
      <c r="D6" s="3">
        <v>128</v>
      </c>
      <c r="E6" s="3">
        <v>128</v>
      </c>
      <c r="F6" s="3">
        <v>94</v>
      </c>
      <c r="G6" s="3" t="s">
        <v>57</v>
      </c>
      <c r="H6" s="3" t="s">
        <v>58</v>
      </c>
      <c r="I6" s="4" t="s">
        <v>70</v>
      </c>
      <c r="J6" s="3" t="s">
        <v>50</v>
      </c>
      <c r="K6" s="3">
        <v>81</v>
      </c>
      <c r="L6" s="3">
        <v>3</v>
      </c>
      <c r="M6" s="3">
        <v>1</v>
      </c>
      <c r="T6" s="3">
        <v>1</v>
      </c>
      <c r="U6" s="3">
        <v>1</v>
      </c>
      <c r="W6" s="3">
        <v>2</v>
      </c>
      <c r="AC6" s="3">
        <v>5</v>
      </c>
      <c r="AD6" s="3" t="s">
        <v>71</v>
      </c>
      <c r="AE6" s="3" t="s">
        <v>72</v>
      </c>
      <c r="AF6" s="3" t="s">
        <v>53</v>
      </c>
      <c r="AG6" s="3" t="s">
        <v>62</v>
      </c>
    </row>
    <row r="7" spans="1:33" ht="17" x14ac:dyDescent="0.2">
      <c r="A7" s="3" t="s">
        <v>73</v>
      </c>
      <c r="B7" s="3" t="s">
        <v>74</v>
      </c>
      <c r="C7" s="3" t="s">
        <v>46</v>
      </c>
      <c r="D7" s="3">
        <v>51</v>
      </c>
      <c r="E7" s="3">
        <v>51</v>
      </c>
      <c r="F7" s="3">
        <v>41</v>
      </c>
      <c r="G7" s="3" t="s">
        <v>36</v>
      </c>
      <c r="H7" s="3" t="s">
        <v>37</v>
      </c>
      <c r="I7" s="4" t="s">
        <v>75</v>
      </c>
      <c r="J7" s="3" t="s">
        <v>50</v>
      </c>
      <c r="K7" s="3">
        <v>41</v>
      </c>
      <c r="AC7" s="3">
        <v>0</v>
      </c>
      <c r="AD7" s="3" t="s">
        <v>76</v>
      </c>
      <c r="AE7" s="3" t="s">
        <v>77</v>
      </c>
      <c r="AF7" s="3" t="s">
        <v>53</v>
      </c>
      <c r="AG7" s="3" t="s">
        <v>62</v>
      </c>
    </row>
    <row r="8" spans="1:33" ht="34" x14ac:dyDescent="0.2">
      <c r="A8" s="3" t="s">
        <v>78</v>
      </c>
      <c r="B8" s="3" t="s">
        <v>79</v>
      </c>
      <c r="C8" s="3" t="s">
        <v>46</v>
      </c>
      <c r="D8" s="3">
        <v>83</v>
      </c>
      <c r="E8" s="3">
        <v>60</v>
      </c>
      <c r="F8" s="3">
        <v>18</v>
      </c>
      <c r="G8" s="3" t="s">
        <v>36</v>
      </c>
      <c r="H8" s="3" t="s">
        <v>37</v>
      </c>
      <c r="I8" s="4" t="s">
        <v>80</v>
      </c>
      <c r="J8" s="3" t="s">
        <v>50</v>
      </c>
      <c r="K8" s="3">
        <v>18</v>
      </c>
      <c r="AC8" s="3">
        <v>0</v>
      </c>
      <c r="AD8" s="3" t="s">
        <v>81</v>
      </c>
      <c r="AE8" s="3" t="s">
        <v>82</v>
      </c>
      <c r="AF8" s="3" t="s">
        <v>53</v>
      </c>
      <c r="AG8" s="3" t="s">
        <v>62</v>
      </c>
    </row>
    <row r="9" spans="1:33" ht="17" x14ac:dyDescent="0.2">
      <c r="A9" s="3" t="s">
        <v>83</v>
      </c>
      <c r="B9" s="3" t="s">
        <v>84</v>
      </c>
      <c r="C9" s="3" t="s">
        <v>46</v>
      </c>
      <c r="D9" s="3">
        <v>13</v>
      </c>
      <c r="E9" s="3">
        <v>9</v>
      </c>
      <c r="F9" s="3">
        <v>9</v>
      </c>
      <c r="G9" s="3" t="s">
        <v>85</v>
      </c>
      <c r="H9" s="3" t="s">
        <v>86</v>
      </c>
      <c r="I9" s="4" t="s">
        <v>87</v>
      </c>
      <c r="J9" s="3" t="s">
        <v>50</v>
      </c>
      <c r="K9" s="3">
        <v>5</v>
      </c>
      <c r="L9" s="3">
        <v>1</v>
      </c>
      <c r="AA9" s="3">
        <v>3</v>
      </c>
      <c r="AB9" s="4" t="s">
        <v>88</v>
      </c>
      <c r="AC9" s="3">
        <v>0</v>
      </c>
      <c r="AD9" s="3" t="s">
        <v>89</v>
      </c>
      <c r="AE9" s="3" t="s">
        <v>90</v>
      </c>
      <c r="AF9" s="3" t="s">
        <v>53</v>
      </c>
      <c r="AG9" s="3" t="s">
        <v>62</v>
      </c>
    </row>
    <row r="10" spans="1:33" ht="17" x14ac:dyDescent="0.2">
      <c r="A10" s="3" t="s">
        <v>91</v>
      </c>
      <c r="B10" s="3" t="s">
        <v>92</v>
      </c>
      <c r="C10" s="3" t="s">
        <v>46</v>
      </c>
      <c r="D10" s="3">
        <v>108</v>
      </c>
      <c r="E10" s="3">
        <v>108</v>
      </c>
      <c r="F10" s="3">
        <v>97</v>
      </c>
      <c r="G10" s="3" t="s">
        <v>36</v>
      </c>
      <c r="H10" s="3" t="s">
        <v>37</v>
      </c>
      <c r="I10" s="4" t="s">
        <v>93</v>
      </c>
      <c r="J10" s="3" t="s">
        <v>50</v>
      </c>
      <c r="K10" s="3">
        <v>36</v>
      </c>
      <c r="AC10" s="3">
        <v>61</v>
      </c>
      <c r="AD10" s="3" t="s">
        <v>94</v>
      </c>
      <c r="AE10" s="3" t="s">
        <v>95</v>
      </c>
      <c r="AF10" s="3" t="s">
        <v>42</v>
      </c>
      <c r="AG10" s="3" t="s">
        <v>43</v>
      </c>
    </row>
    <row r="11" spans="1:33" ht="17" x14ac:dyDescent="0.2">
      <c r="A11" s="3" t="s">
        <v>96</v>
      </c>
      <c r="B11" s="3" t="s">
        <v>97</v>
      </c>
      <c r="C11" s="3" t="s">
        <v>46</v>
      </c>
      <c r="D11" s="3">
        <v>87</v>
      </c>
      <c r="E11" s="3">
        <v>87</v>
      </c>
      <c r="F11" s="3">
        <v>46</v>
      </c>
      <c r="G11" s="3" t="s">
        <v>36</v>
      </c>
      <c r="H11" s="3" t="s">
        <v>37</v>
      </c>
      <c r="I11" s="4" t="s">
        <v>98</v>
      </c>
      <c r="J11" s="3" t="s">
        <v>50</v>
      </c>
      <c r="K11" s="3">
        <v>44</v>
      </c>
      <c r="L11" s="3">
        <v>2</v>
      </c>
      <c r="AC11" s="3">
        <v>0</v>
      </c>
      <c r="AD11" s="3" t="s">
        <v>99</v>
      </c>
      <c r="AE11" s="3" t="s">
        <v>100</v>
      </c>
      <c r="AF11" s="3" t="s">
        <v>53</v>
      </c>
      <c r="AG11" s="3" t="s">
        <v>62</v>
      </c>
    </row>
    <row r="12" spans="1:33" ht="17" x14ac:dyDescent="0.2">
      <c r="A12" s="3" t="s">
        <v>101</v>
      </c>
      <c r="B12" s="3" t="s">
        <v>102</v>
      </c>
      <c r="C12" s="3" t="s">
        <v>35</v>
      </c>
      <c r="D12" s="3">
        <v>2</v>
      </c>
      <c r="E12" s="3">
        <v>6</v>
      </c>
      <c r="F12" s="3">
        <v>6</v>
      </c>
      <c r="G12" s="3" t="s">
        <v>85</v>
      </c>
      <c r="H12" s="3" t="s">
        <v>86</v>
      </c>
      <c r="I12" s="4" t="s">
        <v>98</v>
      </c>
      <c r="J12" s="3" t="s">
        <v>50</v>
      </c>
      <c r="K12" s="3">
        <v>6</v>
      </c>
      <c r="AC12" s="3">
        <v>0</v>
      </c>
      <c r="AD12" s="3" t="s">
        <v>103</v>
      </c>
      <c r="AE12" s="3" t="s">
        <v>104</v>
      </c>
      <c r="AF12" s="3" t="s">
        <v>42</v>
      </c>
      <c r="AG12" s="3" t="s">
        <v>54</v>
      </c>
    </row>
    <row r="13" spans="1:33" ht="34" x14ac:dyDescent="0.2">
      <c r="A13" s="3" t="s">
        <v>105</v>
      </c>
      <c r="B13" s="3" t="s">
        <v>106</v>
      </c>
      <c r="C13" s="3" t="s">
        <v>35</v>
      </c>
      <c r="D13" s="3">
        <v>151</v>
      </c>
      <c r="E13" s="3">
        <v>151</v>
      </c>
      <c r="F13" s="3">
        <v>144</v>
      </c>
      <c r="G13" s="3" t="s">
        <v>57</v>
      </c>
      <c r="H13" s="3" t="s">
        <v>58</v>
      </c>
      <c r="I13" s="4" t="s">
        <v>107</v>
      </c>
      <c r="J13" s="3" t="s">
        <v>50</v>
      </c>
      <c r="K13" s="3">
        <v>134</v>
      </c>
      <c r="N13" s="3">
        <v>5</v>
      </c>
      <c r="W13" s="3">
        <v>3</v>
      </c>
      <c r="AC13" s="3">
        <v>2</v>
      </c>
      <c r="AD13" s="3" t="s">
        <v>108</v>
      </c>
      <c r="AE13" s="3" t="s">
        <v>82</v>
      </c>
      <c r="AF13" s="3" t="s">
        <v>53</v>
      </c>
      <c r="AG13" s="3" t="s">
        <v>62</v>
      </c>
    </row>
    <row r="14" spans="1:33" ht="17" x14ac:dyDescent="0.2">
      <c r="A14" s="3" t="s">
        <v>109</v>
      </c>
      <c r="B14" s="3" t="s">
        <v>110</v>
      </c>
      <c r="C14" s="3" t="s">
        <v>46</v>
      </c>
      <c r="D14" s="3">
        <v>12</v>
      </c>
      <c r="E14" s="3">
        <v>8</v>
      </c>
      <c r="F14" s="3">
        <v>3</v>
      </c>
      <c r="G14" s="3" t="s">
        <v>36</v>
      </c>
      <c r="H14" s="3" t="s">
        <v>37</v>
      </c>
      <c r="I14" s="4" t="s">
        <v>111</v>
      </c>
      <c r="J14" s="3" t="s">
        <v>50</v>
      </c>
      <c r="K14" s="3">
        <v>3</v>
      </c>
      <c r="AD14" s="3" t="s">
        <v>112</v>
      </c>
      <c r="AE14" s="3" t="s">
        <v>113</v>
      </c>
      <c r="AF14" s="3" t="s">
        <v>53</v>
      </c>
      <c r="AG14" s="3" t="s">
        <v>62</v>
      </c>
    </row>
    <row r="15" spans="1:33" ht="51" x14ac:dyDescent="0.2">
      <c r="A15" s="3" t="s">
        <v>114</v>
      </c>
      <c r="B15" s="3" t="s">
        <v>115</v>
      </c>
      <c r="C15" s="3" t="s">
        <v>46</v>
      </c>
      <c r="D15" s="3">
        <v>72</v>
      </c>
      <c r="E15" s="3">
        <v>26</v>
      </c>
      <c r="F15" s="3">
        <v>14</v>
      </c>
      <c r="G15" s="3" t="s">
        <v>47</v>
      </c>
      <c r="H15" s="3" t="s">
        <v>48</v>
      </c>
      <c r="I15" s="4" t="s">
        <v>116</v>
      </c>
      <c r="J15" s="3" t="s">
        <v>50</v>
      </c>
      <c r="K15" s="3">
        <v>6</v>
      </c>
      <c r="L15" s="3">
        <v>1</v>
      </c>
      <c r="AA15" s="3">
        <v>7</v>
      </c>
      <c r="AB15" s="4" t="s">
        <v>117</v>
      </c>
      <c r="AC15" s="3">
        <v>0</v>
      </c>
      <c r="AD15" s="3" t="s">
        <v>118</v>
      </c>
      <c r="AE15" s="3" t="s">
        <v>119</v>
      </c>
      <c r="AF15" s="3" t="s">
        <v>53</v>
      </c>
      <c r="AG15" s="3" t="s">
        <v>54</v>
      </c>
    </row>
    <row r="16" spans="1:33" ht="17" x14ac:dyDescent="0.2">
      <c r="A16" s="3" t="s">
        <v>120</v>
      </c>
      <c r="B16" s="3" t="s">
        <v>121</v>
      </c>
      <c r="C16" s="3" t="s">
        <v>46</v>
      </c>
      <c r="D16" s="3">
        <v>11</v>
      </c>
      <c r="E16" s="3">
        <v>11</v>
      </c>
      <c r="F16" s="3">
        <v>12</v>
      </c>
      <c r="G16" s="3" t="s">
        <v>36</v>
      </c>
      <c r="H16" s="3" t="s">
        <v>37</v>
      </c>
      <c r="I16" s="4" t="s">
        <v>122</v>
      </c>
      <c r="J16" s="3" t="s">
        <v>50</v>
      </c>
      <c r="K16" s="3">
        <v>9</v>
      </c>
      <c r="N16" s="3">
        <v>1</v>
      </c>
      <c r="AC16" s="3">
        <v>2</v>
      </c>
      <c r="AD16" s="3" t="s">
        <v>123</v>
      </c>
      <c r="AE16" s="3" t="s">
        <v>82</v>
      </c>
      <c r="AF16" s="3" t="s">
        <v>53</v>
      </c>
      <c r="AG16" s="3" t="s">
        <v>62</v>
      </c>
    </row>
    <row r="17" spans="1:33" ht="17" x14ac:dyDescent="0.2">
      <c r="A17" s="3" t="s">
        <v>124</v>
      </c>
      <c r="B17" s="3" t="s">
        <v>125</v>
      </c>
      <c r="C17" s="3" t="s">
        <v>35</v>
      </c>
      <c r="D17" s="3">
        <v>38</v>
      </c>
      <c r="E17" s="3">
        <v>24</v>
      </c>
      <c r="F17" s="3">
        <v>17</v>
      </c>
      <c r="G17" s="3" t="s">
        <v>57</v>
      </c>
      <c r="H17" s="3" t="s">
        <v>58</v>
      </c>
      <c r="I17" s="4" t="s">
        <v>126</v>
      </c>
      <c r="J17" s="3" t="s">
        <v>50</v>
      </c>
      <c r="K17" s="3">
        <v>17</v>
      </c>
      <c r="AC17" s="3">
        <v>0</v>
      </c>
      <c r="AD17" s="3" t="s">
        <v>127</v>
      </c>
      <c r="AE17" s="3" t="s">
        <v>128</v>
      </c>
      <c r="AF17" s="3" t="s">
        <v>42</v>
      </c>
      <c r="AG17" s="3" t="s">
        <v>43</v>
      </c>
    </row>
    <row r="18" spans="1:33" ht="17" x14ac:dyDescent="0.2">
      <c r="A18" s="3" t="s">
        <v>129</v>
      </c>
      <c r="B18" s="3" t="s">
        <v>130</v>
      </c>
      <c r="C18" s="3" t="s">
        <v>35</v>
      </c>
      <c r="D18" s="3">
        <v>44</v>
      </c>
      <c r="E18" s="3">
        <v>20</v>
      </c>
      <c r="F18" s="3">
        <v>8</v>
      </c>
      <c r="G18" s="3" t="s">
        <v>36</v>
      </c>
      <c r="H18" s="3" t="s">
        <v>37</v>
      </c>
      <c r="I18" s="4" t="s">
        <v>131</v>
      </c>
      <c r="J18" s="3" t="s">
        <v>50</v>
      </c>
      <c r="K18" s="3">
        <v>8</v>
      </c>
      <c r="AC18" s="3">
        <v>0</v>
      </c>
      <c r="AD18" s="3" t="s">
        <v>132</v>
      </c>
      <c r="AE18" s="3" t="s">
        <v>133</v>
      </c>
      <c r="AF18" s="3" t="s">
        <v>53</v>
      </c>
      <c r="AG18" s="3" t="s">
        <v>62</v>
      </c>
    </row>
    <row r="19" spans="1:33" ht="17" x14ac:dyDescent="0.2">
      <c r="A19" s="3" t="s">
        <v>134</v>
      </c>
      <c r="B19" s="3" t="s">
        <v>135</v>
      </c>
      <c r="C19" s="3" t="s">
        <v>35</v>
      </c>
      <c r="D19" s="3">
        <v>88</v>
      </c>
      <c r="E19" s="3">
        <v>47</v>
      </c>
      <c r="F19" s="3">
        <v>27</v>
      </c>
      <c r="G19" s="3" t="s">
        <v>36</v>
      </c>
      <c r="H19" s="3" t="s">
        <v>37</v>
      </c>
      <c r="I19" s="4" t="s">
        <v>136</v>
      </c>
      <c r="J19" s="3" t="s">
        <v>50</v>
      </c>
      <c r="K19" s="3">
        <v>27</v>
      </c>
      <c r="AC19" s="3">
        <v>0</v>
      </c>
      <c r="AD19" s="3" t="s">
        <v>137</v>
      </c>
      <c r="AE19" s="3" t="s">
        <v>138</v>
      </c>
      <c r="AF19" s="3" t="s">
        <v>53</v>
      </c>
      <c r="AG19" s="3" t="s">
        <v>62</v>
      </c>
    </row>
    <row r="20" spans="1:33" ht="34" x14ac:dyDescent="0.2">
      <c r="A20" s="3" t="s">
        <v>139</v>
      </c>
      <c r="B20" s="3" t="s">
        <v>140</v>
      </c>
      <c r="C20" s="3" t="s">
        <v>35</v>
      </c>
      <c r="D20" s="3">
        <v>46</v>
      </c>
      <c r="E20" s="3">
        <v>46</v>
      </c>
      <c r="F20" s="3">
        <v>27</v>
      </c>
      <c r="G20" s="3" t="s">
        <v>36</v>
      </c>
      <c r="H20" s="3" t="s">
        <v>37</v>
      </c>
      <c r="I20" s="4" t="s">
        <v>141</v>
      </c>
      <c r="J20" s="3" t="s">
        <v>50</v>
      </c>
      <c r="K20" s="3">
        <v>21</v>
      </c>
      <c r="L20" s="3">
        <v>1</v>
      </c>
      <c r="AA20" s="3">
        <v>5</v>
      </c>
      <c r="AB20" s="4" t="s">
        <v>142</v>
      </c>
      <c r="AC20" s="3">
        <v>0</v>
      </c>
      <c r="AD20" s="3" t="s">
        <v>143</v>
      </c>
      <c r="AE20" s="3" t="s">
        <v>41</v>
      </c>
      <c r="AF20" s="3" t="s">
        <v>42</v>
      </c>
      <c r="AG20" s="3" t="s">
        <v>43</v>
      </c>
    </row>
    <row r="21" spans="1:33" ht="102" x14ac:dyDescent="0.2">
      <c r="A21" s="3" t="s">
        <v>144</v>
      </c>
      <c r="B21" s="3" t="s">
        <v>145</v>
      </c>
      <c r="C21" s="3" t="s">
        <v>46</v>
      </c>
      <c r="D21" s="3">
        <v>148</v>
      </c>
      <c r="E21" s="3">
        <v>148</v>
      </c>
      <c r="F21" s="3">
        <v>57</v>
      </c>
      <c r="G21" s="3" t="s">
        <v>47</v>
      </c>
      <c r="H21" s="3" t="s">
        <v>48</v>
      </c>
      <c r="I21" s="4" t="s">
        <v>49</v>
      </c>
      <c r="J21" s="3" t="s">
        <v>50</v>
      </c>
      <c r="K21" s="3">
        <v>33</v>
      </c>
      <c r="N21" s="3">
        <v>1</v>
      </c>
      <c r="X21" s="3">
        <v>1</v>
      </c>
      <c r="AA21" s="3">
        <v>17</v>
      </c>
      <c r="AB21" s="4" t="s">
        <v>146</v>
      </c>
      <c r="AC21" s="3">
        <v>1</v>
      </c>
      <c r="AD21" s="3" t="s">
        <v>147</v>
      </c>
      <c r="AE21" s="3" t="s">
        <v>148</v>
      </c>
      <c r="AF21" s="3" t="s">
        <v>53</v>
      </c>
      <c r="AG21" s="3" t="s">
        <v>54</v>
      </c>
    </row>
    <row r="22" spans="1:33" ht="34" x14ac:dyDescent="0.2">
      <c r="A22" s="3" t="s">
        <v>149</v>
      </c>
      <c r="B22" s="3" t="s">
        <v>150</v>
      </c>
      <c r="C22" s="3" t="s">
        <v>46</v>
      </c>
      <c r="D22" s="3">
        <v>185</v>
      </c>
      <c r="E22" s="3">
        <v>185</v>
      </c>
      <c r="F22" s="3">
        <v>185</v>
      </c>
      <c r="G22" s="3" t="s">
        <v>57</v>
      </c>
      <c r="H22" s="3" t="s">
        <v>58</v>
      </c>
      <c r="I22" s="4" t="s">
        <v>151</v>
      </c>
      <c r="J22" s="3" t="s">
        <v>152</v>
      </c>
      <c r="K22" s="3">
        <v>145</v>
      </c>
      <c r="L22" s="3">
        <v>3</v>
      </c>
      <c r="P22" s="3">
        <v>3</v>
      </c>
      <c r="AA22" s="3">
        <v>9</v>
      </c>
      <c r="AB22" s="4" t="s">
        <v>153</v>
      </c>
      <c r="AC22" s="3">
        <v>3</v>
      </c>
      <c r="AD22" s="3" t="s">
        <v>154</v>
      </c>
      <c r="AE22" s="3" t="s">
        <v>155</v>
      </c>
      <c r="AF22" s="3" t="s">
        <v>53</v>
      </c>
      <c r="AG22" s="3" t="s">
        <v>62</v>
      </c>
    </row>
    <row r="23" spans="1:33" ht="17" x14ac:dyDescent="0.2">
      <c r="A23" s="3" t="s">
        <v>156</v>
      </c>
      <c r="B23" s="3" t="s">
        <v>157</v>
      </c>
      <c r="C23" s="3" t="s">
        <v>35</v>
      </c>
      <c r="D23" s="3">
        <v>104</v>
      </c>
      <c r="E23" s="3">
        <v>104</v>
      </c>
      <c r="F23" s="3">
        <v>85</v>
      </c>
      <c r="G23" s="3" t="s">
        <v>36</v>
      </c>
      <c r="H23" s="3" t="s">
        <v>37</v>
      </c>
      <c r="I23" s="4" t="s">
        <v>158</v>
      </c>
      <c r="J23" s="3" t="s">
        <v>50</v>
      </c>
      <c r="K23" s="3">
        <v>80</v>
      </c>
      <c r="N23" s="3">
        <v>1</v>
      </c>
      <c r="O23" s="3">
        <v>1</v>
      </c>
      <c r="AA23" s="3">
        <v>3</v>
      </c>
      <c r="AB23" s="4" t="s">
        <v>159</v>
      </c>
      <c r="AC23" s="3">
        <v>0</v>
      </c>
      <c r="AD23" s="3" t="s">
        <v>160</v>
      </c>
      <c r="AE23" s="3" t="s">
        <v>161</v>
      </c>
      <c r="AF23" s="3" t="s">
        <v>53</v>
      </c>
      <c r="AG23" s="3" t="s">
        <v>62</v>
      </c>
    </row>
    <row r="24" spans="1:33" ht="17" x14ac:dyDescent="0.2">
      <c r="A24" s="3" t="s">
        <v>162</v>
      </c>
      <c r="B24" s="3" t="s">
        <v>163</v>
      </c>
      <c r="C24" s="3" t="s">
        <v>46</v>
      </c>
      <c r="D24" s="3">
        <v>254</v>
      </c>
      <c r="E24" s="3">
        <v>254</v>
      </c>
      <c r="F24" s="3">
        <v>133</v>
      </c>
      <c r="G24" s="3" t="s">
        <v>36</v>
      </c>
      <c r="H24" s="3" t="s">
        <v>37</v>
      </c>
      <c r="I24" s="4" t="s">
        <v>164</v>
      </c>
      <c r="J24" s="3" t="s">
        <v>50</v>
      </c>
      <c r="K24" s="3">
        <v>115</v>
      </c>
      <c r="V24" s="3" t="s">
        <v>165</v>
      </c>
      <c r="AA24" s="3">
        <v>7</v>
      </c>
      <c r="AB24" s="4" t="s">
        <v>166</v>
      </c>
      <c r="AC24" s="3">
        <v>11</v>
      </c>
      <c r="AD24" s="3" t="s">
        <v>167</v>
      </c>
      <c r="AE24" s="3" t="s">
        <v>52</v>
      </c>
      <c r="AF24" s="3" t="s">
        <v>53</v>
      </c>
      <c r="AG24" s="3" t="s">
        <v>54</v>
      </c>
    </row>
    <row r="25" spans="1:33" ht="17" x14ac:dyDescent="0.2">
      <c r="A25" s="3" t="s">
        <v>168</v>
      </c>
      <c r="B25" s="3" t="s">
        <v>169</v>
      </c>
      <c r="C25" s="3" t="s">
        <v>46</v>
      </c>
      <c r="D25" s="3">
        <v>100</v>
      </c>
      <c r="E25" s="3">
        <v>21</v>
      </c>
      <c r="F25" s="3">
        <v>17</v>
      </c>
      <c r="G25" s="3" t="s">
        <v>36</v>
      </c>
      <c r="H25" s="3" t="s">
        <v>37</v>
      </c>
      <c r="I25" s="4" t="s">
        <v>170</v>
      </c>
      <c r="J25" s="3" t="s">
        <v>50</v>
      </c>
      <c r="K25" s="3">
        <v>12</v>
      </c>
      <c r="L25" s="3">
        <v>1</v>
      </c>
      <c r="N25" s="3">
        <v>2</v>
      </c>
      <c r="X25" s="3">
        <v>2</v>
      </c>
      <c r="AC25" s="3">
        <v>0</v>
      </c>
      <c r="AD25" s="3" t="s">
        <v>171</v>
      </c>
      <c r="AE25" s="3" t="s">
        <v>172</v>
      </c>
      <c r="AF25" s="3" t="s">
        <v>42</v>
      </c>
      <c r="AG25" s="3" t="s">
        <v>43</v>
      </c>
    </row>
    <row r="26" spans="1:33" ht="17" x14ac:dyDescent="0.2">
      <c r="A26" s="3" t="s">
        <v>173</v>
      </c>
      <c r="B26" s="3" t="s">
        <v>174</v>
      </c>
      <c r="C26" s="3" t="s">
        <v>46</v>
      </c>
      <c r="D26" s="3">
        <v>250</v>
      </c>
      <c r="E26" s="3">
        <v>250</v>
      </c>
      <c r="F26" s="3">
        <v>115</v>
      </c>
      <c r="G26" s="3" t="s">
        <v>36</v>
      </c>
      <c r="H26" s="3" t="s">
        <v>37</v>
      </c>
      <c r="I26" s="4" t="s">
        <v>175</v>
      </c>
      <c r="J26" s="3" t="s">
        <v>176</v>
      </c>
      <c r="K26" s="3">
        <v>110</v>
      </c>
      <c r="L26" s="3">
        <v>1</v>
      </c>
      <c r="N26" s="3">
        <v>4</v>
      </c>
      <c r="AC26" s="3">
        <v>0</v>
      </c>
      <c r="AD26" s="3" t="s">
        <v>177</v>
      </c>
      <c r="AE26" s="3" t="s">
        <v>178</v>
      </c>
      <c r="AF26" s="3" t="s">
        <v>53</v>
      </c>
      <c r="AG26" s="3" t="s">
        <v>54</v>
      </c>
    </row>
    <row r="27" spans="1:33" ht="34" x14ac:dyDescent="0.2">
      <c r="A27" s="3" t="s">
        <v>179</v>
      </c>
      <c r="B27" s="3" t="s">
        <v>180</v>
      </c>
      <c r="C27" s="3" t="s">
        <v>46</v>
      </c>
      <c r="D27" s="3">
        <v>235</v>
      </c>
      <c r="E27" s="3">
        <v>235</v>
      </c>
      <c r="F27" s="3">
        <v>136</v>
      </c>
      <c r="G27" s="3" t="s">
        <v>36</v>
      </c>
      <c r="H27" s="3" t="s">
        <v>37</v>
      </c>
      <c r="I27" s="4" t="s">
        <v>181</v>
      </c>
      <c r="J27" s="3" t="s">
        <v>152</v>
      </c>
      <c r="K27" s="3">
        <v>127</v>
      </c>
      <c r="L27" s="3">
        <v>2</v>
      </c>
      <c r="N27" s="3">
        <v>1</v>
      </c>
      <c r="O27" s="3">
        <v>1</v>
      </c>
      <c r="AA27" s="3">
        <v>5</v>
      </c>
      <c r="AB27" s="4" t="s">
        <v>182</v>
      </c>
      <c r="AC27" s="3">
        <v>0</v>
      </c>
      <c r="AD27" s="3" t="s">
        <v>183</v>
      </c>
      <c r="AE27" s="3" t="s">
        <v>178</v>
      </c>
      <c r="AF27" s="3" t="s">
        <v>53</v>
      </c>
      <c r="AG27" s="3" t="s">
        <v>62</v>
      </c>
    </row>
    <row r="28" spans="1:33" ht="17" x14ac:dyDescent="0.2">
      <c r="A28" s="3" t="s">
        <v>184</v>
      </c>
      <c r="B28" s="3" t="s">
        <v>185</v>
      </c>
      <c r="C28" s="3" t="s">
        <v>46</v>
      </c>
      <c r="D28" s="3">
        <v>3</v>
      </c>
      <c r="E28" s="3">
        <v>3</v>
      </c>
      <c r="F28" s="3" t="s">
        <v>186</v>
      </c>
      <c r="G28" s="3" t="s">
        <v>187</v>
      </c>
      <c r="H28" s="3" t="s">
        <v>86</v>
      </c>
      <c r="I28" s="4" t="s">
        <v>175</v>
      </c>
      <c r="J28" s="3" t="s">
        <v>176</v>
      </c>
      <c r="K28" s="3">
        <v>1</v>
      </c>
      <c r="AC28" s="3">
        <v>2</v>
      </c>
      <c r="AD28" s="3" t="s">
        <v>188</v>
      </c>
      <c r="AE28" s="3" t="s">
        <v>189</v>
      </c>
      <c r="AF28" s="3" t="s">
        <v>53</v>
      </c>
      <c r="AG28" s="3" t="s">
        <v>54</v>
      </c>
    </row>
    <row r="29" spans="1:33" ht="17" x14ac:dyDescent="0.2">
      <c r="A29" s="3" t="s">
        <v>190</v>
      </c>
      <c r="B29" s="3" t="s">
        <v>191</v>
      </c>
      <c r="C29" s="3" t="s">
        <v>35</v>
      </c>
      <c r="D29" s="3">
        <v>138</v>
      </c>
      <c r="E29" s="3">
        <v>138</v>
      </c>
      <c r="F29" s="3">
        <v>69</v>
      </c>
      <c r="G29" s="3" t="s">
        <v>36</v>
      </c>
      <c r="H29" s="3" t="s">
        <v>37</v>
      </c>
      <c r="I29" s="4" t="s">
        <v>192</v>
      </c>
      <c r="J29" s="3" t="s">
        <v>193</v>
      </c>
      <c r="K29" s="3">
        <v>67</v>
      </c>
      <c r="N29" s="3">
        <v>1</v>
      </c>
      <c r="AA29" s="3">
        <v>1</v>
      </c>
      <c r="AB29" s="4" t="s">
        <v>194</v>
      </c>
      <c r="AC29" s="3">
        <v>0</v>
      </c>
      <c r="AD29" s="3" t="s">
        <v>195</v>
      </c>
      <c r="AE29" s="3" t="s">
        <v>196</v>
      </c>
      <c r="AF29" s="3" t="s">
        <v>42</v>
      </c>
      <c r="AG29" s="3" t="s">
        <v>43</v>
      </c>
    </row>
    <row r="30" spans="1:33" ht="17" x14ac:dyDescent="0.2">
      <c r="A30" s="3" t="s">
        <v>197</v>
      </c>
      <c r="B30" s="3" t="s">
        <v>198</v>
      </c>
      <c r="C30" s="3" t="s">
        <v>35</v>
      </c>
      <c r="D30" s="3">
        <v>22</v>
      </c>
      <c r="E30" s="3">
        <v>7</v>
      </c>
      <c r="F30" s="3">
        <v>5</v>
      </c>
      <c r="G30" s="3" t="s">
        <v>36</v>
      </c>
      <c r="H30" s="3" t="s">
        <v>37</v>
      </c>
      <c r="I30" s="4" t="s">
        <v>199</v>
      </c>
      <c r="J30" s="3" t="s">
        <v>152</v>
      </c>
      <c r="K30" s="3">
        <v>5</v>
      </c>
      <c r="AC30" s="3">
        <v>0</v>
      </c>
      <c r="AD30" s="3" t="s">
        <v>62</v>
      </c>
      <c r="AE30" s="3" t="s">
        <v>82</v>
      </c>
      <c r="AF30" s="3" t="s">
        <v>53</v>
      </c>
      <c r="AG30" s="3" t="s">
        <v>62</v>
      </c>
    </row>
    <row r="31" spans="1:33" ht="17" x14ac:dyDescent="0.2">
      <c r="A31" s="3" t="s">
        <v>200</v>
      </c>
      <c r="B31" s="3" t="s">
        <v>201</v>
      </c>
      <c r="C31" s="3" t="s">
        <v>35</v>
      </c>
      <c r="D31" s="3">
        <v>60</v>
      </c>
      <c r="E31" s="3">
        <v>60</v>
      </c>
      <c r="F31" s="3">
        <v>29</v>
      </c>
      <c r="G31" s="3" t="s">
        <v>36</v>
      </c>
      <c r="H31" s="3" t="s">
        <v>37</v>
      </c>
      <c r="I31" s="4" t="s">
        <v>164</v>
      </c>
      <c r="J31" s="3" t="s">
        <v>152</v>
      </c>
      <c r="K31" s="3">
        <v>25</v>
      </c>
      <c r="AA31" s="3">
        <v>4</v>
      </c>
      <c r="AB31" s="4" t="s">
        <v>202</v>
      </c>
      <c r="AC31" s="3">
        <v>0</v>
      </c>
      <c r="AD31" s="3" t="s">
        <v>203</v>
      </c>
      <c r="AE31" s="3" t="s">
        <v>204</v>
      </c>
      <c r="AF31" s="3" t="s">
        <v>53</v>
      </c>
      <c r="AG31" s="3" t="s">
        <v>62</v>
      </c>
    </row>
    <row r="32" spans="1:33" x14ac:dyDescent="0.2">
      <c r="F32" s="3">
        <f>SUM(F2:F31)</f>
        <v>1542</v>
      </c>
      <c r="K32" s="3">
        <f>SUM(K2:K31)</f>
        <v>1299</v>
      </c>
    </row>
    <row r="35" spans="10:32" x14ac:dyDescent="0.2">
      <c r="AF35" s="3" t="s">
        <v>165</v>
      </c>
    </row>
    <row r="42" spans="10:32" x14ac:dyDescent="0.2">
      <c r="J42" s="3" t="s">
        <v>165</v>
      </c>
    </row>
  </sheetData>
  <pageMargins left="0.7" right="0.7" top="0.75" bottom="0.75" header="0.3" footer="0.3"/>
</worksheet>
</file>

<file path=docMetadata/LabelInfo.xml><?xml version="1.0" encoding="utf-8"?>
<clbl:labelList xmlns:clbl="http://schemas.microsoft.com/office/2020/mipLabelMetadata">
  <clbl:label id="{eaab77ea-b4a5-49e3-a1e8-d6dd23a1f286}" enabled="0" method="" siteId="{eaab77ea-b4a5-49e3-a1e8-d6dd23a1f286}"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Study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Hannah Mallon</dc:creator>
  <cp:lastModifiedBy>Hannah Mallon</cp:lastModifiedBy>
  <dcterms:created xsi:type="dcterms:W3CDTF">2025-02-28T10:43:05Z</dcterms:created>
  <dcterms:modified xsi:type="dcterms:W3CDTF">2025-02-28T10:49:39Z</dcterms:modified>
</cp:coreProperties>
</file>