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刘晓慧\所有发表文章\鲜切转录组文章\BMC Plant Biology 投稿\第一次\Supplementary materials\"/>
    </mc:Choice>
  </mc:AlternateContent>
  <xr:revisionPtr revIDLastSave="0" documentId="8_{54CF76BB-7C5B-4AE1-BD8E-41C3EDC18010}" xr6:coauthVersionLast="45" xr6:coauthVersionMax="45" xr10:uidLastSave="{00000000-0000-0000-0000-000000000000}"/>
  <bookViews>
    <workbookView xWindow="-110" yWindow="-110" windowWidth="19420" windowHeight="10420" xr2:uid="{5526936B-B104-4EED-ADA9-17B75FCCF60E}"/>
  </bookViews>
  <sheets>
    <sheet name="type_stat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" i="1" l="1"/>
  <c r="J2" i="1"/>
  <c r="N2" i="1"/>
  <c r="R2" i="1"/>
  <c r="V2" i="1"/>
  <c r="Z2" i="1"/>
  <c r="F3" i="1"/>
  <c r="J3" i="1"/>
  <c r="N3" i="1"/>
  <c r="R3" i="1"/>
  <c r="V3" i="1"/>
  <c r="Z3" i="1"/>
  <c r="F4" i="1"/>
  <c r="J4" i="1"/>
  <c r="N4" i="1"/>
  <c r="R4" i="1"/>
  <c r="V4" i="1"/>
  <c r="Z4" i="1"/>
  <c r="F5" i="1"/>
  <c r="J5" i="1"/>
  <c r="N5" i="1"/>
  <c r="R5" i="1"/>
  <c r="R10" i="1" s="1"/>
  <c r="V5" i="1"/>
  <c r="Z5" i="1"/>
  <c r="F6" i="1"/>
  <c r="J6" i="1"/>
  <c r="N6" i="1"/>
  <c r="R6" i="1"/>
  <c r="V6" i="1"/>
  <c r="Z6" i="1"/>
  <c r="F7" i="1"/>
  <c r="J7" i="1"/>
  <c r="N7" i="1"/>
  <c r="R7" i="1"/>
  <c r="V7" i="1"/>
  <c r="Z7" i="1"/>
  <c r="F8" i="1"/>
  <c r="J8" i="1"/>
  <c r="N8" i="1"/>
  <c r="R8" i="1"/>
  <c r="V8" i="1"/>
  <c r="Z8" i="1"/>
  <c r="F9" i="1"/>
  <c r="J9" i="1"/>
  <c r="N9" i="1"/>
  <c r="R9" i="1"/>
  <c r="V9" i="1"/>
  <c r="Z9" i="1"/>
  <c r="F10" i="1"/>
  <c r="J10" i="1"/>
  <c r="N10" i="1"/>
  <c r="V10" i="1"/>
  <c r="Z10" i="1"/>
  <c r="F11" i="1"/>
  <c r="J11" i="1"/>
  <c r="N11" i="1"/>
  <c r="R11" i="1"/>
  <c r="V11" i="1"/>
  <c r="Z11" i="1"/>
  <c r="F12" i="1"/>
  <c r="J12" i="1"/>
  <c r="N12" i="1"/>
  <c r="R12" i="1"/>
  <c r="V12" i="1"/>
  <c r="Z12" i="1"/>
  <c r="F13" i="1"/>
  <c r="J13" i="1"/>
  <c r="N13" i="1"/>
  <c r="N15" i="1" s="1"/>
  <c r="R13" i="1"/>
  <c r="R15" i="1" s="1"/>
  <c r="V13" i="1"/>
  <c r="Z13" i="1"/>
  <c r="F14" i="1"/>
  <c r="J14" i="1"/>
  <c r="N14" i="1"/>
  <c r="R14" i="1"/>
  <c r="V14" i="1"/>
  <c r="V15" i="1" s="1"/>
  <c r="Z14" i="1"/>
  <c r="F15" i="1"/>
  <c r="J15" i="1"/>
  <c r="Z15" i="1"/>
</calcChain>
</file>

<file path=xl/sharedStrings.xml><?xml version="1.0" encoding="utf-8"?>
<sst xmlns="http://schemas.openxmlformats.org/spreadsheetml/2006/main" count="52" uniqueCount="36">
  <si>
    <t>SUM</t>
    <phoneticPr fontId="1" type="noConversion"/>
  </si>
  <si>
    <t>transition</t>
  </si>
  <si>
    <t>T-C</t>
  </si>
  <si>
    <t>G-A</t>
  </si>
  <si>
    <t>C-T</t>
  </si>
  <si>
    <t>A-G</t>
  </si>
  <si>
    <t>transversion</t>
  </si>
  <si>
    <t>C-G</t>
  </si>
  <si>
    <t>C-A</t>
  </si>
  <si>
    <t>A-T</t>
  </si>
  <si>
    <t>A-C</t>
  </si>
  <si>
    <t>T-A</t>
  </si>
  <si>
    <t>G-T</t>
  </si>
  <si>
    <t>G-C</t>
  </si>
  <si>
    <t>T-G</t>
  </si>
  <si>
    <t> AVERAGE</t>
  </si>
  <si>
    <t>Sample_36CK0_3</t>
  </si>
  <si>
    <t>Sample_36CK0_2</t>
  </si>
  <si>
    <t>Sample_36CK0_1</t>
  </si>
  <si>
    <t>Sample_362min_3</t>
  </si>
  <si>
    <t>Sample_362min_2</t>
  </si>
  <si>
    <t>Sample_362min_1</t>
  </si>
  <si>
    <t>Sample_3615min_3</t>
  </si>
  <si>
    <t>Sample_3615min_2</t>
  </si>
  <si>
    <t>Sample_3615min_1</t>
  </si>
  <si>
    <t>FCK0_3</t>
  </si>
  <si>
    <t>FCK0_2</t>
  </si>
  <si>
    <t>FCK0_1</t>
  </si>
  <si>
    <t>F2min_3</t>
  </si>
  <si>
    <t>F2min_2</t>
  </si>
  <si>
    <t>F2min_1</t>
  </si>
  <si>
    <t>F15min_3</t>
  </si>
  <si>
    <t>F15min_2</t>
  </si>
  <si>
    <t>F15min_1</t>
    <phoneticPr fontId="1" type="noConversion"/>
  </si>
  <si>
    <t>type</t>
  </si>
  <si>
    <t>SNP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</si>
</sst>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00_);[Red]\(0.000\)"/>
  </numFmts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6" fontId="0" fillId="2" borderId="0" xfId="0" applyNumberForma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2792A-065F-4C15-A87E-B185DC70FC08}">
  <dimension ref="A1:Z36"/>
  <sheetViews>
    <sheetView tabSelected="1" workbookViewId="0">
      <selection activeCell="X16" sqref="X16"/>
    </sheetView>
  </sheetViews>
  <sheetFormatPr defaultRowHeight="14" x14ac:dyDescent="0.3"/>
  <cols>
    <col min="1" max="2" width="8.6640625" style="1"/>
    <col min="3" max="26" width="9.08203125" style="1" bestFit="1" customWidth="1"/>
    <col min="27" max="16384" width="8.6640625" style="1"/>
  </cols>
  <sheetData>
    <row r="1" spans="1:26" x14ac:dyDescent="0.3">
      <c r="A1" s="1" t="s">
        <v>35</v>
      </c>
      <c r="B1" s="1" t="s">
        <v>34</v>
      </c>
      <c r="C1" s="1" t="s">
        <v>33</v>
      </c>
      <c r="D1" s="1" t="s">
        <v>32</v>
      </c>
      <c r="E1" s="1" t="s">
        <v>31</v>
      </c>
      <c r="F1" s="1" t="s">
        <v>15</v>
      </c>
      <c r="G1" s="1" t="s">
        <v>30</v>
      </c>
      <c r="H1" s="1" t="s">
        <v>29</v>
      </c>
      <c r="I1" s="1" t="s">
        <v>28</v>
      </c>
      <c r="J1" s="1" t="s">
        <v>15</v>
      </c>
      <c r="K1" s="1" t="s">
        <v>27</v>
      </c>
      <c r="L1" s="1" t="s">
        <v>26</v>
      </c>
      <c r="M1" s="1" t="s">
        <v>25</v>
      </c>
      <c r="N1" s="1" t="s">
        <v>15</v>
      </c>
      <c r="O1" s="1" t="s">
        <v>24</v>
      </c>
      <c r="P1" s="1" t="s">
        <v>23</v>
      </c>
      <c r="Q1" s="1" t="s">
        <v>22</v>
      </c>
      <c r="R1" s="1" t="s">
        <v>15</v>
      </c>
      <c r="S1" s="1" t="s">
        <v>21</v>
      </c>
      <c r="T1" s="1" t="s">
        <v>20</v>
      </c>
      <c r="U1" s="1" t="s">
        <v>19</v>
      </c>
      <c r="V1" s="1" t="s">
        <v>15</v>
      </c>
      <c r="W1" s="1" t="s">
        <v>18</v>
      </c>
      <c r="X1" s="1" t="s">
        <v>17</v>
      </c>
      <c r="Y1" s="1" t="s">
        <v>16</v>
      </c>
      <c r="Z1" s="1" t="s">
        <v>15</v>
      </c>
    </row>
    <row r="2" spans="1:26" x14ac:dyDescent="0.3">
      <c r="A2" s="1" t="s">
        <v>14</v>
      </c>
      <c r="B2" s="1" t="s">
        <v>6</v>
      </c>
      <c r="C2" s="1">
        <v>6872</v>
      </c>
      <c r="D2" s="1">
        <v>7238</v>
      </c>
      <c r="E2" s="1">
        <v>7631</v>
      </c>
      <c r="F2" s="1">
        <f>AVERAGE(C2:E2)</f>
        <v>7247</v>
      </c>
      <c r="G2" s="1">
        <v>7681</v>
      </c>
      <c r="H2" s="1">
        <v>7823</v>
      </c>
      <c r="I2" s="1">
        <v>5997</v>
      </c>
      <c r="J2" s="1">
        <f>AVERAGE(G2:I2)</f>
        <v>7167</v>
      </c>
      <c r="K2" s="1">
        <v>7284</v>
      </c>
      <c r="L2" s="1">
        <v>6514</v>
      </c>
      <c r="M2" s="1">
        <v>6897</v>
      </c>
      <c r="N2" s="1">
        <f>AVERAGE(K2:M2)</f>
        <v>6898.333333333333</v>
      </c>
      <c r="O2" s="1">
        <v>7079</v>
      </c>
      <c r="P2" s="1">
        <v>6792</v>
      </c>
      <c r="Q2" s="1">
        <v>5195</v>
      </c>
      <c r="R2" s="1">
        <f>AVERAGE(O2:Q2)</f>
        <v>6355.333333333333</v>
      </c>
      <c r="S2" s="1">
        <v>4933</v>
      </c>
      <c r="T2" s="1">
        <v>6322</v>
      </c>
      <c r="U2" s="1">
        <v>4908</v>
      </c>
      <c r="V2" s="1">
        <f>AVERAGE(S2:U2)</f>
        <v>5387.666666666667</v>
      </c>
      <c r="W2" s="1">
        <v>7762</v>
      </c>
      <c r="X2" s="1">
        <v>8781</v>
      </c>
      <c r="Y2" s="1">
        <v>6150</v>
      </c>
      <c r="Z2" s="1">
        <f>AVERAGE(W2:Y2)</f>
        <v>7564.333333333333</v>
      </c>
    </row>
    <row r="3" spans="1:26" x14ac:dyDescent="0.3">
      <c r="A3" s="1" t="s">
        <v>13</v>
      </c>
      <c r="B3" s="1" t="s">
        <v>6</v>
      </c>
      <c r="C3" s="1">
        <v>4736</v>
      </c>
      <c r="D3" s="1">
        <v>4983</v>
      </c>
      <c r="E3" s="1">
        <v>5297</v>
      </c>
      <c r="F3" s="1">
        <f>AVERAGE(C3:E3)</f>
        <v>5005.333333333333</v>
      </c>
      <c r="G3" s="1">
        <v>5289</v>
      </c>
      <c r="H3" s="1">
        <v>5325</v>
      </c>
      <c r="I3" s="1">
        <v>4117</v>
      </c>
      <c r="J3" s="1">
        <f>AVERAGE(G3:I3)</f>
        <v>4910.333333333333</v>
      </c>
      <c r="K3" s="1">
        <v>4992</v>
      </c>
      <c r="L3" s="1">
        <v>4408</v>
      </c>
      <c r="M3" s="1">
        <v>4717</v>
      </c>
      <c r="N3" s="1">
        <f>AVERAGE(K3:M3)</f>
        <v>4705.666666666667</v>
      </c>
      <c r="O3" s="1">
        <v>4927</v>
      </c>
      <c r="P3" s="1">
        <v>4743</v>
      </c>
      <c r="Q3" s="1">
        <v>3646</v>
      </c>
      <c r="R3" s="1">
        <f>AVERAGE(O3:Q3)</f>
        <v>4438.666666666667</v>
      </c>
      <c r="S3" s="1">
        <v>3527</v>
      </c>
      <c r="T3" s="1">
        <v>4436</v>
      </c>
      <c r="U3" s="1">
        <v>3466</v>
      </c>
      <c r="V3" s="1">
        <f>AVERAGE(S3:U3)</f>
        <v>3809.6666666666665</v>
      </c>
      <c r="W3" s="1">
        <v>5392</v>
      </c>
      <c r="X3" s="1">
        <v>6036</v>
      </c>
      <c r="Y3" s="1">
        <v>4322</v>
      </c>
      <c r="Z3" s="1">
        <f>AVERAGE(W3:Y3)</f>
        <v>5250</v>
      </c>
    </row>
    <row r="4" spans="1:26" x14ac:dyDescent="0.3">
      <c r="A4" s="1" t="s">
        <v>12</v>
      </c>
      <c r="B4" s="1" t="s">
        <v>6</v>
      </c>
      <c r="C4" s="1">
        <v>8106</v>
      </c>
      <c r="D4" s="1">
        <v>8828</v>
      </c>
      <c r="E4" s="1">
        <v>9211</v>
      </c>
      <c r="F4" s="1">
        <f>AVERAGE(C4:E4)</f>
        <v>8715</v>
      </c>
      <c r="G4" s="1">
        <v>9244</v>
      </c>
      <c r="H4" s="1">
        <v>9511</v>
      </c>
      <c r="I4" s="1">
        <v>6701</v>
      </c>
      <c r="J4" s="1">
        <f>AVERAGE(G4:I4)</f>
        <v>8485.3333333333339</v>
      </c>
      <c r="K4" s="1">
        <v>8795</v>
      </c>
      <c r="L4" s="1">
        <v>7610</v>
      </c>
      <c r="M4" s="1">
        <v>8278</v>
      </c>
      <c r="N4" s="1">
        <f>AVERAGE(K4:M4)</f>
        <v>8227.6666666666661</v>
      </c>
      <c r="O4" s="1">
        <v>8042</v>
      </c>
      <c r="P4" s="1">
        <v>7739</v>
      </c>
      <c r="Q4" s="1">
        <v>5837</v>
      </c>
      <c r="R4" s="1">
        <f>AVERAGE(O4:Q4)</f>
        <v>7206</v>
      </c>
      <c r="S4" s="1">
        <v>5618</v>
      </c>
      <c r="T4" s="1">
        <v>7739</v>
      </c>
      <c r="U4" s="1">
        <v>5575</v>
      </c>
      <c r="V4" s="1">
        <f>AVERAGE(S4:U4)</f>
        <v>6310.666666666667</v>
      </c>
      <c r="W4" s="1">
        <v>8956</v>
      </c>
      <c r="X4" s="1">
        <v>9961</v>
      </c>
      <c r="Y4" s="1">
        <v>6977</v>
      </c>
      <c r="Z4" s="1">
        <f>AVERAGE(W4:Y4)</f>
        <v>8631.3333333333339</v>
      </c>
    </row>
    <row r="5" spans="1:26" x14ac:dyDescent="0.3">
      <c r="A5" s="1" t="s">
        <v>11</v>
      </c>
      <c r="B5" s="1" t="s">
        <v>6</v>
      </c>
      <c r="C5" s="1">
        <v>7671</v>
      </c>
      <c r="D5" s="1">
        <v>8240</v>
      </c>
      <c r="E5" s="1">
        <v>8751</v>
      </c>
      <c r="F5" s="1">
        <f>AVERAGE(C5:E5)</f>
        <v>8220.6666666666661</v>
      </c>
      <c r="G5" s="1">
        <v>8639</v>
      </c>
      <c r="H5" s="1">
        <v>9115</v>
      </c>
      <c r="I5" s="1">
        <v>6406</v>
      </c>
      <c r="J5" s="1">
        <f>AVERAGE(G5:I5)</f>
        <v>8053.333333333333</v>
      </c>
      <c r="K5" s="1">
        <v>8321</v>
      </c>
      <c r="L5" s="1">
        <v>7086</v>
      </c>
      <c r="M5" s="1">
        <v>7700</v>
      </c>
      <c r="N5" s="1">
        <f>AVERAGE(K5:M5)</f>
        <v>7702.333333333333</v>
      </c>
      <c r="O5" s="1">
        <v>7610</v>
      </c>
      <c r="P5" s="1">
        <v>7353</v>
      </c>
      <c r="Q5" s="1">
        <v>5651</v>
      </c>
      <c r="R5" s="1">
        <f>AVERAGE(O5:Q5)</f>
        <v>6871.333333333333</v>
      </c>
      <c r="S5" s="1">
        <v>5401</v>
      </c>
      <c r="T5" s="1">
        <v>7181</v>
      </c>
      <c r="U5" s="1">
        <v>5243</v>
      </c>
      <c r="V5" s="1">
        <f>AVERAGE(S5:U5)</f>
        <v>5941.666666666667</v>
      </c>
      <c r="W5" s="1">
        <v>8565</v>
      </c>
      <c r="X5" s="1">
        <v>9685</v>
      </c>
      <c r="Y5" s="1">
        <v>6693</v>
      </c>
      <c r="Z5" s="1">
        <f>AVERAGE(W5:Y5)</f>
        <v>8314.3333333333339</v>
      </c>
    </row>
    <row r="6" spans="1:26" x14ac:dyDescent="0.3">
      <c r="A6" s="1" t="s">
        <v>10</v>
      </c>
      <c r="B6" s="1" t="s">
        <v>6</v>
      </c>
      <c r="C6" s="1">
        <v>8782</v>
      </c>
      <c r="D6" s="1">
        <v>9300</v>
      </c>
      <c r="E6" s="1">
        <v>9821</v>
      </c>
      <c r="F6" s="1">
        <f>AVERAGE(C6:E6)</f>
        <v>9301</v>
      </c>
      <c r="G6" s="1">
        <v>9991</v>
      </c>
      <c r="H6" s="1">
        <v>10098</v>
      </c>
      <c r="I6" s="1">
        <v>7307</v>
      </c>
      <c r="J6" s="1">
        <f>AVERAGE(G6:I6)</f>
        <v>9132</v>
      </c>
      <c r="K6" s="1">
        <v>9387</v>
      </c>
      <c r="L6" s="1">
        <v>8223</v>
      </c>
      <c r="M6" s="1">
        <v>8849</v>
      </c>
      <c r="N6" s="1">
        <f>AVERAGE(K6:M6)</f>
        <v>8819.6666666666661</v>
      </c>
      <c r="O6" s="1">
        <v>8634</v>
      </c>
      <c r="P6" s="1">
        <v>8122</v>
      </c>
      <c r="Q6" s="1">
        <v>6319</v>
      </c>
      <c r="R6" s="1">
        <f>AVERAGE(O6:Q6)</f>
        <v>7691.666666666667</v>
      </c>
      <c r="S6" s="1">
        <v>6170</v>
      </c>
      <c r="T6" s="1">
        <v>8290</v>
      </c>
      <c r="U6" s="1">
        <v>6144</v>
      </c>
      <c r="V6" s="1">
        <f>AVERAGE(S6:U6)</f>
        <v>6868</v>
      </c>
      <c r="W6" s="1">
        <v>9592</v>
      </c>
      <c r="X6" s="1">
        <v>10734</v>
      </c>
      <c r="Y6" s="1">
        <v>7517</v>
      </c>
      <c r="Z6" s="1">
        <f>AVERAGE(W6:Y6)</f>
        <v>9281</v>
      </c>
    </row>
    <row r="7" spans="1:26" x14ac:dyDescent="0.3">
      <c r="A7" s="3" t="s">
        <v>9</v>
      </c>
      <c r="B7" s="1" t="s">
        <v>6</v>
      </c>
      <c r="C7" s="1">
        <v>9653</v>
      </c>
      <c r="D7" s="1">
        <v>10527</v>
      </c>
      <c r="E7" s="1">
        <v>11133</v>
      </c>
      <c r="F7" s="1">
        <f>AVERAGE(C7:E7)</f>
        <v>10437.666666666666</v>
      </c>
      <c r="G7" s="1">
        <v>11034</v>
      </c>
      <c r="H7" s="1">
        <v>11519</v>
      </c>
      <c r="I7" s="1">
        <v>7991</v>
      </c>
      <c r="J7" s="1">
        <f>AVERAGE(G7:I7)</f>
        <v>10181.333333333334</v>
      </c>
      <c r="K7" s="1">
        <v>10674</v>
      </c>
      <c r="L7" s="1">
        <v>9068</v>
      </c>
      <c r="M7" s="1">
        <v>9699</v>
      </c>
      <c r="N7" s="1">
        <f>AVERAGE(K7:M7)</f>
        <v>9813.6666666666661</v>
      </c>
      <c r="O7" s="1">
        <v>9440</v>
      </c>
      <c r="P7" s="1">
        <v>9104</v>
      </c>
      <c r="Q7" s="1">
        <v>6923</v>
      </c>
      <c r="R7" s="1">
        <f>AVERAGE(O7:Q7)</f>
        <v>8489</v>
      </c>
      <c r="S7" s="1">
        <v>6689</v>
      </c>
      <c r="T7" s="1">
        <v>9231</v>
      </c>
      <c r="U7" s="1">
        <v>6619</v>
      </c>
      <c r="V7" s="1">
        <f>AVERAGE(S7:U7)</f>
        <v>7513</v>
      </c>
      <c r="W7" s="1">
        <v>10495</v>
      </c>
      <c r="X7" s="1">
        <v>11863</v>
      </c>
      <c r="Y7" s="1">
        <v>8218</v>
      </c>
      <c r="Z7" s="1">
        <f>AVERAGE(W7:Y7)</f>
        <v>10192</v>
      </c>
    </row>
    <row r="8" spans="1:26" x14ac:dyDescent="0.3">
      <c r="A8" s="1" t="s">
        <v>8</v>
      </c>
      <c r="B8" s="1" t="s">
        <v>6</v>
      </c>
      <c r="C8" s="1">
        <v>6353</v>
      </c>
      <c r="D8" s="1">
        <v>6907</v>
      </c>
      <c r="E8" s="1">
        <v>7264</v>
      </c>
      <c r="F8" s="1">
        <f>AVERAGE(C8:E8)</f>
        <v>6841.333333333333</v>
      </c>
      <c r="G8" s="1">
        <v>7210</v>
      </c>
      <c r="H8" s="1">
        <v>7441</v>
      </c>
      <c r="I8" s="1">
        <v>5305</v>
      </c>
      <c r="J8" s="1">
        <f>AVERAGE(G8:I8)</f>
        <v>6652</v>
      </c>
      <c r="K8" s="1">
        <v>6906</v>
      </c>
      <c r="L8" s="1">
        <v>5961</v>
      </c>
      <c r="M8" s="1">
        <v>6411</v>
      </c>
      <c r="N8" s="1">
        <f>AVERAGE(K8:M8)</f>
        <v>6426</v>
      </c>
      <c r="O8" s="1">
        <v>6321</v>
      </c>
      <c r="P8" s="1">
        <v>6141</v>
      </c>
      <c r="Q8" s="1">
        <v>4611</v>
      </c>
      <c r="R8" s="1">
        <f>AVERAGE(O8:Q8)</f>
        <v>5691</v>
      </c>
      <c r="S8" s="1">
        <v>4347</v>
      </c>
      <c r="T8" s="1">
        <v>6067</v>
      </c>
      <c r="U8" s="1">
        <v>4441</v>
      </c>
      <c r="V8" s="1">
        <f>AVERAGE(S8:U8)</f>
        <v>4951.666666666667</v>
      </c>
      <c r="W8" s="1">
        <v>7227</v>
      </c>
      <c r="X8" s="1">
        <v>8166</v>
      </c>
      <c r="Y8" s="1">
        <v>5466</v>
      </c>
      <c r="Z8" s="1">
        <f>AVERAGE(W8:Y8)</f>
        <v>6953</v>
      </c>
    </row>
    <row r="9" spans="1:26" x14ac:dyDescent="0.3">
      <c r="A9" s="1" t="s">
        <v>7</v>
      </c>
      <c r="B9" s="1" t="s">
        <v>6</v>
      </c>
      <c r="C9" s="1">
        <v>6054</v>
      </c>
      <c r="D9" s="1">
        <v>6531</v>
      </c>
      <c r="E9" s="1">
        <v>6787</v>
      </c>
      <c r="F9" s="1">
        <f>AVERAGE(C9:E9)</f>
        <v>6457.333333333333</v>
      </c>
      <c r="G9" s="1">
        <v>6746</v>
      </c>
      <c r="H9" s="1">
        <v>6879</v>
      </c>
      <c r="I9" s="1">
        <v>5087</v>
      </c>
      <c r="J9" s="1">
        <f>AVERAGE(G9:I9)</f>
        <v>6237.333333333333</v>
      </c>
      <c r="K9" s="1">
        <v>6508</v>
      </c>
      <c r="L9" s="1">
        <v>5651</v>
      </c>
      <c r="M9" s="1">
        <v>6041</v>
      </c>
      <c r="N9" s="1">
        <f>AVERAGE(K9:M9)</f>
        <v>6066.666666666667</v>
      </c>
      <c r="O9" s="1">
        <v>6110</v>
      </c>
      <c r="P9" s="1">
        <v>5797</v>
      </c>
      <c r="Q9" s="1">
        <v>4498</v>
      </c>
      <c r="R9" s="1">
        <f>AVERAGE(O9:Q9)</f>
        <v>5468.333333333333</v>
      </c>
      <c r="S9" s="1">
        <v>4319</v>
      </c>
      <c r="T9" s="1">
        <v>5714</v>
      </c>
      <c r="U9" s="1">
        <v>4351</v>
      </c>
      <c r="V9" s="1">
        <f>AVERAGE(S9:U9)</f>
        <v>4794.666666666667</v>
      </c>
      <c r="W9" s="1">
        <v>6673</v>
      </c>
      <c r="X9" s="1">
        <v>7434</v>
      </c>
      <c r="Y9" s="1">
        <v>5262</v>
      </c>
      <c r="Z9" s="1">
        <f>AVERAGE(W9:Y9)</f>
        <v>6456.333333333333</v>
      </c>
    </row>
    <row r="10" spans="1:26" x14ac:dyDescent="0.3">
      <c r="A10" s="1" t="s">
        <v>0</v>
      </c>
      <c r="F10" s="1">
        <f>SUM(F2:F9)</f>
        <v>62225.333333333336</v>
      </c>
      <c r="J10" s="1">
        <f>SUM(J2:J9)</f>
        <v>60818.666666666672</v>
      </c>
      <c r="N10" s="1">
        <f>SUM(N2:N9)</f>
        <v>58659.999999999993</v>
      </c>
      <c r="R10" s="1">
        <f>SUM(R2:R9)</f>
        <v>52211.333333333336</v>
      </c>
      <c r="V10" s="1">
        <f>SUM(V2:V9)</f>
        <v>45577</v>
      </c>
      <c r="Z10" s="1">
        <f>SUM(Z2:Z9)</f>
        <v>62642.333333333336</v>
      </c>
    </row>
    <row r="11" spans="1:26" x14ac:dyDescent="0.3">
      <c r="A11" s="3" t="s">
        <v>5</v>
      </c>
      <c r="B11" s="1" t="s">
        <v>1</v>
      </c>
      <c r="C11" s="1">
        <v>36026</v>
      </c>
      <c r="D11" s="1">
        <v>37326</v>
      </c>
      <c r="E11" s="1">
        <v>39749</v>
      </c>
      <c r="F11" s="1">
        <f>AVERAGE(C11:E11)</f>
        <v>37700.333333333336</v>
      </c>
      <c r="G11" s="1">
        <v>40004</v>
      </c>
      <c r="H11" s="1">
        <v>40801</v>
      </c>
      <c r="I11" s="1">
        <v>31430</v>
      </c>
      <c r="J11" s="1">
        <f>AVERAGE(G11:I11)</f>
        <v>37411.666666666664</v>
      </c>
      <c r="K11" s="1">
        <v>38056</v>
      </c>
      <c r="L11" s="1">
        <v>33575</v>
      </c>
      <c r="M11" s="1">
        <v>36164</v>
      </c>
      <c r="N11" s="1">
        <f>AVERAGE(K11:M11)</f>
        <v>35931.666666666664</v>
      </c>
      <c r="O11" s="1">
        <v>35962</v>
      </c>
      <c r="P11" s="1">
        <v>34447</v>
      </c>
      <c r="Q11" s="1">
        <v>26780</v>
      </c>
      <c r="R11" s="1">
        <f>AVERAGE(O11:Q11)</f>
        <v>32396.333333333332</v>
      </c>
      <c r="S11" s="1">
        <v>26242</v>
      </c>
      <c r="T11" s="1">
        <v>32825</v>
      </c>
      <c r="U11" s="1">
        <v>26487</v>
      </c>
      <c r="V11" s="1">
        <f>AVERAGE(S11:U11)</f>
        <v>28518</v>
      </c>
      <c r="W11" s="1">
        <v>39424</v>
      </c>
      <c r="X11" s="1">
        <v>44515</v>
      </c>
      <c r="Y11" s="1">
        <v>31643</v>
      </c>
      <c r="Z11" s="1">
        <f>AVERAGE(W11:Y11)</f>
        <v>38527.333333333336</v>
      </c>
    </row>
    <row r="12" spans="1:26" x14ac:dyDescent="0.3">
      <c r="A12" s="1" t="s">
        <v>4</v>
      </c>
      <c r="B12" s="1" t="s">
        <v>1</v>
      </c>
      <c r="C12" s="1">
        <v>29425</v>
      </c>
      <c r="D12" s="1">
        <v>32459</v>
      </c>
      <c r="E12" s="1">
        <v>34532</v>
      </c>
      <c r="F12" s="1">
        <f>AVERAGE(C12:E12)</f>
        <v>32138.666666666668</v>
      </c>
      <c r="G12" s="1">
        <v>34160</v>
      </c>
      <c r="H12" s="1">
        <v>35135</v>
      </c>
      <c r="I12" s="1">
        <v>24635</v>
      </c>
      <c r="J12" s="1">
        <f>AVERAGE(G12:I12)</f>
        <v>31310</v>
      </c>
      <c r="K12" s="1">
        <v>32302</v>
      </c>
      <c r="L12" s="1">
        <v>27558</v>
      </c>
      <c r="M12" s="1">
        <v>30276</v>
      </c>
      <c r="N12" s="1">
        <f>AVERAGE(K12:M12)</f>
        <v>30045.333333333332</v>
      </c>
      <c r="O12" s="1">
        <v>29241</v>
      </c>
      <c r="P12" s="1">
        <v>27828</v>
      </c>
      <c r="Q12" s="1">
        <v>21026</v>
      </c>
      <c r="R12" s="1">
        <f>AVERAGE(O12:Q12)</f>
        <v>26031.666666666668</v>
      </c>
      <c r="S12" s="1">
        <v>20076</v>
      </c>
      <c r="T12" s="1">
        <v>27874</v>
      </c>
      <c r="U12" s="1">
        <v>20144</v>
      </c>
      <c r="V12" s="1">
        <f>AVERAGE(S12:U12)</f>
        <v>22698</v>
      </c>
      <c r="W12" s="1">
        <v>32665</v>
      </c>
      <c r="X12" s="1">
        <v>37420</v>
      </c>
      <c r="Y12" s="1">
        <v>24892</v>
      </c>
      <c r="Z12" s="1">
        <f>AVERAGE(W12:Y12)</f>
        <v>31659</v>
      </c>
    </row>
    <row r="13" spans="1:26" x14ac:dyDescent="0.3">
      <c r="A13" s="1" t="s">
        <v>3</v>
      </c>
      <c r="B13" s="1" t="s">
        <v>1</v>
      </c>
      <c r="C13" s="1">
        <v>23443</v>
      </c>
      <c r="D13" s="1">
        <v>25657</v>
      </c>
      <c r="E13" s="1">
        <v>27261</v>
      </c>
      <c r="F13" s="1">
        <f>AVERAGE(C13:E13)</f>
        <v>25453.666666666668</v>
      </c>
      <c r="G13" s="1">
        <v>26766</v>
      </c>
      <c r="H13" s="1">
        <v>27967</v>
      </c>
      <c r="I13" s="1">
        <v>20156</v>
      </c>
      <c r="J13" s="1">
        <f>AVERAGE(G13:I13)</f>
        <v>24963</v>
      </c>
      <c r="K13" s="1">
        <v>25501</v>
      </c>
      <c r="L13" s="1">
        <v>21563</v>
      </c>
      <c r="M13" s="1">
        <v>23783</v>
      </c>
      <c r="N13" s="1">
        <f>AVERAGE(K13:M13)</f>
        <v>23615.666666666668</v>
      </c>
      <c r="O13" s="1">
        <v>23753</v>
      </c>
      <c r="P13" s="1">
        <v>22568</v>
      </c>
      <c r="Q13" s="1">
        <v>16990</v>
      </c>
      <c r="R13" s="1">
        <f>AVERAGE(O13:Q13)</f>
        <v>21103.666666666668</v>
      </c>
      <c r="S13" s="1">
        <v>16509</v>
      </c>
      <c r="T13" s="1">
        <v>21998</v>
      </c>
      <c r="U13" s="1">
        <v>16410</v>
      </c>
      <c r="V13" s="1">
        <f>AVERAGE(S13:U13)</f>
        <v>18305.666666666668</v>
      </c>
      <c r="W13" s="1">
        <v>26615</v>
      </c>
      <c r="X13" s="1">
        <v>30592</v>
      </c>
      <c r="Y13" s="1">
        <v>20335</v>
      </c>
      <c r="Z13" s="1">
        <f>AVERAGE(W13:Y13)</f>
        <v>25847.333333333332</v>
      </c>
    </row>
    <row r="14" spans="1:26" x14ac:dyDescent="0.3">
      <c r="A14" s="1" t="s">
        <v>2</v>
      </c>
      <c r="B14" s="1" t="s">
        <v>1</v>
      </c>
      <c r="C14" s="1">
        <v>28856</v>
      </c>
      <c r="D14" s="1">
        <v>29812</v>
      </c>
      <c r="E14" s="1">
        <v>31927</v>
      </c>
      <c r="F14" s="1">
        <f>AVERAGE(C14:E14)</f>
        <v>30198.333333333332</v>
      </c>
      <c r="G14" s="1">
        <v>32530</v>
      </c>
      <c r="H14" s="1">
        <v>32999</v>
      </c>
      <c r="I14" s="1">
        <v>26019</v>
      </c>
      <c r="J14" s="1">
        <f>AVERAGE(G14:I14)</f>
        <v>30516</v>
      </c>
      <c r="K14" s="1">
        <v>30692</v>
      </c>
      <c r="L14" s="1">
        <v>27557</v>
      </c>
      <c r="M14" s="1">
        <v>29338</v>
      </c>
      <c r="N14" s="1">
        <f>AVERAGE(K14:M14)</f>
        <v>29195.666666666668</v>
      </c>
      <c r="O14" s="1">
        <v>30045</v>
      </c>
      <c r="P14" s="1">
        <v>28225</v>
      </c>
      <c r="Q14" s="1">
        <v>22105</v>
      </c>
      <c r="R14" s="1">
        <f>AVERAGE(O14:Q14)</f>
        <v>26791.666666666668</v>
      </c>
      <c r="S14" s="1">
        <v>21932</v>
      </c>
      <c r="T14" s="1">
        <v>26238</v>
      </c>
      <c r="U14" s="1">
        <v>22030</v>
      </c>
      <c r="V14" s="1">
        <f>AVERAGE(S14:U14)</f>
        <v>23400</v>
      </c>
      <c r="W14" s="1">
        <v>32253</v>
      </c>
      <c r="X14" s="1">
        <v>36665</v>
      </c>
      <c r="Y14" s="1">
        <v>26376</v>
      </c>
      <c r="Z14" s="1">
        <f>AVERAGE(W14:Y14)</f>
        <v>31764.666666666668</v>
      </c>
    </row>
    <row r="15" spans="1:26" x14ac:dyDescent="0.3">
      <c r="A15" s="1" t="s">
        <v>0</v>
      </c>
      <c r="F15" s="1">
        <f>SUM(F11:F14)</f>
        <v>125491</v>
      </c>
      <c r="J15" s="1">
        <f>SUM(J11:J14)</f>
        <v>124200.66666666666</v>
      </c>
      <c r="N15" s="1">
        <f>SUM(N11:N14)</f>
        <v>118788.33333333334</v>
      </c>
      <c r="R15" s="1">
        <f>SUM(R11:R14)</f>
        <v>106323.33333333334</v>
      </c>
      <c r="V15" s="1">
        <f>SUM(V11:V14)</f>
        <v>92921.666666666672</v>
      </c>
      <c r="Z15" s="1">
        <f>SUM(Z11:Z14)</f>
        <v>127798.33333333334</v>
      </c>
    </row>
    <row r="17" spans="2:2" x14ac:dyDescent="0.3">
      <c r="B17" s="2"/>
    </row>
    <row r="18" spans="2:2" x14ac:dyDescent="0.3">
      <c r="B18" s="2"/>
    </row>
    <row r="19" spans="2:2" x14ac:dyDescent="0.3">
      <c r="B19" s="2"/>
    </row>
    <row r="20" spans="2:2" x14ac:dyDescent="0.3">
      <c r="B20" s="2"/>
    </row>
    <row r="21" spans="2:2" x14ac:dyDescent="0.3">
      <c r="B21" s="2"/>
    </row>
    <row r="22" spans="2:2" x14ac:dyDescent="0.3">
      <c r="B22" s="2"/>
    </row>
    <row r="23" spans="2:2" x14ac:dyDescent="0.3">
      <c r="B23" s="2"/>
    </row>
    <row r="24" spans="2:2" x14ac:dyDescent="0.3">
      <c r="B24" s="2"/>
    </row>
    <row r="25" spans="2:2" x14ac:dyDescent="0.3">
      <c r="B25" s="2"/>
    </row>
    <row r="26" spans="2:2" x14ac:dyDescent="0.3">
      <c r="B26" s="2"/>
    </row>
    <row r="27" spans="2:2" x14ac:dyDescent="0.3">
      <c r="B27" s="2"/>
    </row>
    <row r="28" spans="2:2" x14ac:dyDescent="0.3">
      <c r="B28" s="2"/>
    </row>
    <row r="29" spans="2:2" x14ac:dyDescent="0.3">
      <c r="B29" s="2"/>
    </row>
    <row r="30" spans="2:2" x14ac:dyDescent="0.3">
      <c r="B30" s="2"/>
    </row>
    <row r="31" spans="2:2" x14ac:dyDescent="0.3">
      <c r="B31" s="2"/>
    </row>
    <row r="32" spans="2:2" x14ac:dyDescent="0.3">
      <c r="B32" s="2"/>
    </row>
    <row r="33" spans="2:2" x14ac:dyDescent="0.3">
      <c r="B33" s="2"/>
    </row>
    <row r="34" spans="2:2" x14ac:dyDescent="0.3">
      <c r="B34" s="2"/>
    </row>
    <row r="35" spans="2:2" x14ac:dyDescent="0.3">
      <c r="B35" s="2"/>
    </row>
    <row r="36" spans="2:2" x14ac:dyDescent="0.3">
      <c r="B36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type_stat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2020-09-15T13:53:25Z</dcterms:created>
  <dcterms:modified xsi:type="dcterms:W3CDTF">2020-09-15T13:53:53Z</dcterms:modified>
</cp:coreProperties>
</file>