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刘晓慧\所有发表文章\鲜切转录组文章\BMC Plant Biology 投稿\第一次\Supplementary materials\"/>
    </mc:Choice>
  </mc:AlternateContent>
  <xr:revisionPtr revIDLastSave="0" documentId="13_ncr:40009_{82199E15-523F-4D41-A040-7A5F980FCB71}" xr6:coauthVersionLast="45" xr6:coauthVersionMax="45" xr10:uidLastSave="{00000000-0000-0000-0000-000000000000}"/>
  <bookViews>
    <workbookView xWindow="-110" yWindow="-110" windowWidth="19420" windowHeight="10420"/>
  </bookViews>
  <sheets>
    <sheet name="SNP" sheetId="2" r:id="rId1"/>
    <sheet name="INDEL" sheetId="4" r:id="rId2"/>
    <sheet name="Sheet2" sheetId="3" r:id="rId3"/>
  </sheets>
  <calcPr calcId="0"/>
</workbook>
</file>

<file path=xl/calcChain.xml><?xml version="1.0" encoding="utf-8"?>
<calcChain xmlns="http://schemas.openxmlformats.org/spreadsheetml/2006/main">
  <c r="Q10" i="4" l="1"/>
  <c r="Y9" i="4"/>
  <c r="U9" i="4"/>
  <c r="M9" i="4"/>
  <c r="I9" i="4"/>
  <c r="E9" i="4"/>
  <c r="Y8" i="4"/>
  <c r="U8" i="4"/>
  <c r="M8" i="4"/>
  <c r="I8" i="4"/>
  <c r="E8" i="4"/>
  <c r="Y7" i="4"/>
  <c r="U7" i="4"/>
  <c r="M7" i="4"/>
  <c r="I7" i="4"/>
  <c r="E7" i="4"/>
  <c r="Y6" i="4"/>
  <c r="U6" i="4"/>
  <c r="M6" i="4"/>
  <c r="I6" i="4"/>
  <c r="E6" i="4"/>
  <c r="Y5" i="4"/>
  <c r="U5" i="4"/>
  <c r="M5" i="4"/>
  <c r="I5" i="4"/>
  <c r="E5" i="4"/>
  <c r="Y4" i="4"/>
  <c r="U4" i="4"/>
  <c r="M4" i="4"/>
  <c r="I4" i="4"/>
  <c r="E4" i="4"/>
  <c r="Y3" i="4"/>
  <c r="U3" i="4"/>
  <c r="M3" i="4"/>
  <c r="I3" i="4"/>
  <c r="E3" i="4"/>
  <c r="Y2" i="4"/>
  <c r="U2" i="4"/>
  <c r="M2" i="4"/>
  <c r="I2" i="4"/>
  <c r="E2" i="4"/>
  <c r="Q10" i="2"/>
  <c r="Y3" i="2"/>
  <c r="Y4" i="2"/>
  <c r="Y5" i="2"/>
  <c r="Y6" i="2"/>
  <c r="Y7" i="2"/>
  <c r="Y8" i="2"/>
  <c r="Y9" i="2"/>
  <c r="Y2" i="2"/>
  <c r="Y10" i="2" s="1"/>
  <c r="U3" i="2"/>
  <c r="U4" i="2"/>
  <c r="U5" i="2"/>
  <c r="U6" i="2"/>
  <c r="U7" i="2"/>
  <c r="U8" i="2"/>
  <c r="U9" i="2"/>
  <c r="U2" i="2"/>
  <c r="U10" i="2" s="1"/>
  <c r="M3" i="2"/>
  <c r="M4" i="2"/>
  <c r="M5" i="2"/>
  <c r="M6" i="2"/>
  <c r="M7" i="2"/>
  <c r="M8" i="2"/>
  <c r="M9" i="2"/>
  <c r="M2" i="2"/>
  <c r="M10" i="2" s="1"/>
  <c r="I3" i="2"/>
  <c r="I4" i="2"/>
  <c r="I5" i="2"/>
  <c r="I6" i="2"/>
  <c r="I7" i="2"/>
  <c r="I8" i="2"/>
  <c r="I9" i="2"/>
  <c r="I2" i="2"/>
  <c r="I10" i="2" s="1"/>
  <c r="E3" i="2"/>
  <c r="E4" i="2"/>
  <c r="E5" i="2"/>
  <c r="E6" i="2"/>
  <c r="E7" i="2"/>
  <c r="E8" i="2"/>
  <c r="E9" i="2"/>
  <c r="E2" i="2"/>
  <c r="E10" i="2" s="1"/>
  <c r="I10" i="4" l="1"/>
  <c r="M10" i="4"/>
  <c r="Y10" i="4"/>
  <c r="U10" i="4"/>
  <c r="E10" i="4"/>
</calcChain>
</file>

<file path=xl/sharedStrings.xml><?xml version="1.0" encoding="utf-8"?>
<sst xmlns="http://schemas.openxmlformats.org/spreadsheetml/2006/main" count="68" uniqueCount="30">
  <si>
    <t>F15min_2</t>
  </si>
  <si>
    <t>F15min_3</t>
  </si>
  <si>
    <t>F2min_1</t>
  </si>
  <si>
    <t>F2min_2</t>
  </si>
  <si>
    <t>F2min_3</t>
  </si>
  <si>
    <t>FCK0_1</t>
  </si>
  <si>
    <t>FCK0_2</t>
  </si>
  <si>
    <t>FCK0_3</t>
  </si>
  <si>
    <t>Sample_3615min_1</t>
  </si>
  <si>
    <t>Sample_3615min_2</t>
  </si>
  <si>
    <t>Sample_3615min_3</t>
  </si>
  <si>
    <t>Sample_362min_1</t>
  </si>
  <si>
    <t>Sample_362min_2</t>
  </si>
  <si>
    <t>Sample_362min_3</t>
  </si>
  <si>
    <t>Sample_36CK0_1</t>
  </si>
  <si>
    <t>Sample_36CK0_2</t>
  </si>
  <si>
    <t>Sample_36CK0_3</t>
  </si>
  <si>
    <t>F15min_1</t>
    <phoneticPr fontId="18" type="noConversion"/>
  </si>
  <si>
    <t>region</t>
  </si>
  <si>
    <t>splice_region</t>
  </si>
  <si>
    <t>5_prime_UTR</t>
  </si>
  <si>
    <t>3_prime_UTR</t>
  </si>
  <si>
    <t>upstream</t>
  </si>
  <si>
    <t>downstream</t>
  </si>
  <si>
    <t>intergenic_region</t>
  </si>
  <si>
    <t>intron</t>
  </si>
  <si>
    <t>exon</t>
  </si>
  <si>
    <t> AVERAGE</t>
  </si>
  <si>
    <t>SUM</t>
    <phoneticPr fontId="18" type="noConversion"/>
  </si>
  <si>
    <t>intergenic_region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</si>
</sst>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0_);[Red]\(0\)"/>
  </numFmts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77" fontId="0" fillId="0" borderId="0" xfId="0" applyNumberFormat="1">
      <alignment vertical="center"/>
    </xf>
    <xf numFmtId="177" fontId="0" fillId="0" borderId="0" xfId="0" applyNumberFormat="1" applyFill="1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"/>
  <sheetViews>
    <sheetView tabSelected="1" workbookViewId="0">
      <selection activeCell="E1" sqref="E1"/>
    </sheetView>
  </sheetViews>
  <sheetFormatPr defaultRowHeight="14" x14ac:dyDescent="0.3"/>
  <cols>
    <col min="1" max="1" width="15.08203125" style="1" bestFit="1" customWidth="1"/>
    <col min="2" max="25" width="9.08203125" style="1" bestFit="1" customWidth="1"/>
    <col min="26" max="16384" width="8.6640625" style="1"/>
  </cols>
  <sheetData>
    <row r="1" spans="1:25" x14ac:dyDescent="0.3">
      <c r="A1" t="s">
        <v>18</v>
      </c>
      <c r="B1" s="1" t="s">
        <v>17</v>
      </c>
      <c r="C1" s="1" t="s">
        <v>0</v>
      </c>
      <c r="D1" s="1" t="s">
        <v>1</v>
      </c>
      <c r="E1" s="1" t="s">
        <v>27</v>
      </c>
      <c r="F1" s="1" t="s">
        <v>2</v>
      </c>
      <c r="G1" s="1" t="s">
        <v>3</v>
      </c>
      <c r="H1" s="1" t="s">
        <v>4</v>
      </c>
      <c r="I1" s="1" t="s">
        <v>27</v>
      </c>
      <c r="J1" s="1" t="s">
        <v>5</v>
      </c>
      <c r="K1" s="1" t="s">
        <v>6</v>
      </c>
      <c r="L1" s="1" t="s">
        <v>7</v>
      </c>
      <c r="M1" s="1" t="s">
        <v>27</v>
      </c>
      <c r="N1" s="1" t="s">
        <v>8</v>
      </c>
      <c r="O1" s="1" t="s">
        <v>9</v>
      </c>
      <c r="P1" s="1" t="s">
        <v>10</v>
      </c>
      <c r="Q1" s="1" t="s">
        <v>27</v>
      </c>
      <c r="R1" s="1" t="s">
        <v>11</v>
      </c>
      <c r="S1" s="1" t="s">
        <v>12</v>
      </c>
      <c r="T1" s="1" t="s">
        <v>13</v>
      </c>
      <c r="U1" s="1" t="s">
        <v>27</v>
      </c>
      <c r="V1" s="1" t="s">
        <v>14</v>
      </c>
      <c r="W1" s="1" t="s">
        <v>15</v>
      </c>
      <c r="X1" s="1" t="s">
        <v>16</v>
      </c>
      <c r="Y1" s="1" t="s">
        <v>27</v>
      </c>
    </row>
    <row r="2" spans="1:25" x14ac:dyDescent="0.3">
      <c r="A2" t="s">
        <v>19</v>
      </c>
      <c r="B2" s="1">
        <v>4542</v>
      </c>
      <c r="C2">
        <v>4681</v>
      </c>
      <c r="D2" s="1">
        <v>4784</v>
      </c>
      <c r="E2" s="1">
        <f>AVERAGE(B2:D2)</f>
        <v>4669</v>
      </c>
      <c r="F2" s="1">
        <v>5018</v>
      </c>
      <c r="G2" s="1">
        <v>5081</v>
      </c>
      <c r="H2">
        <v>3216</v>
      </c>
      <c r="I2" s="1">
        <f>AVERAGE(F2:H2)</f>
        <v>4438.333333333333</v>
      </c>
      <c r="J2">
        <v>4505</v>
      </c>
      <c r="K2" s="1">
        <v>4166</v>
      </c>
      <c r="L2" s="1">
        <v>4640</v>
      </c>
      <c r="M2" s="1">
        <f>AVERAGE(J2:L2)</f>
        <v>4437</v>
      </c>
      <c r="N2">
        <v>3895</v>
      </c>
      <c r="O2">
        <v>3775</v>
      </c>
      <c r="P2">
        <v>3027</v>
      </c>
      <c r="Q2" s="1">
        <v>3565.666667</v>
      </c>
      <c r="R2" s="1">
        <v>2838</v>
      </c>
      <c r="S2" s="1">
        <v>4391</v>
      </c>
      <c r="T2" s="1">
        <v>2694</v>
      </c>
      <c r="U2" s="1">
        <f>AVERAGE(R2:T2)</f>
        <v>3307.6666666666665</v>
      </c>
      <c r="V2" s="3">
        <v>4849</v>
      </c>
      <c r="W2" s="2">
        <v>5256</v>
      </c>
      <c r="X2" s="1">
        <v>3724</v>
      </c>
      <c r="Y2" s="1">
        <f>AVERAGE(V2:X2)</f>
        <v>4609.666666666667</v>
      </c>
    </row>
    <row r="3" spans="1:25" x14ac:dyDescent="0.3">
      <c r="A3" t="s">
        <v>20</v>
      </c>
      <c r="B3" s="1">
        <v>3404</v>
      </c>
      <c r="C3">
        <v>3709</v>
      </c>
      <c r="D3" s="1">
        <v>3885</v>
      </c>
      <c r="E3" s="1">
        <f t="shared" ref="E3:E9" si="0">AVERAGE(B3:D3)</f>
        <v>3666</v>
      </c>
      <c r="F3" s="1">
        <v>3940</v>
      </c>
      <c r="G3" s="1">
        <v>3854</v>
      </c>
      <c r="H3">
        <v>2933</v>
      </c>
      <c r="I3" s="1">
        <f t="shared" ref="I3:I9" si="1">AVERAGE(F3:H3)</f>
        <v>3575.6666666666665</v>
      </c>
      <c r="J3">
        <v>3620</v>
      </c>
      <c r="K3" s="1">
        <v>3166</v>
      </c>
      <c r="L3" s="1">
        <v>3570</v>
      </c>
      <c r="M3" s="1">
        <f t="shared" ref="M3:M9" si="2">AVERAGE(J3:L3)</f>
        <v>3452</v>
      </c>
      <c r="N3">
        <v>3498</v>
      </c>
      <c r="O3">
        <v>3350</v>
      </c>
      <c r="P3">
        <v>2728</v>
      </c>
      <c r="Q3" s="1">
        <v>3192</v>
      </c>
      <c r="R3" s="1">
        <v>2583</v>
      </c>
      <c r="S3" s="1">
        <v>3266</v>
      </c>
      <c r="T3" s="1">
        <v>2637</v>
      </c>
      <c r="U3" s="1">
        <f t="shared" ref="U3:U9" si="3">AVERAGE(R3:T3)</f>
        <v>2828.6666666666665</v>
      </c>
      <c r="V3" s="3">
        <v>4061</v>
      </c>
      <c r="W3" s="2">
        <v>4389</v>
      </c>
      <c r="X3" s="1">
        <v>3286</v>
      </c>
      <c r="Y3" s="1">
        <f t="shared" ref="Y3:Y9" si="4">AVERAGE(V3:X3)</f>
        <v>3912</v>
      </c>
    </row>
    <row r="4" spans="1:25" x14ac:dyDescent="0.3">
      <c r="A4" t="s">
        <v>21</v>
      </c>
      <c r="B4" s="1">
        <v>5105</v>
      </c>
      <c r="C4">
        <v>5053</v>
      </c>
      <c r="D4" s="1">
        <v>5407</v>
      </c>
      <c r="E4" s="1">
        <f t="shared" si="0"/>
        <v>5188.333333333333</v>
      </c>
      <c r="F4" s="1">
        <v>5655</v>
      </c>
      <c r="G4" s="1">
        <v>5525</v>
      </c>
      <c r="H4">
        <v>5538</v>
      </c>
      <c r="I4" s="1">
        <f t="shared" si="1"/>
        <v>5572.666666666667</v>
      </c>
      <c r="J4">
        <v>5197</v>
      </c>
      <c r="K4" s="1">
        <v>5222</v>
      </c>
      <c r="L4" s="1">
        <v>5307</v>
      </c>
      <c r="M4" s="1">
        <f t="shared" si="2"/>
        <v>5242</v>
      </c>
      <c r="N4">
        <v>5563</v>
      </c>
      <c r="O4">
        <v>5529</v>
      </c>
      <c r="P4">
        <v>4682</v>
      </c>
      <c r="Q4" s="1">
        <v>5258</v>
      </c>
      <c r="R4" s="1">
        <v>4887</v>
      </c>
      <c r="S4" s="1">
        <v>4732</v>
      </c>
      <c r="T4" s="1">
        <v>4842</v>
      </c>
      <c r="U4" s="1">
        <f t="shared" si="3"/>
        <v>4820.333333333333</v>
      </c>
      <c r="V4" s="3">
        <v>6032</v>
      </c>
      <c r="W4" s="2">
        <v>6581</v>
      </c>
      <c r="X4" s="1">
        <v>5237</v>
      </c>
      <c r="Y4" s="1">
        <f t="shared" si="4"/>
        <v>5950</v>
      </c>
    </row>
    <row r="5" spans="1:25" x14ac:dyDescent="0.3">
      <c r="A5" t="s">
        <v>22</v>
      </c>
      <c r="B5" s="1">
        <v>39784</v>
      </c>
      <c r="C5">
        <v>41947</v>
      </c>
      <c r="D5" s="1">
        <v>45028</v>
      </c>
      <c r="E5" s="1">
        <f t="shared" si="0"/>
        <v>42253</v>
      </c>
      <c r="F5" s="1">
        <v>44848</v>
      </c>
      <c r="G5" s="1">
        <v>47079</v>
      </c>
      <c r="H5">
        <v>33821</v>
      </c>
      <c r="I5" s="1">
        <f t="shared" si="1"/>
        <v>41916</v>
      </c>
      <c r="J5">
        <v>39823</v>
      </c>
      <c r="K5" s="1">
        <v>36568</v>
      </c>
      <c r="L5" s="1">
        <v>42571</v>
      </c>
      <c r="M5" s="1">
        <f t="shared" si="2"/>
        <v>39654</v>
      </c>
      <c r="N5">
        <v>40541</v>
      </c>
      <c r="O5">
        <v>37927</v>
      </c>
      <c r="P5">
        <v>27588</v>
      </c>
      <c r="Q5" s="1">
        <v>35352</v>
      </c>
      <c r="R5" s="1">
        <v>27221</v>
      </c>
      <c r="S5" s="1">
        <v>36468</v>
      </c>
      <c r="T5" s="1">
        <v>27548</v>
      </c>
      <c r="U5" s="1">
        <f t="shared" si="3"/>
        <v>30412.333333333332</v>
      </c>
      <c r="V5" s="3">
        <v>44625</v>
      </c>
      <c r="W5" s="2">
        <v>51412</v>
      </c>
      <c r="X5" s="1">
        <v>34723</v>
      </c>
      <c r="Y5" s="1">
        <f t="shared" si="4"/>
        <v>43586.666666666664</v>
      </c>
    </row>
    <row r="6" spans="1:25" x14ac:dyDescent="0.3">
      <c r="A6" t="s">
        <v>23</v>
      </c>
      <c r="B6" s="1">
        <v>27827</v>
      </c>
      <c r="C6">
        <v>29218</v>
      </c>
      <c r="D6" s="1">
        <v>31734</v>
      </c>
      <c r="E6" s="1">
        <f t="shared" si="0"/>
        <v>29593</v>
      </c>
      <c r="F6" s="1">
        <v>32263</v>
      </c>
      <c r="G6" s="1">
        <v>33034</v>
      </c>
      <c r="H6">
        <v>24065</v>
      </c>
      <c r="I6" s="1">
        <f t="shared" si="1"/>
        <v>29787.333333333332</v>
      </c>
      <c r="J6">
        <v>28496</v>
      </c>
      <c r="K6" s="1">
        <v>26567</v>
      </c>
      <c r="L6" s="1">
        <v>30633</v>
      </c>
      <c r="M6" s="1">
        <f t="shared" si="2"/>
        <v>28565.333333333332</v>
      </c>
      <c r="N6">
        <v>28681</v>
      </c>
      <c r="O6">
        <v>26642</v>
      </c>
      <c r="P6">
        <v>19477</v>
      </c>
      <c r="Q6" s="1">
        <v>24933.333330000001</v>
      </c>
      <c r="R6" s="1">
        <v>19262</v>
      </c>
      <c r="S6" s="1">
        <v>25771</v>
      </c>
      <c r="T6" s="1">
        <v>19464</v>
      </c>
      <c r="U6" s="1">
        <f t="shared" si="3"/>
        <v>21499</v>
      </c>
      <c r="V6" s="3">
        <v>30598</v>
      </c>
      <c r="W6" s="1">
        <v>35758</v>
      </c>
      <c r="X6" s="1">
        <v>24077</v>
      </c>
      <c r="Y6" s="1">
        <f t="shared" si="4"/>
        <v>30144.333333333332</v>
      </c>
    </row>
    <row r="7" spans="1:25" x14ac:dyDescent="0.3">
      <c r="A7" t="s">
        <v>24</v>
      </c>
      <c r="B7" s="2">
        <v>19846</v>
      </c>
      <c r="C7">
        <v>21052</v>
      </c>
      <c r="D7" s="1">
        <v>22952</v>
      </c>
      <c r="E7" s="1">
        <f t="shared" si="0"/>
        <v>21283.333333333332</v>
      </c>
      <c r="F7" s="1">
        <v>22528</v>
      </c>
      <c r="G7" s="1">
        <v>23440</v>
      </c>
      <c r="H7">
        <v>16036</v>
      </c>
      <c r="I7" s="1">
        <f t="shared" si="1"/>
        <v>20668</v>
      </c>
      <c r="J7">
        <v>20162</v>
      </c>
      <c r="K7" s="1">
        <v>18301</v>
      </c>
      <c r="L7" s="1">
        <v>20921</v>
      </c>
      <c r="M7" s="1">
        <f t="shared" si="2"/>
        <v>19794.666666666668</v>
      </c>
      <c r="N7">
        <v>19032</v>
      </c>
      <c r="O7">
        <v>17623</v>
      </c>
      <c r="P7">
        <v>12953</v>
      </c>
      <c r="Q7" s="1">
        <v>16536</v>
      </c>
      <c r="R7" s="1">
        <v>12500</v>
      </c>
      <c r="S7" s="1">
        <v>17424</v>
      </c>
      <c r="T7" s="1">
        <v>12699</v>
      </c>
      <c r="U7" s="1">
        <f t="shared" si="3"/>
        <v>14207.666666666666</v>
      </c>
      <c r="V7" s="3">
        <v>22150</v>
      </c>
      <c r="W7" s="1">
        <v>25316</v>
      </c>
      <c r="X7" s="1">
        <v>15921</v>
      </c>
      <c r="Y7" s="1">
        <f t="shared" si="4"/>
        <v>21129</v>
      </c>
    </row>
    <row r="8" spans="1:25" x14ac:dyDescent="0.3">
      <c r="A8" t="s">
        <v>25</v>
      </c>
      <c r="B8" s="1">
        <v>21763</v>
      </c>
      <c r="C8">
        <v>23961</v>
      </c>
      <c r="D8" s="1">
        <v>25833</v>
      </c>
      <c r="E8" s="1">
        <f t="shared" si="0"/>
        <v>23852.333333333332</v>
      </c>
      <c r="F8" s="1">
        <v>25923</v>
      </c>
      <c r="G8" s="1">
        <v>26691</v>
      </c>
      <c r="H8">
        <v>17343</v>
      </c>
      <c r="I8" s="1">
        <f t="shared" si="1"/>
        <v>23319</v>
      </c>
      <c r="J8">
        <v>22455</v>
      </c>
      <c r="K8" s="1">
        <v>20416</v>
      </c>
      <c r="L8" s="1">
        <v>24824</v>
      </c>
      <c r="M8" s="1">
        <f t="shared" si="2"/>
        <v>22565</v>
      </c>
      <c r="N8">
        <v>22873</v>
      </c>
      <c r="O8">
        <v>21268</v>
      </c>
      <c r="P8">
        <v>14689</v>
      </c>
      <c r="Q8" s="1">
        <v>19610</v>
      </c>
      <c r="R8" s="1">
        <v>13641</v>
      </c>
      <c r="S8" s="1">
        <v>20578</v>
      </c>
      <c r="T8" s="1">
        <v>13686</v>
      </c>
      <c r="U8" s="1">
        <f t="shared" si="3"/>
        <v>15968.333333333334</v>
      </c>
      <c r="V8" s="3">
        <v>24849</v>
      </c>
      <c r="W8" s="1">
        <v>29087</v>
      </c>
      <c r="X8" s="1">
        <v>18251</v>
      </c>
      <c r="Y8" s="1">
        <f t="shared" si="4"/>
        <v>24062.333333333332</v>
      </c>
    </row>
    <row r="9" spans="1:25" x14ac:dyDescent="0.3">
      <c r="A9" t="s">
        <v>26</v>
      </c>
      <c r="B9" s="1">
        <v>53968</v>
      </c>
      <c r="C9">
        <v>58447</v>
      </c>
      <c r="D9" s="1">
        <v>60017</v>
      </c>
      <c r="E9" s="1">
        <f t="shared" si="0"/>
        <v>57477.333333333336</v>
      </c>
      <c r="F9" s="1">
        <v>59398</v>
      </c>
      <c r="G9" s="1">
        <v>60203</v>
      </c>
      <c r="H9">
        <v>48381</v>
      </c>
      <c r="I9" s="1">
        <f t="shared" si="1"/>
        <v>55994</v>
      </c>
      <c r="J9">
        <v>54144</v>
      </c>
      <c r="K9" s="1">
        <v>50575</v>
      </c>
      <c r="L9" s="1">
        <v>57202</v>
      </c>
      <c r="M9" s="1">
        <f t="shared" si="2"/>
        <v>53973.666666666664</v>
      </c>
      <c r="N9">
        <v>53297</v>
      </c>
      <c r="O9">
        <v>52952</v>
      </c>
      <c r="P9">
        <v>44570</v>
      </c>
      <c r="Q9" s="1">
        <v>50273</v>
      </c>
      <c r="R9" s="1">
        <v>42966</v>
      </c>
      <c r="S9" s="1">
        <v>51496</v>
      </c>
      <c r="T9" s="1">
        <v>42392</v>
      </c>
      <c r="U9" s="1">
        <f t="shared" si="3"/>
        <v>45618</v>
      </c>
      <c r="V9" s="3">
        <v>58697</v>
      </c>
      <c r="W9" s="1">
        <v>64375</v>
      </c>
      <c r="X9" s="1">
        <v>48827</v>
      </c>
      <c r="Y9" s="1">
        <f t="shared" si="4"/>
        <v>57299.666666666664</v>
      </c>
    </row>
    <row r="10" spans="1:25" x14ac:dyDescent="0.3">
      <c r="A10" s="1" t="s">
        <v>28</v>
      </c>
      <c r="E10" s="1">
        <f>SUM(E2:E9)</f>
        <v>187982.33333333331</v>
      </c>
      <c r="I10" s="1">
        <f t="shared" ref="I10:Y10" si="5">SUM(I2:I9)</f>
        <v>185271</v>
      </c>
      <c r="M10" s="1">
        <f t="shared" si="5"/>
        <v>177683.66666666666</v>
      </c>
      <c r="Q10" s="1">
        <f t="shared" si="5"/>
        <v>158719.99999700001</v>
      </c>
      <c r="U10" s="1">
        <f t="shared" si="5"/>
        <v>138662</v>
      </c>
      <c r="Y10" s="1">
        <f t="shared" si="5"/>
        <v>190693.66666666666</v>
      </c>
    </row>
    <row r="11" spans="1:25" x14ac:dyDescent="0.3">
      <c r="A11" s="2"/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"/>
  <sheetViews>
    <sheetView workbookViewId="0">
      <selection activeCell="A7" sqref="A7"/>
    </sheetView>
  </sheetViews>
  <sheetFormatPr defaultRowHeight="14" x14ac:dyDescent="0.3"/>
  <cols>
    <col min="1" max="1" width="15.08203125" style="1" bestFit="1" customWidth="1"/>
    <col min="2" max="25" width="9.08203125" style="1" bestFit="1" customWidth="1"/>
    <col min="26" max="16384" width="8.6640625" style="1"/>
  </cols>
  <sheetData>
    <row r="1" spans="1:25" x14ac:dyDescent="0.3">
      <c r="A1" s="3" t="s">
        <v>18</v>
      </c>
      <c r="B1" s="1" t="s">
        <v>17</v>
      </c>
      <c r="C1" s="1" t="s">
        <v>0</v>
      </c>
      <c r="D1" s="1" t="s">
        <v>1</v>
      </c>
      <c r="E1" s="1" t="s">
        <v>27</v>
      </c>
      <c r="F1" s="1" t="s">
        <v>2</v>
      </c>
      <c r="G1" s="1" t="s">
        <v>3</v>
      </c>
      <c r="H1" s="1" t="s">
        <v>4</v>
      </c>
      <c r="I1" s="1" t="s">
        <v>27</v>
      </c>
      <c r="J1" s="1" t="s">
        <v>5</v>
      </c>
      <c r="K1" s="1" t="s">
        <v>6</v>
      </c>
      <c r="L1" s="1" t="s">
        <v>7</v>
      </c>
      <c r="M1" s="1" t="s">
        <v>27</v>
      </c>
      <c r="N1" s="1" t="s">
        <v>8</v>
      </c>
      <c r="O1" s="1" t="s">
        <v>9</v>
      </c>
      <c r="P1" s="1" t="s">
        <v>10</v>
      </c>
      <c r="Q1" s="1" t="s">
        <v>27</v>
      </c>
      <c r="R1" s="1" t="s">
        <v>11</v>
      </c>
      <c r="S1" s="1" t="s">
        <v>12</v>
      </c>
      <c r="T1" s="1" t="s">
        <v>13</v>
      </c>
      <c r="U1" s="1" t="s">
        <v>27</v>
      </c>
      <c r="V1" s="1" t="s">
        <v>14</v>
      </c>
      <c r="W1" s="1" t="s">
        <v>15</v>
      </c>
      <c r="X1" s="1" t="s">
        <v>16</v>
      </c>
      <c r="Y1" s="1" t="s">
        <v>27</v>
      </c>
    </row>
    <row r="2" spans="1:25" x14ac:dyDescent="0.3">
      <c r="A2" s="3" t="s">
        <v>19</v>
      </c>
      <c r="B2" s="1">
        <v>1132</v>
      </c>
      <c r="C2" s="3">
        <v>1186</v>
      </c>
      <c r="D2" s="3">
        <v>1159</v>
      </c>
      <c r="E2" s="1">
        <f>AVERAGE(B2:D2)</f>
        <v>1159</v>
      </c>
      <c r="F2" s="1">
        <v>1228</v>
      </c>
      <c r="G2" s="1">
        <v>1226</v>
      </c>
      <c r="H2" s="3">
        <v>776</v>
      </c>
      <c r="I2" s="1">
        <f>AVERAGE(F2:H2)</f>
        <v>1076.6666666666667</v>
      </c>
      <c r="J2" s="3">
        <v>1186</v>
      </c>
      <c r="K2" s="1">
        <v>1014</v>
      </c>
      <c r="L2" s="1">
        <v>1098</v>
      </c>
      <c r="M2" s="1">
        <f>AVERAGE(J2:L2)</f>
        <v>1099.3333333333333</v>
      </c>
      <c r="N2" s="3">
        <v>952</v>
      </c>
      <c r="O2" s="3">
        <v>981</v>
      </c>
      <c r="P2" s="3">
        <v>744</v>
      </c>
      <c r="Q2" s="1">
        <v>3565.666667</v>
      </c>
      <c r="R2" s="1">
        <v>663</v>
      </c>
      <c r="S2" s="3">
        <v>1123</v>
      </c>
      <c r="T2" s="1">
        <v>599</v>
      </c>
      <c r="U2" s="1">
        <f>AVERAGE(R2:T2)</f>
        <v>795</v>
      </c>
      <c r="V2" s="3">
        <v>1222</v>
      </c>
      <c r="W2" s="2">
        <v>1319</v>
      </c>
      <c r="X2" s="1">
        <v>936</v>
      </c>
      <c r="Y2" s="1">
        <f>AVERAGE(V2:X2)</f>
        <v>1159</v>
      </c>
    </row>
    <row r="3" spans="1:25" x14ac:dyDescent="0.3">
      <c r="A3" s="3" t="s">
        <v>20</v>
      </c>
      <c r="B3" s="1">
        <v>489</v>
      </c>
      <c r="C3" s="3">
        <v>477</v>
      </c>
      <c r="D3" s="3">
        <v>491</v>
      </c>
      <c r="E3" s="1">
        <f t="shared" ref="E3:E9" si="0">AVERAGE(B3:D3)</f>
        <v>485.66666666666669</v>
      </c>
      <c r="F3" s="1">
        <v>479</v>
      </c>
      <c r="G3" s="1">
        <v>487</v>
      </c>
      <c r="H3" s="3">
        <v>422</v>
      </c>
      <c r="I3" s="1">
        <f t="shared" ref="I3:I9" si="1">AVERAGE(F3:H3)</f>
        <v>462.66666666666669</v>
      </c>
      <c r="J3" s="3">
        <v>475</v>
      </c>
      <c r="K3" s="1">
        <v>458</v>
      </c>
      <c r="L3" s="1">
        <v>463</v>
      </c>
      <c r="M3" s="1">
        <f t="shared" ref="M3:M9" si="2">AVERAGE(J3:L3)</f>
        <v>465.33333333333331</v>
      </c>
      <c r="N3" s="3">
        <v>515</v>
      </c>
      <c r="O3" s="3">
        <v>522</v>
      </c>
      <c r="P3" s="3">
        <v>437</v>
      </c>
      <c r="Q3" s="1">
        <v>3192</v>
      </c>
      <c r="R3" s="1">
        <v>400</v>
      </c>
      <c r="S3" s="3">
        <v>458</v>
      </c>
      <c r="T3" s="1">
        <v>387</v>
      </c>
      <c r="U3" s="1">
        <f t="shared" ref="U3:U9" si="3">AVERAGE(R3:T3)</f>
        <v>415</v>
      </c>
      <c r="V3" s="3">
        <v>581</v>
      </c>
      <c r="W3" s="2">
        <v>600</v>
      </c>
      <c r="X3" s="1">
        <v>489</v>
      </c>
      <c r="Y3" s="1">
        <f t="shared" ref="Y3:Y9" si="4">AVERAGE(V3:X3)</f>
        <v>556.66666666666663</v>
      </c>
    </row>
    <row r="4" spans="1:25" x14ac:dyDescent="0.3">
      <c r="A4" s="3" t="s">
        <v>21</v>
      </c>
      <c r="B4" s="1">
        <v>636</v>
      </c>
      <c r="C4" s="3">
        <v>638</v>
      </c>
      <c r="D4" s="3">
        <v>657</v>
      </c>
      <c r="E4" s="1">
        <f t="shared" si="0"/>
        <v>643.66666666666663</v>
      </c>
      <c r="F4" s="1">
        <v>734</v>
      </c>
      <c r="G4" s="1">
        <v>680</v>
      </c>
      <c r="H4" s="3">
        <v>781</v>
      </c>
      <c r="I4" s="1">
        <f t="shared" si="1"/>
        <v>731.66666666666663</v>
      </c>
      <c r="J4" s="3">
        <v>664</v>
      </c>
      <c r="K4" s="1">
        <v>695</v>
      </c>
      <c r="L4" s="1">
        <v>725</v>
      </c>
      <c r="M4" s="1">
        <f t="shared" si="2"/>
        <v>694.66666666666663</v>
      </c>
      <c r="N4" s="3">
        <v>735</v>
      </c>
      <c r="O4" s="3">
        <v>808</v>
      </c>
      <c r="P4" s="3">
        <v>735</v>
      </c>
      <c r="Q4" s="1">
        <v>5258</v>
      </c>
      <c r="R4" s="1">
        <v>721</v>
      </c>
      <c r="S4" s="3">
        <v>655</v>
      </c>
      <c r="T4" s="1">
        <v>746</v>
      </c>
      <c r="U4" s="1">
        <f t="shared" si="3"/>
        <v>707.33333333333337</v>
      </c>
      <c r="V4" s="3">
        <v>801</v>
      </c>
      <c r="W4" s="2">
        <v>821</v>
      </c>
      <c r="X4" s="1">
        <v>741</v>
      </c>
      <c r="Y4" s="1">
        <f t="shared" si="4"/>
        <v>787.66666666666663</v>
      </c>
    </row>
    <row r="5" spans="1:25" x14ac:dyDescent="0.3">
      <c r="A5" s="3" t="s">
        <v>22</v>
      </c>
      <c r="B5" s="1">
        <v>2566</v>
      </c>
      <c r="C5" s="3">
        <v>2646</v>
      </c>
      <c r="D5" s="3">
        <v>2827</v>
      </c>
      <c r="E5" s="1">
        <f t="shared" si="0"/>
        <v>2679.6666666666665</v>
      </c>
      <c r="F5" s="1">
        <v>3000</v>
      </c>
      <c r="G5" s="1">
        <v>2985</v>
      </c>
      <c r="H5" s="3">
        <v>2367</v>
      </c>
      <c r="I5" s="1">
        <f t="shared" si="1"/>
        <v>2784</v>
      </c>
      <c r="J5" s="3">
        <v>2845</v>
      </c>
      <c r="K5" s="1">
        <v>2500</v>
      </c>
      <c r="L5" s="1">
        <v>2587</v>
      </c>
      <c r="M5" s="1">
        <f t="shared" si="2"/>
        <v>2644</v>
      </c>
      <c r="N5" s="3">
        <v>2929</v>
      </c>
      <c r="O5" s="3">
        <v>2730</v>
      </c>
      <c r="P5" s="3">
        <v>2038</v>
      </c>
      <c r="Q5" s="1">
        <v>35352</v>
      </c>
      <c r="R5" s="1">
        <v>1898</v>
      </c>
      <c r="S5" s="3">
        <v>2372</v>
      </c>
      <c r="T5" s="1">
        <v>1861</v>
      </c>
      <c r="U5" s="1">
        <f t="shared" si="3"/>
        <v>2043.6666666666667</v>
      </c>
      <c r="V5" s="3">
        <v>2983</v>
      </c>
      <c r="W5" s="2">
        <v>3478</v>
      </c>
      <c r="X5" s="1">
        <v>2411</v>
      </c>
      <c r="Y5" s="1">
        <f t="shared" si="4"/>
        <v>2957.3333333333335</v>
      </c>
    </row>
    <row r="6" spans="1:25" x14ac:dyDescent="0.3">
      <c r="A6" s="3" t="s">
        <v>23</v>
      </c>
      <c r="B6" s="1">
        <v>2087</v>
      </c>
      <c r="C6" s="3">
        <v>2195</v>
      </c>
      <c r="D6" s="3">
        <v>2260</v>
      </c>
      <c r="E6" s="1">
        <f t="shared" si="0"/>
        <v>2180.6666666666665</v>
      </c>
      <c r="F6" s="1">
        <v>2401</v>
      </c>
      <c r="G6" s="1">
        <v>2484</v>
      </c>
      <c r="H6" s="3">
        <v>2177</v>
      </c>
      <c r="I6" s="1">
        <f t="shared" si="1"/>
        <v>2354</v>
      </c>
      <c r="J6" s="3">
        <v>2394</v>
      </c>
      <c r="K6" s="1">
        <v>2268</v>
      </c>
      <c r="L6" s="1">
        <v>2166</v>
      </c>
      <c r="M6" s="1">
        <f t="shared" si="2"/>
        <v>2276</v>
      </c>
      <c r="N6" s="3">
        <v>2398</v>
      </c>
      <c r="O6" s="3">
        <v>2216</v>
      </c>
      <c r="P6" s="3">
        <v>1665</v>
      </c>
      <c r="Q6" s="1">
        <v>24933.333330000001</v>
      </c>
      <c r="R6" s="1">
        <v>1703</v>
      </c>
      <c r="S6" s="3">
        <v>2021</v>
      </c>
      <c r="T6" s="1">
        <v>1655</v>
      </c>
      <c r="U6" s="1">
        <f t="shared" si="3"/>
        <v>1793</v>
      </c>
      <c r="V6" s="3">
        <v>2435</v>
      </c>
      <c r="W6" s="1">
        <v>2753</v>
      </c>
      <c r="X6" s="1">
        <v>2003</v>
      </c>
      <c r="Y6" s="1">
        <f t="shared" si="4"/>
        <v>2397</v>
      </c>
    </row>
    <row r="7" spans="1:25" x14ac:dyDescent="0.3">
      <c r="A7" s="3" t="s">
        <v>29</v>
      </c>
      <c r="B7" s="2">
        <v>931</v>
      </c>
      <c r="C7" s="3">
        <v>924</v>
      </c>
      <c r="D7" s="3">
        <v>1044</v>
      </c>
      <c r="E7" s="1">
        <f t="shared" si="0"/>
        <v>966.33333333333337</v>
      </c>
      <c r="F7" s="1">
        <v>1043</v>
      </c>
      <c r="G7" s="1">
        <v>1086</v>
      </c>
      <c r="H7" s="3">
        <v>766</v>
      </c>
      <c r="I7" s="1">
        <f t="shared" si="1"/>
        <v>965</v>
      </c>
      <c r="J7" s="3">
        <v>990</v>
      </c>
      <c r="K7" s="1">
        <v>868</v>
      </c>
      <c r="L7" s="1">
        <v>922</v>
      </c>
      <c r="M7" s="1">
        <f t="shared" si="2"/>
        <v>926.66666666666663</v>
      </c>
      <c r="N7" s="3">
        <v>975</v>
      </c>
      <c r="O7" s="3">
        <v>891</v>
      </c>
      <c r="P7" s="3">
        <v>637</v>
      </c>
      <c r="Q7" s="1">
        <v>16536</v>
      </c>
      <c r="R7" s="1">
        <v>632</v>
      </c>
      <c r="S7" s="3">
        <v>842</v>
      </c>
      <c r="T7" s="1">
        <v>642</v>
      </c>
      <c r="U7" s="1">
        <f t="shared" si="3"/>
        <v>705.33333333333337</v>
      </c>
      <c r="V7" s="3">
        <v>980</v>
      </c>
      <c r="W7" s="1">
        <v>1163</v>
      </c>
      <c r="X7" s="1">
        <v>808</v>
      </c>
      <c r="Y7" s="1">
        <f t="shared" si="4"/>
        <v>983.66666666666663</v>
      </c>
    </row>
    <row r="8" spans="1:25" x14ac:dyDescent="0.3">
      <c r="A8" s="3" t="s">
        <v>25</v>
      </c>
      <c r="B8" s="1">
        <v>1743</v>
      </c>
      <c r="C8" s="3">
        <v>1882</v>
      </c>
      <c r="D8" s="3">
        <v>1961</v>
      </c>
      <c r="E8" s="1">
        <f t="shared" si="0"/>
        <v>1862</v>
      </c>
      <c r="F8" s="1">
        <v>2092</v>
      </c>
      <c r="G8" s="1">
        <v>2149</v>
      </c>
      <c r="H8" s="3">
        <v>1494</v>
      </c>
      <c r="I8" s="1">
        <f t="shared" si="1"/>
        <v>1911.6666666666667</v>
      </c>
      <c r="J8" s="3">
        <v>2024</v>
      </c>
      <c r="K8" s="1">
        <v>1708</v>
      </c>
      <c r="L8" s="1">
        <v>1829</v>
      </c>
      <c r="M8" s="1">
        <f t="shared" si="2"/>
        <v>1853.6666666666667</v>
      </c>
      <c r="N8" s="3">
        <v>1967</v>
      </c>
      <c r="O8" s="3">
        <v>1845</v>
      </c>
      <c r="P8" s="3">
        <v>1319</v>
      </c>
      <c r="Q8" s="1">
        <v>19610</v>
      </c>
      <c r="R8" s="1">
        <v>1165</v>
      </c>
      <c r="S8" s="3">
        <v>1700</v>
      </c>
      <c r="T8" s="1">
        <v>1118</v>
      </c>
      <c r="U8" s="1">
        <f t="shared" si="3"/>
        <v>1327.6666666666667</v>
      </c>
      <c r="V8" s="3">
        <v>1975</v>
      </c>
      <c r="W8" s="1">
        <v>2303</v>
      </c>
      <c r="X8" s="1">
        <v>1560</v>
      </c>
      <c r="Y8" s="1">
        <f t="shared" si="4"/>
        <v>1946</v>
      </c>
    </row>
    <row r="9" spans="1:25" x14ac:dyDescent="0.3">
      <c r="A9" s="3" t="s">
        <v>26</v>
      </c>
      <c r="B9" s="1">
        <v>1472</v>
      </c>
      <c r="C9" s="3">
        <v>1516</v>
      </c>
      <c r="D9" s="3">
        <v>1514</v>
      </c>
      <c r="E9" s="1">
        <f t="shared" si="0"/>
        <v>1500.6666666666667</v>
      </c>
      <c r="F9" s="1">
        <v>1668</v>
      </c>
      <c r="G9" s="1">
        <v>1546</v>
      </c>
      <c r="H9" s="3">
        <v>1644</v>
      </c>
      <c r="I9" s="1">
        <f t="shared" si="1"/>
        <v>1619.3333333333333</v>
      </c>
      <c r="J9" s="3">
        <v>1520</v>
      </c>
      <c r="K9" s="1">
        <v>1535</v>
      </c>
      <c r="L9" s="1">
        <v>1574</v>
      </c>
      <c r="M9" s="1">
        <f t="shared" si="2"/>
        <v>1543</v>
      </c>
      <c r="N9" s="3">
        <v>1710</v>
      </c>
      <c r="O9" s="3">
        <v>1725</v>
      </c>
      <c r="P9" s="3">
        <v>1667</v>
      </c>
      <c r="Q9" s="1">
        <v>50273</v>
      </c>
      <c r="R9" s="1">
        <v>1534</v>
      </c>
      <c r="S9" s="3">
        <v>1455</v>
      </c>
      <c r="T9" s="1">
        <v>1476</v>
      </c>
      <c r="U9" s="1">
        <f t="shared" si="3"/>
        <v>1488.3333333333333</v>
      </c>
      <c r="V9" s="3">
        <v>1698</v>
      </c>
      <c r="W9" s="1">
        <v>1786</v>
      </c>
      <c r="X9" s="1">
        <v>1571</v>
      </c>
      <c r="Y9" s="1">
        <f t="shared" si="4"/>
        <v>1685</v>
      </c>
    </row>
    <row r="10" spans="1:25" x14ac:dyDescent="0.3">
      <c r="A10" s="1" t="s">
        <v>28</v>
      </c>
      <c r="E10" s="1">
        <f>SUM(E2:E9)</f>
        <v>11477.666666666666</v>
      </c>
      <c r="I10" s="1">
        <f t="shared" ref="I10:Y10" si="5">SUM(I2:I9)</f>
        <v>11905</v>
      </c>
      <c r="M10" s="1">
        <f t="shared" si="5"/>
        <v>11502.666666666666</v>
      </c>
      <c r="Q10" s="1">
        <f t="shared" si="5"/>
        <v>158719.99999700001</v>
      </c>
      <c r="U10" s="1">
        <f t="shared" si="5"/>
        <v>9275.3333333333339</v>
      </c>
      <c r="Y10" s="1">
        <f t="shared" si="5"/>
        <v>12472.333333333332</v>
      </c>
    </row>
    <row r="11" spans="1:25" x14ac:dyDescent="0.3">
      <c r="A11" s="2"/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SNP</vt:lpstr>
      <vt:lpstr>INDEL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2020-09-15T09:57:18Z</dcterms:created>
  <dcterms:modified xsi:type="dcterms:W3CDTF">2020-09-15T13:54:00Z</dcterms:modified>
</cp:coreProperties>
</file>