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600"/>
  </bookViews>
  <sheets>
    <sheet name="投1-5分" sheetId="1" r:id="rId1"/>
    <sheet name="投票" sheetId="5" r:id="rId2"/>
    <sheet name="前" sheetId="2" r:id="rId3"/>
    <sheet name="后" sheetId="4" r:id="rId4"/>
    <sheet name="Sheet3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<sst xmlns="http://schemas.openxmlformats.org/spreadsheetml/2006/main" count="218" uniqueCount="83">
  <si>
    <t>共线范畴</t>
  </si>
  <si>
    <t>失效模式</t>
  </si>
  <si>
    <t>失效原因</t>
  </si>
  <si>
    <t>失效影响</t>
  </si>
  <si>
    <t>严重性</t>
  </si>
  <si>
    <t>发生率</t>
  </si>
  <si>
    <t>可检测性</t>
  </si>
  <si>
    <t>医生开立医嘱，打印处方</t>
  </si>
  <si>
    <t>处方信息不完整</t>
  </si>
  <si>
    <t>无患者身份信息
无代办人身份信息</t>
  </si>
  <si>
    <t>患者无法及时用药</t>
  </si>
  <si>
    <t>未使用规定的红处方</t>
  </si>
  <si>
    <t>医生对药品分类不清楚</t>
  </si>
  <si>
    <t>使用剂量不适宜</t>
  </si>
  <si>
    <t>医生未按照相关规定住院患者按照日剂量开立医嘱</t>
  </si>
  <si>
    <t>使用频次不适宜</t>
  </si>
  <si>
    <t>芬太尼透皮贴未按照72小时间隔频次给药</t>
  </si>
  <si>
    <t>给药途径不适宜</t>
  </si>
  <si>
    <t>术中皮下注射药品开立为静脉点滴</t>
  </si>
  <si>
    <t>诊断不完整</t>
  </si>
  <si>
    <t>处方诊断仅提取诊断1</t>
  </si>
  <si>
    <t>护士审核，传医嘱</t>
  </si>
  <si>
    <t>无病人医嘱信息</t>
  </si>
  <si>
    <t>护士忘记传医嘱</t>
  </si>
  <si>
    <t>护士携处方至药房取药</t>
  </si>
  <si>
    <t>处方信息与HIS医嘱信息不一致</t>
  </si>
  <si>
    <t>医生未将多余医嘱撤销
护士未将处方信息与医嘱信息核对</t>
  </si>
  <si>
    <t>药师审核处方并计费</t>
  </si>
  <si>
    <t>发药信息与处方信息不一致</t>
  </si>
  <si>
    <t>药师未认真将处方信息与医嘱信息核对</t>
  </si>
  <si>
    <t>护士摆药与医嘱有误，患者不能及时用药</t>
  </si>
  <si>
    <t>发放药品</t>
  </si>
  <si>
    <t>药品调配错误</t>
  </si>
  <si>
    <t>相似药品未区分
发药单药品信息显示不清</t>
  </si>
  <si>
    <t>针剂或贴剂登记回收记录表</t>
  </si>
  <si>
    <t>空安瓿回收记录登记不完全</t>
  </si>
  <si>
    <t>取药信息数据量大，无法实时手工记录</t>
  </si>
  <si>
    <t>空安瓿回收数量与发放数量不一致</t>
  </si>
  <si>
    <t>护士取药，执行医嘱</t>
  </si>
  <si>
    <t>医嘱执行错误</t>
  </si>
  <si>
    <t>护士未执行“三查七对”</t>
  </si>
  <si>
    <t>患者用药错误</t>
  </si>
  <si>
    <t>将空安瓿/废贴交回药房，并在回收表上做记录</t>
  </si>
  <si>
    <t>使用后的空安瓿/废贴回收不完全</t>
  </si>
  <si>
    <t>药品使用后不能将空安瓿/废贴及时送回药房</t>
  </si>
  <si>
    <t>药师定期统计回收表上记录的空安瓿/废贴的数量，销毁并记录</t>
  </si>
  <si>
    <t>记录与实际回收数量不一致</t>
  </si>
  <si>
    <t>不能如实登记回收数量</t>
  </si>
  <si>
    <t>使用记录登记</t>
  </si>
  <si>
    <t>人工记录药品使用记录过于繁杂</t>
  </si>
  <si>
    <t>信息化数据不完整</t>
  </si>
  <si>
    <t>人工投入过多</t>
  </si>
  <si>
    <t>PRN</t>
  </si>
  <si>
    <t>对策</t>
  </si>
  <si>
    <t>无患者身份信息</t>
  </si>
  <si>
    <t>系统提醒医生讲患者基本信息填写完整，开立医嘱自动提取患者基本信息</t>
  </si>
  <si>
    <t>无代办人身份信息</t>
  </si>
  <si>
    <t>打印处方前弹框提醒补充信息</t>
  </si>
  <si>
    <t>在HIS系统内增加麻醉药品和第一类精神药品标识</t>
  </si>
  <si>
    <t>前置审核制订拦截措施</t>
  </si>
  <si>
    <t>将所有病例内所有诊断均提取显示</t>
  </si>
  <si>
    <t>护士加强审核</t>
  </si>
  <si>
    <t>医生未将多余医嘱撤销</t>
  </si>
  <si>
    <t>医生及时撤销修改前的医嘱</t>
  </si>
  <si>
    <t>护士未将处方信息与医嘱信息核对</t>
  </si>
  <si>
    <t>护士加强核对</t>
  </si>
  <si>
    <t>药师加强培训</t>
  </si>
  <si>
    <t>相似药品未区分</t>
  </si>
  <si>
    <t>引进智能电子药柜，药品分区定位称重存放，发药信息自动传输电子药柜，药师根据电子药柜提示发放药品。</t>
  </si>
  <si>
    <t>发药单药品信息显示不清</t>
  </si>
  <si>
    <t>电子信息代替纸质单据</t>
  </si>
  <si>
    <t>电子智能药柜可自动登记可回收的空安瓿/废贴信息</t>
  </si>
  <si>
    <t>运用电子药柜系统，在病区再次取药时，给与弹框提醒，上次空安瓿不回收，本次药品暂不发放。</t>
  </si>
  <si>
    <t>运用电子药柜系统，每次回收数量与发放数量一致时系统内记录回收。</t>
  </si>
  <si>
    <t>信息系统可自动生成报表</t>
  </si>
  <si>
    <t>医生开立医嘱（医嘱前置审核），打印处方</t>
  </si>
  <si>
    <t>药师再次审核处方</t>
  </si>
  <si>
    <t>HIS计费，将医嘱信息传输电子药柜</t>
  </si>
  <si>
    <t>药师根据智能药柜提示发放药品（如该科室未将上次领取的药品空安瓿/废贴上交，电子药柜系统会自动弹框提醒，拦截此次取药）</t>
  </si>
  <si>
    <t>针剂或贴剂发放记录自动登记在电子药柜系统</t>
  </si>
  <si>
    <t>将空安瓿/废贴交回药房</t>
  </si>
  <si>
    <t>药师在电子药柜系统内将回收记录系统</t>
  </si>
  <si>
    <t>定期从电子药柜系统统计空安瓿/废贴回收数量，销毁并记录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</si>
</sst>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0" fillId="0" borderId="1" xfId="0" applyFill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"/>
  <sheetViews>
    <sheetView tabSelected="1" zoomScale="90" zoomScaleNormal="90" workbookViewId="0">
      <selection activeCell="J23" sqref="J23"/>
    </sheetView>
  </sheetViews>
  <sheetFormatPr defaultColWidth="9" defaultRowHeight="14"/>
  <cols>
    <col min="1" max="1" width="31.8181818181818" style="1" customWidth="1"/>
    <col min="2" max="2" width="30.7272727272727" customWidth="1"/>
    <col min="3" max="3" width="25.7272727272727" style="1" customWidth="1"/>
    <col min="4" max="4" width="30.6363636363636" style="1" customWidth="1"/>
    <col min="5" max="10" width="5.36363636363636" style="1" customWidth="1"/>
    <col min="11" max="11" width="10.3272727272727" customWidth="1"/>
    <col min="12" max="16" width="5.20909090909091" customWidth="1"/>
    <col min="17" max="17" width="5.53636363636364" customWidth="1"/>
    <col min="18" max="18" width="11.0727272727273" customWidth="1"/>
    <col min="19" max="24" width="5.04545454545455" customWidth="1"/>
    <col min="25" max="25" width="9.54545454545454" customWidth="1"/>
    <col min="26" max="26" width="7.54545454545455" customWidth="1"/>
  </cols>
  <sheetData>
    <row r="1" customHeight="1" spans="1:25">
      <c r="A1" s="6" t="s">
        <v>0</v>
      </c>
      <c r="B1" s="7" t="s">
        <v>1</v>
      </c>
      <c r="C1" s="6" t="s">
        <v>2</v>
      </c>
      <c r="D1" s="6" t="s">
        <v>3</v>
      </c>
      <c r="E1" s="6"/>
      <c r="F1" s="6"/>
      <c r="G1" s="6"/>
      <c r="H1" s="6"/>
      <c r="I1" s="6"/>
      <c r="J1" s="6"/>
      <c r="K1" s="7" t="s">
        <v>4</v>
      </c>
      <c r="L1" s="7"/>
      <c r="M1" s="7"/>
      <c r="N1" s="7"/>
      <c r="O1" s="7"/>
      <c r="P1" s="7"/>
      <c r="Q1" s="7"/>
      <c r="R1" s="7" t="s">
        <v>5</v>
      </c>
      <c r="S1" s="7"/>
      <c r="T1" s="7"/>
      <c r="U1" s="7"/>
      <c r="V1" s="7"/>
      <c r="W1" s="7"/>
      <c r="X1" s="7"/>
      <c r="Y1" s="7" t="s">
        <v>6</v>
      </c>
    </row>
    <row r="2" ht="28" spans="1:26">
      <c r="A2" s="8" t="s">
        <v>7</v>
      </c>
      <c r="B2" s="4" t="s">
        <v>8</v>
      </c>
      <c r="C2" s="6" t="s">
        <v>9</v>
      </c>
      <c r="D2" s="6" t="s">
        <v>10</v>
      </c>
      <c r="E2" s="10">
        <v>1</v>
      </c>
      <c r="F2" s="11">
        <v>1</v>
      </c>
      <c r="G2" s="11">
        <v>1</v>
      </c>
      <c r="H2" s="12">
        <v>5</v>
      </c>
      <c r="I2" s="12">
        <v>5</v>
      </c>
      <c r="J2" s="15">
        <v>1</v>
      </c>
      <c r="K2" s="10">
        <f>AVERAGE(E2:J2)</f>
        <v>2.33333333333333</v>
      </c>
      <c r="L2" s="10">
        <v>2</v>
      </c>
      <c r="M2" s="11">
        <v>4</v>
      </c>
      <c r="N2" s="11">
        <v>3</v>
      </c>
      <c r="O2" s="12">
        <v>2</v>
      </c>
      <c r="P2" s="12">
        <v>2</v>
      </c>
      <c r="Q2" s="10">
        <v>2</v>
      </c>
      <c r="R2" s="10">
        <f>AVERAGE(L2:Q2)</f>
        <v>2.5</v>
      </c>
      <c r="S2" s="10">
        <v>3</v>
      </c>
      <c r="T2" s="11">
        <v>1</v>
      </c>
      <c r="U2" s="11">
        <v>1</v>
      </c>
      <c r="V2" s="12">
        <v>1</v>
      </c>
      <c r="W2" s="12">
        <v>1</v>
      </c>
      <c r="X2" s="10">
        <v>1</v>
      </c>
      <c r="Y2" s="10">
        <f>AVERAGE(S2:X2)</f>
        <v>1.33333333333333</v>
      </c>
      <c r="Z2" s="16">
        <f>K2*R2*Y2</f>
        <v>7.77777777777778</v>
      </c>
    </row>
    <row r="3" ht="41" customHeight="1" spans="1:26">
      <c r="A3" s="8"/>
      <c r="B3" s="7" t="s">
        <v>11</v>
      </c>
      <c r="C3" s="6" t="s">
        <v>12</v>
      </c>
      <c r="D3" s="6" t="s">
        <v>10</v>
      </c>
      <c r="E3" s="7">
        <v>2</v>
      </c>
      <c r="F3" s="13">
        <v>1</v>
      </c>
      <c r="G3" s="13">
        <v>2</v>
      </c>
      <c r="H3" s="14">
        <v>5</v>
      </c>
      <c r="I3" s="14">
        <v>5</v>
      </c>
      <c r="J3" s="6">
        <v>2</v>
      </c>
      <c r="K3" s="10">
        <f t="shared" ref="K3:K16" si="0">AVERAGE(E3:J3)</f>
        <v>2.83333333333333</v>
      </c>
      <c r="L3" s="7">
        <v>1</v>
      </c>
      <c r="M3" s="13">
        <v>3</v>
      </c>
      <c r="N3" s="13">
        <v>3</v>
      </c>
      <c r="O3" s="14">
        <v>1</v>
      </c>
      <c r="P3" s="14">
        <v>1</v>
      </c>
      <c r="Q3" s="7">
        <v>1</v>
      </c>
      <c r="R3" s="10">
        <f t="shared" ref="R3:R16" si="1">AVERAGE(L3:Q3)</f>
        <v>1.66666666666667</v>
      </c>
      <c r="S3" s="7">
        <v>1</v>
      </c>
      <c r="T3" s="13">
        <v>1</v>
      </c>
      <c r="U3" s="13">
        <v>2</v>
      </c>
      <c r="V3" s="14">
        <v>1</v>
      </c>
      <c r="W3" s="14">
        <v>1</v>
      </c>
      <c r="X3" s="7">
        <v>1</v>
      </c>
      <c r="Y3" s="10">
        <f t="shared" ref="Y3:Y16" si="2">AVERAGE(S3:X3)</f>
        <v>1.16666666666667</v>
      </c>
      <c r="Z3" s="16">
        <f t="shared" ref="Z3:Z16" si="3">K3*R3*Y3</f>
        <v>5.50925925925926</v>
      </c>
    </row>
    <row r="4" ht="28" spans="1:26">
      <c r="A4" s="8"/>
      <c r="B4" s="7" t="s">
        <v>13</v>
      </c>
      <c r="C4" s="6" t="s">
        <v>14</v>
      </c>
      <c r="D4" s="6" t="s">
        <v>10</v>
      </c>
      <c r="E4" s="7">
        <v>3</v>
      </c>
      <c r="F4" s="13">
        <v>2</v>
      </c>
      <c r="G4" s="13">
        <v>2</v>
      </c>
      <c r="H4" s="14">
        <v>5</v>
      </c>
      <c r="I4" s="14">
        <v>5</v>
      </c>
      <c r="J4" s="6">
        <v>2</v>
      </c>
      <c r="K4" s="10">
        <f t="shared" si="0"/>
        <v>3.16666666666667</v>
      </c>
      <c r="L4" s="7">
        <v>4</v>
      </c>
      <c r="M4" s="13">
        <v>2</v>
      </c>
      <c r="N4" s="13">
        <v>2</v>
      </c>
      <c r="O4" s="14">
        <v>3</v>
      </c>
      <c r="P4" s="14">
        <v>3</v>
      </c>
      <c r="Q4" s="7">
        <v>3</v>
      </c>
      <c r="R4" s="10">
        <f t="shared" si="1"/>
        <v>2.83333333333333</v>
      </c>
      <c r="S4" s="7">
        <v>1</v>
      </c>
      <c r="T4" s="13">
        <v>3</v>
      </c>
      <c r="U4" s="13">
        <v>2</v>
      </c>
      <c r="V4" s="14">
        <v>1</v>
      </c>
      <c r="W4" s="14">
        <v>1</v>
      </c>
      <c r="X4" s="7">
        <v>1</v>
      </c>
      <c r="Y4" s="10">
        <f t="shared" si="2"/>
        <v>1.5</v>
      </c>
      <c r="Z4" s="16">
        <f t="shared" si="3"/>
        <v>13.4583333333333</v>
      </c>
    </row>
    <row r="5" ht="30" customHeight="1" spans="1:26">
      <c r="A5" s="8"/>
      <c r="B5" s="7" t="s">
        <v>15</v>
      </c>
      <c r="C5" s="6" t="s">
        <v>16</v>
      </c>
      <c r="D5" s="6" t="s">
        <v>10</v>
      </c>
      <c r="E5" s="7">
        <v>3</v>
      </c>
      <c r="F5" s="13">
        <v>1</v>
      </c>
      <c r="G5" s="13">
        <v>2</v>
      </c>
      <c r="H5" s="14">
        <v>3</v>
      </c>
      <c r="I5" s="14">
        <v>4</v>
      </c>
      <c r="J5" s="6">
        <v>3</v>
      </c>
      <c r="K5" s="10">
        <f t="shared" si="0"/>
        <v>2.66666666666667</v>
      </c>
      <c r="L5" s="7">
        <v>4</v>
      </c>
      <c r="M5" s="13">
        <v>3</v>
      </c>
      <c r="N5" s="13">
        <v>3</v>
      </c>
      <c r="O5" s="14">
        <v>3</v>
      </c>
      <c r="P5" s="14">
        <v>4</v>
      </c>
      <c r="Q5" s="7">
        <v>3</v>
      </c>
      <c r="R5" s="10">
        <f t="shared" si="1"/>
        <v>3.33333333333333</v>
      </c>
      <c r="S5" s="7">
        <v>3</v>
      </c>
      <c r="T5" s="13">
        <v>1</v>
      </c>
      <c r="U5" s="13">
        <v>2</v>
      </c>
      <c r="V5" s="14">
        <v>1</v>
      </c>
      <c r="W5" s="14">
        <v>1</v>
      </c>
      <c r="X5" s="7">
        <v>1</v>
      </c>
      <c r="Y5" s="10">
        <f t="shared" si="2"/>
        <v>1.5</v>
      </c>
      <c r="Z5" s="16">
        <f t="shared" si="3"/>
        <v>13.3333333333333</v>
      </c>
    </row>
    <row r="6" ht="28" spans="1:26">
      <c r="A6" s="8"/>
      <c r="B6" s="7" t="s">
        <v>17</v>
      </c>
      <c r="C6" s="6" t="s">
        <v>18</v>
      </c>
      <c r="D6" s="6" t="s">
        <v>10</v>
      </c>
      <c r="E6" s="7">
        <v>4</v>
      </c>
      <c r="F6" s="13">
        <v>1</v>
      </c>
      <c r="G6" s="13">
        <v>1</v>
      </c>
      <c r="H6" s="14">
        <v>5</v>
      </c>
      <c r="I6" s="14">
        <v>5</v>
      </c>
      <c r="J6" s="6">
        <v>3</v>
      </c>
      <c r="K6" s="10">
        <f t="shared" si="0"/>
        <v>3.16666666666667</v>
      </c>
      <c r="L6" s="7">
        <v>1</v>
      </c>
      <c r="M6" s="13">
        <v>1</v>
      </c>
      <c r="N6" s="13">
        <v>1</v>
      </c>
      <c r="O6" s="14">
        <v>1</v>
      </c>
      <c r="P6" s="14">
        <v>1</v>
      </c>
      <c r="Q6" s="7">
        <v>2</v>
      </c>
      <c r="R6" s="10">
        <f t="shared" si="1"/>
        <v>1.16666666666667</v>
      </c>
      <c r="S6" s="7">
        <v>1</v>
      </c>
      <c r="T6" s="13">
        <v>4</v>
      </c>
      <c r="U6" s="13">
        <v>2</v>
      </c>
      <c r="V6" s="14">
        <v>1</v>
      </c>
      <c r="W6" s="14">
        <v>1</v>
      </c>
      <c r="X6" s="7">
        <v>1</v>
      </c>
      <c r="Y6" s="10">
        <f t="shared" si="2"/>
        <v>1.66666666666667</v>
      </c>
      <c r="Z6" s="16">
        <f t="shared" si="3"/>
        <v>6.15740740740741</v>
      </c>
    </row>
    <row r="7" spans="1:26">
      <c r="A7" s="8"/>
      <c r="B7" s="7" t="s">
        <v>19</v>
      </c>
      <c r="C7" s="6" t="s">
        <v>20</v>
      </c>
      <c r="D7" s="6" t="s">
        <v>10</v>
      </c>
      <c r="E7" s="7">
        <v>2</v>
      </c>
      <c r="F7" s="13">
        <v>1</v>
      </c>
      <c r="G7" s="13">
        <v>3</v>
      </c>
      <c r="H7" s="14">
        <v>5</v>
      </c>
      <c r="I7" s="14">
        <v>3</v>
      </c>
      <c r="J7" s="6">
        <v>3</v>
      </c>
      <c r="K7" s="10">
        <f t="shared" si="0"/>
        <v>2.83333333333333</v>
      </c>
      <c r="L7" s="7">
        <v>4</v>
      </c>
      <c r="M7" s="13">
        <v>3</v>
      </c>
      <c r="N7" s="13">
        <v>3</v>
      </c>
      <c r="O7" s="14">
        <v>3</v>
      </c>
      <c r="P7" s="14">
        <v>3</v>
      </c>
      <c r="Q7" s="7">
        <v>3</v>
      </c>
      <c r="R7" s="10">
        <f t="shared" si="1"/>
        <v>3.16666666666667</v>
      </c>
      <c r="S7" s="7">
        <v>2</v>
      </c>
      <c r="T7" s="13">
        <v>2</v>
      </c>
      <c r="U7" s="13">
        <v>2</v>
      </c>
      <c r="V7" s="14">
        <v>1</v>
      </c>
      <c r="W7" s="14">
        <v>1</v>
      </c>
      <c r="X7" s="7">
        <v>1</v>
      </c>
      <c r="Y7" s="10">
        <f t="shared" si="2"/>
        <v>1.5</v>
      </c>
      <c r="Z7" s="16">
        <f t="shared" si="3"/>
        <v>13.4583333333333</v>
      </c>
    </row>
    <row r="8" customHeight="1" spans="1:26">
      <c r="A8" s="6" t="s">
        <v>21</v>
      </c>
      <c r="B8" s="7" t="s">
        <v>22</v>
      </c>
      <c r="C8" s="6" t="s">
        <v>23</v>
      </c>
      <c r="D8" s="6" t="s">
        <v>10</v>
      </c>
      <c r="E8" s="7">
        <v>1</v>
      </c>
      <c r="F8" s="13">
        <v>1</v>
      </c>
      <c r="G8" s="13">
        <v>1</v>
      </c>
      <c r="H8" s="14">
        <v>5</v>
      </c>
      <c r="I8" s="14">
        <v>3</v>
      </c>
      <c r="J8" s="6">
        <v>2</v>
      </c>
      <c r="K8" s="10">
        <f t="shared" si="0"/>
        <v>2.16666666666667</v>
      </c>
      <c r="L8" s="7">
        <v>3</v>
      </c>
      <c r="M8" s="13">
        <v>2</v>
      </c>
      <c r="N8" s="13">
        <v>2</v>
      </c>
      <c r="O8" s="14">
        <v>1</v>
      </c>
      <c r="P8" s="14">
        <v>1</v>
      </c>
      <c r="Q8" s="7">
        <v>1</v>
      </c>
      <c r="R8" s="10">
        <f t="shared" si="1"/>
        <v>1.66666666666667</v>
      </c>
      <c r="S8" s="7">
        <v>1</v>
      </c>
      <c r="T8" s="13">
        <v>1</v>
      </c>
      <c r="U8" s="13">
        <v>2</v>
      </c>
      <c r="V8" s="14">
        <v>1</v>
      </c>
      <c r="W8" s="14">
        <v>1</v>
      </c>
      <c r="X8" s="7">
        <v>1</v>
      </c>
      <c r="Y8" s="10">
        <f t="shared" si="2"/>
        <v>1.16666666666667</v>
      </c>
      <c r="Z8" s="16">
        <f t="shared" si="3"/>
        <v>4.21296296296296</v>
      </c>
    </row>
    <row r="9" ht="42" spans="1:26">
      <c r="A9" s="8" t="s">
        <v>24</v>
      </c>
      <c r="B9" s="8" t="s">
        <v>25</v>
      </c>
      <c r="C9" s="6" t="s">
        <v>26</v>
      </c>
      <c r="D9" s="6" t="s">
        <v>10</v>
      </c>
      <c r="E9" s="10">
        <v>3</v>
      </c>
      <c r="F9" s="11">
        <v>2</v>
      </c>
      <c r="G9" s="11">
        <v>3</v>
      </c>
      <c r="H9" s="12">
        <v>5</v>
      </c>
      <c r="I9" s="12">
        <v>5</v>
      </c>
      <c r="J9" s="15">
        <v>2</v>
      </c>
      <c r="K9" s="10">
        <f t="shared" si="0"/>
        <v>3.33333333333333</v>
      </c>
      <c r="L9" s="10">
        <v>3</v>
      </c>
      <c r="M9" s="11">
        <v>3</v>
      </c>
      <c r="N9" s="11">
        <v>3</v>
      </c>
      <c r="O9" s="12">
        <v>2</v>
      </c>
      <c r="P9" s="12">
        <v>3</v>
      </c>
      <c r="Q9" s="10">
        <v>2</v>
      </c>
      <c r="R9" s="10">
        <f t="shared" si="1"/>
        <v>2.66666666666667</v>
      </c>
      <c r="S9" s="10">
        <v>2</v>
      </c>
      <c r="T9" s="11">
        <v>1</v>
      </c>
      <c r="U9" s="11">
        <v>2</v>
      </c>
      <c r="V9" s="12">
        <v>1</v>
      </c>
      <c r="W9" s="12">
        <v>1</v>
      </c>
      <c r="X9" s="10">
        <v>1</v>
      </c>
      <c r="Y9" s="10">
        <f t="shared" si="2"/>
        <v>1.33333333333333</v>
      </c>
      <c r="Z9" s="16">
        <f t="shared" si="3"/>
        <v>11.8518518518519</v>
      </c>
    </row>
    <row r="10" ht="28" customHeight="1" spans="1:26">
      <c r="A10" s="6" t="s">
        <v>27</v>
      </c>
      <c r="B10" s="7" t="s">
        <v>28</v>
      </c>
      <c r="C10" s="6" t="s">
        <v>29</v>
      </c>
      <c r="D10" s="6" t="s">
        <v>30</v>
      </c>
      <c r="E10" s="7">
        <v>4</v>
      </c>
      <c r="F10" s="13">
        <v>3</v>
      </c>
      <c r="G10" s="13">
        <v>3</v>
      </c>
      <c r="H10" s="14">
        <v>5</v>
      </c>
      <c r="I10" s="14">
        <v>3</v>
      </c>
      <c r="J10" s="6">
        <v>4</v>
      </c>
      <c r="K10" s="10">
        <f t="shared" si="0"/>
        <v>3.66666666666667</v>
      </c>
      <c r="L10" s="7">
        <v>3</v>
      </c>
      <c r="M10" s="13">
        <v>3</v>
      </c>
      <c r="N10" s="13">
        <v>3</v>
      </c>
      <c r="O10" s="14">
        <v>1</v>
      </c>
      <c r="P10" s="14">
        <v>1</v>
      </c>
      <c r="Q10" s="7">
        <v>1</v>
      </c>
      <c r="R10" s="10">
        <f t="shared" si="1"/>
        <v>2</v>
      </c>
      <c r="S10" s="7">
        <v>2</v>
      </c>
      <c r="T10" s="13">
        <v>3</v>
      </c>
      <c r="U10" s="13">
        <v>2</v>
      </c>
      <c r="V10" s="14">
        <v>1</v>
      </c>
      <c r="W10" s="14">
        <v>1</v>
      </c>
      <c r="X10" s="7">
        <v>1</v>
      </c>
      <c r="Y10" s="10">
        <f t="shared" si="2"/>
        <v>1.66666666666667</v>
      </c>
      <c r="Z10" s="16">
        <f t="shared" si="3"/>
        <v>12.2222222222222</v>
      </c>
    </row>
    <row r="11" ht="28" spans="1:26">
      <c r="A11" s="8" t="s">
        <v>31</v>
      </c>
      <c r="B11" s="9" t="s">
        <v>32</v>
      </c>
      <c r="C11" s="6" t="s">
        <v>33</v>
      </c>
      <c r="D11" s="6" t="s">
        <v>30</v>
      </c>
      <c r="E11" s="10">
        <v>5</v>
      </c>
      <c r="F11" s="11">
        <v>5</v>
      </c>
      <c r="G11" s="11">
        <v>1</v>
      </c>
      <c r="H11" s="12">
        <v>5</v>
      </c>
      <c r="I11" s="12">
        <v>5</v>
      </c>
      <c r="J11" s="15">
        <v>5</v>
      </c>
      <c r="K11" s="10">
        <f t="shared" si="0"/>
        <v>4.33333333333333</v>
      </c>
      <c r="L11" s="10">
        <v>1</v>
      </c>
      <c r="M11" s="11">
        <v>3</v>
      </c>
      <c r="N11" s="11">
        <v>1</v>
      </c>
      <c r="O11" s="12">
        <v>1</v>
      </c>
      <c r="P11" s="12">
        <v>1</v>
      </c>
      <c r="Q11" s="10">
        <v>2</v>
      </c>
      <c r="R11" s="10">
        <f t="shared" si="1"/>
        <v>1.5</v>
      </c>
      <c r="S11" s="10">
        <v>2</v>
      </c>
      <c r="T11" s="11">
        <v>4</v>
      </c>
      <c r="U11" s="11">
        <v>3</v>
      </c>
      <c r="V11" s="12">
        <v>3</v>
      </c>
      <c r="W11" s="12">
        <v>3</v>
      </c>
      <c r="X11" s="10">
        <v>4</v>
      </c>
      <c r="Y11" s="10">
        <f t="shared" si="2"/>
        <v>3.16666666666667</v>
      </c>
      <c r="Z11" s="16">
        <f t="shared" si="3"/>
        <v>20.5833333333333</v>
      </c>
    </row>
    <row r="12" ht="28" spans="1:26">
      <c r="A12" s="6" t="s">
        <v>34</v>
      </c>
      <c r="B12" s="7" t="s">
        <v>35</v>
      </c>
      <c r="C12" s="6" t="s">
        <v>36</v>
      </c>
      <c r="D12" s="6" t="s">
        <v>37</v>
      </c>
      <c r="E12" s="7">
        <v>3</v>
      </c>
      <c r="F12" s="13">
        <v>2</v>
      </c>
      <c r="G12" s="13">
        <v>2</v>
      </c>
      <c r="H12" s="14">
        <v>5</v>
      </c>
      <c r="I12" s="14">
        <v>5</v>
      </c>
      <c r="J12" s="6">
        <v>5</v>
      </c>
      <c r="K12" s="10">
        <f t="shared" si="0"/>
        <v>3.66666666666667</v>
      </c>
      <c r="L12" s="7">
        <v>4</v>
      </c>
      <c r="M12" s="13">
        <v>4</v>
      </c>
      <c r="N12" s="13">
        <v>1</v>
      </c>
      <c r="O12" s="14">
        <v>3</v>
      </c>
      <c r="P12" s="14">
        <v>5</v>
      </c>
      <c r="Q12" s="7">
        <v>5</v>
      </c>
      <c r="R12" s="10">
        <f t="shared" si="1"/>
        <v>3.66666666666667</v>
      </c>
      <c r="S12" s="7">
        <v>5</v>
      </c>
      <c r="T12" s="13">
        <v>4</v>
      </c>
      <c r="U12" s="13">
        <v>1</v>
      </c>
      <c r="V12" s="14">
        <v>1</v>
      </c>
      <c r="W12" s="14">
        <v>1</v>
      </c>
      <c r="X12" s="7">
        <v>5</v>
      </c>
      <c r="Y12" s="10">
        <f t="shared" si="2"/>
        <v>2.83333333333333</v>
      </c>
      <c r="Z12" s="16">
        <f t="shared" si="3"/>
        <v>38.0925925925926</v>
      </c>
    </row>
    <row r="13" spans="1:26">
      <c r="A13" s="6" t="s">
        <v>38</v>
      </c>
      <c r="B13" s="7" t="s">
        <v>39</v>
      </c>
      <c r="C13" s="6" t="s">
        <v>40</v>
      </c>
      <c r="D13" s="6" t="s">
        <v>41</v>
      </c>
      <c r="E13" s="7">
        <v>5</v>
      </c>
      <c r="F13" s="13">
        <v>5</v>
      </c>
      <c r="G13" s="13">
        <v>1</v>
      </c>
      <c r="H13" s="14">
        <v>5</v>
      </c>
      <c r="I13" s="14">
        <v>5</v>
      </c>
      <c r="J13" s="6">
        <v>5</v>
      </c>
      <c r="K13" s="10">
        <f t="shared" si="0"/>
        <v>4.33333333333333</v>
      </c>
      <c r="L13" s="7">
        <v>1</v>
      </c>
      <c r="M13" s="13">
        <v>3</v>
      </c>
      <c r="N13" s="13">
        <v>1</v>
      </c>
      <c r="O13" s="14">
        <v>1</v>
      </c>
      <c r="P13" s="14">
        <v>1</v>
      </c>
      <c r="Q13" s="7">
        <v>1</v>
      </c>
      <c r="R13" s="10">
        <f t="shared" si="1"/>
        <v>1.33333333333333</v>
      </c>
      <c r="S13" s="7">
        <v>1</v>
      </c>
      <c r="T13" s="13">
        <v>5</v>
      </c>
      <c r="U13" s="13">
        <v>1</v>
      </c>
      <c r="V13" s="14">
        <v>1</v>
      </c>
      <c r="W13" s="14">
        <v>1</v>
      </c>
      <c r="X13" s="7">
        <v>1</v>
      </c>
      <c r="Y13" s="10">
        <f t="shared" si="2"/>
        <v>1.66666666666667</v>
      </c>
      <c r="Z13" s="16">
        <f t="shared" si="3"/>
        <v>9.62962962962963</v>
      </c>
    </row>
    <row r="14" ht="28" spans="1:26">
      <c r="A14" s="6" t="s">
        <v>42</v>
      </c>
      <c r="B14" s="7" t="s">
        <v>43</v>
      </c>
      <c r="C14" s="6" t="s">
        <v>44</v>
      </c>
      <c r="D14" s="6" t="s">
        <v>37</v>
      </c>
      <c r="E14" s="7">
        <v>3</v>
      </c>
      <c r="F14" s="13">
        <v>2</v>
      </c>
      <c r="G14" s="13">
        <v>2</v>
      </c>
      <c r="H14" s="14">
        <v>4</v>
      </c>
      <c r="I14" s="14">
        <v>3</v>
      </c>
      <c r="J14" s="6">
        <v>5</v>
      </c>
      <c r="K14" s="10">
        <f t="shared" si="0"/>
        <v>3.16666666666667</v>
      </c>
      <c r="L14" s="7">
        <v>5</v>
      </c>
      <c r="M14" s="13">
        <v>5</v>
      </c>
      <c r="N14" s="13">
        <v>2</v>
      </c>
      <c r="O14" s="14">
        <v>3</v>
      </c>
      <c r="P14" s="14">
        <v>3</v>
      </c>
      <c r="Q14" s="7">
        <v>5</v>
      </c>
      <c r="R14" s="10">
        <f t="shared" si="1"/>
        <v>3.83333333333333</v>
      </c>
      <c r="S14" s="7">
        <v>3</v>
      </c>
      <c r="T14" s="13">
        <v>4</v>
      </c>
      <c r="U14" s="13">
        <v>1</v>
      </c>
      <c r="V14" s="14">
        <v>1</v>
      </c>
      <c r="W14" s="14">
        <v>1</v>
      </c>
      <c r="X14" s="7">
        <v>5</v>
      </c>
      <c r="Y14" s="10">
        <f t="shared" si="2"/>
        <v>2.5</v>
      </c>
      <c r="Z14" s="16">
        <f t="shared" si="3"/>
        <v>30.3472222222222</v>
      </c>
    </row>
    <row r="15" ht="28" spans="1:26">
      <c r="A15" s="6" t="s">
        <v>45</v>
      </c>
      <c r="B15" s="7" t="s">
        <v>46</v>
      </c>
      <c r="C15" s="6" t="s">
        <v>47</v>
      </c>
      <c r="D15" s="6" t="s">
        <v>37</v>
      </c>
      <c r="E15" s="7">
        <v>3</v>
      </c>
      <c r="F15" s="13">
        <v>2</v>
      </c>
      <c r="G15" s="13">
        <v>1</v>
      </c>
      <c r="H15" s="14">
        <v>5</v>
      </c>
      <c r="I15" s="14">
        <v>5</v>
      </c>
      <c r="J15" s="6">
        <v>5</v>
      </c>
      <c r="K15" s="10">
        <f t="shared" si="0"/>
        <v>3.5</v>
      </c>
      <c r="L15" s="7">
        <v>5</v>
      </c>
      <c r="M15" s="13">
        <v>5</v>
      </c>
      <c r="N15" s="13">
        <v>1</v>
      </c>
      <c r="O15" s="14">
        <v>2</v>
      </c>
      <c r="P15" s="14">
        <v>2</v>
      </c>
      <c r="Q15" s="7">
        <v>5</v>
      </c>
      <c r="R15" s="10">
        <f t="shared" si="1"/>
        <v>3.33333333333333</v>
      </c>
      <c r="S15" s="7">
        <v>1</v>
      </c>
      <c r="T15" s="13">
        <v>4</v>
      </c>
      <c r="U15" s="13">
        <v>1</v>
      </c>
      <c r="V15" s="14">
        <v>1</v>
      </c>
      <c r="W15" s="14">
        <v>2</v>
      </c>
      <c r="X15" s="7">
        <v>4</v>
      </c>
      <c r="Y15" s="10">
        <f t="shared" si="2"/>
        <v>2.16666666666667</v>
      </c>
      <c r="Z15" s="16">
        <f t="shared" si="3"/>
        <v>25.2777777777778</v>
      </c>
    </row>
    <row r="16" spans="1:26">
      <c r="A16" s="6" t="s">
        <v>48</v>
      </c>
      <c r="B16" s="7" t="s">
        <v>49</v>
      </c>
      <c r="C16" s="6" t="s">
        <v>50</v>
      </c>
      <c r="D16" s="6" t="s">
        <v>51</v>
      </c>
      <c r="E16" s="7">
        <v>3</v>
      </c>
      <c r="F16" s="13">
        <v>1</v>
      </c>
      <c r="G16" s="13">
        <v>1</v>
      </c>
      <c r="H16" s="14">
        <v>2</v>
      </c>
      <c r="I16" s="14">
        <v>3</v>
      </c>
      <c r="J16" s="6">
        <v>5</v>
      </c>
      <c r="K16" s="10">
        <f t="shared" si="0"/>
        <v>2.5</v>
      </c>
      <c r="L16" s="7">
        <v>2</v>
      </c>
      <c r="M16" s="13">
        <v>5</v>
      </c>
      <c r="N16" s="13">
        <v>1</v>
      </c>
      <c r="O16" s="14">
        <v>2</v>
      </c>
      <c r="P16" s="14">
        <v>3</v>
      </c>
      <c r="Q16" s="7">
        <v>5</v>
      </c>
      <c r="R16" s="10">
        <f t="shared" si="1"/>
        <v>3</v>
      </c>
      <c r="S16" s="7">
        <v>5</v>
      </c>
      <c r="T16" s="13">
        <v>3</v>
      </c>
      <c r="U16" s="13">
        <v>1</v>
      </c>
      <c r="V16" s="14">
        <v>1</v>
      </c>
      <c r="W16" s="14">
        <v>1</v>
      </c>
      <c r="X16" s="7">
        <v>3</v>
      </c>
      <c r="Y16" s="10">
        <f t="shared" si="2"/>
        <v>2.33333333333333</v>
      </c>
      <c r="Z16" s="16">
        <f t="shared" si="3"/>
        <v>17.5</v>
      </c>
    </row>
  </sheetData>
  <mergeCells count="1">
    <mergeCell ref="A2:A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zoomScale="90" zoomScaleNormal="90" workbookViewId="0">
      <selection activeCell="F3" sqref="F3"/>
    </sheetView>
  </sheetViews>
  <sheetFormatPr defaultColWidth="9" defaultRowHeight="14" outlineLevelCol="5"/>
  <cols>
    <col min="1" max="1" width="31.8181818181818" style="1" customWidth="1"/>
    <col min="2" max="2" width="30.7272727272727" customWidth="1"/>
    <col min="3" max="3" width="25.7272727272727" style="1" customWidth="1"/>
    <col min="4" max="4" width="30.6363636363636" style="1" customWidth="1"/>
    <col min="5" max="5" width="16.2727272727273" customWidth="1"/>
    <col min="6" max="6" width="32.3636363636364" style="1" customWidth="1"/>
  </cols>
  <sheetData>
    <row r="1" spans="1:6">
      <c r="A1" s="6" t="s">
        <v>0</v>
      </c>
      <c r="B1" s="7" t="s">
        <v>1</v>
      </c>
      <c r="C1" s="6" t="s">
        <v>2</v>
      </c>
      <c r="D1" s="6" t="s">
        <v>3</v>
      </c>
      <c r="E1" s="7" t="s">
        <v>52</v>
      </c>
      <c r="F1" s="1" t="s">
        <v>53</v>
      </c>
    </row>
    <row r="2" ht="42" spans="1:6">
      <c r="A2" s="8" t="s">
        <v>7</v>
      </c>
      <c r="B2" s="4" t="s">
        <v>8</v>
      </c>
      <c r="C2" s="6" t="s">
        <v>54</v>
      </c>
      <c r="D2" s="6" t="s">
        <v>10</v>
      </c>
      <c r="E2" s="7"/>
      <c r="F2" s="1" t="s">
        <v>55</v>
      </c>
    </row>
    <row r="3" spans="1:6">
      <c r="A3" s="8"/>
      <c r="B3" s="4"/>
      <c r="C3" s="6" t="s">
        <v>56</v>
      </c>
      <c r="D3" s="6" t="s">
        <v>10</v>
      </c>
      <c r="E3" s="7"/>
      <c r="F3" s="1" t="s">
        <v>57</v>
      </c>
    </row>
    <row r="4" ht="41" customHeight="1" spans="1:6">
      <c r="A4" s="8"/>
      <c r="B4" s="7" t="s">
        <v>11</v>
      </c>
      <c r="C4" s="6" t="s">
        <v>12</v>
      </c>
      <c r="D4" s="6" t="s">
        <v>10</v>
      </c>
      <c r="E4" s="7"/>
      <c r="F4" s="1" t="s">
        <v>58</v>
      </c>
    </row>
    <row r="5" ht="28" spans="1:6">
      <c r="A5" s="8"/>
      <c r="B5" s="7" t="s">
        <v>13</v>
      </c>
      <c r="C5" s="6" t="s">
        <v>14</v>
      </c>
      <c r="D5" s="6" t="s">
        <v>10</v>
      </c>
      <c r="E5" s="7"/>
      <c r="F5" s="1" t="s">
        <v>59</v>
      </c>
    </row>
    <row r="6" ht="30" customHeight="1" spans="1:6">
      <c r="A6" s="8"/>
      <c r="B6" s="7" t="s">
        <v>15</v>
      </c>
      <c r="C6" s="6" t="s">
        <v>16</v>
      </c>
      <c r="D6" s="6" t="s">
        <v>10</v>
      </c>
      <c r="E6" s="7"/>
      <c r="F6" s="1" t="s">
        <v>59</v>
      </c>
    </row>
    <row r="7" ht="28" spans="1:6">
      <c r="A7" s="8"/>
      <c r="B7" s="7" t="s">
        <v>17</v>
      </c>
      <c r="C7" s="6" t="s">
        <v>18</v>
      </c>
      <c r="D7" s="6" t="s">
        <v>10</v>
      </c>
      <c r="E7" s="7"/>
      <c r="F7" s="1" t="s">
        <v>59</v>
      </c>
    </row>
    <row r="8" spans="1:6">
      <c r="A8" s="8"/>
      <c r="B8" s="7" t="s">
        <v>19</v>
      </c>
      <c r="C8" s="6" t="s">
        <v>20</v>
      </c>
      <c r="D8" s="6" t="s">
        <v>10</v>
      </c>
      <c r="E8" s="7"/>
      <c r="F8" s="1" t="s">
        <v>60</v>
      </c>
    </row>
    <row r="9" spans="1:6">
      <c r="A9" s="6" t="s">
        <v>21</v>
      </c>
      <c r="B9" s="7" t="s">
        <v>22</v>
      </c>
      <c r="C9" s="6" t="s">
        <v>23</v>
      </c>
      <c r="D9" s="6" t="s">
        <v>10</v>
      </c>
      <c r="E9" s="7"/>
      <c r="F9" s="1" t="s">
        <v>61</v>
      </c>
    </row>
    <row r="10" spans="1:6">
      <c r="A10" s="8" t="s">
        <v>24</v>
      </c>
      <c r="B10" s="8" t="s">
        <v>25</v>
      </c>
      <c r="C10" s="6" t="s">
        <v>62</v>
      </c>
      <c r="D10" s="6" t="s">
        <v>10</v>
      </c>
      <c r="E10" s="7"/>
      <c r="F10" s="1" t="s">
        <v>63</v>
      </c>
    </row>
    <row r="11" ht="28" spans="1:6">
      <c r="A11" s="8"/>
      <c r="B11" s="8"/>
      <c r="C11" s="6" t="s">
        <v>64</v>
      </c>
      <c r="D11" s="6" t="s">
        <v>10</v>
      </c>
      <c r="E11" s="7"/>
      <c r="F11" s="1" t="s">
        <v>65</v>
      </c>
    </row>
    <row r="12" ht="28" spans="1:6">
      <c r="A12" s="6" t="s">
        <v>27</v>
      </c>
      <c r="B12" s="7" t="s">
        <v>28</v>
      </c>
      <c r="C12" s="6" t="s">
        <v>29</v>
      </c>
      <c r="D12" s="6" t="s">
        <v>30</v>
      </c>
      <c r="E12" s="7"/>
      <c r="F12" s="1" t="s">
        <v>66</v>
      </c>
    </row>
    <row r="13" ht="56" spans="1:6">
      <c r="A13" s="8" t="s">
        <v>31</v>
      </c>
      <c r="B13" s="9" t="s">
        <v>32</v>
      </c>
      <c r="C13" s="6" t="s">
        <v>67</v>
      </c>
      <c r="D13" s="6" t="s">
        <v>30</v>
      </c>
      <c r="E13" s="7"/>
      <c r="F13" s="1" t="s">
        <v>68</v>
      </c>
    </row>
    <row r="14" ht="28" spans="1:6">
      <c r="A14" s="8"/>
      <c r="B14" s="9"/>
      <c r="C14" s="6" t="s">
        <v>69</v>
      </c>
      <c r="D14" s="6" t="s">
        <v>30</v>
      </c>
      <c r="E14" s="7"/>
      <c r="F14" s="1" t="s">
        <v>70</v>
      </c>
    </row>
    <row r="15" ht="28" spans="1:6">
      <c r="A15" s="6" t="s">
        <v>34</v>
      </c>
      <c r="B15" s="7" t="s">
        <v>35</v>
      </c>
      <c r="C15" s="6" t="s">
        <v>36</v>
      </c>
      <c r="D15" s="6" t="s">
        <v>37</v>
      </c>
      <c r="E15" s="7"/>
      <c r="F15" s="1" t="s">
        <v>71</v>
      </c>
    </row>
    <row r="16" spans="1:6">
      <c r="A16" s="6" t="s">
        <v>38</v>
      </c>
      <c r="B16" s="7" t="s">
        <v>39</v>
      </c>
      <c r="C16" s="6" t="s">
        <v>40</v>
      </c>
      <c r="D16" s="6" t="s">
        <v>41</v>
      </c>
      <c r="E16" s="7"/>
      <c r="F16" s="1" t="s">
        <v>65</v>
      </c>
    </row>
    <row r="17" ht="42" spans="1:6">
      <c r="A17" s="6" t="s">
        <v>42</v>
      </c>
      <c r="B17" s="7" t="s">
        <v>43</v>
      </c>
      <c r="C17" s="6" t="s">
        <v>44</v>
      </c>
      <c r="D17" s="6" t="s">
        <v>37</v>
      </c>
      <c r="E17" s="7"/>
      <c r="F17" s="1" t="s">
        <v>72</v>
      </c>
    </row>
    <row r="18" ht="42" spans="1:6">
      <c r="A18" s="6" t="s">
        <v>45</v>
      </c>
      <c r="B18" s="7" t="s">
        <v>46</v>
      </c>
      <c r="C18" s="6" t="s">
        <v>47</v>
      </c>
      <c r="D18" s="6" t="s">
        <v>37</v>
      </c>
      <c r="E18" s="7"/>
      <c r="F18" s="1" t="s">
        <v>73</v>
      </c>
    </row>
    <row r="19" spans="1:6">
      <c r="A19" s="6" t="s">
        <v>48</v>
      </c>
      <c r="B19" s="7" t="s">
        <v>49</v>
      </c>
      <c r="C19" s="6" t="s">
        <v>50</v>
      </c>
      <c r="D19" s="6" t="s">
        <v>51</v>
      </c>
      <c r="E19" s="7"/>
      <c r="F19" s="1" t="s">
        <v>74</v>
      </c>
    </row>
  </sheetData>
  <mergeCells count="6">
    <mergeCell ref="A2:A8"/>
    <mergeCell ref="A10:A11"/>
    <mergeCell ref="A13:A14"/>
    <mergeCell ref="B2:B3"/>
    <mergeCell ref="B10:B11"/>
    <mergeCell ref="B13:B1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K11" sqref="K11"/>
    </sheetView>
  </sheetViews>
  <sheetFormatPr defaultColWidth="9" defaultRowHeight="14" outlineLevelCol="4"/>
  <cols>
    <col min="1" max="1" width="23.3636363636364" style="2" customWidth="1"/>
    <col min="2" max="2" width="34.9090909090909" style="2" customWidth="1"/>
    <col min="3" max="3" width="23.1818181818182" style="2" customWidth="1"/>
    <col min="4" max="4" width="19" style="2" customWidth="1"/>
    <col min="5" max="5" width="9" style="2"/>
  </cols>
  <sheetData>
    <row r="1" spans="1:5">
      <c r="A1" s="3" t="s">
        <v>0</v>
      </c>
      <c r="B1" s="4" t="s">
        <v>1</v>
      </c>
      <c r="C1" s="3" t="s">
        <v>2</v>
      </c>
      <c r="D1" s="3" t="s">
        <v>3</v>
      </c>
      <c r="E1" s="4" t="s">
        <v>52</v>
      </c>
    </row>
    <row r="2" ht="28" spans="1:5">
      <c r="A2" s="3" t="s">
        <v>7</v>
      </c>
      <c r="B2" s="4" t="s">
        <v>8</v>
      </c>
      <c r="C2" s="3" t="s">
        <v>9</v>
      </c>
      <c r="D2" s="3" t="s">
        <v>10</v>
      </c>
      <c r="E2" s="5">
        <v>7.77777777777778</v>
      </c>
    </row>
    <row r="3" spans="1:5">
      <c r="A3" s="3"/>
      <c r="B3" s="4" t="s">
        <v>11</v>
      </c>
      <c r="C3" s="3" t="s">
        <v>12</v>
      </c>
      <c r="D3" s="3" t="s">
        <v>10</v>
      </c>
      <c r="E3" s="5">
        <v>5.50925925925926</v>
      </c>
    </row>
    <row r="4" ht="28" spans="1:5">
      <c r="A4" s="3"/>
      <c r="B4" s="4" t="s">
        <v>13</v>
      </c>
      <c r="C4" s="3" t="s">
        <v>14</v>
      </c>
      <c r="D4" s="3" t="s">
        <v>10</v>
      </c>
      <c r="E4" s="5">
        <v>13.4583333333333</v>
      </c>
    </row>
    <row r="5" ht="28" spans="1:5">
      <c r="A5" s="3"/>
      <c r="B5" s="4" t="s">
        <v>15</v>
      </c>
      <c r="C5" s="3" t="s">
        <v>16</v>
      </c>
      <c r="D5" s="3" t="s">
        <v>10</v>
      </c>
      <c r="E5" s="5">
        <v>13.3333333333333</v>
      </c>
    </row>
    <row r="6" ht="28" spans="1:5">
      <c r="A6" s="3"/>
      <c r="B6" s="4" t="s">
        <v>17</v>
      </c>
      <c r="C6" s="3" t="s">
        <v>18</v>
      </c>
      <c r="D6" s="3" t="s">
        <v>10</v>
      </c>
      <c r="E6" s="5">
        <v>6.15740740740741</v>
      </c>
    </row>
    <row r="7" spans="1:5">
      <c r="A7" s="3"/>
      <c r="B7" s="4" t="s">
        <v>19</v>
      </c>
      <c r="C7" s="3" t="s">
        <v>20</v>
      </c>
      <c r="D7" s="3" t="s">
        <v>10</v>
      </c>
      <c r="E7" s="5">
        <v>13.4583333333333</v>
      </c>
    </row>
    <row r="8" spans="1:5">
      <c r="A8" s="3" t="s">
        <v>21</v>
      </c>
      <c r="B8" s="4" t="s">
        <v>22</v>
      </c>
      <c r="C8" s="3" t="s">
        <v>23</v>
      </c>
      <c r="D8" s="3" t="s">
        <v>10</v>
      </c>
      <c r="E8" s="5">
        <v>4.21296296296296</v>
      </c>
    </row>
    <row r="9" ht="42" spans="1:5">
      <c r="A9" s="3" t="s">
        <v>24</v>
      </c>
      <c r="B9" s="3" t="s">
        <v>25</v>
      </c>
      <c r="C9" s="3" t="s">
        <v>26</v>
      </c>
      <c r="D9" s="3" t="s">
        <v>10</v>
      </c>
      <c r="E9" s="5">
        <v>11.8518518518519</v>
      </c>
    </row>
    <row r="10" ht="42" spans="1:5">
      <c r="A10" s="3" t="s">
        <v>27</v>
      </c>
      <c r="B10" s="4" t="s">
        <v>28</v>
      </c>
      <c r="C10" s="3" t="s">
        <v>29</v>
      </c>
      <c r="D10" s="3" t="s">
        <v>30</v>
      </c>
      <c r="E10" s="5">
        <v>12.2222222222222</v>
      </c>
    </row>
    <row r="11" ht="42" spans="1:5">
      <c r="A11" s="3" t="s">
        <v>31</v>
      </c>
      <c r="B11" s="4" t="s">
        <v>32</v>
      </c>
      <c r="C11" s="3" t="s">
        <v>33</v>
      </c>
      <c r="D11" s="3" t="s">
        <v>30</v>
      </c>
      <c r="E11" s="5">
        <v>20.5833333333333</v>
      </c>
    </row>
    <row r="12" ht="28" spans="1:5">
      <c r="A12" s="3" t="s">
        <v>34</v>
      </c>
      <c r="B12" s="4" t="s">
        <v>35</v>
      </c>
      <c r="C12" s="3" t="s">
        <v>36</v>
      </c>
      <c r="D12" s="3" t="s">
        <v>37</v>
      </c>
      <c r="E12" s="5">
        <v>38.0925925925926</v>
      </c>
    </row>
    <row r="13" spans="1:5">
      <c r="A13" s="3" t="s">
        <v>38</v>
      </c>
      <c r="B13" s="4" t="s">
        <v>39</v>
      </c>
      <c r="C13" s="3" t="s">
        <v>40</v>
      </c>
      <c r="D13" s="3" t="s">
        <v>41</v>
      </c>
      <c r="E13" s="5">
        <v>9.62962962962963</v>
      </c>
    </row>
    <row r="14" ht="28" spans="1:5">
      <c r="A14" s="3" t="s">
        <v>42</v>
      </c>
      <c r="B14" s="4" t="s">
        <v>43</v>
      </c>
      <c r="C14" s="3" t="s">
        <v>44</v>
      </c>
      <c r="D14" s="3" t="s">
        <v>37</v>
      </c>
      <c r="E14" s="5">
        <v>30.3472222222222</v>
      </c>
    </row>
    <row r="15" ht="42" spans="1:5">
      <c r="A15" s="3" t="s">
        <v>45</v>
      </c>
      <c r="B15" s="4" t="s">
        <v>46</v>
      </c>
      <c r="C15" s="3" t="s">
        <v>47</v>
      </c>
      <c r="D15" s="3" t="s">
        <v>37</v>
      </c>
      <c r="E15" s="5">
        <v>25.2777777777778</v>
      </c>
    </row>
    <row r="16" spans="1:5">
      <c r="A16" s="3" t="s">
        <v>48</v>
      </c>
      <c r="B16" s="4" t="s">
        <v>49</v>
      </c>
      <c r="C16" s="3" t="s">
        <v>50</v>
      </c>
      <c r="D16" s="3" t="s">
        <v>51</v>
      </c>
      <c r="E16" s="5">
        <v>17.5</v>
      </c>
    </row>
  </sheetData>
  <mergeCells count="1">
    <mergeCell ref="A2:A7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H17" sqref="H17"/>
    </sheetView>
  </sheetViews>
  <sheetFormatPr defaultColWidth="9" defaultRowHeight="14"/>
  <cols>
    <col min="1" max="1" width="39.6363636363636" style="1" customWidth="1"/>
  </cols>
  <sheetData>
    <row r="1" spans="1:1">
      <c r="A1" s="1" t="s">
        <v>75</v>
      </c>
    </row>
    <row r="2" spans="1:1">
      <c r="A2" s="1" t="s">
        <v>21</v>
      </c>
    </row>
    <row r="3" spans="1:1">
      <c r="A3" s="1" t="s">
        <v>24</v>
      </c>
    </row>
    <row r="4" spans="1:1">
      <c r="A4" s="1" t="s">
        <v>76</v>
      </c>
    </row>
    <row r="5" spans="1:1">
      <c r="A5" s="1" t="s">
        <v>77</v>
      </c>
    </row>
    <row r="6" ht="42" spans="1:1">
      <c r="A6" s="1" t="s">
        <v>78</v>
      </c>
    </row>
    <row r="7" ht="28" spans="1:1">
      <c r="A7" s="1" t="s">
        <v>79</v>
      </c>
    </row>
    <row r="8" spans="1:1">
      <c r="A8" s="1" t="s">
        <v>38</v>
      </c>
    </row>
    <row r="9" spans="1:1">
      <c r="A9" s="1" t="s">
        <v>80</v>
      </c>
    </row>
    <row r="10" spans="1:1">
      <c r="A10" s="1" t="s">
        <v>81</v>
      </c>
    </row>
    <row r="11" ht="28" spans="1:1">
      <c r="A11" s="1" t="s">
        <v>82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投1-5分</vt:lpstr>
      <vt:lpstr>投票</vt:lpstr>
      <vt:lpstr>前</vt:lpstr>
      <vt:lpstr>后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张璐璐</cp:lastModifiedBy>
  <dcterms:created xsi:type="dcterms:W3CDTF">2023-05-12T11:15:00Z</dcterms:created>
  <dcterms:modified xsi:type="dcterms:W3CDTF">2025-03-12T12:45:12Z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E98C15989EA74017A803FE5FBDCDEF15_12</vt:lpwstr>
  </property>
</Properties>
</file>