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mc:AlternateContent xmlns:mc="http://schemas.openxmlformats.org/markup-compatibility/2006">
    <mc:Choice Requires="x15">
      <x15ac:absPath xmlns:x15ac="http://schemas.microsoft.com/office/spreadsheetml/2010/11/ac" url="/Users/adriaancampo/Desktop/EXO_STUDY_DEFINITIVE/QUESTIONNAIRES/"/>
    </mc:Choice>
  </mc:AlternateContent>
  <xr:revisionPtr revIDLastSave="0" documentId="13_ncr:1_{129E1AB3-0826-0C4B-B4EF-8763A83ED201}" xr6:coauthVersionLast="47" xr6:coauthVersionMax="47" xr10:uidLastSave="{00000000-0000-0000-0000-000000000000}"/>
  <bookViews>
    <workbookView xWindow="0" yWindow="500" windowWidth="28800" windowHeight="15760" activeTab="1" xr2:uid="{00000000-000D-0000-FFFF-FFFF00000000}"/>
  </bookViews>
  <sheets>
    <sheet name="Formulierreacties 1"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2" l="1"/>
  <c r="D16" i="2"/>
  <c r="E16" i="2"/>
  <c r="C17" i="2"/>
  <c r="D17" i="2"/>
  <c r="E17" i="2"/>
  <c r="B17" i="2"/>
  <c r="B16" i="2"/>
  <c r="E3" i="2"/>
  <c r="E4" i="2"/>
  <c r="E5" i="2"/>
  <c r="E6" i="2"/>
  <c r="E7" i="2"/>
  <c r="E8" i="2"/>
  <c r="E9" i="2"/>
  <c r="E10" i="2"/>
  <c r="E11" i="2"/>
  <c r="E12" i="2"/>
  <c r="E13" i="2"/>
  <c r="E14" i="2"/>
  <c r="E2" i="2"/>
  <c r="B3" i="2"/>
  <c r="C3" i="2"/>
  <c r="D3" i="2"/>
  <c r="B4" i="2"/>
  <c r="C4" i="2"/>
  <c r="D4" i="2"/>
  <c r="B5" i="2"/>
  <c r="C5" i="2"/>
  <c r="D5" i="2"/>
  <c r="B6" i="2"/>
  <c r="C6" i="2"/>
  <c r="D6" i="2"/>
  <c r="B7" i="2"/>
  <c r="C7" i="2"/>
  <c r="D7" i="2"/>
  <c r="B8" i="2"/>
  <c r="C8" i="2"/>
  <c r="D8" i="2"/>
  <c r="B9" i="2"/>
  <c r="C9" i="2"/>
  <c r="D9" i="2"/>
  <c r="B10" i="2"/>
  <c r="C10" i="2"/>
  <c r="D10" i="2"/>
  <c r="B11" i="2"/>
  <c r="C11" i="2"/>
  <c r="D11" i="2"/>
  <c r="B12" i="2"/>
  <c r="C12" i="2"/>
  <c r="D12" i="2"/>
  <c r="B13" i="2"/>
  <c r="C13" i="2"/>
  <c r="D13" i="2"/>
  <c r="B14" i="2"/>
  <c r="C14" i="2"/>
  <c r="D14" i="2"/>
  <c r="B2" i="2"/>
  <c r="C2" i="2"/>
  <c r="D2" i="2"/>
  <c r="A3" i="2"/>
  <c r="A4" i="2"/>
  <c r="A5" i="2"/>
  <c r="A6" i="2"/>
  <c r="A7" i="2"/>
  <c r="A8" i="2"/>
  <c r="A9" i="2"/>
  <c r="A10" i="2"/>
  <c r="A11" i="2"/>
  <c r="A12" i="2"/>
  <c r="A13" i="2"/>
  <c r="A14" i="2"/>
  <c r="A2" i="2"/>
</calcChain>
</file>

<file path=xl/sharedStrings.xml><?xml version="1.0" encoding="utf-8"?>
<sst xmlns="http://schemas.openxmlformats.org/spreadsheetml/2006/main" count="297" uniqueCount="240">
  <si>
    <t>Tijdstempel</t>
  </si>
  <si>
    <t>What is your participant number</t>
  </si>
  <si>
    <t>What is your age in years?</t>
  </si>
  <si>
    <t>What is your weight?</t>
  </si>
  <si>
    <t>What is your body length?</t>
  </si>
  <si>
    <t>What is your gender?</t>
  </si>
  <si>
    <t xml:space="preserve">Do you feel fatigue? </t>
  </si>
  <si>
    <t>I find the exoskeleton cumbersome to use</t>
  </si>
  <si>
    <t xml:space="preserve">Learning to operate the exoskeleton is easy for me. </t>
  </si>
  <si>
    <t xml:space="preserve">Interacting with the exoskeleton is often frustrating. </t>
  </si>
  <si>
    <t xml:space="preserve">I find it easy to get the exoskeleton to do what I want it to do. </t>
  </si>
  <si>
    <t>The exoskeleton is rigid and inflexible to interact with.</t>
  </si>
  <si>
    <t>It is easy for me to remember how to perform tasks using the exoskeleton.</t>
  </si>
  <si>
    <t>Interacting with the exoskeleton requires a lot of mental effort.</t>
  </si>
  <si>
    <t>My interaction with the exoskeleton is clear and understandable.</t>
  </si>
  <si>
    <t>I find it takes a lot of effort to become skillful at using exoskeleton.</t>
  </si>
  <si>
    <t>Overall, I find the exoskeleton easy and simple to use.</t>
  </si>
  <si>
    <t>Using the exoskeleton increases my interest in learning and practice.</t>
  </si>
  <si>
    <t>Using the exoskeleton improves my performance.</t>
  </si>
  <si>
    <t>Using the exoskeleton allows me to gain more knowledge and exposure towards different styles of music, than would otherwise be impossible.</t>
  </si>
  <si>
    <t>Using the exoskeleton enhances my expertise in a particular component of the instrumental training.</t>
  </si>
  <si>
    <t>Using the exoskeleton makes it easier to learn to play an instrument at one’s own pace and comfort.</t>
  </si>
  <si>
    <t>Overall, I find the exoskeleton useful for instrumental training.</t>
  </si>
  <si>
    <t>The feedback mechanism is accurate.</t>
  </si>
  <si>
    <t>I would have fun using the exoskeleton.</t>
  </si>
  <si>
    <t>Using the exoskeleton is pleasurable.</t>
  </si>
  <si>
    <t>It is uncertain that the exoskeleton will work satisfactorily.</t>
  </si>
  <si>
    <t xml:space="preserve">I worry about whether the exoskeleton will not provide the level of benefits I expect. </t>
  </si>
  <si>
    <t xml:space="preserve">It is uncertain that the exoskeleton will perform the functions that were described by researchers. </t>
  </si>
  <si>
    <t xml:space="preserve">Using the exoskeleton makes me feel uncomfortable due to potential data security issues. </t>
  </si>
  <si>
    <t xml:space="preserve">I won’t use an exoskeleton, because I am concerned being observed. </t>
  </si>
  <si>
    <t xml:space="preserve">I am afraid of my performance data being tracked by the exoskeleton. </t>
  </si>
  <si>
    <t xml:space="preserve">I was able to learn about robotics thanks to the exoskeleton. </t>
  </si>
  <si>
    <t>Using the system enhances my motivation to prepare my lessons/teach.</t>
  </si>
  <si>
    <t>I was able to understand the working of the system without any prior knowledge about robotics.</t>
  </si>
  <si>
    <t>Assuming I have access to the exoskeleton, I intend to use it.</t>
  </si>
  <si>
    <t>I predict that I would use the exoskeleton in my future learning.</t>
  </si>
  <si>
    <t xml:space="preserve">I felt free to move while using the device. </t>
  </si>
  <si>
    <t xml:space="preserve">I felt that I could not move as quickly as I wanted. </t>
  </si>
  <si>
    <t>I immediately felt comfortable with the device.</t>
  </si>
  <si>
    <t>I think the device could be useful for a instrumental training session.</t>
  </si>
  <si>
    <t xml:space="preserve">Describe the impediments (if any) perceived during the execution of the movements. </t>
  </si>
  <si>
    <t>Describe your personal opinion about the exoskeleton. Which aspects did you like best?</t>
  </si>
  <si>
    <t xml:space="preserve">Describe your personal opinion about the exoskeleton. Which aspects did you not like? </t>
  </si>
  <si>
    <t xml:space="preserve">Do you have any further questions, comments, or suggestions regarding the comfort, usability, or utility of the exoskeleton device? </t>
  </si>
  <si>
    <t xml:space="preserve">I spend a lot of my free time doing music-related activities. </t>
  </si>
  <si>
    <t xml:space="preserve">
I enjoy writing about music, for example on blogs and forums. </t>
  </si>
  <si>
    <t xml:space="preserve">
I often read or search the internet for things related to music. </t>
  </si>
  <si>
    <t xml:space="preserve">
Music is kind of an addiction for me - I couldn't live without it. </t>
  </si>
  <si>
    <t xml:space="preserve">
I am able to identify what is special about a given musical piece. </t>
  </si>
  <si>
    <t xml:space="preserve">
I engaged in regular, daily practice of a musical instrument (including voice) for_ years. </t>
  </si>
  <si>
    <t xml:space="preserve">
At the peak of my interest, I practised my primary instrument for _ hours per day. </t>
  </si>
  <si>
    <t xml:space="preserve">
I have never been complimented for my talents as a musical performer. </t>
  </si>
  <si>
    <t xml:space="preserve">
I have had formal training in music theory for _ years. </t>
  </si>
  <si>
    <t xml:space="preserve">
I have had _ years of formal training on a musical instrument (including voice) during my lifetime. </t>
  </si>
  <si>
    <t xml:space="preserve">
I can play _ musical instruments. </t>
  </si>
  <si>
    <t xml:space="preserve">
I would not consider myself a musician. </t>
  </si>
  <si>
    <t xml:space="preserve">
I am able to judge whether someone is a good singer or not. </t>
  </si>
  <si>
    <t xml:space="preserve">
I usually know when I'm hearing a song for the first time. </t>
  </si>
  <si>
    <t xml:space="preserve">
I find it difficult to spot mistakes in a performance of a song even if I know the tune. </t>
  </si>
  <si>
    <t xml:space="preserve">
I can compare and discuss differences between two performances or versions of the same piece of music. </t>
  </si>
  <si>
    <t xml:space="preserve">
I have trouble recognizing a familiar song when played in a different way or by a different performer. </t>
  </si>
  <si>
    <t xml:space="preserve">
I can tell when people sing or play out of time with the beat. </t>
  </si>
  <si>
    <t xml:space="preserve">
I can tell when people sing or play out of tune. </t>
  </si>
  <si>
    <t xml:space="preserve">
When I sing, I have no idea whether I'm in tune or not. </t>
  </si>
  <si>
    <t xml:space="preserve">
If somebody starts singing a song I don't know, I can usually join in. </t>
  </si>
  <si>
    <t xml:space="preserve">
I can sing or play music from memory. </t>
  </si>
  <si>
    <t xml:space="preserve">
I am able to hit the right notes when I sing along with a recording. </t>
  </si>
  <si>
    <t xml:space="preserve">
I am not able to sing in harmony when somebody is singing a familiar tune. </t>
  </si>
  <si>
    <t xml:space="preserve">
I don't like singing in public because I'm afraid that I would sing wrong notes. </t>
  </si>
  <si>
    <t xml:space="preserve">
After hearing a new song two or three times, I can usually sing it by myself. </t>
  </si>
  <si>
    <t xml:space="preserve">
I only need to hear a new tune once and I can sing it back hours later. </t>
  </si>
  <si>
    <t xml:space="preserve">
Do you have absolute pitch? Absolute or perfect pitch is the ability to recognise and name an isolated musical tone without a reference tone, e.g. being able to say 'F#' if someone plays that note on the piano. </t>
  </si>
  <si>
    <t xml:space="preserve">
If you engaged in regular, daily practice of a string instrument, for how long did you maintain this? </t>
  </si>
  <si>
    <t xml:space="preserve">
I have you had formal training on a string instrument during your lifetime, how long did you maintain this? </t>
  </si>
  <si>
    <t>Do you have a string instrument at home?</t>
  </si>
  <si>
    <t>When was the last time you played a string instrument before this experiment?</t>
  </si>
  <si>
    <t>Did you have any prior knowledge about how to hold or play the violin or another string instrument before this experiment? Please, explain.</t>
  </si>
  <si>
    <t xml:space="preserve">If you played a string instrument before, how many hours per day did you practice on average? </t>
  </si>
  <si>
    <t>The lesson's goal was to teach you the fundamental movements required to play the violin. Did you find the lesson useful in this regard? Please, explain</t>
  </si>
  <si>
    <t>Did the feedback provided by the exoskeleton prove to be beneficial in the execution of the assigned tasks? Was the feedback provided by the exoskeleton helpful in completing the tasks? Please, explain</t>
  </si>
  <si>
    <t>What could be still improved in the lesson structure?</t>
  </si>
  <si>
    <t>I found Exercise 1 difficult.</t>
  </si>
  <si>
    <t>I found Exercise 2 difficult.</t>
  </si>
  <si>
    <t>I found Exercise 3 difficult.</t>
  </si>
  <si>
    <t>How would you rate your first performance of Exercise 1 (so the performance before the lesson), as compared to the last one (so the performance after the lesson).</t>
  </si>
  <si>
    <t>How would you rate your first performance of Exercise 2 (so the performance before the lesson), as compared to the last one (so the performance after the lesson).</t>
  </si>
  <si>
    <t>How would you rate your first performance of Exercise 3 (so the performance before the lesson), as compared to the last one (so the performance after the lesson).</t>
  </si>
  <si>
    <t>I felt the lesson properly instructed me how to execute Exercise 1.</t>
  </si>
  <si>
    <t>I felt the lesson properly instructed me how to execute Exercise 2.</t>
  </si>
  <si>
    <t>I felt the lesson properly instructed me how to execute Exercise 3.</t>
  </si>
  <si>
    <t>The lesson taught you basic violin technique.</t>
  </si>
  <si>
    <t>Do you have some final remarks to share?</t>
  </si>
  <si>
    <t>no</t>
  </si>
  <si>
    <t>Good luck!</t>
  </si>
  <si>
    <t>P01</t>
  </si>
  <si>
    <t>Male</t>
  </si>
  <si>
    <t>lifting arms sideways, from arms next to the body to T-pose, sometimes made the a 'click' sound.</t>
  </si>
  <si>
    <t xml:space="preserve">Once it is on it is easy to 'get' the feedback info without further instructions. </t>
  </si>
  <si>
    <t>Putting it on takes a while and makes you feel less free in your movement. Even if it is not the case the weight, straps make it feel that way. The feedback does work well for larger movements.  Being tethered also adds to that feeling.</t>
  </si>
  <si>
    <t xml:space="preserve">During the sessions there is no interaction or room for pause. If you have troubles finding the right position for the violin (from T-pose to violin playing) it does not wait and continues and provides feedback while you might not be ready. </t>
  </si>
  <si>
    <t>0.5</t>
  </si>
  <si>
    <t>Did not</t>
  </si>
  <si>
    <t>No</t>
  </si>
  <si>
    <t>Three years ago</t>
  </si>
  <si>
    <t>One lesson of basic violin</t>
  </si>
  <si>
    <t>N/A</t>
  </si>
  <si>
    <t xml:space="preserve">Yes, but I found it very much focused on the large movements and not on correct posture, which perhaps should come first. I imagine I did not have a good technique for holding the bow... </t>
  </si>
  <si>
    <t>I helps to have an other information channel to tap into. Especially during large movements it helps</t>
  </si>
  <si>
    <t>Some interactivity to check proper posture. Some feedback on e.g. bow - violin angle.</t>
  </si>
  <si>
    <t xml:space="preserve">The sound problems should be checked. </t>
  </si>
  <si>
    <t>P02</t>
  </si>
  <si>
    <t>yes</t>
  </si>
  <si>
    <t>Actually it was doing all the movements required for the job, so after a short while I got used to it, and found it almost a pity had to take it off</t>
  </si>
  <si>
    <t>it was fun when it was pushing my arms up for the T position</t>
  </si>
  <si>
    <t>the strapping in, that it took so long, but that will probably change in the future</t>
  </si>
  <si>
    <t xml:space="preserve">I was looking at the design and in the box, can we make a DIY open source kit? </t>
  </si>
  <si>
    <t>I have a restored cello I found on an attic of a farm, and I try to play on it weekly</t>
  </si>
  <si>
    <t>cello, a friend of mine showed me</t>
  </si>
  <si>
    <t>Very! I really find it a pity I could not do other lessons afterwards</t>
  </si>
  <si>
    <t>yes, I felt very well it moved my arm in the required position, I was just a little puzzled where to bow exactly on the violin</t>
  </si>
  <si>
    <t>maybe to indicate again clearly what exercise is to come (the person in the video explains it all so we know the terms, but does not repeat it before he plays them)</t>
  </si>
  <si>
    <t xml:space="preserve">It was really nice fun! thanks for letting me do it! </t>
  </si>
  <si>
    <t>P03</t>
  </si>
  <si>
    <t>The correction or adequacy to the movement</t>
  </si>
  <si>
    <t>In my opinion, it felt somewhat bulky and not comfortable to wear, even visually.</t>
  </si>
  <si>
    <t>not more than 6 months</t>
  </si>
  <si>
    <t>almost a year</t>
  </si>
  <si>
    <t>10 years ago</t>
  </si>
  <si>
    <t>Yes, I did some classes during my bachelor degree</t>
  </si>
  <si>
    <t>Yes, it was instructive and clear, easy to follow</t>
  </si>
  <si>
    <t>Yes, the exoskeleton was a good guidance for adapting my movements</t>
  </si>
  <si>
    <t>For very begginers, they need time to watch the video more carefully before start playing</t>
  </si>
  <si>
    <t>P04</t>
  </si>
  <si>
    <t>I was not able to bend the trunk or move freely with the trunk</t>
  </si>
  <si>
    <t>The force helping to follow the bowing movement</t>
  </si>
  <si>
    <t>It constrains a bit the right arm</t>
  </si>
  <si>
    <t>No other comments</t>
  </si>
  <si>
    <t>No engagement</t>
  </si>
  <si>
    <t>No formal training</t>
  </si>
  <si>
    <t>Never played</t>
  </si>
  <si>
    <t>Few knowledge, just by having seen someone playing</t>
  </si>
  <si>
    <t>Yes, I learned how to move my arm to play the basis of violin</t>
  </si>
  <si>
    <t>Yes, it was helpful in helping to follow the movement, especially when I was out of time</t>
  </si>
  <si>
    <t>Mixing different basic movements</t>
  </si>
  <si>
    <t>P05</t>
  </si>
  <si>
    <t>/</t>
  </si>
  <si>
    <t xml:space="preserve">I like the exoskeleton. I think it will help me the best in getting the right rhythm since I often find it difficult to get the right timing. </t>
  </si>
  <si>
    <t>Not anything in particular.</t>
  </si>
  <si>
    <t>I think I'll find it very helpful to see (on screen maybe) which movements I did wrong or weren't completely correct so I can practice on the details as well.</t>
  </si>
  <si>
    <t>2 weeks, everyday practice.</t>
  </si>
  <si>
    <t>Approximately 1 year</t>
  </si>
  <si>
    <t>The day before the experiment</t>
  </si>
  <si>
    <t>Yes, already been practising for almost a year.</t>
  </si>
  <si>
    <t>I think I do. Although I already knew the fundamental movements I think the lesson was useful in getting the right timings.</t>
  </si>
  <si>
    <t>It was, but sometimes it corrected me just a little to less to completely understand what I did wrong.</t>
  </si>
  <si>
    <t>Maybe to start with the movements without real playing and a little bit rougher to make you really feel the correct arm and shoulder movements.</t>
  </si>
  <si>
    <t>I'd love to understand and visually see the points I did wrong. Maybe (in te future) the skeleton could be linked with a screen to show me my errors and let me feel te correct movements from particular sections.</t>
  </si>
  <si>
    <t>P06</t>
  </si>
  <si>
    <t>Having to stand still. I have lower back pains (from long before the experiment). Standing still for a long time hurts a bit.</t>
  </si>
  <si>
    <t>It feels a bit silly (in a fun way). You have the idea that you are being taken seriously. I like playing with new technological tools. It was something new.</t>
  </si>
  <si>
    <t>Standing still. Being watched by a number of people, who all hear my very first lessons (during which I obviously suck at playing the violin). The whole setup process is long.</t>
  </si>
  <si>
    <t>0,5 years</t>
  </si>
  <si>
    <t>I didn't</t>
  </si>
  <si>
    <t>Yesterday (guitar)</t>
  </si>
  <si>
    <t>I can hold a guitar and a ukulele. Not a violin.</t>
  </si>
  <si>
    <t>Yes, although I needed more information (or more help) with holding the bow in the right way.</t>
  </si>
  <si>
    <t>I wasn't really aware that the exoskeleton actually did a lot.</t>
  </si>
  <si>
    <t>Pauses. A slightly longer introduction about holding the violin and the bow. Actual verbal feedback.</t>
  </si>
  <si>
    <t>P07</t>
  </si>
  <si>
    <t>The moving to T position via arms facing forward is an extra thing to keep in mind. Mildly impeding though.</t>
  </si>
  <si>
    <t xml:space="preserve">First of all : Exoskeleton! What's not to like about technology from all the SciFi books I read. Second of all, once activated it felt very natural to move with. </t>
  </si>
  <si>
    <t xml:space="preserve">Really cool potential, although in the way I experienced it, I wasn't feeling "directed" all that much. Maybe because I was acting on my own too much and didn't run into the boundaries it might have set otherwise? Or maybe I didn't feel it all that much because the tandem of my own movements and its movements were so well tuned that I didn't register it helping? What if I would have just followed the (very clear) video directions without any exoskeleton support?    </t>
  </si>
  <si>
    <t xml:space="preserve">Love the potential. Curious to see future iterations. Looking forward to setups that also support hand movement or even positioning of the violin. </t>
  </si>
  <si>
    <t>Never</t>
  </si>
  <si>
    <t xml:space="preserve">Yes, The directions of the instructor were very clear. I especially liked the simultaneous feedback during the intro to each movement by the instructor. </t>
  </si>
  <si>
    <t>Yes, although I did not always register the feedback all that strongly</t>
  </si>
  <si>
    <t>Maybe a step to explore / experience the exoskeletons feedback and intensity of feedback some more. Now the focus is on following the instructor as well as possible, but what if I wouldn't have done so. Would I have felt the skeleton move against / assist me more clearly? Having an extra step where you don't do "your best" may be interesting. (But could also just be my own curiosity regarding the exoskeleton's workings)</t>
  </si>
  <si>
    <t>P08</t>
  </si>
  <si>
    <t>I was holding back because i didnt want to break anything. Also the fact that you couldn't move your arm Sideways was An impediment.</t>
  </si>
  <si>
    <t>It definitly helpen with getting te movement right and gave some more guidance next to the visual part.</t>
  </si>
  <si>
    <t>It's a lot of work. In my opinion music works best when moving fast and having a quick result. To me, this felt more like an obstruction if I'd want to learn how to play the violin.</t>
  </si>
  <si>
    <t>No.</t>
  </si>
  <si>
    <t>I havent</t>
  </si>
  <si>
    <t xml:space="preserve">Yes, i know now how to properly hold the violin and the bow and know a few techniques for thé right hand </t>
  </si>
  <si>
    <t>Not really, i did not feel a huge difference without it.</t>
  </si>
  <si>
    <t>The lessons was great in my opinion!</t>
  </si>
  <si>
    <t>P09</t>
  </si>
  <si>
    <t>i think the support could be more direct, more supportive.</t>
  </si>
  <si>
    <t>it gave me a good understanding of playing the violin</t>
  </si>
  <si>
    <t>it weighs a lot on my shoulder</t>
  </si>
  <si>
    <t>nope</t>
  </si>
  <si>
    <t>never</t>
  </si>
  <si>
    <t>i understand the basic movements now</t>
  </si>
  <si>
    <t>the support of the exoskeleton could be more direct. I wanted more support</t>
  </si>
  <si>
    <t>it was good</t>
  </si>
  <si>
    <t>P11</t>
  </si>
  <si>
    <t>The cables limit your mobility</t>
  </si>
  <si>
    <t>Fun to participate in innovation</t>
  </si>
  <si>
    <t>Nothing</t>
  </si>
  <si>
    <t>Good luck</t>
  </si>
  <si>
    <t>Not</t>
  </si>
  <si>
    <t>None</t>
  </si>
  <si>
    <t>20 years</t>
  </si>
  <si>
    <t>I played cello for a year</t>
  </si>
  <si>
    <t>Yes, bowing technique</t>
  </si>
  <si>
    <t>I did not realy feel it</t>
  </si>
  <si>
    <t>Its ok</t>
  </si>
  <si>
    <t xml:space="preserve">Thanks </t>
  </si>
  <si>
    <t>P10</t>
  </si>
  <si>
    <t>There was some resistance when bringing my arm back behind my body. This was felt when doing the T-pose</t>
  </si>
  <si>
    <t xml:space="preserve">It was not too heavy, and the counterbalance mechanism used to make it feel weightless was also very cool. Like I said above I did experience some restriction of movement, but that's possibly due to a mistake during the alignment instead of a problem with the exoskeleton itseld. </t>
  </si>
  <si>
    <t xml:space="preserve">. </t>
  </si>
  <si>
    <t xml:space="preserve">I think it would be better if, after the lesson with the exoskeleton, you let the participants play the violin without the exoskeleton itself. </t>
  </si>
  <si>
    <t>1.5 year ago</t>
  </si>
  <si>
    <t xml:space="preserve">Yes, i think I know how to hold the violin now and play the movements i learned somewhat okay. </t>
  </si>
  <si>
    <t xml:space="preserve">It's hard to say. The feedback wasn't necessarily very strong, and sometimes I wasn't able to switch as quickly as instructed which means the feedback didn't quite work. On the other hand I do feel like the movement of the string itself was guided very well by the exoskeleton, and this may possibly have trained my muscle memory to replicate it during the zero assistance drill. </t>
  </si>
  <si>
    <t xml:space="preserve">It was playing too fast, and the words spoken by the instructor didn't always match with what was visible on the screen. That was a bit jarring. </t>
  </si>
  <si>
    <t>The instruction video could be better. Other than that it was a fun experiment</t>
  </si>
  <si>
    <t>P13</t>
  </si>
  <si>
    <t>The fact that is sometimes corrected my pose, most noticeable with the speed of the stroke and the position of the arm when playing the A string.</t>
  </si>
  <si>
    <t>The difficulty of putting it on</t>
  </si>
  <si>
    <t>4 years ago</t>
  </si>
  <si>
    <t xml:space="preserve">Yes, without it I would not know how to effectively switch between strings, or hold the bow properly. </t>
  </si>
  <si>
    <t>Yes, it added another way of supporting the explanation. eg: when explaining the 'steps' for playing different strings, he demonstrated them, which made more sense than without 'feeling' them</t>
  </si>
  <si>
    <t xml:space="preserve">I felt like the up and down movement of the bow could be explained more in depth, I saw the teacher moving his arm a little bit different than just up and down (some rotation) or something, and I did not 'feel' that with the exoskeleton. </t>
  </si>
  <si>
    <t>P12</t>
  </si>
  <si>
    <t>I didn't have as much range of motion as I usually have.</t>
  </si>
  <si>
    <t xml:space="preserve">It seems fun and maybe engages you a bit more in the learning experience. Also, the exoskeleton 'forcing' certain movements on you might be beneficial when you're not paying enough attention. </t>
  </si>
  <si>
    <t>I think the novelty and fun aspect of it might wear off quickly due to the fact that it requires a lot of setup. Also, the limitation of your range of motion might be problematic when doing bigger and faster movements.</t>
  </si>
  <si>
    <t>Tried' playing the guitar for a session around 6 months ago</t>
  </si>
  <si>
    <t xml:space="preserve">Not really </t>
  </si>
  <si>
    <t xml:space="preserve">Yes, I at least became familiar with some basic concepts but I think it went a bit too fast when teaching the very basic like holding the violin. </t>
  </si>
  <si>
    <t xml:space="preserve">I didn't feel that the exoskeleton provided much additional help executing the movements. Rather, it corrects/forces you to do the right movement, especially if you forget to do a big movement such as raising your arm but I think it lacks the subtlety to teach specific and small movements. </t>
  </si>
  <si>
    <t xml:space="preserve">I think more time and attention should be allocated to the basics such as holding the violin and the bow correctly because these form the foundation of everything else. </t>
  </si>
  <si>
    <t>Participant</t>
  </si>
  <si>
    <t>age</t>
  </si>
  <si>
    <t>weight</t>
  </si>
  <si>
    <t>length</t>
  </si>
  <si>
    <t>MSI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</si>
</sst>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h:mm:ss"/>
  </numFmts>
  <fonts count="3" x14ac:knownFonts="1">
    <font>
      <sz val="10"/>
      <color rgb="FF000000"/>
      <name val="Arial"/>
      <scheme val="minor"/>
    </font>
    <font>
      <sz val="10"/>
      <color theme="1"/>
      <name val="Arial"/>
      <family val="2"/>
      <scheme val="minor"/>
    </font>
    <font>
      <sz val="10"/>
      <color rgb="FF000000"/>
      <name val="Arial"/>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xf numFmtId="164" fontId="1" fillId="0" borderId="0" xfId="0" applyNumberFormat="1" applyFont="1"/>
    <xf numFmtId="0" fontId="1" fillId="0" borderId="0" xfId="0" quotePrefix="1" applyFont="1"/>
    <xf numFmtId="0" fontId="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O14"/>
  <sheetViews>
    <sheetView topLeftCell="BJ1" workbookViewId="0">
      <pane ySplit="1" topLeftCell="A2" activePane="bottomLeft" state="frozen"/>
      <selection pane="bottomLeft" activeCell="BU15" sqref="BU15"/>
    </sheetView>
  </sheetViews>
  <sheetFormatPr baseColWidth="10" defaultColWidth="12.6640625" defaultRowHeight="15.75" customHeight="1" x14ac:dyDescent="0.15"/>
  <cols>
    <col min="1" max="99" width="18.83203125" customWidth="1"/>
  </cols>
  <sheetData>
    <row r="1" spans="1:93" ht="15.75" customHeight="1" x14ac:dyDescent="0.1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c r="BI1" s="1" t="s">
        <v>60</v>
      </c>
      <c r="BJ1" s="1" t="s">
        <v>61</v>
      </c>
      <c r="BK1" s="1" t="s">
        <v>62</v>
      </c>
      <c r="BL1" s="1" t="s">
        <v>63</v>
      </c>
      <c r="BM1" s="1" t="s">
        <v>64</v>
      </c>
      <c r="BN1" s="1" t="s">
        <v>65</v>
      </c>
      <c r="BO1" s="1" t="s">
        <v>66</v>
      </c>
      <c r="BP1" s="1" t="s">
        <v>67</v>
      </c>
      <c r="BQ1" s="1" t="s">
        <v>68</v>
      </c>
      <c r="BR1" s="1" t="s">
        <v>69</v>
      </c>
      <c r="BS1" s="1" t="s">
        <v>70</v>
      </c>
      <c r="BT1" s="1" t="s">
        <v>71</v>
      </c>
      <c r="BU1" s="1" t="s">
        <v>72</v>
      </c>
      <c r="BV1" s="1" t="s">
        <v>73</v>
      </c>
      <c r="BW1" s="1" t="s">
        <v>74</v>
      </c>
      <c r="BX1" s="1" t="s">
        <v>75</v>
      </c>
      <c r="BY1" s="1" t="s">
        <v>76</v>
      </c>
      <c r="BZ1" s="1" t="s">
        <v>77</v>
      </c>
      <c r="CA1" s="1" t="s">
        <v>78</v>
      </c>
      <c r="CB1" s="1" t="s">
        <v>79</v>
      </c>
      <c r="CC1" s="1" t="s">
        <v>80</v>
      </c>
      <c r="CD1" s="1" t="s">
        <v>81</v>
      </c>
      <c r="CE1" s="1" t="s">
        <v>82</v>
      </c>
      <c r="CF1" s="1" t="s">
        <v>83</v>
      </c>
      <c r="CG1" s="1" t="s">
        <v>84</v>
      </c>
      <c r="CH1" s="1" t="s">
        <v>85</v>
      </c>
      <c r="CI1" s="1" t="s">
        <v>86</v>
      </c>
      <c r="CJ1" s="1" t="s">
        <v>87</v>
      </c>
      <c r="CK1" s="1" t="s">
        <v>88</v>
      </c>
      <c r="CL1" s="1" t="s">
        <v>89</v>
      </c>
      <c r="CM1" s="1" t="s">
        <v>90</v>
      </c>
      <c r="CN1" s="1" t="s">
        <v>91</v>
      </c>
      <c r="CO1" s="1" t="s">
        <v>92</v>
      </c>
    </row>
    <row r="2" spans="1:93" ht="15.75" customHeight="1" x14ac:dyDescent="0.15">
      <c r="A2" s="2">
        <v>45187.484953587962</v>
      </c>
      <c r="B2" s="1" t="s">
        <v>95</v>
      </c>
      <c r="C2" s="1">
        <v>38</v>
      </c>
      <c r="D2" s="1">
        <v>82</v>
      </c>
      <c r="E2" s="1">
        <v>185</v>
      </c>
      <c r="F2" s="1" t="s">
        <v>96</v>
      </c>
      <c r="G2" s="1" t="s">
        <v>93</v>
      </c>
      <c r="H2" s="1">
        <v>4</v>
      </c>
      <c r="I2" s="1">
        <v>4</v>
      </c>
      <c r="J2" s="1">
        <v>2</v>
      </c>
      <c r="K2" s="1">
        <v>4</v>
      </c>
      <c r="L2" s="1">
        <v>2</v>
      </c>
      <c r="M2" s="1">
        <v>4</v>
      </c>
      <c r="N2" s="1">
        <v>1</v>
      </c>
      <c r="O2" s="1">
        <v>4</v>
      </c>
      <c r="P2" s="1">
        <v>2</v>
      </c>
      <c r="Q2" s="1">
        <v>4</v>
      </c>
      <c r="R2" s="1">
        <v>5</v>
      </c>
      <c r="S2" s="1">
        <v>3</v>
      </c>
      <c r="T2" s="1">
        <v>3</v>
      </c>
      <c r="U2" s="1">
        <v>4</v>
      </c>
      <c r="V2" s="1">
        <v>2</v>
      </c>
      <c r="W2" s="1">
        <v>4</v>
      </c>
      <c r="X2" s="1">
        <v>4</v>
      </c>
      <c r="Y2" s="1">
        <v>5</v>
      </c>
      <c r="Z2" s="1">
        <v>4</v>
      </c>
      <c r="AA2" s="1">
        <v>3</v>
      </c>
      <c r="AB2" s="1">
        <v>4</v>
      </c>
      <c r="AC2" s="1">
        <v>3</v>
      </c>
      <c r="AD2" s="1">
        <v>1</v>
      </c>
      <c r="AE2" s="1">
        <v>1</v>
      </c>
      <c r="AF2" s="1">
        <v>1</v>
      </c>
      <c r="AG2" s="1">
        <v>4</v>
      </c>
      <c r="AH2" s="1">
        <v>4</v>
      </c>
      <c r="AI2" s="1">
        <v>4</v>
      </c>
      <c r="AJ2" s="1">
        <v>4</v>
      </c>
      <c r="AK2" s="1">
        <v>4</v>
      </c>
      <c r="AL2" s="1">
        <v>3</v>
      </c>
      <c r="AM2" s="1">
        <v>4</v>
      </c>
      <c r="AN2" s="1">
        <v>4</v>
      </c>
      <c r="AO2" s="1">
        <v>4</v>
      </c>
      <c r="AP2" s="1" t="s">
        <v>97</v>
      </c>
      <c r="AQ2" s="1" t="s">
        <v>98</v>
      </c>
      <c r="AR2" s="1" t="s">
        <v>99</v>
      </c>
      <c r="AS2" s="1" t="s">
        <v>100</v>
      </c>
      <c r="AT2" s="1">
        <v>6</v>
      </c>
      <c r="AU2" s="1">
        <v>5</v>
      </c>
      <c r="AV2" s="1">
        <v>6</v>
      </c>
      <c r="AW2" s="1">
        <v>6</v>
      </c>
      <c r="AX2" s="1">
        <v>5</v>
      </c>
      <c r="AY2" s="3">
        <v>5</v>
      </c>
      <c r="AZ2" s="1">
        <v>2</v>
      </c>
      <c r="BA2" s="1">
        <v>3</v>
      </c>
      <c r="BB2" s="1">
        <v>5</v>
      </c>
      <c r="BC2" s="3">
        <v>5</v>
      </c>
      <c r="BD2" s="1">
        <v>3</v>
      </c>
      <c r="BE2" s="1">
        <v>5</v>
      </c>
      <c r="BF2" s="1">
        <v>5</v>
      </c>
      <c r="BG2" s="1">
        <v>5</v>
      </c>
      <c r="BH2" s="1">
        <v>3</v>
      </c>
      <c r="BI2" s="1">
        <v>5</v>
      </c>
      <c r="BJ2" s="1">
        <v>5</v>
      </c>
      <c r="BK2" s="1">
        <v>5</v>
      </c>
      <c r="BL2" s="1">
        <v>6</v>
      </c>
      <c r="BM2" s="1">
        <v>3</v>
      </c>
      <c r="BN2" s="1">
        <v>5</v>
      </c>
      <c r="BO2" s="1">
        <v>6</v>
      </c>
      <c r="BP2" s="1">
        <v>4</v>
      </c>
      <c r="BQ2" s="1">
        <v>5</v>
      </c>
      <c r="BR2" s="1">
        <v>4</v>
      </c>
      <c r="BS2" s="1">
        <v>3</v>
      </c>
      <c r="BT2" s="1">
        <v>3</v>
      </c>
      <c r="BU2" s="1">
        <v>1</v>
      </c>
      <c r="BV2" s="1" t="s">
        <v>102</v>
      </c>
      <c r="BW2" s="1" t="s">
        <v>103</v>
      </c>
      <c r="BX2" s="1" t="s">
        <v>93</v>
      </c>
      <c r="BY2" s="1" t="s">
        <v>104</v>
      </c>
      <c r="BZ2" s="1" t="s">
        <v>105</v>
      </c>
      <c r="CA2" s="1" t="s">
        <v>106</v>
      </c>
      <c r="CB2" s="1" t="s">
        <v>107</v>
      </c>
      <c r="CC2" s="1" t="s">
        <v>108</v>
      </c>
      <c r="CD2" s="1" t="s">
        <v>109</v>
      </c>
      <c r="CE2" s="1">
        <v>6</v>
      </c>
      <c r="CF2" s="1">
        <v>2</v>
      </c>
      <c r="CG2" s="1">
        <v>3</v>
      </c>
      <c r="CH2" s="1">
        <v>5</v>
      </c>
      <c r="CI2" s="1">
        <v>7</v>
      </c>
      <c r="CJ2" s="1">
        <v>6</v>
      </c>
      <c r="CK2" s="1">
        <v>2</v>
      </c>
      <c r="CL2" s="1">
        <v>3</v>
      </c>
      <c r="CM2" s="1">
        <v>3</v>
      </c>
      <c r="CN2" s="1">
        <v>3</v>
      </c>
      <c r="CO2" s="1" t="s">
        <v>110</v>
      </c>
    </row>
    <row r="3" spans="1:93" ht="15.75" customHeight="1" x14ac:dyDescent="0.15">
      <c r="A3" s="2">
        <v>45187.671305057869</v>
      </c>
      <c r="B3" s="1" t="s">
        <v>111</v>
      </c>
      <c r="C3" s="1">
        <v>63</v>
      </c>
      <c r="D3" s="1">
        <v>80</v>
      </c>
      <c r="E3" s="1">
        <v>192</v>
      </c>
      <c r="F3" s="1" t="s">
        <v>96</v>
      </c>
      <c r="G3" s="1" t="s">
        <v>112</v>
      </c>
      <c r="H3" s="1">
        <v>1</v>
      </c>
      <c r="I3" s="1">
        <v>5</v>
      </c>
      <c r="J3" s="1">
        <v>1</v>
      </c>
      <c r="K3" s="1">
        <v>5</v>
      </c>
      <c r="L3" s="1">
        <v>1</v>
      </c>
      <c r="M3" s="1">
        <v>5</v>
      </c>
      <c r="N3" s="1">
        <v>1</v>
      </c>
      <c r="O3" s="1">
        <v>3</v>
      </c>
      <c r="P3" s="1">
        <v>1</v>
      </c>
      <c r="Q3" s="1">
        <v>5</v>
      </c>
      <c r="R3" s="1">
        <v>5</v>
      </c>
      <c r="S3" s="1">
        <v>4</v>
      </c>
      <c r="T3" s="1">
        <v>3</v>
      </c>
      <c r="U3" s="1">
        <v>5</v>
      </c>
      <c r="V3" s="1">
        <v>5</v>
      </c>
      <c r="W3" s="1">
        <v>5</v>
      </c>
      <c r="X3" s="1">
        <v>3</v>
      </c>
      <c r="Y3" s="1">
        <v>5</v>
      </c>
      <c r="Z3" s="1">
        <v>5</v>
      </c>
      <c r="AA3" s="1">
        <v>3</v>
      </c>
      <c r="AB3" s="1">
        <v>3</v>
      </c>
      <c r="AC3" s="1">
        <v>2</v>
      </c>
      <c r="AD3" s="1">
        <v>1</v>
      </c>
      <c r="AE3" s="1">
        <v>1</v>
      </c>
      <c r="AF3" s="1">
        <v>1</v>
      </c>
      <c r="AG3" s="1">
        <v>5</v>
      </c>
      <c r="AH3" s="1">
        <v>5</v>
      </c>
      <c r="AI3" s="1">
        <v>3</v>
      </c>
      <c r="AJ3" s="1">
        <v>5</v>
      </c>
      <c r="AK3" s="1">
        <v>4</v>
      </c>
      <c r="AL3" s="1">
        <v>5</v>
      </c>
      <c r="AM3" s="1">
        <v>1</v>
      </c>
      <c r="AN3" s="1">
        <v>5</v>
      </c>
      <c r="AO3" s="1">
        <v>5</v>
      </c>
      <c r="AP3" s="1" t="s">
        <v>113</v>
      </c>
      <c r="AQ3" s="1" t="s">
        <v>114</v>
      </c>
      <c r="AR3" s="1" t="s">
        <v>115</v>
      </c>
      <c r="AS3" s="1" t="s">
        <v>116</v>
      </c>
      <c r="AT3" s="1">
        <v>7</v>
      </c>
      <c r="AU3" s="1">
        <v>7</v>
      </c>
      <c r="AV3" s="1">
        <v>7</v>
      </c>
      <c r="AW3" s="1">
        <v>4</v>
      </c>
      <c r="AX3" s="1">
        <v>7</v>
      </c>
      <c r="AY3" s="1">
        <v>7</v>
      </c>
      <c r="AZ3" s="3">
        <v>6</v>
      </c>
      <c r="BA3" s="1">
        <v>1</v>
      </c>
      <c r="BB3" s="1">
        <v>7</v>
      </c>
      <c r="BC3" s="3">
        <v>6</v>
      </c>
      <c r="BD3" s="1">
        <v>7</v>
      </c>
      <c r="BE3" s="1">
        <v>7</v>
      </c>
      <c r="BF3" s="1">
        <v>7</v>
      </c>
      <c r="BG3" s="1">
        <v>5</v>
      </c>
      <c r="BH3" s="1">
        <v>5</v>
      </c>
      <c r="BI3" s="1">
        <v>7</v>
      </c>
      <c r="BJ3" s="1">
        <v>2</v>
      </c>
      <c r="BK3" s="1">
        <v>7</v>
      </c>
      <c r="BL3" s="1">
        <v>7</v>
      </c>
      <c r="BM3" s="1">
        <v>2</v>
      </c>
      <c r="BN3" s="1">
        <v>7</v>
      </c>
      <c r="BO3" s="1">
        <v>7</v>
      </c>
      <c r="BP3" s="1">
        <v>6</v>
      </c>
      <c r="BQ3" s="1">
        <v>2</v>
      </c>
      <c r="BR3" s="1">
        <v>1</v>
      </c>
      <c r="BS3" s="1">
        <v>7</v>
      </c>
      <c r="BT3" s="1">
        <v>4</v>
      </c>
      <c r="BU3" s="1">
        <v>1</v>
      </c>
      <c r="BV3" s="1">
        <v>0</v>
      </c>
      <c r="BW3" s="1">
        <v>0</v>
      </c>
      <c r="BX3" s="1" t="s">
        <v>112</v>
      </c>
      <c r="BY3" s="1" t="s">
        <v>117</v>
      </c>
      <c r="BZ3" s="1" t="s">
        <v>118</v>
      </c>
      <c r="CA3" s="1">
        <v>0</v>
      </c>
      <c r="CB3" s="1" t="s">
        <v>119</v>
      </c>
      <c r="CC3" s="1" t="s">
        <v>120</v>
      </c>
      <c r="CD3" s="1" t="s">
        <v>121</v>
      </c>
      <c r="CE3" s="1">
        <v>5</v>
      </c>
      <c r="CF3" s="1">
        <v>5</v>
      </c>
      <c r="CG3" s="1">
        <v>5</v>
      </c>
      <c r="CH3" s="1">
        <v>2</v>
      </c>
      <c r="CI3" s="1">
        <v>2</v>
      </c>
      <c r="CJ3" s="1">
        <v>2</v>
      </c>
      <c r="CK3" s="1">
        <v>1</v>
      </c>
      <c r="CL3" s="1">
        <v>1</v>
      </c>
      <c r="CM3" s="1">
        <v>1</v>
      </c>
      <c r="CN3" s="1">
        <v>1</v>
      </c>
      <c r="CO3" s="1" t="s">
        <v>122</v>
      </c>
    </row>
    <row r="4" spans="1:93" ht="15.75" customHeight="1" x14ac:dyDescent="0.15">
      <c r="A4" s="2">
        <v>45188.513715983798</v>
      </c>
      <c r="B4" s="1" t="s">
        <v>123</v>
      </c>
      <c r="C4" s="1">
        <v>39</v>
      </c>
      <c r="D4" s="1">
        <v>80</v>
      </c>
      <c r="E4" s="1">
        <v>197</v>
      </c>
      <c r="F4" s="1" t="s">
        <v>96</v>
      </c>
      <c r="G4" s="1" t="s">
        <v>93</v>
      </c>
      <c r="H4" s="1">
        <v>2</v>
      </c>
      <c r="I4" s="1">
        <v>1</v>
      </c>
      <c r="J4" s="1">
        <v>1</v>
      </c>
      <c r="K4" s="1">
        <v>4</v>
      </c>
      <c r="L4" s="1">
        <v>1</v>
      </c>
      <c r="M4" s="1">
        <v>5</v>
      </c>
      <c r="N4" s="1">
        <v>1</v>
      </c>
      <c r="O4" s="1">
        <v>4</v>
      </c>
      <c r="P4" s="1">
        <v>1</v>
      </c>
      <c r="Q4" s="1">
        <v>5</v>
      </c>
      <c r="R4" s="1">
        <v>4</v>
      </c>
      <c r="S4" s="1">
        <v>4</v>
      </c>
      <c r="T4" s="1">
        <v>5</v>
      </c>
      <c r="U4" s="1">
        <v>5</v>
      </c>
      <c r="V4" s="1">
        <v>4</v>
      </c>
      <c r="W4" s="1">
        <v>5</v>
      </c>
      <c r="X4" s="1">
        <v>4</v>
      </c>
      <c r="Y4" s="1">
        <v>5</v>
      </c>
      <c r="Z4" s="1">
        <v>4</v>
      </c>
      <c r="AA4" s="1">
        <v>3</v>
      </c>
      <c r="AB4" s="1">
        <v>3</v>
      </c>
      <c r="AC4" s="1">
        <v>2</v>
      </c>
      <c r="AD4" s="1">
        <v>1</v>
      </c>
      <c r="AE4" s="1">
        <v>1</v>
      </c>
      <c r="AF4" s="1">
        <v>1</v>
      </c>
      <c r="AG4" s="1">
        <v>1</v>
      </c>
      <c r="AH4" s="1">
        <v>3</v>
      </c>
      <c r="AI4" s="1">
        <v>5</v>
      </c>
      <c r="AJ4" s="1">
        <v>4</v>
      </c>
      <c r="AK4" s="1">
        <v>3</v>
      </c>
      <c r="AL4" s="1">
        <v>3</v>
      </c>
      <c r="AM4" s="1">
        <v>3</v>
      </c>
      <c r="AN4" s="1">
        <v>4</v>
      </c>
      <c r="AO4" s="1">
        <v>4</v>
      </c>
      <c r="AP4" s="1" t="s">
        <v>103</v>
      </c>
      <c r="AQ4" s="1" t="s">
        <v>124</v>
      </c>
      <c r="AR4" s="1" t="s">
        <v>125</v>
      </c>
      <c r="AS4" s="1" t="s">
        <v>103</v>
      </c>
      <c r="AT4" s="1">
        <v>4</v>
      </c>
      <c r="AU4" s="1">
        <v>1</v>
      </c>
      <c r="AV4" s="1">
        <v>6</v>
      </c>
      <c r="AW4" s="1">
        <v>5</v>
      </c>
      <c r="AX4" s="1">
        <v>6</v>
      </c>
      <c r="AY4" s="1">
        <v>7</v>
      </c>
      <c r="AZ4" s="1">
        <v>4</v>
      </c>
      <c r="BA4" s="1">
        <v>1</v>
      </c>
      <c r="BB4" s="1">
        <v>7</v>
      </c>
      <c r="BC4" s="1">
        <v>7</v>
      </c>
      <c r="BD4" s="1">
        <v>7</v>
      </c>
      <c r="BE4" s="1">
        <v>1</v>
      </c>
      <c r="BF4" s="1">
        <v>6</v>
      </c>
      <c r="BG4" s="1">
        <v>7</v>
      </c>
      <c r="BH4" s="1">
        <v>2</v>
      </c>
      <c r="BI4" s="1">
        <v>7</v>
      </c>
      <c r="BJ4" s="1">
        <v>7</v>
      </c>
      <c r="BK4" s="1">
        <v>7</v>
      </c>
      <c r="BL4" s="1">
        <v>7</v>
      </c>
      <c r="BM4" s="1">
        <v>1</v>
      </c>
      <c r="BN4" s="1">
        <v>6</v>
      </c>
      <c r="BO4" s="1">
        <v>7</v>
      </c>
      <c r="BP4" s="1">
        <v>7</v>
      </c>
      <c r="BQ4" s="1">
        <v>1</v>
      </c>
      <c r="BR4" s="1">
        <v>1</v>
      </c>
      <c r="BS4" s="1">
        <v>7</v>
      </c>
      <c r="BT4" s="1">
        <v>5</v>
      </c>
      <c r="BU4" s="1">
        <v>2</v>
      </c>
      <c r="BV4" s="1" t="s">
        <v>126</v>
      </c>
      <c r="BW4" s="1" t="s">
        <v>127</v>
      </c>
      <c r="BX4" s="1" t="s">
        <v>93</v>
      </c>
      <c r="BY4" s="1" t="s">
        <v>128</v>
      </c>
      <c r="BZ4" s="1" t="s">
        <v>129</v>
      </c>
      <c r="CA4" s="1">
        <v>1</v>
      </c>
      <c r="CB4" s="1" t="s">
        <v>130</v>
      </c>
      <c r="CC4" s="1" t="s">
        <v>131</v>
      </c>
      <c r="CD4" s="1" t="s">
        <v>132</v>
      </c>
      <c r="CE4" s="1">
        <v>6</v>
      </c>
      <c r="CF4" s="1">
        <v>6</v>
      </c>
      <c r="CG4" s="1">
        <v>5</v>
      </c>
      <c r="CH4" s="1">
        <v>5</v>
      </c>
      <c r="CI4" s="1">
        <v>5</v>
      </c>
      <c r="CJ4" s="1">
        <v>4</v>
      </c>
      <c r="CK4" s="1">
        <v>1</v>
      </c>
      <c r="CL4" s="1">
        <v>1</v>
      </c>
      <c r="CM4" s="1">
        <v>1</v>
      </c>
      <c r="CN4" s="1">
        <v>1</v>
      </c>
      <c r="CO4" s="1" t="s">
        <v>94</v>
      </c>
    </row>
    <row r="5" spans="1:93" ht="15.75" customHeight="1" x14ac:dyDescent="0.15">
      <c r="A5" s="2">
        <v>45188.68469170139</v>
      </c>
      <c r="B5" s="1" t="s">
        <v>133</v>
      </c>
      <c r="C5" s="1">
        <v>35</v>
      </c>
      <c r="D5" s="1">
        <v>64</v>
      </c>
      <c r="E5" s="1">
        <v>184</v>
      </c>
      <c r="F5" s="1" t="s">
        <v>96</v>
      </c>
      <c r="G5" s="1" t="s">
        <v>93</v>
      </c>
      <c r="H5" s="1">
        <v>2</v>
      </c>
      <c r="I5" s="1">
        <v>5</v>
      </c>
      <c r="J5" s="1">
        <v>1</v>
      </c>
      <c r="K5" s="1">
        <v>4</v>
      </c>
      <c r="L5" s="1">
        <v>1</v>
      </c>
      <c r="M5" s="1">
        <v>4</v>
      </c>
      <c r="N5" s="1">
        <v>1</v>
      </c>
      <c r="O5" s="1">
        <v>4</v>
      </c>
      <c r="P5" s="1">
        <v>2</v>
      </c>
      <c r="Q5" s="1">
        <v>4</v>
      </c>
      <c r="R5" s="1">
        <v>3</v>
      </c>
      <c r="S5" s="1">
        <v>3</v>
      </c>
      <c r="T5" s="1">
        <v>2</v>
      </c>
      <c r="U5" s="1">
        <v>4</v>
      </c>
      <c r="V5" s="1">
        <v>4</v>
      </c>
      <c r="W5" s="1">
        <v>4</v>
      </c>
      <c r="X5" s="1">
        <v>4</v>
      </c>
      <c r="Y5" s="1">
        <v>5</v>
      </c>
      <c r="Z5" s="1">
        <v>4</v>
      </c>
      <c r="AA5" s="1">
        <v>3</v>
      </c>
      <c r="AB5" s="1">
        <v>3</v>
      </c>
      <c r="AC5" s="1">
        <v>2</v>
      </c>
      <c r="AD5" s="1">
        <v>1</v>
      </c>
      <c r="AE5" s="1">
        <v>1</v>
      </c>
      <c r="AF5" s="1">
        <v>1</v>
      </c>
      <c r="AG5" s="1">
        <v>3</v>
      </c>
      <c r="AH5" s="1">
        <v>3</v>
      </c>
      <c r="AI5" s="1">
        <v>3</v>
      </c>
      <c r="AJ5" s="1">
        <v>4</v>
      </c>
      <c r="AK5" s="1">
        <v>3</v>
      </c>
      <c r="AL5" s="1">
        <v>4</v>
      </c>
      <c r="AM5" s="1">
        <v>1</v>
      </c>
      <c r="AN5" s="1">
        <v>4</v>
      </c>
      <c r="AO5" s="1">
        <v>4</v>
      </c>
      <c r="AP5" s="1" t="s">
        <v>134</v>
      </c>
      <c r="AQ5" s="1" t="s">
        <v>135</v>
      </c>
      <c r="AR5" s="1" t="s">
        <v>136</v>
      </c>
      <c r="AS5" s="1" t="s">
        <v>137</v>
      </c>
      <c r="AT5" s="1">
        <v>1</v>
      </c>
      <c r="AU5" s="1">
        <v>1</v>
      </c>
      <c r="AV5" s="1">
        <v>1</v>
      </c>
      <c r="AW5" s="1">
        <v>3</v>
      </c>
      <c r="AX5" s="1">
        <v>3</v>
      </c>
      <c r="AY5" s="1">
        <v>1</v>
      </c>
      <c r="AZ5" s="1">
        <v>1</v>
      </c>
      <c r="BA5" s="1">
        <v>7</v>
      </c>
      <c r="BB5" s="1">
        <v>2</v>
      </c>
      <c r="BC5" s="1">
        <v>2</v>
      </c>
      <c r="BD5" s="1">
        <v>1</v>
      </c>
      <c r="BE5" s="1">
        <v>7</v>
      </c>
      <c r="BF5" s="1">
        <v>5</v>
      </c>
      <c r="BG5" s="1">
        <v>4</v>
      </c>
      <c r="BH5" s="1">
        <v>5</v>
      </c>
      <c r="BI5" s="1">
        <v>4</v>
      </c>
      <c r="BJ5" s="1">
        <v>4</v>
      </c>
      <c r="BK5" s="1">
        <v>4</v>
      </c>
      <c r="BL5" s="1">
        <v>4</v>
      </c>
      <c r="BM5" s="1">
        <v>3</v>
      </c>
      <c r="BN5" s="1">
        <v>2</v>
      </c>
      <c r="BO5" s="1">
        <v>6</v>
      </c>
      <c r="BP5" s="1">
        <v>5</v>
      </c>
      <c r="BQ5" s="1">
        <v>3</v>
      </c>
      <c r="BR5" s="1">
        <v>4</v>
      </c>
      <c r="BS5" s="1">
        <v>3</v>
      </c>
      <c r="BT5" s="1">
        <v>1</v>
      </c>
      <c r="BU5" s="1">
        <v>1</v>
      </c>
      <c r="BV5" s="1" t="s">
        <v>138</v>
      </c>
      <c r="BW5" s="1" t="s">
        <v>139</v>
      </c>
      <c r="BX5" s="1" t="s">
        <v>93</v>
      </c>
      <c r="BY5" s="1" t="s">
        <v>140</v>
      </c>
      <c r="BZ5" s="1" t="s">
        <v>141</v>
      </c>
      <c r="CA5" s="1">
        <v>0</v>
      </c>
      <c r="CB5" s="1" t="s">
        <v>142</v>
      </c>
      <c r="CC5" s="1" t="s">
        <v>143</v>
      </c>
      <c r="CD5" s="1" t="s">
        <v>144</v>
      </c>
      <c r="CE5" s="1">
        <v>5</v>
      </c>
      <c r="CF5" s="1">
        <v>2</v>
      </c>
      <c r="CG5" s="1">
        <v>2</v>
      </c>
      <c r="CH5" s="1">
        <v>5</v>
      </c>
      <c r="CI5" s="1">
        <v>7</v>
      </c>
      <c r="CJ5" s="1">
        <v>7</v>
      </c>
      <c r="CK5" s="1">
        <v>2</v>
      </c>
      <c r="CL5" s="1">
        <v>2</v>
      </c>
      <c r="CM5" s="1">
        <v>2</v>
      </c>
      <c r="CN5" s="1">
        <v>6</v>
      </c>
    </row>
    <row r="6" spans="1:93" ht="15.75" customHeight="1" x14ac:dyDescent="0.15">
      <c r="A6" s="2">
        <v>45188.723087812497</v>
      </c>
      <c r="B6" s="1" t="s">
        <v>145</v>
      </c>
      <c r="C6" s="1">
        <v>28</v>
      </c>
      <c r="D6" s="1">
        <v>67</v>
      </c>
      <c r="E6" s="1">
        <v>169</v>
      </c>
      <c r="F6" s="1" t="s">
        <v>96</v>
      </c>
      <c r="G6" s="1" t="s">
        <v>93</v>
      </c>
      <c r="H6" s="1">
        <v>2</v>
      </c>
      <c r="I6" s="1">
        <v>5</v>
      </c>
      <c r="J6" s="1">
        <v>2</v>
      </c>
      <c r="K6" s="1">
        <v>4</v>
      </c>
      <c r="L6" s="1">
        <v>2</v>
      </c>
      <c r="M6" s="1">
        <v>3</v>
      </c>
      <c r="N6" s="1">
        <v>2</v>
      </c>
      <c r="O6" s="1">
        <v>5</v>
      </c>
      <c r="P6" s="1">
        <v>1</v>
      </c>
      <c r="Q6" s="1">
        <v>5</v>
      </c>
      <c r="R6" s="1">
        <v>4</v>
      </c>
      <c r="S6" s="1">
        <v>5</v>
      </c>
      <c r="T6" s="1">
        <v>3</v>
      </c>
      <c r="U6" s="1">
        <v>5</v>
      </c>
      <c r="V6" s="1">
        <v>5</v>
      </c>
      <c r="W6" s="1">
        <v>5</v>
      </c>
      <c r="X6" s="1">
        <v>4</v>
      </c>
      <c r="Y6" s="1">
        <v>5</v>
      </c>
      <c r="Z6" s="1">
        <v>4</v>
      </c>
      <c r="AA6" s="1">
        <v>2</v>
      </c>
      <c r="AB6" s="1">
        <v>2</v>
      </c>
      <c r="AC6" s="1">
        <v>1</v>
      </c>
      <c r="AD6" s="1">
        <v>1</v>
      </c>
      <c r="AE6" s="1">
        <v>1</v>
      </c>
      <c r="AF6" s="1">
        <v>1</v>
      </c>
      <c r="AG6" s="1">
        <v>3</v>
      </c>
      <c r="AH6" s="1">
        <v>5</v>
      </c>
      <c r="AI6" s="1">
        <v>5</v>
      </c>
      <c r="AJ6" s="1">
        <v>5</v>
      </c>
      <c r="AK6" s="1">
        <v>5</v>
      </c>
      <c r="AL6" s="1">
        <v>5</v>
      </c>
      <c r="AM6" s="1">
        <v>2</v>
      </c>
      <c r="AN6" s="1">
        <v>5</v>
      </c>
      <c r="AO6" s="1">
        <v>5</v>
      </c>
      <c r="AP6" s="1" t="s">
        <v>146</v>
      </c>
      <c r="AQ6" s="1" t="s">
        <v>147</v>
      </c>
      <c r="AR6" s="1" t="s">
        <v>148</v>
      </c>
      <c r="AS6" s="1" t="s">
        <v>149</v>
      </c>
      <c r="AT6" s="1">
        <v>6</v>
      </c>
      <c r="AU6" s="1">
        <v>3</v>
      </c>
      <c r="AV6" s="1">
        <v>6</v>
      </c>
      <c r="AW6" s="1">
        <v>7</v>
      </c>
      <c r="AX6" s="1">
        <v>5</v>
      </c>
      <c r="AY6" s="1">
        <v>7</v>
      </c>
      <c r="AZ6" s="1">
        <v>2</v>
      </c>
      <c r="BA6" s="1">
        <v>6</v>
      </c>
      <c r="BB6" s="1">
        <v>1</v>
      </c>
      <c r="BC6" s="1">
        <v>2</v>
      </c>
      <c r="BD6" s="1">
        <v>3</v>
      </c>
      <c r="BE6" s="1">
        <v>5</v>
      </c>
      <c r="BF6" s="1">
        <v>4</v>
      </c>
      <c r="BG6" s="1">
        <v>6</v>
      </c>
      <c r="BH6" s="1">
        <v>3</v>
      </c>
      <c r="BI6" s="1">
        <v>5</v>
      </c>
      <c r="BJ6" s="1">
        <v>2</v>
      </c>
      <c r="BK6" s="1">
        <v>5</v>
      </c>
      <c r="BL6" s="1">
        <v>5</v>
      </c>
      <c r="BM6" s="1">
        <v>6</v>
      </c>
      <c r="BN6" s="1">
        <v>2</v>
      </c>
      <c r="BO6" s="1">
        <v>5</v>
      </c>
      <c r="BP6" s="1">
        <v>3</v>
      </c>
      <c r="BQ6" s="1">
        <v>5</v>
      </c>
      <c r="BR6" s="1">
        <v>7</v>
      </c>
      <c r="BS6" s="1">
        <v>6</v>
      </c>
      <c r="BT6" s="1">
        <v>6</v>
      </c>
      <c r="BU6" s="1">
        <v>1</v>
      </c>
      <c r="BV6" s="1" t="s">
        <v>150</v>
      </c>
      <c r="BW6" s="1" t="s">
        <v>151</v>
      </c>
      <c r="BX6" s="1" t="s">
        <v>112</v>
      </c>
      <c r="BY6" s="1" t="s">
        <v>152</v>
      </c>
      <c r="BZ6" s="1" t="s">
        <v>153</v>
      </c>
      <c r="CA6" s="1" t="s">
        <v>101</v>
      </c>
      <c r="CB6" s="1" t="s">
        <v>154</v>
      </c>
      <c r="CC6" s="1" t="s">
        <v>155</v>
      </c>
      <c r="CD6" s="1" t="s">
        <v>156</v>
      </c>
      <c r="CE6" s="1">
        <v>7</v>
      </c>
      <c r="CF6" s="1">
        <v>5</v>
      </c>
      <c r="CG6" s="1">
        <v>7</v>
      </c>
      <c r="CH6" s="1">
        <v>3</v>
      </c>
      <c r="CI6" s="1">
        <v>2</v>
      </c>
      <c r="CJ6" s="1">
        <v>3</v>
      </c>
      <c r="CK6" s="1">
        <v>2</v>
      </c>
      <c r="CL6" s="1">
        <v>1</v>
      </c>
      <c r="CM6" s="1">
        <v>2</v>
      </c>
      <c r="CN6" s="1">
        <v>3</v>
      </c>
      <c r="CO6" s="1" t="s">
        <v>157</v>
      </c>
    </row>
    <row r="7" spans="1:93" ht="15.75" customHeight="1" x14ac:dyDescent="0.15">
      <c r="A7" s="2">
        <v>45189.419452615737</v>
      </c>
      <c r="B7" s="1" t="s">
        <v>158</v>
      </c>
      <c r="C7" s="1">
        <v>40</v>
      </c>
      <c r="D7" s="1">
        <v>85</v>
      </c>
      <c r="E7" s="1">
        <v>185</v>
      </c>
      <c r="F7" s="1" t="s">
        <v>96</v>
      </c>
      <c r="G7" s="1" t="s">
        <v>112</v>
      </c>
      <c r="H7" s="1">
        <v>3</v>
      </c>
      <c r="I7" s="1">
        <v>3</v>
      </c>
      <c r="J7" s="1">
        <v>1</v>
      </c>
      <c r="K7" s="1">
        <v>5</v>
      </c>
      <c r="L7" s="1">
        <v>2</v>
      </c>
      <c r="M7" s="1">
        <v>3</v>
      </c>
      <c r="N7" s="1">
        <v>4</v>
      </c>
      <c r="O7" s="1">
        <v>4</v>
      </c>
      <c r="P7" s="1">
        <v>4</v>
      </c>
      <c r="Q7" s="1">
        <v>4</v>
      </c>
      <c r="R7" s="1">
        <v>5</v>
      </c>
      <c r="S7" s="1">
        <v>2</v>
      </c>
      <c r="T7" s="1">
        <v>4</v>
      </c>
      <c r="U7" s="1">
        <v>3</v>
      </c>
      <c r="V7" s="1">
        <v>2</v>
      </c>
      <c r="W7" s="1">
        <v>2</v>
      </c>
      <c r="X7" s="1">
        <v>3</v>
      </c>
      <c r="Y7" s="1">
        <v>4</v>
      </c>
      <c r="Z7" s="1">
        <v>2</v>
      </c>
      <c r="AA7" s="1">
        <v>4</v>
      </c>
      <c r="AB7" s="1">
        <v>5</v>
      </c>
      <c r="AC7" s="1">
        <v>3</v>
      </c>
      <c r="AD7" s="1">
        <v>1</v>
      </c>
      <c r="AE7" s="1">
        <v>1</v>
      </c>
      <c r="AF7" s="1">
        <v>1</v>
      </c>
      <c r="AG7" s="1">
        <v>4</v>
      </c>
      <c r="AH7" s="1">
        <v>4</v>
      </c>
      <c r="AI7" s="1">
        <v>5</v>
      </c>
      <c r="AJ7" s="1">
        <v>4</v>
      </c>
      <c r="AK7" s="1">
        <v>4</v>
      </c>
      <c r="AL7" s="1">
        <v>2</v>
      </c>
      <c r="AM7" s="1">
        <v>2</v>
      </c>
      <c r="AN7" s="1">
        <v>2</v>
      </c>
      <c r="AO7" s="1">
        <v>4</v>
      </c>
      <c r="AP7" s="1" t="s">
        <v>159</v>
      </c>
      <c r="AQ7" s="1" t="s">
        <v>160</v>
      </c>
      <c r="AR7" s="1" t="s">
        <v>161</v>
      </c>
      <c r="AS7" s="1" t="s">
        <v>103</v>
      </c>
      <c r="AT7" s="1">
        <v>4</v>
      </c>
      <c r="AU7" s="1">
        <v>2</v>
      </c>
      <c r="AV7" s="1">
        <v>7</v>
      </c>
      <c r="AW7" s="1">
        <v>6</v>
      </c>
      <c r="AX7" s="1">
        <v>3</v>
      </c>
      <c r="AY7" s="1">
        <v>1</v>
      </c>
      <c r="AZ7" s="1">
        <v>2</v>
      </c>
      <c r="BA7" s="1">
        <v>7</v>
      </c>
      <c r="BB7" s="1">
        <v>1</v>
      </c>
      <c r="BC7" s="1">
        <v>1</v>
      </c>
      <c r="BD7" s="1">
        <v>3</v>
      </c>
      <c r="BE7" s="1">
        <v>7</v>
      </c>
      <c r="BF7" s="1">
        <v>5</v>
      </c>
      <c r="BG7" s="1">
        <v>6</v>
      </c>
      <c r="BH7" s="1">
        <v>5</v>
      </c>
      <c r="BI7" s="1">
        <v>5</v>
      </c>
      <c r="BJ7" s="1">
        <v>2</v>
      </c>
      <c r="BK7" s="1">
        <v>4</v>
      </c>
      <c r="BL7" s="1">
        <v>6</v>
      </c>
      <c r="BM7" s="1">
        <v>5</v>
      </c>
      <c r="BN7" s="1">
        <v>4</v>
      </c>
      <c r="BO7" s="1">
        <v>5</v>
      </c>
      <c r="BP7" s="1">
        <v>5</v>
      </c>
      <c r="BQ7" s="1">
        <v>6</v>
      </c>
      <c r="BR7" s="1">
        <v>7</v>
      </c>
      <c r="BS7" s="1">
        <v>6</v>
      </c>
      <c r="BT7" s="1">
        <v>3</v>
      </c>
      <c r="BU7" s="1">
        <v>1</v>
      </c>
      <c r="BV7" s="1" t="s">
        <v>162</v>
      </c>
      <c r="BW7" s="1" t="s">
        <v>163</v>
      </c>
      <c r="BX7" s="1" t="s">
        <v>112</v>
      </c>
      <c r="BY7" s="1" t="s">
        <v>164</v>
      </c>
      <c r="BZ7" s="1" t="s">
        <v>165</v>
      </c>
      <c r="CA7" s="1" t="s">
        <v>101</v>
      </c>
      <c r="CB7" s="1" t="s">
        <v>166</v>
      </c>
      <c r="CC7" s="1" t="s">
        <v>167</v>
      </c>
      <c r="CD7" s="1" t="s">
        <v>168</v>
      </c>
      <c r="CE7" s="1">
        <v>5</v>
      </c>
      <c r="CF7" s="1">
        <v>5</v>
      </c>
      <c r="CG7" s="1">
        <v>5</v>
      </c>
      <c r="CH7" s="1">
        <v>7</v>
      </c>
      <c r="CI7" s="1">
        <v>7</v>
      </c>
      <c r="CJ7" s="1">
        <v>7</v>
      </c>
      <c r="CK7" s="1">
        <v>3</v>
      </c>
      <c r="CL7" s="1">
        <v>3</v>
      </c>
      <c r="CM7" s="1">
        <v>3</v>
      </c>
      <c r="CN7" s="1">
        <v>3</v>
      </c>
    </row>
    <row r="8" spans="1:93" ht="15.75" customHeight="1" x14ac:dyDescent="0.15">
      <c r="A8" s="2">
        <v>45189.536423182872</v>
      </c>
      <c r="B8" s="1" t="s">
        <v>169</v>
      </c>
      <c r="C8" s="1">
        <v>42</v>
      </c>
      <c r="D8" s="1">
        <v>71</v>
      </c>
      <c r="E8" s="1">
        <v>181</v>
      </c>
      <c r="F8" s="1" t="s">
        <v>96</v>
      </c>
      <c r="G8" s="1" t="s">
        <v>93</v>
      </c>
      <c r="H8" s="1">
        <v>2</v>
      </c>
      <c r="I8" s="1">
        <v>4</v>
      </c>
      <c r="J8" s="1">
        <v>1</v>
      </c>
      <c r="K8" s="1">
        <v>4</v>
      </c>
      <c r="L8" s="1">
        <v>2</v>
      </c>
      <c r="M8" s="1">
        <v>3</v>
      </c>
      <c r="N8" s="1">
        <v>1</v>
      </c>
      <c r="O8" s="1">
        <v>4</v>
      </c>
      <c r="P8" s="1">
        <v>2</v>
      </c>
      <c r="Q8" s="1">
        <v>4</v>
      </c>
      <c r="R8" s="1">
        <v>4</v>
      </c>
      <c r="S8" s="1">
        <v>4</v>
      </c>
      <c r="T8" s="1">
        <v>3</v>
      </c>
      <c r="U8" s="1">
        <v>4</v>
      </c>
      <c r="V8" s="1">
        <v>3</v>
      </c>
      <c r="W8" s="1">
        <v>3</v>
      </c>
      <c r="X8" s="1">
        <v>3</v>
      </c>
      <c r="Y8" s="1">
        <v>4</v>
      </c>
      <c r="Z8" s="1">
        <v>4</v>
      </c>
      <c r="AA8" s="1">
        <v>4</v>
      </c>
      <c r="AB8" s="1">
        <v>3</v>
      </c>
      <c r="AC8" s="1">
        <v>3</v>
      </c>
      <c r="AD8" s="1">
        <v>1</v>
      </c>
      <c r="AE8" s="1">
        <v>1</v>
      </c>
      <c r="AF8" s="1">
        <v>1</v>
      </c>
      <c r="AG8" s="1">
        <v>5</v>
      </c>
      <c r="AH8" s="1">
        <v>4</v>
      </c>
      <c r="AI8" s="1">
        <v>5</v>
      </c>
      <c r="AJ8" s="1">
        <v>4</v>
      </c>
      <c r="AK8" s="1">
        <v>3</v>
      </c>
      <c r="AL8" s="1">
        <v>3</v>
      </c>
      <c r="AM8" s="1">
        <v>2</v>
      </c>
      <c r="AN8" s="1">
        <v>4</v>
      </c>
      <c r="AO8" s="1">
        <v>4</v>
      </c>
      <c r="AP8" s="1" t="s">
        <v>170</v>
      </c>
      <c r="AQ8" s="1" t="s">
        <v>171</v>
      </c>
      <c r="AR8" s="1" t="s">
        <v>172</v>
      </c>
      <c r="AS8" s="1" t="s">
        <v>173</v>
      </c>
      <c r="AT8" s="1">
        <v>2</v>
      </c>
      <c r="AU8" s="1">
        <v>1</v>
      </c>
      <c r="AV8" s="1">
        <v>3</v>
      </c>
      <c r="AW8" s="1">
        <v>4</v>
      </c>
      <c r="AX8" s="1">
        <v>2</v>
      </c>
      <c r="AY8" s="1">
        <v>2</v>
      </c>
      <c r="AZ8" s="1">
        <v>2</v>
      </c>
      <c r="BA8" s="1">
        <v>5</v>
      </c>
      <c r="BB8" s="1">
        <v>1</v>
      </c>
      <c r="BC8" s="1">
        <v>2</v>
      </c>
      <c r="BD8" s="1">
        <v>1</v>
      </c>
      <c r="BE8" s="1">
        <v>7</v>
      </c>
      <c r="BF8" s="1">
        <v>4</v>
      </c>
      <c r="BG8" s="1">
        <v>6</v>
      </c>
      <c r="BH8" s="1">
        <v>6</v>
      </c>
      <c r="BI8" s="1">
        <v>4</v>
      </c>
      <c r="BJ8" s="1">
        <v>2</v>
      </c>
      <c r="BK8" s="1">
        <v>6</v>
      </c>
      <c r="BL8" s="1">
        <v>6</v>
      </c>
      <c r="BM8" s="1">
        <v>2</v>
      </c>
      <c r="BN8" s="1">
        <v>2</v>
      </c>
      <c r="BO8" s="1">
        <v>4</v>
      </c>
      <c r="BP8" s="1">
        <v>3</v>
      </c>
      <c r="BQ8" s="1">
        <v>4</v>
      </c>
      <c r="BR8" s="1">
        <v>5</v>
      </c>
      <c r="BS8" s="1">
        <v>4</v>
      </c>
      <c r="BT8" s="1">
        <v>2</v>
      </c>
      <c r="BU8" s="1">
        <v>1</v>
      </c>
      <c r="BV8" s="1">
        <v>0</v>
      </c>
      <c r="BW8" s="1">
        <v>0</v>
      </c>
      <c r="BX8" s="1" t="s">
        <v>93</v>
      </c>
      <c r="BY8" s="1" t="s">
        <v>174</v>
      </c>
      <c r="BZ8" s="1" t="s">
        <v>103</v>
      </c>
      <c r="CA8" s="1">
        <v>0</v>
      </c>
      <c r="CB8" s="1" t="s">
        <v>175</v>
      </c>
      <c r="CC8" s="1" t="s">
        <v>176</v>
      </c>
      <c r="CD8" s="1" t="s">
        <v>177</v>
      </c>
      <c r="CE8" s="1">
        <v>3</v>
      </c>
      <c r="CF8" s="1">
        <v>4</v>
      </c>
      <c r="CG8" s="1">
        <v>5</v>
      </c>
      <c r="CH8" s="1">
        <v>5</v>
      </c>
      <c r="CI8" s="1">
        <v>5</v>
      </c>
      <c r="CJ8" s="1">
        <v>5</v>
      </c>
      <c r="CK8" s="1">
        <v>2</v>
      </c>
      <c r="CL8" s="1">
        <v>2</v>
      </c>
      <c r="CM8" s="1">
        <v>2</v>
      </c>
      <c r="CN8" s="1">
        <v>3</v>
      </c>
    </row>
    <row r="9" spans="1:93" ht="15.75" customHeight="1" x14ac:dyDescent="0.15">
      <c r="A9" s="2">
        <v>45189.970547939811</v>
      </c>
      <c r="B9" s="1" t="s">
        <v>178</v>
      </c>
      <c r="C9" s="1">
        <v>25</v>
      </c>
      <c r="D9" s="1">
        <v>82</v>
      </c>
      <c r="E9" s="1">
        <v>185</v>
      </c>
      <c r="F9" s="1" t="s">
        <v>96</v>
      </c>
      <c r="G9" s="1" t="s">
        <v>93</v>
      </c>
      <c r="H9" s="1">
        <v>3</v>
      </c>
      <c r="I9" s="1">
        <v>4</v>
      </c>
      <c r="J9" s="1">
        <v>2</v>
      </c>
      <c r="K9" s="1">
        <v>4</v>
      </c>
      <c r="L9" s="1">
        <v>4</v>
      </c>
      <c r="M9" s="1">
        <v>4</v>
      </c>
      <c r="N9" s="1">
        <v>1</v>
      </c>
      <c r="O9" s="1">
        <v>5</v>
      </c>
      <c r="P9" s="1">
        <v>2</v>
      </c>
      <c r="Q9" s="1">
        <v>4</v>
      </c>
      <c r="R9" s="1">
        <v>3</v>
      </c>
      <c r="S9" s="1">
        <v>3</v>
      </c>
      <c r="T9" s="1">
        <v>3</v>
      </c>
      <c r="U9" s="1">
        <v>4</v>
      </c>
      <c r="V9" s="1">
        <v>2</v>
      </c>
      <c r="W9" s="1">
        <v>4</v>
      </c>
      <c r="X9" s="1">
        <v>3</v>
      </c>
      <c r="Y9" s="1">
        <v>3</v>
      </c>
      <c r="Z9" s="1">
        <v>2</v>
      </c>
      <c r="AA9" s="1">
        <v>3</v>
      </c>
      <c r="AB9" s="1">
        <v>4</v>
      </c>
      <c r="AC9" s="1">
        <v>2</v>
      </c>
      <c r="AD9" s="1">
        <v>2</v>
      </c>
      <c r="AE9" s="1">
        <v>2</v>
      </c>
      <c r="AF9" s="1">
        <v>2</v>
      </c>
      <c r="AG9" s="1">
        <v>2</v>
      </c>
      <c r="AH9" s="1">
        <v>2</v>
      </c>
      <c r="AI9" s="1">
        <v>2</v>
      </c>
      <c r="AJ9" s="1">
        <v>2</v>
      </c>
      <c r="AK9" s="1">
        <v>2</v>
      </c>
      <c r="AL9" s="1">
        <v>2</v>
      </c>
      <c r="AM9" s="1">
        <v>3</v>
      </c>
      <c r="AN9" s="1">
        <v>2</v>
      </c>
      <c r="AO9" s="1">
        <v>3</v>
      </c>
      <c r="AP9" s="1" t="s">
        <v>179</v>
      </c>
      <c r="AQ9" s="1" t="s">
        <v>180</v>
      </c>
      <c r="AR9" s="1" t="s">
        <v>181</v>
      </c>
      <c r="AS9" s="1" t="s">
        <v>182</v>
      </c>
      <c r="AT9" s="1">
        <v>6</v>
      </c>
      <c r="AU9" s="1">
        <v>3</v>
      </c>
      <c r="AV9" s="1">
        <v>6</v>
      </c>
      <c r="AW9" s="1">
        <v>7</v>
      </c>
      <c r="AX9" s="1">
        <v>7</v>
      </c>
      <c r="AY9" s="1">
        <v>7</v>
      </c>
      <c r="AZ9" s="1">
        <v>4</v>
      </c>
      <c r="BA9" s="1">
        <v>1</v>
      </c>
      <c r="BB9" s="1">
        <v>1</v>
      </c>
      <c r="BC9" s="3">
        <v>5</v>
      </c>
      <c r="BD9" s="1">
        <v>5</v>
      </c>
      <c r="BE9" s="1">
        <v>1</v>
      </c>
      <c r="BF9" s="1">
        <v>5</v>
      </c>
      <c r="BG9" s="1">
        <v>5</v>
      </c>
      <c r="BH9" s="1">
        <v>3</v>
      </c>
      <c r="BI9" s="1">
        <v>6</v>
      </c>
      <c r="BJ9" s="1">
        <v>3</v>
      </c>
      <c r="BK9" s="1">
        <v>7</v>
      </c>
      <c r="BL9" s="1">
        <v>6</v>
      </c>
      <c r="BM9" s="1">
        <v>2</v>
      </c>
      <c r="BN9" s="1">
        <v>5</v>
      </c>
      <c r="BO9" s="1">
        <v>5</v>
      </c>
      <c r="BP9" s="1">
        <v>6</v>
      </c>
      <c r="BQ9" s="1">
        <v>2</v>
      </c>
      <c r="BR9" s="1">
        <v>1</v>
      </c>
      <c r="BS9" s="1">
        <v>6</v>
      </c>
      <c r="BT9" s="1">
        <v>2</v>
      </c>
      <c r="BU9" s="1">
        <v>1</v>
      </c>
      <c r="BV9" s="1" t="s">
        <v>183</v>
      </c>
      <c r="BW9" s="1" t="s">
        <v>103</v>
      </c>
      <c r="BX9" s="1" t="s">
        <v>93</v>
      </c>
      <c r="BY9" s="1" t="s">
        <v>174</v>
      </c>
      <c r="BZ9" s="1" t="s">
        <v>103</v>
      </c>
      <c r="CA9" s="1" t="s">
        <v>106</v>
      </c>
      <c r="CB9" s="1" t="s">
        <v>184</v>
      </c>
      <c r="CC9" s="1" t="s">
        <v>185</v>
      </c>
      <c r="CD9" s="1" t="s">
        <v>186</v>
      </c>
      <c r="CE9" s="1">
        <v>7</v>
      </c>
      <c r="CF9" s="1">
        <v>6</v>
      </c>
      <c r="CG9" s="1">
        <v>7</v>
      </c>
      <c r="CH9" s="1">
        <v>2</v>
      </c>
      <c r="CI9" s="1">
        <v>3</v>
      </c>
      <c r="CJ9" s="1">
        <v>3</v>
      </c>
      <c r="CK9" s="1">
        <v>1</v>
      </c>
      <c r="CL9" s="1">
        <v>1</v>
      </c>
      <c r="CM9" s="1">
        <v>1</v>
      </c>
      <c r="CN9" s="1">
        <v>1</v>
      </c>
      <c r="CO9" s="1" t="s">
        <v>103</v>
      </c>
    </row>
    <row r="10" spans="1:93" ht="15.75" customHeight="1" x14ac:dyDescent="0.15">
      <c r="A10" s="2">
        <v>45190.43158423611</v>
      </c>
      <c r="B10" s="1" t="s">
        <v>187</v>
      </c>
      <c r="C10" s="1">
        <v>40</v>
      </c>
      <c r="D10" s="1">
        <v>75</v>
      </c>
      <c r="E10" s="1">
        <v>183</v>
      </c>
      <c r="F10" s="1" t="s">
        <v>96</v>
      </c>
      <c r="G10" s="1" t="s">
        <v>93</v>
      </c>
      <c r="H10" s="1">
        <v>2</v>
      </c>
      <c r="I10" s="1">
        <v>4</v>
      </c>
      <c r="J10" s="1">
        <v>1</v>
      </c>
      <c r="K10" s="1">
        <v>4</v>
      </c>
      <c r="L10" s="1">
        <v>3</v>
      </c>
      <c r="M10" s="1">
        <v>5</v>
      </c>
      <c r="N10" s="1">
        <v>1</v>
      </c>
      <c r="O10" s="1">
        <v>4</v>
      </c>
      <c r="P10" s="1">
        <v>1</v>
      </c>
      <c r="Q10" s="1">
        <v>5</v>
      </c>
      <c r="R10" s="1">
        <v>3</v>
      </c>
      <c r="S10" s="1">
        <v>5</v>
      </c>
      <c r="T10" s="1">
        <v>4</v>
      </c>
      <c r="U10" s="1">
        <v>5</v>
      </c>
      <c r="V10" s="1">
        <v>5</v>
      </c>
      <c r="W10" s="1">
        <v>5</v>
      </c>
      <c r="X10" s="1">
        <v>4</v>
      </c>
      <c r="Y10" s="1">
        <v>4</v>
      </c>
      <c r="Z10" s="1">
        <v>4</v>
      </c>
      <c r="AA10" s="1">
        <v>3</v>
      </c>
      <c r="AB10" s="1">
        <v>4</v>
      </c>
      <c r="AC10" s="1">
        <v>3</v>
      </c>
      <c r="AD10" s="1">
        <v>1</v>
      </c>
      <c r="AE10" s="1">
        <v>2</v>
      </c>
      <c r="AF10" s="1">
        <v>2</v>
      </c>
      <c r="AG10" s="1">
        <v>5</v>
      </c>
      <c r="AH10" s="1">
        <v>4</v>
      </c>
      <c r="AI10" s="1">
        <v>3</v>
      </c>
      <c r="AJ10" s="1">
        <v>1</v>
      </c>
      <c r="AK10" s="1">
        <v>1</v>
      </c>
      <c r="AL10" s="1">
        <v>4</v>
      </c>
      <c r="AM10" s="1">
        <v>3</v>
      </c>
      <c r="AN10" s="1">
        <v>2</v>
      </c>
      <c r="AO10" s="1">
        <v>4</v>
      </c>
      <c r="AP10" s="1" t="s">
        <v>188</v>
      </c>
      <c r="AQ10" s="1" t="s">
        <v>189</v>
      </c>
      <c r="AR10" s="1" t="s">
        <v>190</v>
      </c>
      <c r="AS10" s="1" t="s">
        <v>191</v>
      </c>
      <c r="AT10" s="1">
        <v>5</v>
      </c>
      <c r="AU10" s="1">
        <v>1</v>
      </c>
      <c r="AV10" s="1">
        <v>2</v>
      </c>
      <c r="AW10" s="1">
        <v>5</v>
      </c>
      <c r="AX10" s="1">
        <v>5</v>
      </c>
      <c r="AY10" s="1">
        <v>2</v>
      </c>
      <c r="AZ10" s="1">
        <v>2</v>
      </c>
      <c r="BA10" s="1">
        <v>6</v>
      </c>
      <c r="BB10" s="1">
        <v>1</v>
      </c>
      <c r="BC10" s="1">
        <v>1</v>
      </c>
      <c r="BD10" s="1">
        <v>2</v>
      </c>
      <c r="BE10" s="1">
        <v>7</v>
      </c>
      <c r="BF10" s="1">
        <v>5</v>
      </c>
      <c r="BG10" s="1">
        <v>7</v>
      </c>
      <c r="BH10" s="1">
        <v>6</v>
      </c>
      <c r="BI10" s="1">
        <v>6</v>
      </c>
      <c r="BJ10" s="1">
        <v>6</v>
      </c>
      <c r="BK10" s="1">
        <v>6</v>
      </c>
      <c r="BL10" s="1">
        <v>6</v>
      </c>
      <c r="BM10" s="1">
        <v>4</v>
      </c>
      <c r="BN10" s="1">
        <v>3</v>
      </c>
      <c r="BO10" s="1">
        <v>2</v>
      </c>
      <c r="BP10" s="1">
        <v>3</v>
      </c>
      <c r="BQ10" s="1">
        <v>4</v>
      </c>
      <c r="BR10" s="1">
        <v>6</v>
      </c>
      <c r="BS10" s="1">
        <v>5</v>
      </c>
      <c r="BT10" s="1">
        <v>5</v>
      </c>
      <c r="BU10" s="1">
        <v>1</v>
      </c>
      <c r="BV10" s="1">
        <v>0</v>
      </c>
      <c r="BW10" s="1">
        <v>0</v>
      </c>
      <c r="BX10" s="1" t="s">
        <v>93</v>
      </c>
      <c r="BY10" s="1" t="s">
        <v>192</v>
      </c>
      <c r="BZ10" s="1" t="s">
        <v>93</v>
      </c>
      <c r="CA10" s="1">
        <v>0</v>
      </c>
      <c r="CB10" s="1" t="s">
        <v>193</v>
      </c>
      <c r="CC10" s="1" t="s">
        <v>194</v>
      </c>
      <c r="CD10" s="1" t="s">
        <v>195</v>
      </c>
      <c r="CE10" s="1">
        <v>7</v>
      </c>
      <c r="CF10" s="1">
        <v>5</v>
      </c>
      <c r="CG10" s="1">
        <v>7</v>
      </c>
      <c r="CH10" s="1">
        <v>1</v>
      </c>
      <c r="CI10" s="1">
        <v>2</v>
      </c>
      <c r="CJ10" s="1">
        <v>1</v>
      </c>
      <c r="CK10" s="1">
        <v>1</v>
      </c>
      <c r="CL10" s="1">
        <v>1</v>
      </c>
      <c r="CM10" s="1">
        <v>1</v>
      </c>
      <c r="CN10" s="1">
        <v>1</v>
      </c>
    </row>
    <row r="11" spans="1:93" ht="15.75" customHeight="1" x14ac:dyDescent="0.15">
      <c r="A11" s="2">
        <v>45190.784015497688</v>
      </c>
      <c r="B11" s="1" t="s">
        <v>209</v>
      </c>
      <c r="C11" s="1">
        <v>22</v>
      </c>
      <c r="D11" s="1">
        <v>73</v>
      </c>
      <c r="E11" s="1">
        <v>175</v>
      </c>
      <c r="F11" s="1" t="s">
        <v>96</v>
      </c>
      <c r="G11" s="1" t="s">
        <v>93</v>
      </c>
      <c r="H11" s="1">
        <v>3</v>
      </c>
      <c r="I11" s="1">
        <v>4</v>
      </c>
      <c r="J11" s="1">
        <v>2</v>
      </c>
      <c r="K11" s="1">
        <v>4</v>
      </c>
      <c r="L11" s="1">
        <v>3</v>
      </c>
      <c r="M11" s="1">
        <v>4</v>
      </c>
      <c r="N11" s="1">
        <v>1</v>
      </c>
      <c r="O11" s="1">
        <v>4</v>
      </c>
      <c r="P11" s="1">
        <v>2</v>
      </c>
      <c r="Q11" s="1">
        <v>4</v>
      </c>
      <c r="R11" s="1">
        <v>3</v>
      </c>
      <c r="S11" s="1">
        <v>3</v>
      </c>
      <c r="T11" s="1">
        <v>3</v>
      </c>
      <c r="U11" s="1">
        <v>3</v>
      </c>
      <c r="V11" s="1">
        <v>3</v>
      </c>
      <c r="W11" s="1">
        <v>3</v>
      </c>
      <c r="X11" s="1">
        <v>4</v>
      </c>
      <c r="Y11" s="1">
        <v>4</v>
      </c>
      <c r="Z11" s="1">
        <v>3</v>
      </c>
      <c r="AA11" s="1">
        <v>3</v>
      </c>
      <c r="AB11" s="1">
        <v>4</v>
      </c>
      <c r="AC11" s="1">
        <v>2</v>
      </c>
      <c r="AD11" s="1">
        <v>1</v>
      </c>
      <c r="AE11" s="1">
        <v>1</v>
      </c>
      <c r="AF11" s="1">
        <v>2</v>
      </c>
      <c r="AG11" s="1">
        <v>2</v>
      </c>
      <c r="AH11" s="1">
        <v>3</v>
      </c>
      <c r="AI11" s="1">
        <v>4</v>
      </c>
      <c r="AJ11" s="1">
        <v>3</v>
      </c>
      <c r="AK11" s="1">
        <v>2</v>
      </c>
      <c r="AL11" s="1">
        <v>2</v>
      </c>
      <c r="AM11" s="1">
        <v>4</v>
      </c>
      <c r="AN11" s="1">
        <v>3</v>
      </c>
      <c r="AO11" s="1">
        <v>4</v>
      </c>
      <c r="AP11" s="1" t="s">
        <v>210</v>
      </c>
      <c r="AQ11" s="1" t="s">
        <v>211</v>
      </c>
      <c r="AR11" s="1" t="s">
        <v>212</v>
      </c>
      <c r="AS11" s="1" t="s">
        <v>213</v>
      </c>
      <c r="AT11" s="1">
        <v>3</v>
      </c>
      <c r="AU11" s="1">
        <v>1</v>
      </c>
      <c r="AV11" s="1">
        <v>2</v>
      </c>
      <c r="AW11" s="1">
        <v>5</v>
      </c>
      <c r="AX11" s="1">
        <v>3</v>
      </c>
      <c r="AY11" s="1">
        <v>1</v>
      </c>
      <c r="AZ11" s="1">
        <v>2</v>
      </c>
      <c r="BA11" s="1">
        <v>3</v>
      </c>
      <c r="BB11" s="1">
        <v>1</v>
      </c>
      <c r="BC11" s="1">
        <v>1</v>
      </c>
      <c r="BD11" s="1">
        <v>2</v>
      </c>
      <c r="BE11" s="1">
        <v>6</v>
      </c>
      <c r="BF11" s="1">
        <v>5</v>
      </c>
      <c r="BG11" s="1">
        <v>4</v>
      </c>
      <c r="BH11" s="1">
        <v>3</v>
      </c>
      <c r="BI11" s="1">
        <v>5</v>
      </c>
      <c r="BJ11" s="1">
        <v>3</v>
      </c>
      <c r="BK11" s="1">
        <v>5</v>
      </c>
      <c r="BL11" s="1">
        <v>4</v>
      </c>
      <c r="BM11" s="1">
        <v>5</v>
      </c>
      <c r="BN11" s="1">
        <v>2</v>
      </c>
      <c r="BO11" s="1">
        <v>5</v>
      </c>
      <c r="BP11" s="1">
        <v>3</v>
      </c>
      <c r="BQ11" s="1">
        <v>3</v>
      </c>
      <c r="BR11" s="1">
        <v>6</v>
      </c>
      <c r="BS11" s="1">
        <v>4</v>
      </c>
      <c r="BT11" s="1">
        <v>3</v>
      </c>
      <c r="BU11" s="1">
        <v>1</v>
      </c>
      <c r="BV11" s="1">
        <v>0</v>
      </c>
      <c r="BW11" s="1">
        <v>0</v>
      </c>
      <c r="BX11" s="1" t="s">
        <v>93</v>
      </c>
      <c r="BY11" s="1" t="s">
        <v>214</v>
      </c>
      <c r="BZ11" s="1" t="s">
        <v>103</v>
      </c>
      <c r="CA11" s="1">
        <v>0</v>
      </c>
      <c r="CB11" s="1" t="s">
        <v>215</v>
      </c>
      <c r="CC11" s="1" t="s">
        <v>216</v>
      </c>
      <c r="CD11" s="1" t="s">
        <v>217</v>
      </c>
      <c r="CE11" s="1">
        <v>5</v>
      </c>
      <c r="CF11" s="1">
        <v>2</v>
      </c>
      <c r="CG11" s="1">
        <v>5</v>
      </c>
      <c r="CH11" s="1">
        <v>6</v>
      </c>
      <c r="CI11" s="1">
        <v>5</v>
      </c>
      <c r="CJ11" s="1">
        <v>6</v>
      </c>
      <c r="CK11" s="1">
        <v>4</v>
      </c>
      <c r="CL11" s="1">
        <v>3</v>
      </c>
      <c r="CM11" s="1">
        <v>2</v>
      </c>
      <c r="CN11" s="1">
        <v>3</v>
      </c>
      <c r="CO11" s="1" t="s">
        <v>218</v>
      </c>
    </row>
    <row r="12" spans="1:93" ht="15.75" customHeight="1" x14ac:dyDescent="0.15">
      <c r="A12" s="2">
        <v>45190.635080520835</v>
      </c>
      <c r="B12" s="1" t="s">
        <v>196</v>
      </c>
      <c r="C12" s="1">
        <v>50</v>
      </c>
      <c r="D12" s="1">
        <v>95</v>
      </c>
      <c r="E12" s="1">
        <v>178</v>
      </c>
      <c r="F12" s="1" t="s">
        <v>96</v>
      </c>
      <c r="G12" s="1" t="s">
        <v>93</v>
      </c>
      <c r="H12" s="1">
        <v>2</v>
      </c>
      <c r="I12" s="1">
        <v>4</v>
      </c>
      <c r="J12" s="1">
        <v>1</v>
      </c>
      <c r="K12" s="1">
        <v>5</v>
      </c>
      <c r="L12" s="1">
        <v>1</v>
      </c>
      <c r="M12" s="1">
        <v>4</v>
      </c>
      <c r="N12" s="1">
        <v>1</v>
      </c>
      <c r="O12" s="1">
        <v>4</v>
      </c>
      <c r="P12" s="1">
        <v>1</v>
      </c>
      <c r="Q12" s="1">
        <v>5</v>
      </c>
      <c r="R12" s="1">
        <v>5</v>
      </c>
      <c r="S12" s="1">
        <v>3</v>
      </c>
      <c r="T12" s="1">
        <v>3</v>
      </c>
      <c r="U12" s="1">
        <v>4</v>
      </c>
      <c r="V12" s="1">
        <v>4</v>
      </c>
      <c r="W12" s="1">
        <v>4</v>
      </c>
      <c r="X12" s="1">
        <v>3</v>
      </c>
      <c r="Y12" s="1">
        <v>5</v>
      </c>
      <c r="Z12" s="1">
        <v>5</v>
      </c>
      <c r="AA12" s="1">
        <v>3</v>
      </c>
      <c r="AB12" s="1">
        <v>1</v>
      </c>
      <c r="AC12" s="1">
        <v>1</v>
      </c>
      <c r="AD12" s="1">
        <v>1</v>
      </c>
      <c r="AE12" s="1">
        <v>1</v>
      </c>
      <c r="AF12" s="1">
        <v>1</v>
      </c>
      <c r="AG12" s="1">
        <v>5</v>
      </c>
      <c r="AH12" s="1">
        <v>4</v>
      </c>
      <c r="AI12" s="1">
        <v>5</v>
      </c>
      <c r="AJ12" s="1">
        <v>3</v>
      </c>
      <c r="AK12" s="1">
        <v>3</v>
      </c>
      <c r="AL12" s="1">
        <v>3</v>
      </c>
      <c r="AM12" s="1">
        <v>2</v>
      </c>
      <c r="AN12" s="1">
        <v>4</v>
      </c>
      <c r="AO12" s="1">
        <v>5</v>
      </c>
      <c r="AP12" s="1" t="s">
        <v>197</v>
      </c>
      <c r="AQ12" s="1" t="s">
        <v>198</v>
      </c>
      <c r="AR12" s="1" t="s">
        <v>199</v>
      </c>
      <c r="AS12" s="1" t="s">
        <v>200</v>
      </c>
      <c r="AT12" s="1">
        <v>7</v>
      </c>
      <c r="AU12" s="1">
        <v>4</v>
      </c>
      <c r="AV12" s="1">
        <v>7</v>
      </c>
      <c r="AW12" s="1">
        <v>7</v>
      </c>
      <c r="AX12" s="1">
        <v>6</v>
      </c>
      <c r="AY12" s="1">
        <v>7</v>
      </c>
      <c r="AZ12" s="1">
        <v>2</v>
      </c>
      <c r="BA12" s="1">
        <v>1</v>
      </c>
      <c r="BB12" s="1">
        <v>7</v>
      </c>
      <c r="BC12" s="3">
        <v>5</v>
      </c>
      <c r="BD12" s="1">
        <v>3</v>
      </c>
      <c r="BE12" s="1">
        <v>4</v>
      </c>
      <c r="BF12" s="1">
        <v>7</v>
      </c>
      <c r="BG12" s="1">
        <v>7</v>
      </c>
      <c r="BH12" s="1">
        <v>1</v>
      </c>
      <c r="BI12" s="1">
        <v>7</v>
      </c>
      <c r="BJ12" s="1">
        <v>1</v>
      </c>
      <c r="BK12" s="1">
        <v>7</v>
      </c>
      <c r="BL12" s="1">
        <v>7</v>
      </c>
      <c r="BM12" s="1">
        <v>2</v>
      </c>
      <c r="BN12" s="1">
        <v>7</v>
      </c>
      <c r="BO12" s="1">
        <v>5</v>
      </c>
      <c r="BP12" s="1">
        <v>5</v>
      </c>
      <c r="BQ12" s="1">
        <v>4</v>
      </c>
      <c r="BR12" s="1">
        <v>2</v>
      </c>
      <c r="BS12" s="1">
        <v>5</v>
      </c>
      <c r="BT12" s="1">
        <v>5</v>
      </c>
      <c r="BU12" s="1">
        <v>1</v>
      </c>
      <c r="BV12" s="1" t="s">
        <v>201</v>
      </c>
      <c r="BW12" s="1" t="s">
        <v>202</v>
      </c>
      <c r="BX12" s="1" t="s">
        <v>93</v>
      </c>
      <c r="BY12" s="1" t="s">
        <v>203</v>
      </c>
      <c r="BZ12" s="1" t="s">
        <v>204</v>
      </c>
      <c r="CA12" s="1">
        <v>1</v>
      </c>
      <c r="CB12" s="1" t="s">
        <v>205</v>
      </c>
      <c r="CC12" s="1" t="s">
        <v>206</v>
      </c>
      <c r="CD12" s="1" t="s">
        <v>207</v>
      </c>
      <c r="CE12" s="1">
        <v>5</v>
      </c>
      <c r="CF12" s="1">
        <v>5</v>
      </c>
      <c r="CG12" s="1">
        <v>5</v>
      </c>
      <c r="CH12" s="1">
        <v>4</v>
      </c>
      <c r="CI12" s="1">
        <v>4</v>
      </c>
      <c r="CJ12" s="1">
        <v>4</v>
      </c>
      <c r="CK12" s="1">
        <v>1</v>
      </c>
      <c r="CL12" s="1">
        <v>1</v>
      </c>
      <c r="CM12" s="1">
        <v>1</v>
      </c>
      <c r="CN12" s="1">
        <v>3</v>
      </c>
      <c r="CO12" s="1" t="s">
        <v>208</v>
      </c>
    </row>
    <row r="13" spans="1:93" ht="15.75" customHeight="1" x14ac:dyDescent="0.15">
      <c r="A13" s="2">
        <v>45191.881542835647</v>
      </c>
      <c r="B13" s="1" t="s">
        <v>226</v>
      </c>
      <c r="C13" s="1">
        <v>23</v>
      </c>
      <c r="D13" s="1">
        <v>75</v>
      </c>
      <c r="E13" s="1">
        <v>183</v>
      </c>
      <c r="F13" s="1" t="s">
        <v>96</v>
      </c>
      <c r="G13" s="1" t="s">
        <v>93</v>
      </c>
      <c r="H13" s="1">
        <v>2</v>
      </c>
      <c r="I13" s="1">
        <v>4</v>
      </c>
      <c r="J13" s="1">
        <v>1</v>
      </c>
      <c r="K13" s="1">
        <v>4</v>
      </c>
      <c r="L13" s="1">
        <v>2</v>
      </c>
      <c r="M13" s="1">
        <v>5</v>
      </c>
      <c r="N13" s="1">
        <v>1</v>
      </c>
      <c r="O13" s="1">
        <v>5</v>
      </c>
      <c r="P13" s="1">
        <v>2</v>
      </c>
      <c r="Q13" s="1">
        <v>4</v>
      </c>
      <c r="R13" s="1">
        <v>4</v>
      </c>
      <c r="S13" s="1">
        <v>2</v>
      </c>
      <c r="T13" s="1">
        <v>3</v>
      </c>
      <c r="U13" s="1">
        <v>4</v>
      </c>
      <c r="V13" s="1">
        <v>4</v>
      </c>
      <c r="W13" s="1">
        <v>4</v>
      </c>
      <c r="X13" s="1">
        <v>2</v>
      </c>
      <c r="Y13" s="1">
        <v>5</v>
      </c>
      <c r="Z13" s="1">
        <v>5</v>
      </c>
      <c r="AA13" s="1">
        <v>3</v>
      </c>
      <c r="AB13" s="1">
        <v>4</v>
      </c>
      <c r="AC13" s="1">
        <v>2</v>
      </c>
      <c r="AD13" s="1">
        <v>1</v>
      </c>
      <c r="AE13" s="1">
        <v>1</v>
      </c>
      <c r="AF13" s="1">
        <v>1</v>
      </c>
      <c r="AG13" s="1">
        <v>4</v>
      </c>
      <c r="AH13" s="1">
        <v>4</v>
      </c>
      <c r="AI13" s="1">
        <v>4</v>
      </c>
      <c r="AJ13" s="1">
        <v>4</v>
      </c>
      <c r="AK13" s="1">
        <v>4</v>
      </c>
      <c r="AL13" s="1">
        <v>3</v>
      </c>
      <c r="AM13" s="1">
        <v>4</v>
      </c>
      <c r="AN13" s="1">
        <v>4</v>
      </c>
      <c r="AO13" s="1">
        <v>4</v>
      </c>
      <c r="AP13" s="1" t="s">
        <v>227</v>
      </c>
      <c r="AQ13" s="1" t="s">
        <v>228</v>
      </c>
      <c r="AR13" s="1" t="s">
        <v>229</v>
      </c>
      <c r="AS13" s="1" t="s">
        <v>146</v>
      </c>
      <c r="AT13" s="1">
        <v>1</v>
      </c>
      <c r="AU13" s="1">
        <v>1</v>
      </c>
      <c r="AV13" s="1">
        <v>3</v>
      </c>
      <c r="AW13" s="1">
        <v>4</v>
      </c>
      <c r="AX13" s="1">
        <v>2</v>
      </c>
      <c r="AY13" s="1">
        <v>1</v>
      </c>
      <c r="AZ13" s="1">
        <v>1</v>
      </c>
      <c r="BA13" s="1">
        <v>7</v>
      </c>
      <c r="BB13" s="1">
        <v>1</v>
      </c>
      <c r="BC13" s="1">
        <v>1</v>
      </c>
      <c r="BD13" s="1">
        <v>1</v>
      </c>
      <c r="BE13" s="1">
        <v>7</v>
      </c>
      <c r="BF13" s="1">
        <v>4</v>
      </c>
      <c r="BG13" s="1">
        <v>6</v>
      </c>
      <c r="BH13" s="1">
        <v>3</v>
      </c>
      <c r="BI13" s="1">
        <v>3</v>
      </c>
      <c r="BJ13" s="1">
        <v>3</v>
      </c>
      <c r="BK13" s="1">
        <v>6</v>
      </c>
      <c r="BL13" s="1">
        <v>4</v>
      </c>
      <c r="BM13" s="1">
        <v>5</v>
      </c>
      <c r="BN13" s="1">
        <v>1</v>
      </c>
      <c r="BO13" s="1">
        <v>1</v>
      </c>
      <c r="BP13" s="1">
        <v>1</v>
      </c>
      <c r="BQ13" s="1">
        <v>4</v>
      </c>
      <c r="BR13" s="1">
        <v>6</v>
      </c>
      <c r="BS13" s="1">
        <v>1</v>
      </c>
      <c r="BT13" s="1">
        <v>2</v>
      </c>
      <c r="BU13" s="1">
        <v>1</v>
      </c>
      <c r="BV13" s="1" t="s">
        <v>106</v>
      </c>
      <c r="BW13" s="1" t="s">
        <v>106</v>
      </c>
      <c r="BX13" s="1" t="s">
        <v>93</v>
      </c>
      <c r="BY13" s="3" t="s">
        <v>230</v>
      </c>
      <c r="BZ13" s="1" t="s">
        <v>231</v>
      </c>
      <c r="CA13" s="1" t="s">
        <v>106</v>
      </c>
      <c r="CB13" s="1" t="s">
        <v>232</v>
      </c>
      <c r="CC13" s="1" t="s">
        <v>233</v>
      </c>
      <c r="CD13" s="1" t="s">
        <v>234</v>
      </c>
      <c r="CE13" s="1">
        <v>3</v>
      </c>
      <c r="CF13" s="1">
        <v>1</v>
      </c>
      <c r="CG13" s="1">
        <v>5</v>
      </c>
      <c r="CH13" s="1">
        <v>5</v>
      </c>
      <c r="CI13" s="1">
        <v>6</v>
      </c>
      <c r="CJ13" s="1">
        <v>5</v>
      </c>
      <c r="CK13" s="1">
        <v>3</v>
      </c>
      <c r="CL13" s="1">
        <v>4</v>
      </c>
      <c r="CM13" s="1">
        <v>2</v>
      </c>
      <c r="CN13" s="1">
        <v>3</v>
      </c>
    </row>
    <row r="14" spans="1:93" ht="15.75" customHeight="1" x14ac:dyDescent="0.15">
      <c r="A14" s="2">
        <v>45191.64879900463</v>
      </c>
      <c r="B14" s="1" t="s">
        <v>219</v>
      </c>
      <c r="C14" s="1">
        <v>27</v>
      </c>
      <c r="D14" s="1">
        <v>85</v>
      </c>
      <c r="E14" s="1">
        <v>187</v>
      </c>
      <c r="F14" s="1" t="s">
        <v>96</v>
      </c>
      <c r="G14" s="1" t="s">
        <v>93</v>
      </c>
      <c r="H14" s="1">
        <v>2</v>
      </c>
      <c r="I14" s="1">
        <v>4</v>
      </c>
      <c r="J14" s="1">
        <v>1</v>
      </c>
      <c r="K14" s="1">
        <v>5</v>
      </c>
      <c r="L14" s="1">
        <v>2</v>
      </c>
      <c r="M14" s="1">
        <v>3</v>
      </c>
      <c r="N14" s="1">
        <v>2</v>
      </c>
      <c r="O14" s="1">
        <v>4</v>
      </c>
      <c r="P14" s="1">
        <v>1</v>
      </c>
      <c r="Q14" s="1">
        <v>4</v>
      </c>
      <c r="R14" s="1">
        <v>3</v>
      </c>
      <c r="S14" s="1">
        <v>4</v>
      </c>
      <c r="T14" s="1">
        <v>4</v>
      </c>
      <c r="U14" s="1">
        <v>3</v>
      </c>
      <c r="V14" s="1">
        <v>3</v>
      </c>
      <c r="W14" s="1">
        <v>4</v>
      </c>
      <c r="X14" s="1">
        <v>2</v>
      </c>
      <c r="Y14" s="1">
        <v>5</v>
      </c>
      <c r="Z14" s="1">
        <v>4</v>
      </c>
      <c r="AA14" s="1">
        <v>4</v>
      </c>
      <c r="AB14" s="1">
        <v>2</v>
      </c>
      <c r="AC14" s="1">
        <v>2</v>
      </c>
      <c r="AD14" s="1">
        <v>1</v>
      </c>
      <c r="AE14" s="1">
        <v>1</v>
      </c>
      <c r="AF14" s="1">
        <v>1</v>
      </c>
      <c r="AG14" s="1">
        <v>4</v>
      </c>
      <c r="AH14" s="1">
        <v>4</v>
      </c>
      <c r="AI14" s="1">
        <v>4</v>
      </c>
      <c r="AJ14" s="1">
        <v>2</v>
      </c>
      <c r="AK14" s="1">
        <v>2</v>
      </c>
      <c r="AL14" s="1">
        <v>4</v>
      </c>
      <c r="AM14" s="1">
        <v>4</v>
      </c>
      <c r="AN14" s="1">
        <v>4</v>
      </c>
      <c r="AO14" s="1">
        <v>4</v>
      </c>
      <c r="AP14" s="1" t="s">
        <v>146</v>
      </c>
      <c r="AQ14" s="1" t="s">
        <v>220</v>
      </c>
      <c r="AR14" s="1" t="s">
        <v>221</v>
      </c>
      <c r="AS14" s="1" t="s">
        <v>146</v>
      </c>
      <c r="AT14" s="1">
        <v>6</v>
      </c>
      <c r="AU14" s="1">
        <v>3</v>
      </c>
      <c r="AV14" s="1">
        <v>6</v>
      </c>
      <c r="AW14" s="1">
        <v>7</v>
      </c>
      <c r="AX14" s="1">
        <v>3</v>
      </c>
      <c r="AY14" s="1">
        <v>2</v>
      </c>
      <c r="AZ14" s="1">
        <v>1</v>
      </c>
      <c r="BA14" s="1">
        <v>3</v>
      </c>
      <c r="BB14" s="1">
        <v>1</v>
      </c>
      <c r="BC14" s="1">
        <v>1</v>
      </c>
      <c r="BD14" s="1">
        <v>3</v>
      </c>
      <c r="BE14" s="1">
        <v>2</v>
      </c>
      <c r="BF14" s="1">
        <v>5</v>
      </c>
      <c r="BG14" s="1">
        <v>3</v>
      </c>
      <c r="BH14" s="1">
        <v>3</v>
      </c>
      <c r="BI14" s="1">
        <v>5</v>
      </c>
      <c r="BJ14" s="1">
        <v>3</v>
      </c>
      <c r="BK14" s="1">
        <v>6</v>
      </c>
      <c r="BL14" s="1">
        <v>5</v>
      </c>
      <c r="BM14" s="1">
        <v>6</v>
      </c>
      <c r="BN14" s="1">
        <v>3</v>
      </c>
      <c r="BO14" s="1">
        <v>6</v>
      </c>
      <c r="BP14" s="1">
        <v>5</v>
      </c>
      <c r="BQ14" s="1">
        <v>5</v>
      </c>
      <c r="BR14" s="1">
        <v>6</v>
      </c>
      <c r="BS14" s="1">
        <v>2</v>
      </c>
      <c r="BT14" s="1">
        <v>3</v>
      </c>
      <c r="BU14" s="1">
        <v>1</v>
      </c>
      <c r="BV14" s="1" t="s">
        <v>146</v>
      </c>
      <c r="BW14" s="1" t="s">
        <v>146</v>
      </c>
      <c r="BX14" s="1" t="s">
        <v>93</v>
      </c>
      <c r="BY14" s="1" t="s">
        <v>222</v>
      </c>
      <c r="BZ14" s="1" t="s">
        <v>103</v>
      </c>
      <c r="CA14" s="1">
        <v>0</v>
      </c>
      <c r="CB14" s="1" t="s">
        <v>223</v>
      </c>
      <c r="CC14" s="1" t="s">
        <v>224</v>
      </c>
      <c r="CD14" s="1" t="s">
        <v>225</v>
      </c>
      <c r="CE14" s="1">
        <v>5</v>
      </c>
      <c r="CF14" s="1">
        <v>3</v>
      </c>
      <c r="CG14" s="1">
        <v>3</v>
      </c>
      <c r="CH14" s="1">
        <v>7</v>
      </c>
      <c r="CI14" s="1">
        <v>6</v>
      </c>
      <c r="CJ14" s="1">
        <v>7</v>
      </c>
      <c r="CK14" s="1">
        <v>1</v>
      </c>
      <c r="CL14" s="1">
        <v>1</v>
      </c>
      <c r="CM14" s="1">
        <v>1</v>
      </c>
      <c r="CN14" s="1">
        <v>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4224B-6F29-6C4E-B57D-FF90B1984D23}">
  <dimension ref="A1:E17"/>
  <sheetViews>
    <sheetView tabSelected="1" workbookViewId="0">
      <selection activeCell="B16" sqref="B16:E17"/>
    </sheetView>
  </sheetViews>
  <sheetFormatPr baseColWidth="10" defaultRowHeight="13" x14ac:dyDescent="0.15"/>
  <sheetData>
    <row r="1" spans="1:5" x14ac:dyDescent="0.15">
      <c r="A1" s="4" t="s">
        <v>235</v>
      </c>
      <c r="B1" s="4" t="s">
        <v>236</v>
      </c>
      <c r="C1" s="4" t="s">
        <v>237</v>
      </c>
      <c r="D1" s="4" t="s">
        <v>238</v>
      </c>
      <c r="E1" s="4" t="s">
        <v>239</v>
      </c>
    </row>
    <row r="2" spans="1:5" x14ac:dyDescent="0.15">
      <c r="A2" t="str">
        <f>'Formulierreacties 1'!B2</f>
        <v>P01</v>
      </c>
      <c r="B2">
        <f>'Formulierreacties 1'!C2</f>
        <v>38</v>
      </c>
      <c r="C2">
        <f>'Formulierreacties 1'!D2</f>
        <v>82</v>
      </c>
      <c r="D2">
        <f>'Formulierreacties 1'!E2</f>
        <v>185</v>
      </c>
      <c r="E2">
        <f>SUM('Formulierreacties 1'!AT2:BU2)/28</f>
        <v>4.4285714285714288</v>
      </c>
    </row>
    <row r="3" spans="1:5" x14ac:dyDescent="0.15">
      <c r="A3" t="str">
        <f>'Formulierreacties 1'!B3</f>
        <v>P02</v>
      </c>
      <c r="B3">
        <f>'Formulierreacties 1'!C3</f>
        <v>63</v>
      </c>
      <c r="C3">
        <f>'Formulierreacties 1'!D3</f>
        <v>80</v>
      </c>
      <c r="D3">
        <f>'Formulierreacties 1'!E3</f>
        <v>192</v>
      </c>
      <c r="E3">
        <f>SUM('Formulierreacties 1'!AT3:BU3)/28</f>
        <v>5.3571428571428568</v>
      </c>
    </row>
    <row r="4" spans="1:5" x14ac:dyDescent="0.15">
      <c r="A4" t="str">
        <f>'Formulierreacties 1'!B4</f>
        <v>P03</v>
      </c>
      <c r="B4">
        <f>'Formulierreacties 1'!C4</f>
        <v>39</v>
      </c>
      <c r="C4">
        <f>'Formulierreacties 1'!D4</f>
        <v>80</v>
      </c>
      <c r="D4">
        <f>'Formulierreacties 1'!E4</f>
        <v>197</v>
      </c>
      <c r="E4">
        <f>SUM('Formulierreacties 1'!AT4:BU4)/28</f>
        <v>4.8571428571428568</v>
      </c>
    </row>
    <row r="5" spans="1:5" x14ac:dyDescent="0.15">
      <c r="A5" t="str">
        <f>'Formulierreacties 1'!B5</f>
        <v>P04</v>
      </c>
      <c r="B5">
        <f>'Formulierreacties 1'!C5</f>
        <v>35</v>
      </c>
      <c r="C5">
        <f>'Formulierreacties 1'!D5</f>
        <v>64</v>
      </c>
      <c r="D5">
        <f>'Formulierreacties 1'!E5</f>
        <v>184</v>
      </c>
      <c r="E5">
        <f>SUM('Formulierreacties 1'!AT5:BU5)/28</f>
        <v>3.1428571428571428</v>
      </c>
    </row>
    <row r="6" spans="1:5" x14ac:dyDescent="0.15">
      <c r="A6" t="str">
        <f>'Formulierreacties 1'!B6</f>
        <v>P05</v>
      </c>
      <c r="B6">
        <f>'Formulierreacties 1'!C6</f>
        <v>28</v>
      </c>
      <c r="C6">
        <f>'Formulierreacties 1'!D6</f>
        <v>67</v>
      </c>
      <c r="D6">
        <f>'Formulierreacties 1'!E6</f>
        <v>169</v>
      </c>
      <c r="E6">
        <f>SUM('Formulierreacties 1'!AT6:BU6)/28</f>
        <v>4.4285714285714288</v>
      </c>
    </row>
    <row r="7" spans="1:5" x14ac:dyDescent="0.15">
      <c r="A7" t="str">
        <f>'Formulierreacties 1'!B7</f>
        <v>P06</v>
      </c>
      <c r="B7">
        <f>'Formulierreacties 1'!C7</f>
        <v>40</v>
      </c>
      <c r="C7">
        <f>'Formulierreacties 1'!D7</f>
        <v>85</v>
      </c>
      <c r="D7">
        <f>'Formulierreacties 1'!E7</f>
        <v>185</v>
      </c>
      <c r="E7">
        <f>SUM('Formulierreacties 1'!AT7:BU7)/28</f>
        <v>4.25</v>
      </c>
    </row>
    <row r="8" spans="1:5" x14ac:dyDescent="0.15">
      <c r="A8" t="str">
        <f>'Formulierreacties 1'!B8</f>
        <v>P07</v>
      </c>
      <c r="B8">
        <f>'Formulierreacties 1'!C8</f>
        <v>42</v>
      </c>
      <c r="C8">
        <f>'Formulierreacties 1'!D8</f>
        <v>71</v>
      </c>
      <c r="D8">
        <f>'Formulierreacties 1'!E8</f>
        <v>181</v>
      </c>
      <c r="E8">
        <f>SUM('Formulierreacties 1'!AT8:BU8)/28</f>
        <v>3.3214285714285716</v>
      </c>
    </row>
    <row r="9" spans="1:5" x14ac:dyDescent="0.15">
      <c r="A9" t="str">
        <f>'Formulierreacties 1'!B9</f>
        <v>P08</v>
      </c>
      <c r="B9">
        <f>'Formulierreacties 1'!C9</f>
        <v>25</v>
      </c>
      <c r="C9">
        <f>'Formulierreacties 1'!D9</f>
        <v>82</v>
      </c>
      <c r="D9">
        <f>'Formulierreacties 1'!E9</f>
        <v>185</v>
      </c>
      <c r="E9">
        <f>SUM('Formulierreacties 1'!AT9:BU9)/28</f>
        <v>4.2142857142857144</v>
      </c>
    </row>
    <row r="10" spans="1:5" x14ac:dyDescent="0.15">
      <c r="A10" t="str">
        <f>'Formulierreacties 1'!B10</f>
        <v>P09</v>
      </c>
      <c r="B10">
        <f>'Formulierreacties 1'!C10</f>
        <v>40</v>
      </c>
      <c r="C10">
        <f>'Formulierreacties 1'!D10</f>
        <v>75</v>
      </c>
      <c r="D10">
        <f>'Formulierreacties 1'!E10</f>
        <v>183</v>
      </c>
      <c r="E10">
        <f>SUM('Formulierreacties 1'!AT10:BU10)/28</f>
        <v>4.0714285714285712</v>
      </c>
    </row>
    <row r="11" spans="1:5" x14ac:dyDescent="0.15">
      <c r="A11" t="str">
        <f>'Formulierreacties 1'!B11</f>
        <v>P10</v>
      </c>
      <c r="B11">
        <f>'Formulierreacties 1'!C11</f>
        <v>22</v>
      </c>
      <c r="C11">
        <f>'Formulierreacties 1'!D11</f>
        <v>73</v>
      </c>
      <c r="D11">
        <f>'Formulierreacties 1'!E11</f>
        <v>175</v>
      </c>
      <c r="E11">
        <f>SUM('Formulierreacties 1'!AT11:BU11)/28</f>
        <v>3.25</v>
      </c>
    </row>
    <row r="12" spans="1:5" x14ac:dyDescent="0.15">
      <c r="A12" t="str">
        <f>'Formulierreacties 1'!B12</f>
        <v>P11</v>
      </c>
      <c r="B12">
        <f>'Formulierreacties 1'!C12</f>
        <v>50</v>
      </c>
      <c r="C12">
        <f>'Formulierreacties 1'!D12</f>
        <v>95</v>
      </c>
      <c r="D12">
        <f>'Formulierreacties 1'!E12</f>
        <v>178</v>
      </c>
      <c r="E12">
        <f>SUM('Formulierreacties 1'!AT12:BU12)/28</f>
        <v>4.75</v>
      </c>
    </row>
    <row r="13" spans="1:5" x14ac:dyDescent="0.15">
      <c r="A13" t="str">
        <f>'Formulierreacties 1'!B13</f>
        <v>P12</v>
      </c>
      <c r="B13">
        <f>'Formulierreacties 1'!C13</f>
        <v>23</v>
      </c>
      <c r="C13">
        <f>'Formulierreacties 1'!D13</f>
        <v>75</v>
      </c>
      <c r="D13">
        <f>'Formulierreacties 1'!E13</f>
        <v>183</v>
      </c>
      <c r="E13">
        <f>SUM('Formulierreacties 1'!AT13:BU13)/28</f>
        <v>2.8928571428571428</v>
      </c>
    </row>
    <row r="14" spans="1:5" x14ac:dyDescent="0.15">
      <c r="A14" t="str">
        <f>'Formulierreacties 1'!B14</f>
        <v>P13</v>
      </c>
      <c r="B14">
        <f>'Formulierreacties 1'!C14</f>
        <v>27</v>
      </c>
      <c r="C14">
        <f>'Formulierreacties 1'!D14</f>
        <v>85</v>
      </c>
      <c r="D14">
        <f>'Formulierreacties 1'!E14</f>
        <v>187</v>
      </c>
      <c r="E14">
        <f>SUM('Formulierreacties 1'!AT14:BU14)/28</f>
        <v>3.75</v>
      </c>
    </row>
    <row r="16" spans="1:5" x14ac:dyDescent="0.15">
      <c r="B16">
        <f>AVERAGE(B2:B14)</f>
        <v>36.307692307692307</v>
      </c>
      <c r="C16">
        <f t="shared" ref="C16:E16" si="0">AVERAGE(C2:C14)</f>
        <v>78</v>
      </c>
      <c r="D16">
        <f t="shared" si="0"/>
        <v>183.38461538461539</v>
      </c>
      <c r="E16">
        <f t="shared" si="0"/>
        <v>4.0549450549450547</v>
      </c>
    </row>
    <row r="17" spans="2:5" x14ac:dyDescent="0.15">
      <c r="B17">
        <f>STDEV(B2:B14)</f>
        <v>11.678931282332124</v>
      </c>
      <c r="C17">
        <f t="shared" ref="C17:E17" si="1">STDEV(C2:C14)</f>
        <v>8.3466560170326094</v>
      </c>
      <c r="D17">
        <f t="shared" si="1"/>
        <v>7.0301548292393194</v>
      </c>
      <c r="E17">
        <f t="shared" si="1"/>
        <v>0.74311113226268255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Formulierreacties 1</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Adriaan Campo</cp:lastModifiedBy>
  <dcterms:modified xsi:type="dcterms:W3CDTF">2023-10-09T19:24:47Z</dcterms:modified>
</cp:coreProperties>
</file>