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ropbox\Xanthan gum paper 2018-19\PostApril2020\Source and Supplemental Data\2021 04 19 Preparing for Submission\"/>
    </mc:Choice>
  </mc:AlternateContent>
  <xr:revisionPtr revIDLastSave="0" documentId="13_ncr:1_{5CAE6125-9D14-439B-8F89-EF7968DFD5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737" sheetId="1" r:id="rId1"/>
    <sheet name="M1741" sheetId="2" r:id="rId2"/>
  </sheets>
  <definedNames>
    <definedName name="_xlnm._FilterDatabase" localSheetId="1" hidden="1">'M1741'!$A$1:$N$28</definedName>
    <definedName name="_xlnm._FilterDatabase" localSheetId="0" hidden="1">'M737'!$A$3:$O$34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2" l="1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62" i="2"/>
  <c r="H69" i="1" l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68" i="1"/>
</calcChain>
</file>

<file path=xl/sharedStrings.xml><?xml version="1.0" encoding="utf-8"?>
<sst xmlns="http://schemas.openxmlformats.org/spreadsheetml/2006/main" count="593" uniqueCount="264">
  <si>
    <t>Marker lineage</t>
  </si>
  <si>
    <t># genomes</t>
  </si>
  <si>
    <t># markers</t>
  </si>
  <si>
    <t># marker sets</t>
  </si>
  <si>
    <t>Completeness</t>
  </si>
  <si>
    <t>Contamination</t>
  </si>
  <si>
    <t>Strain heterogeneity</t>
  </si>
  <si>
    <t>Genome size (bp)</t>
  </si>
  <si>
    <t># ambiguous bases</t>
  </si>
  <si>
    <t># scaffolds</t>
  </si>
  <si>
    <t>M737.28</t>
  </si>
  <si>
    <t>o__Bacteroidales (UID2617)</t>
  </si>
  <si>
    <t>M737.24</t>
  </si>
  <si>
    <t>f__Lachnospiraceae (UID1256)</t>
  </si>
  <si>
    <t>M737.20</t>
  </si>
  <si>
    <t>o__Clostridiales (UID1212)</t>
  </si>
  <si>
    <t>M737.27</t>
  </si>
  <si>
    <t>M737.14</t>
  </si>
  <si>
    <t>o__Clostridiales (UID1226)</t>
  </si>
  <si>
    <t>M737.12</t>
  </si>
  <si>
    <t>f__Lachnospiraceae (UID1255)</t>
  </si>
  <si>
    <t>M737.29</t>
  </si>
  <si>
    <t>M737.26</t>
  </si>
  <si>
    <t>M737.6</t>
  </si>
  <si>
    <t>p__Actinobacteria (UID2112)</t>
  </si>
  <si>
    <t>M737.4</t>
  </si>
  <si>
    <t>M737.10</t>
  </si>
  <si>
    <t>M737.3</t>
  </si>
  <si>
    <t>M737.11</t>
  </si>
  <si>
    <t>k__Bacteria (UID203)</t>
  </si>
  <si>
    <t>M737.13</t>
  </si>
  <si>
    <t>o__Lactobacillales (UID544)</t>
  </si>
  <si>
    <t>M737.2</t>
  </si>
  <si>
    <t>M737.8</t>
  </si>
  <si>
    <t>f__Enterobacteriaceae (UID5124)</t>
  </si>
  <si>
    <t>M737.9</t>
  </si>
  <si>
    <t>f__Enterobacteriaceae (UID5162)</t>
  </si>
  <si>
    <t>M737.1</t>
  </si>
  <si>
    <t>M737.18</t>
  </si>
  <si>
    <t>o__Clostridiales (UID1120)</t>
  </si>
  <si>
    <t>M737.21</t>
  </si>
  <si>
    <t>M737.17</t>
  </si>
  <si>
    <t>M737.25</t>
  </si>
  <si>
    <t>M737.16</t>
  </si>
  <si>
    <t>M737.7</t>
  </si>
  <si>
    <t>root (UID1)</t>
  </si>
  <si>
    <t>M737.5</t>
  </si>
  <si>
    <t>M737.30</t>
  </si>
  <si>
    <t>M737.23</t>
  </si>
  <si>
    <t>M737.22</t>
  </si>
  <si>
    <t>M737.19</t>
  </si>
  <si>
    <t>M737.15</t>
  </si>
  <si>
    <t>MAG Id</t>
  </si>
  <si>
    <t>closest relative (MiGA)</t>
  </si>
  <si>
    <t>% AAI (MiGA)</t>
  </si>
  <si>
    <t>Eubacterium sulci ATCC 35585 NZ CP012068T</t>
  </si>
  <si>
    <t>Christensenella minuta NZ CP029256T</t>
  </si>
  <si>
    <t>Faecalibacterium prausnitzii NZ CP023819</t>
  </si>
  <si>
    <t>Adlercreutzia sp. 8CFCBH1 NZ AP022829</t>
  </si>
  <si>
    <t>NA</t>
  </si>
  <si>
    <t>Escherichia coli NZ CP010228</t>
  </si>
  <si>
    <t>Escherichia coli NZ CP010235</t>
  </si>
  <si>
    <t xml:space="preserve">Clostridium cellulosi NZ LM995447 </t>
  </si>
  <si>
    <t>Bacteroides caecimuris NZ CP015401</t>
  </si>
  <si>
    <t>Clostridium scindens NZ CP045695</t>
  </si>
  <si>
    <t>Enterococcus faecalis NZ CP015883</t>
  </si>
  <si>
    <t xml:space="preserve">Hungatella hathewayi WAL 18680 NZ CP040506 </t>
  </si>
  <si>
    <t>Ruminococcus bicirculans NZ HF545616T</t>
  </si>
  <si>
    <t xml:space="preserve">Aminipila sp. JN 18 NZ CP035281 </t>
  </si>
  <si>
    <t>Flavonifractor plautii NZ CP048436</t>
  </si>
  <si>
    <t>Christensenella minuta NZ CP029256</t>
  </si>
  <si>
    <t xml:space="preserve">Clostridium scindens NZ CP045695 </t>
  </si>
  <si>
    <t xml:space="preserve">Clostridiales bacterium LR778135 </t>
  </si>
  <si>
    <t>Clostridiales bacterium CCNA10 NZ AP018533</t>
  </si>
  <si>
    <t>Muribaculum intestinale NZ CP015402</t>
  </si>
  <si>
    <t>Ruminococcus gnavus ATCC 29149 NZ CP043051</t>
  </si>
  <si>
    <t>M1741.21</t>
  </si>
  <si>
    <t>k__Bacteria (UID2372)</t>
  </si>
  <si>
    <t>M1741.10</t>
  </si>
  <si>
    <t>M1741.22</t>
  </si>
  <si>
    <t>M1741.17</t>
  </si>
  <si>
    <t>M1741.15</t>
  </si>
  <si>
    <t>M1741.12</t>
  </si>
  <si>
    <t>M1741.24</t>
  </si>
  <si>
    <t>M1741.25</t>
  </si>
  <si>
    <t>M1741.2</t>
  </si>
  <si>
    <t>M1741.26</t>
  </si>
  <si>
    <t>M1741.1</t>
  </si>
  <si>
    <t>M1741.16</t>
  </si>
  <si>
    <t>g__Bacteroides (UID2691)</t>
  </si>
  <si>
    <t>M1741.18</t>
  </si>
  <si>
    <t>M1741.3</t>
  </si>
  <si>
    <t>M1741.5</t>
  </si>
  <si>
    <t>M1741.13</t>
  </si>
  <si>
    <t>M1741.9</t>
  </si>
  <si>
    <t>M1741.4</t>
  </si>
  <si>
    <t>M1741.19</t>
  </si>
  <si>
    <t>M1741.6</t>
  </si>
  <si>
    <t>M1741.8</t>
  </si>
  <si>
    <t>M1741.23</t>
  </si>
  <si>
    <t>M1741.7</t>
  </si>
  <si>
    <t>M1741.20</t>
  </si>
  <si>
    <t>M1741.14</t>
  </si>
  <si>
    <t>M1741.11</t>
  </si>
  <si>
    <t>Oscillibacter sp. PEA192 NZ AP018532</t>
  </si>
  <si>
    <t>Clostridiales bacterium LR778135</t>
  </si>
  <si>
    <t>Hungatella hathewayi WAL 18680 NZ CP040506</t>
  </si>
  <si>
    <t>Clostridiales bacterium NZ LR698999</t>
  </si>
  <si>
    <t>Enterocloster clostridioformis NZ CP050964</t>
  </si>
  <si>
    <t>Bacteroides sp. CBA7301 NZ CP050831</t>
  </si>
  <si>
    <t>Hungateiclostridiaceae bacterium KB18 NZ CP015400</t>
  </si>
  <si>
    <t>Bacteroides caecimuris NZ CP015401T</t>
  </si>
  <si>
    <t>Enterococcus faecalis NZ CP021161</t>
  </si>
  <si>
    <t>Turicibacter sanguinis NZ CP053187T</t>
  </si>
  <si>
    <t xml:space="preserve">Aminipila sp. CBA3637 NZ CP047591 </t>
  </si>
  <si>
    <t xml:space="preserve">Ruminococcus gnavus ATCC 29149 NZ CP027002T </t>
  </si>
  <si>
    <t>M737/ XGUL - aa identities to XGUL detected in the ORIGINAL sample</t>
  </si>
  <si>
    <t>Subject id</t>
  </si>
  <si>
    <t>% identity</t>
  </si>
  <si>
    <t>alignment length</t>
  </si>
  <si>
    <t>mismatches</t>
  </si>
  <si>
    <t>gap</t>
  </si>
  <si>
    <t>q. start</t>
  </si>
  <si>
    <t>q. end</t>
  </si>
  <si>
    <t>s. start</t>
  </si>
  <si>
    <t>s. end</t>
  </si>
  <si>
    <t>e-value</t>
  </si>
  <si>
    <t>Ga0308426_102646</t>
  </si>
  <si>
    <t>IAONOJCJ_01385</t>
  </si>
  <si>
    <t>Ga0308426_102647</t>
  </si>
  <si>
    <t>IAONOJCJ_01386</t>
  </si>
  <si>
    <t>Ga0308426_102648</t>
  </si>
  <si>
    <t>IAONOJCJ_01387</t>
  </si>
  <si>
    <t>Ga0308426_102649</t>
  </si>
  <si>
    <t>IAONOJCJ_01388</t>
  </si>
  <si>
    <t>Ga0308426_1026410</t>
  </si>
  <si>
    <t>IAONOJCJ_01389</t>
  </si>
  <si>
    <t>Ga0308426_1026411</t>
  </si>
  <si>
    <t>IAONOJCJ_01390</t>
  </si>
  <si>
    <t>Ga0308426_1026412</t>
  </si>
  <si>
    <t>IAONOJCJ_01391</t>
  </si>
  <si>
    <t>Ga0308426_1026413</t>
  </si>
  <si>
    <t>IAONOJCJ_01392</t>
  </si>
  <si>
    <t>Ga0308426_1026414</t>
  </si>
  <si>
    <t>IAONOJCJ_01393</t>
  </si>
  <si>
    <t>Ga0308426_1026415</t>
  </si>
  <si>
    <t>IAONOJCJ_01394</t>
  </si>
  <si>
    <t>Ga0308426_1026416</t>
  </si>
  <si>
    <t>IAONOJCJ_01395</t>
  </si>
  <si>
    <t>Ga0308426_1026417</t>
  </si>
  <si>
    <t>IAONOJCJ_01396</t>
  </si>
  <si>
    <t>Ga0308426_1026418</t>
  </si>
  <si>
    <t>IAONOJCJ_01397</t>
  </si>
  <si>
    <t>Ga0308426_1026419</t>
  </si>
  <si>
    <t>IAONOJCJ_01398</t>
  </si>
  <si>
    <t>Ga0308426_1026420</t>
  </si>
  <si>
    <t>IAONOJCJ_01399</t>
  </si>
  <si>
    <t>Ga0308426_1026421</t>
  </si>
  <si>
    <t>IAONOJCJ_01401</t>
  </si>
  <si>
    <t>Ga0308426_1026422</t>
  </si>
  <si>
    <t>IAONOJCJ_01402</t>
  </si>
  <si>
    <t>Ga0308426_1026423</t>
  </si>
  <si>
    <t>IAONOJCJ_01405</t>
  </si>
  <si>
    <t>Ga0308426_1026424</t>
  </si>
  <si>
    <t>IAONOJCJ_01406</t>
  </si>
  <si>
    <t>Query id</t>
  </si>
  <si>
    <t>CAZyme family</t>
  </si>
  <si>
    <t>GH5</t>
  </si>
  <si>
    <t>GH38</t>
  </si>
  <si>
    <t>GH88</t>
  </si>
  <si>
    <t>PL8</t>
  </si>
  <si>
    <t>locus_tag</t>
  </si>
  <si>
    <t>ftype</t>
  </si>
  <si>
    <t>length_bp</t>
  </si>
  <si>
    <t>gene</t>
  </si>
  <si>
    <t>EC_number</t>
  </si>
  <si>
    <t>COG</t>
  </si>
  <si>
    <t>product</t>
  </si>
  <si>
    <t>length_aa</t>
  </si>
  <si>
    <t>length Original sample_aa</t>
  </si>
  <si>
    <t>LJMDLIOM_01046</t>
  </si>
  <si>
    <t>LJMDLIOM_01047</t>
  </si>
  <si>
    <t>LJMDLIOM_01048</t>
  </si>
  <si>
    <t>LJMDLIOM_01049</t>
  </si>
  <si>
    <t>LJMDLIOM_01050</t>
  </si>
  <si>
    <t>LJMDLIOM_01051</t>
  </si>
  <si>
    <t>LJMDLIOM_01052</t>
  </si>
  <si>
    <t>LJMDLIOM_01053</t>
  </si>
  <si>
    <t>LJMDLIOM_01054</t>
  </si>
  <si>
    <t>LJMDLIOM_01055</t>
  </si>
  <si>
    <t>LJMDLIOM_01056</t>
  </si>
  <si>
    <t>LJMDLIOM_01057</t>
  </si>
  <si>
    <t>LJMDLIOM_01058</t>
  </si>
  <si>
    <t>LJMDLIOM_01059</t>
  </si>
  <si>
    <t>LJMDLIOM_01060</t>
  </si>
  <si>
    <t>LJMDLIOM_01062</t>
  </si>
  <si>
    <t>LJMDLIOM_01063</t>
  </si>
  <si>
    <t>LJMDLIOM_01066</t>
  </si>
  <si>
    <t>LJMDLIOM_01067</t>
  </si>
  <si>
    <t>M1741/ XGUL - aa identities to XGUL detected in the ORIGINAL sample</t>
  </si>
  <si>
    <t>Ga0308426_1026425</t>
  </si>
  <si>
    <t>Ga0308426_1026426</t>
  </si>
  <si>
    <t>Ga0308426_1026427</t>
  </si>
  <si>
    <t>Ga0308426_1026429</t>
  </si>
  <si>
    <t>Ga0308426_102644</t>
  </si>
  <si>
    <t>Ga0308426_102645</t>
  </si>
  <si>
    <t>IAONOJCJ_01383</t>
  </si>
  <si>
    <t>CDS</t>
  </si>
  <si>
    <t>glcK_2</t>
  </si>
  <si>
    <t>2.7.1.2</t>
  </si>
  <si>
    <t>COG1940</t>
  </si>
  <si>
    <t>Glucokinase</t>
  </si>
  <si>
    <t>IAONOJCJ_01384</t>
  </si>
  <si>
    <t>manA</t>
  </si>
  <si>
    <t>5.3.1.8</t>
  </si>
  <si>
    <t>COG1482</t>
  </si>
  <si>
    <t>Mannose-6-phosphate isomerase ManA</t>
  </si>
  <si>
    <t>hypothetical protein</t>
  </si>
  <si>
    <t>mngB</t>
  </si>
  <si>
    <t>3.2.1.-</t>
  </si>
  <si>
    <t>COG0383</t>
  </si>
  <si>
    <t>Mannosylglycerate hydrolase</t>
  </si>
  <si>
    <t>cbpA_2</t>
  </si>
  <si>
    <t>2.4.1.20</t>
  </si>
  <si>
    <t>COG3459</t>
  </si>
  <si>
    <t>Cellobiose phosphorylase</t>
  </si>
  <si>
    <t>ugl_2</t>
  </si>
  <si>
    <t>3.2.1.180</t>
  </si>
  <si>
    <t>Unsaturated chondroitin disaccharide hydrolase</t>
  </si>
  <si>
    <t>araQ_5</t>
  </si>
  <si>
    <t>COG0395</t>
  </si>
  <si>
    <t>L-arabinose transport system permease protein AraQ</t>
  </si>
  <si>
    <t>yteP_3</t>
  </si>
  <si>
    <t>COG4209</t>
  </si>
  <si>
    <t>putative multiple-sugar transport system permease YteP</t>
  </si>
  <si>
    <t>rhaR_5</t>
  </si>
  <si>
    <t>HTH-type transcriptional activator RhaR</t>
  </si>
  <si>
    <t>IAONOJCJ_01400</t>
  </si>
  <si>
    <t>xly</t>
  </si>
  <si>
    <t>4.2.2.12</t>
  </si>
  <si>
    <t>Xanthan lyase</t>
  </si>
  <si>
    <t>IAONOJCJ_01403</t>
  </si>
  <si>
    <t>axe2_2</t>
  </si>
  <si>
    <t>3.1.1.72</t>
  </si>
  <si>
    <t>Acetylxylan esterase</t>
  </si>
  <si>
    <t>IAONOJCJ_01404</t>
  </si>
  <si>
    <t>IAONOJCJ_01407</t>
  </si>
  <si>
    <t>ywpJ</t>
  </si>
  <si>
    <t>3.1.3.-</t>
  </si>
  <si>
    <t>COG0561</t>
  </si>
  <si>
    <t>Phosphatase YwpJ</t>
  </si>
  <si>
    <t>LJMDLIOM_01044</t>
  </si>
  <si>
    <t>LJMDLIOM_01045</t>
  </si>
  <si>
    <t>araQ_4</t>
  </si>
  <si>
    <t>rhaR_3</t>
  </si>
  <si>
    <t>LJMDLIOM_01061</t>
  </si>
  <si>
    <t>LJMDLIOM_01064</t>
  </si>
  <si>
    <t>LJMDLIOM_01065</t>
  </si>
  <si>
    <t>LJMDLIOM_01068</t>
  </si>
  <si>
    <t>GH125</t>
  </si>
  <si>
    <t>IAONOJCJ_00082</t>
  </si>
  <si>
    <t>LJMDLIOM_00092</t>
  </si>
  <si>
    <t>Monoglobus pectinilyticus NZ CP020991</t>
  </si>
  <si>
    <t>Supplementary Table 5 (multi-tab). Mouse sample metagenomic analyses and XG-locus comparison to human R. UCG13 XG-locus.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</si>
</sst>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C3F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0" xfId="0" applyFont="1" applyFill="1"/>
    <xf numFmtId="0" fontId="0" fillId="0" borderId="0" xfId="0" applyFill="1"/>
    <xf numFmtId="0" fontId="19" fillId="0" borderId="0" xfId="0" applyFont="1"/>
    <xf numFmtId="0" fontId="0" fillId="33" borderId="10" xfId="0" applyFill="1" applyBorder="1"/>
    <xf numFmtId="0" fontId="0" fillId="33" borderId="11" xfId="0" applyFill="1" applyBorder="1"/>
    <xf numFmtId="0" fontId="19" fillId="33" borderId="11" xfId="0" applyFont="1" applyFill="1" applyBorder="1"/>
    <xf numFmtId="0" fontId="0" fillId="33" borderId="12" xfId="0" applyFill="1" applyBorder="1"/>
    <xf numFmtId="0" fontId="0" fillId="33" borderId="0" xfId="0" applyFill="1"/>
    <xf numFmtId="0" fontId="0" fillId="33" borderId="13" xfId="0" applyFill="1" applyBorder="1"/>
    <xf numFmtId="0" fontId="0" fillId="33" borderId="14" xfId="0" applyFill="1" applyBorder="1"/>
    <xf numFmtId="0" fontId="19" fillId="33" borderId="14" xfId="0" applyFont="1" applyFill="1" applyBorder="1"/>
    <xf numFmtId="0" fontId="16" fillId="34" borderId="0" xfId="0" applyFont="1" applyFill="1"/>
    <xf numFmtId="0" fontId="0" fillId="33" borderId="15" xfId="0" applyFill="1" applyBorder="1"/>
    <xf numFmtId="0" fontId="0" fillId="33" borderId="16" xfId="0" applyFill="1" applyBorder="1"/>
    <xf numFmtId="0" fontId="0" fillId="0" borderId="0" xfId="0" applyFill="1" applyBorder="1"/>
    <xf numFmtId="11" fontId="0" fillId="33" borderId="17" xfId="0" applyNumberFormat="1" applyFill="1" applyBorder="1"/>
    <xf numFmtId="0" fontId="0" fillId="34" borderId="0" xfId="0" applyFill="1"/>
    <xf numFmtId="11" fontId="0" fillId="0" borderId="0" xfId="0" applyNumberFormat="1"/>
    <xf numFmtId="0" fontId="0" fillId="0" borderId="0" xfId="0" applyFont="1"/>
    <xf numFmtId="0" fontId="0" fillId="33" borderId="0" xfId="0" applyFill="1" applyBorder="1"/>
    <xf numFmtId="11" fontId="0" fillId="33" borderId="16" xfId="0" applyNumberFormat="1" applyFill="1" applyBorder="1"/>
    <xf numFmtId="0" fontId="19" fillId="33" borderId="0" xfId="0" applyFont="1" applyFill="1" applyBorder="1"/>
    <xf numFmtId="0" fontId="20" fillId="33" borderId="0" xfId="0" applyFont="1" applyFill="1" applyBorder="1"/>
    <xf numFmtId="0" fontId="20" fillId="33" borderId="11" xfId="0" applyFont="1" applyFill="1" applyBorder="1"/>
    <xf numFmtId="0" fontId="20" fillId="33" borderId="14" xfId="0" applyFont="1" applyFill="1" applyBorder="1"/>
    <xf numFmtId="0" fontId="0" fillId="35" borderId="0" xfId="0" applyFill="1"/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9C3F6"/>
      <color rgb="FFF28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zoomScale="80" zoomScaleNormal="80" workbookViewId="0">
      <selection activeCell="A2" sqref="A2"/>
    </sheetView>
  </sheetViews>
  <sheetFormatPr defaultRowHeight="14.4" x14ac:dyDescent="0.3"/>
  <cols>
    <col min="1" max="1" width="18.21875" customWidth="1"/>
    <col min="2" max="2" width="32" customWidth="1"/>
    <col min="3" max="3" width="11" customWidth="1"/>
    <col min="4" max="4" width="12" customWidth="1"/>
    <col min="5" max="5" width="14.5546875" customWidth="1"/>
    <col min="6" max="6" width="12.109375" customWidth="1"/>
    <col min="7" max="7" width="24.6640625" customWidth="1"/>
    <col min="8" max="8" width="13.88671875" customWidth="1"/>
    <col min="9" max="9" width="21.21875" customWidth="1"/>
    <col min="10" max="10" width="16.6640625" customWidth="1"/>
    <col min="12" max="12" width="38.21875" customWidth="1"/>
    <col min="13" max="13" width="12.44140625" style="4" customWidth="1"/>
  </cols>
  <sheetData>
    <row r="1" spans="1:14" x14ac:dyDescent="0.3">
      <c r="A1" s="1" t="s">
        <v>263</v>
      </c>
    </row>
    <row r="3" spans="1:14" s="1" customFormat="1" x14ac:dyDescent="0.3">
      <c r="A3" s="1" t="s">
        <v>52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3" t="s">
        <v>53</v>
      </c>
      <c r="M3" s="1" t="s">
        <v>54</v>
      </c>
      <c r="N3" s="2"/>
    </row>
    <row r="4" spans="1:14" x14ac:dyDescent="0.3">
      <c r="A4" t="s">
        <v>37</v>
      </c>
      <c r="B4" t="s">
        <v>29</v>
      </c>
      <c r="C4">
        <v>5449</v>
      </c>
      <c r="D4">
        <v>103</v>
      </c>
      <c r="E4">
        <v>58</v>
      </c>
      <c r="F4">
        <v>45.69</v>
      </c>
      <c r="G4">
        <v>0</v>
      </c>
      <c r="H4">
        <v>0</v>
      </c>
      <c r="I4">
        <v>888569</v>
      </c>
      <c r="J4">
        <v>0</v>
      </c>
      <c r="K4">
        <v>19</v>
      </c>
      <c r="L4" t="s">
        <v>55</v>
      </c>
      <c r="M4">
        <v>55.52</v>
      </c>
    </row>
    <row r="5" spans="1:14" x14ac:dyDescent="0.3">
      <c r="A5" t="s">
        <v>26</v>
      </c>
      <c r="B5" t="s">
        <v>15</v>
      </c>
      <c r="C5">
        <v>172</v>
      </c>
      <c r="D5">
        <v>263</v>
      </c>
      <c r="E5">
        <v>149</v>
      </c>
      <c r="F5">
        <v>85.29</v>
      </c>
      <c r="G5">
        <v>2.71</v>
      </c>
      <c r="H5">
        <v>60</v>
      </c>
      <c r="I5">
        <v>2282488</v>
      </c>
      <c r="J5">
        <v>0</v>
      </c>
      <c r="K5">
        <v>476</v>
      </c>
      <c r="L5" t="s">
        <v>62</v>
      </c>
      <c r="M5">
        <v>49.89</v>
      </c>
    </row>
    <row r="6" spans="1:14" x14ac:dyDescent="0.3">
      <c r="A6" t="s">
        <v>28</v>
      </c>
      <c r="B6" t="s">
        <v>29</v>
      </c>
      <c r="C6">
        <v>5449</v>
      </c>
      <c r="D6">
        <v>103</v>
      </c>
      <c r="E6">
        <v>58</v>
      </c>
      <c r="F6">
        <v>79.31</v>
      </c>
      <c r="G6">
        <v>0</v>
      </c>
      <c r="H6">
        <v>0</v>
      </c>
      <c r="I6">
        <v>3914328</v>
      </c>
      <c r="J6">
        <v>0</v>
      </c>
      <c r="K6">
        <v>117</v>
      </c>
      <c r="L6" t="s">
        <v>63</v>
      </c>
      <c r="M6">
        <v>99.33</v>
      </c>
    </row>
    <row r="7" spans="1:14" x14ac:dyDescent="0.3">
      <c r="A7" t="s">
        <v>19</v>
      </c>
      <c r="B7" t="s">
        <v>20</v>
      </c>
      <c r="C7">
        <v>90</v>
      </c>
      <c r="D7">
        <v>354</v>
      </c>
      <c r="E7">
        <v>174</v>
      </c>
      <c r="F7">
        <v>96.17</v>
      </c>
      <c r="G7">
        <v>2.2999999999999998</v>
      </c>
      <c r="H7">
        <v>25</v>
      </c>
      <c r="I7">
        <v>5222710</v>
      </c>
      <c r="J7">
        <v>0</v>
      </c>
      <c r="K7">
        <v>362</v>
      </c>
      <c r="L7" t="s">
        <v>64</v>
      </c>
      <c r="M7">
        <v>55.11</v>
      </c>
    </row>
    <row r="8" spans="1:14" x14ac:dyDescent="0.3">
      <c r="A8" t="s">
        <v>30</v>
      </c>
      <c r="B8" t="s">
        <v>31</v>
      </c>
      <c r="C8">
        <v>293</v>
      </c>
      <c r="D8">
        <v>475</v>
      </c>
      <c r="E8">
        <v>267</v>
      </c>
      <c r="F8">
        <v>79.03</v>
      </c>
      <c r="G8">
        <v>7.0000000000000007E-2</v>
      </c>
      <c r="H8">
        <v>0</v>
      </c>
      <c r="I8">
        <v>2301015</v>
      </c>
      <c r="J8">
        <v>0</v>
      </c>
      <c r="K8">
        <v>24</v>
      </c>
      <c r="L8" t="s">
        <v>65</v>
      </c>
      <c r="M8">
        <v>98.89</v>
      </c>
    </row>
    <row r="9" spans="1:14" x14ac:dyDescent="0.3">
      <c r="A9" t="s">
        <v>17</v>
      </c>
      <c r="B9" t="s">
        <v>18</v>
      </c>
      <c r="C9">
        <v>155</v>
      </c>
      <c r="D9">
        <v>278</v>
      </c>
      <c r="E9">
        <v>158</v>
      </c>
      <c r="F9">
        <v>96.2</v>
      </c>
      <c r="G9">
        <v>0.16</v>
      </c>
      <c r="H9">
        <v>0</v>
      </c>
      <c r="I9">
        <v>3498299</v>
      </c>
      <c r="J9">
        <v>0</v>
      </c>
      <c r="K9">
        <v>39</v>
      </c>
      <c r="L9" t="s">
        <v>66</v>
      </c>
      <c r="M9">
        <v>60.65</v>
      </c>
    </row>
    <row r="10" spans="1:14" x14ac:dyDescent="0.3">
      <c r="A10" t="s">
        <v>51</v>
      </c>
      <c r="B10" t="s">
        <v>45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430805</v>
      </c>
      <c r="J10">
        <v>0</v>
      </c>
      <c r="K10">
        <v>61</v>
      </c>
      <c r="L10" t="s">
        <v>59</v>
      </c>
      <c r="M10" t="s">
        <v>59</v>
      </c>
    </row>
    <row r="11" spans="1:14" x14ac:dyDescent="0.3">
      <c r="A11" t="s">
        <v>43</v>
      </c>
      <c r="B11" t="s">
        <v>15</v>
      </c>
      <c r="C11">
        <v>172</v>
      </c>
      <c r="D11">
        <v>263</v>
      </c>
      <c r="E11">
        <v>149</v>
      </c>
      <c r="F11">
        <v>10.74</v>
      </c>
      <c r="G11">
        <v>0</v>
      </c>
      <c r="H11">
        <v>0</v>
      </c>
      <c r="I11">
        <v>379078</v>
      </c>
      <c r="J11">
        <v>0</v>
      </c>
      <c r="K11">
        <v>2</v>
      </c>
      <c r="L11" t="s">
        <v>67</v>
      </c>
      <c r="M11">
        <v>51.17</v>
      </c>
    </row>
    <row r="12" spans="1:14" x14ac:dyDescent="0.3">
      <c r="A12" t="s">
        <v>41</v>
      </c>
      <c r="B12" t="s">
        <v>29</v>
      </c>
      <c r="C12">
        <v>5449</v>
      </c>
      <c r="D12">
        <v>103</v>
      </c>
      <c r="E12">
        <v>57</v>
      </c>
      <c r="F12">
        <v>17.3</v>
      </c>
      <c r="G12">
        <v>0</v>
      </c>
      <c r="H12">
        <v>0</v>
      </c>
      <c r="I12">
        <v>292154</v>
      </c>
      <c r="J12">
        <v>0</v>
      </c>
      <c r="K12">
        <v>149</v>
      </c>
      <c r="L12" t="s">
        <v>59</v>
      </c>
      <c r="M12" t="s">
        <v>59</v>
      </c>
    </row>
    <row r="13" spans="1:14" x14ac:dyDescent="0.3">
      <c r="A13" t="s">
        <v>38</v>
      </c>
      <c r="B13" t="s">
        <v>39</v>
      </c>
      <c r="C13">
        <v>304</v>
      </c>
      <c r="D13">
        <v>247</v>
      </c>
      <c r="E13">
        <v>141</v>
      </c>
      <c r="F13">
        <v>45.39</v>
      </c>
      <c r="G13">
        <v>0</v>
      </c>
      <c r="H13">
        <v>0</v>
      </c>
      <c r="I13">
        <v>2073021</v>
      </c>
      <c r="J13">
        <v>0</v>
      </c>
      <c r="K13">
        <v>39</v>
      </c>
      <c r="L13" t="s">
        <v>68</v>
      </c>
      <c r="M13">
        <v>58.75</v>
      </c>
    </row>
    <row r="14" spans="1:14" x14ac:dyDescent="0.3">
      <c r="A14" t="s">
        <v>50</v>
      </c>
      <c r="B14" t="s">
        <v>45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271491</v>
      </c>
      <c r="J14">
        <v>0</v>
      </c>
      <c r="K14">
        <v>31</v>
      </c>
      <c r="L14" t="s">
        <v>59</v>
      </c>
      <c r="M14" t="s">
        <v>59</v>
      </c>
    </row>
    <row r="15" spans="1:14" x14ac:dyDescent="0.3">
      <c r="A15" t="s">
        <v>32</v>
      </c>
      <c r="B15" t="s">
        <v>29</v>
      </c>
      <c r="C15">
        <v>5449</v>
      </c>
      <c r="D15">
        <v>104</v>
      </c>
      <c r="E15">
        <v>58</v>
      </c>
      <c r="F15">
        <v>60.34</v>
      </c>
      <c r="G15">
        <v>0</v>
      </c>
      <c r="H15">
        <v>0</v>
      </c>
      <c r="I15">
        <v>690832</v>
      </c>
      <c r="J15">
        <v>0</v>
      </c>
      <c r="K15">
        <v>7</v>
      </c>
      <c r="L15" t="s">
        <v>56</v>
      </c>
      <c r="M15">
        <v>49.26</v>
      </c>
    </row>
    <row r="16" spans="1:14" x14ac:dyDescent="0.3">
      <c r="A16" t="s">
        <v>14</v>
      </c>
      <c r="B16" t="s">
        <v>15</v>
      </c>
      <c r="C16">
        <v>172</v>
      </c>
      <c r="D16">
        <v>257</v>
      </c>
      <c r="E16">
        <v>149</v>
      </c>
      <c r="F16">
        <v>97.65</v>
      </c>
      <c r="G16">
        <v>2.68</v>
      </c>
      <c r="H16">
        <v>0</v>
      </c>
      <c r="I16">
        <v>3093864</v>
      </c>
      <c r="J16">
        <v>0</v>
      </c>
      <c r="K16">
        <v>175</v>
      </c>
      <c r="L16" t="s">
        <v>69</v>
      </c>
      <c r="M16">
        <v>65.38</v>
      </c>
    </row>
    <row r="17" spans="1:13" x14ac:dyDescent="0.3">
      <c r="A17" t="s">
        <v>40</v>
      </c>
      <c r="B17" t="s">
        <v>39</v>
      </c>
      <c r="C17">
        <v>304</v>
      </c>
      <c r="D17">
        <v>250</v>
      </c>
      <c r="E17">
        <v>143</v>
      </c>
      <c r="F17">
        <v>29.37</v>
      </c>
      <c r="G17">
        <v>0</v>
      </c>
      <c r="H17">
        <v>0</v>
      </c>
      <c r="I17">
        <v>818474</v>
      </c>
      <c r="J17">
        <v>0</v>
      </c>
      <c r="K17">
        <v>11</v>
      </c>
      <c r="L17" t="s">
        <v>70</v>
      </c>
      <c r="M17">
        <v>51.67</v>
      </c>
    </row>
    <row r="18" spans="1:13" x14ac:dyDescent="0.3">
      <c r="A18" t="s">
        <v>49</v>
      </c>
      <c r="B18" t="s">
        <v>45</v>
      </c>
      <c r="C18">
        <v>5656</v>
      </c>
      <c r="D18">
        <v>56</v>
      </c>
      <c r="E18">
        <v>24</v>
      </c>
      <c r="F18">
        <v>0</v>
      </c>
      <c r="G18">
        <v>0</v>
      </c>
      <c r="H18">
        <v>0</v>
      </c>
      <c r="I18">
        <v>266744</v>
      </c>
      <c r="J18">
        <v>0</v>
      </c>
      <c r="K18">
        <v>7</v>
      </c>
      <c r="L18" t="s">
        <v>59</v>
      </c>
      <c r="M18" t="s">
        <v>59</v>
      </c>
    </row>
    <row r="19" spans="1:13" x14ac:dyDescent="0.3">
      <c r="A19" t="s">
        <v>48</v>
      </c>
      <c r="B19" t="s">
        <v>45</v>
      </c>
      <c r="C19">
        <v>5656</v>
      </c>
      <c r="D19">
        <v>56</v>
      </c>
      <c r="E19">
        <v>24</v>
      </c>
      <c r="F19">
        <v>0</v>
      </c>
      <c r="G19">
        <v>0</v>
      </c>
      <c r="H19">
        <v>0</v>
      </c>
      <c r="I19">
        <v>653758</v>
      </c>
      <c r="J19">
        <v>0</v>
      </c>
      <c r="K19">
        <v>53</v>
      </c>
      <c r="L19" t="s">
        <v>59</v>
      </c>
      <c r="M19" t="s">
        <v>59</v>
      </c>
    </row>
    <row r="20" spans="1:13" x14ac:dyDescent="0.3">
      <c r="A20" t="s">
        <v>12</v>
      </c>
      <c r="B20" t="s">
        <v>13</v>
      </c>
      <c r="C20">
        <v>33</v>
      </c>
      <c r="D20">
        <v>333</v>
      </c>
      <c r="E20">
        <v>171</v>
      </c>
      <c r="F20">
        <v>97.66</v>
      </c>
      <c r="G20">
        <v>0.1</v>
      </c>
      <c r="H20">
        <v>0</v>
      </c>
      <c r="I20">
        <v>3421203</v>
      </c>
      <c r="J20">
        <v>0</v>
      </c>
      <c r="K20">
        <v>68</v>
      </c>
      <c r="L20" t="s">
        <v>71</v>
      </c>
      <c r="M20">
        <v>67.290000000000006</v>
      </c>
    </row>
    <row r="21" spans="1:13" x14ac:dyDescent="0.3">
      <c r="A21" t="s">
        <v>42</v>
      </c>
      <c r="B21" t="s">
        <v>29</v>
      </c>
      <c r="C21">
        <v>5449</v>
      </c>
      <c r="D21">
        <v>104</v>
      </c>
      <c r="E21">
        <v>58</v>
      </c>
      <c r="F21">
        <v>13.79</v>
      </c>
      <c r="G21">
        <v>0</v>
      </c>
      <c r="H21">
        <v>0</v>
      </c>
      <c r="I21">
        <v>465598</v>
      </c>
      <c r="J21">
        <v>0</v>
      </c>
      <c r="K21">
        <v>3</v>
      </c>
      <c r="L21" t="s">
        <v>59</v>
      </c>
      <c r="M21" t="s">
        <v>59</v>
      </c>
    </row>
    <row r="22" spans="1:13" x14ac:dyDescent="0.3">
      <c r="A22" t="s">
        <v>22</v>
      </c>
      <c r="B22" t="s">
        <v>15</v>
      </c>
      <c r="C22">
        <v>172</v>
      </c>
      <c r="D22">
        <v>263</v>
      </c>
      <c r="E22">
        <v>149</v>
      </c>
      <c r="F22">
        <v>93.96</v>
      </c>
      <c r="G22">
        <v>1.34</v>
      </c>
      <c r="H22">
        <v>0</v>
      </c>
      <c r="I22">
        <v>2521265</v>
      </c>
      <c r="J22">
        <v>0</v>
      </c>
      <c r="K22">
        <v>31</v>
      </c>
      <c r="L22" t="s">
        <v>72</v>
      </c>
      <c r="M22">
        <v>51.06</v>
      </c>
    </row>
    <row r="23" spans="1:13" x14ac:dyDescent="0.3">
      <c r="A23" t="s">
        <v>16</v>
      </c>
      <c r="B23" t="s">
        <v>15</v>
      </c>
      <c r="C23">
        <v>172</v>
      </c>
      <c r="D23">
        <v>257</v>
      </c>
      <c r="E23">
        <v>149</v>
      </c>
      <c r="F23">
        <v>96.64</v>
      </c>
      <c r="G23">
        <v>0</v>
      </c>
      <c r="H23">
        <v>0</v>
      </c>
      <c r="I23">
        <v>2965834</v>
      </c>
      <c r="J23">
        <v>0</v>
      </c>
      <c r="K23">
        <v>67</v>
      </c>
      <c r="L23" t="s">
        <v>73</v>
      </c>
      <c r="M23">
        <v>63.92</v>
      </c>
    </row>
    <row r="24" spans="1:13" x14ac:dyDescent="0.3">
      <c r="A24" t="s">
        <v>10</v>
      </c>
      <c r="B24" t="s">
        <v>11</v>
      </c>
      <c r="C24">
        <v>213</v>
      </c>
      <c r="D24">
        <v>406</v>
      </c>
      <c r="E24">
        <v>265</v>
      </c>
      <c r="F24">
        <v>99.06</v>
      </c>
      <c r="G24">
        <v>0.38</v>
      </c>
      <c r="H24">
        <v>0</v>
      </c>
      <c r="I24">
        <v>2799160</v>
      </c>
      <c r="J24">
        <v>0</v>
      </c>
      <c r="K24">
        <v>127</v>
      </c>
      <c r="L24" t="s">
        <v>74</v>
      </c>
      <c r="M24">
        <v>98.35</v>
      </c>
    </row>
    <row r="25" spans="1:13" x14ac:dyDescent="0.3">
      <c r="A25" t="s">
        <v>21</v>
      </c>
      <c r="B25" t="s">
        <v>13</v>
      </c>
      <c r="C25">
        <v>33</v>
      </c>
      <c r="D25">
        <v>333</v>
      </c>
      <c r="E25">
        <v>171</v>
      </c>
      <c r="F25">
        <v>94.74</v>
      </c>
      <c r="G25">
        <v>2.44</v>
      </c>
      <c r="H25">
        <v>0</v>
      </c>
      <c r="I25">
        <v>6153356</v>
      </c>
      <c r="J25">
        <v>0</v>
      </c>
      <c r="K25">
        <v>212</v>
      </c>
      <c r="L25" t="s">
        <v>75</v>
      </c>
      <c r="M25">
        <v>64.69</v>
      </c>
    </row>
    <row r="26" spans="1:13" s="5" customFormat="1" x14ac:dyDescent="0.3">
      <c r="A26" s="5" t="s">
        <v>27</v>
      </c>
      <c r="B26" s="5" t="s">
        <v>15</v>
      </c>
      <c r="C26" s="5">
        <v>172</v>
      </c>
      <c r="D26" s="5">
        <v>263</v>
      </c>
      <c r="E26" s="5">
        <v>149</v>
      </c>
      <c r="F26" s="5">
        <v>81.709999999999994</v>
      </c>
      <c r="G26" s="5">
        <v>0.34</v>
      </c>
      <c r="H26" s="5">
        <v>0</v>
      </c>
      <c r="I26" s="5">
        <v>2082730</v>
      </c>
      <c r="J26" s="5">
        <v>0</v>
      </c>
      <c r="K26" s="5">
        <v>7</v>
      </c>
      <c r="L26" s="5" t="s">
        <v>262</v>
      </c>
      <c r="M26" s="5">
        <v>45.11</v>
      </c>
    </row>
    <row r="27" spans="1:13" x14ac:dyDescent="0.3">
      <c r="A27" t="s">
        <v>47</v>
      </c>
      <c r="B27" t="s">
        <v>45</v>
      </c>
      <c r="C27">
        <v>5656</v>
      </c>
      <c r="D27">
        <v>56</v>
      </c>
      <c r="E27">
        <v>24</v>
      </c>
      <c r="F27">
        <v>0</v>
      </c>
      <c r="G27">
        <v>0</v>
      </c>
      <c r="H27">
        <v>0</v>
      </c>
      <c r="I27">
        <v>267295</v>
      </c>
      <c r="J27">
        <v>0</v>
      </c>
      <c r="K27">
        <v>13</v>
      </c>
      <c r="L27" t="s">
        <v>59</v>
      </c>
      <c r="M27" t="s">
        <v>59</v>
      </c>
    </row>
    <row r="28" spans="1:13" x14ac:dyDescent="0.3">
      <c r="A28" t="s">
        <v>25</v>
      </c>
      <c r="B28" t="s">
        <v>15</v>
      </c>
      <c r="C28">
        <v>172</v>
      </c>
      <c r="D28">
        <v>263</v>
      </c>
      <c r="E28">
        <v>149</v>
      </c>
      <c r="F28">
        <v>90.6</v>
      </c>
      <c r="G28">
        <v>0</v>
      </c>
      <c r="H28">
        <v>0</v>
      </c>
      <c r="I28">
        <v>2564436</v>
      </c>
      <c r="J28">
        <v>0</v>
      </c>
      <c r="K28">
        <v>94</v>
      </c>
      <c r="L28" t="s">
        <v>57</v>
      </c>
      <c r="M28">
        <v>44.6</v>
      </c>
    </row>
    <row r="29" spans="1:13" x14ac:dyDescent="0.3">
      <c r="A29" t="s">
        <v>46</v>
      </c>
      <c r="B29" t="s">
        <v>45</v>
      </c>
      <c r="C29">
        <v>5656</v>
      </c>
      <c r="D29">
        <v>56</v>
      </c>
      <c r="E29">
        <v>24</v>
      </c>
      <c r="F29">
        <v>0</v>
      </c>
      <c r="G29">
        <v>0</v>
      </c>
      <c r="H29">
        <v>0</v>
      </c>
      <c r="I29">
        <v>237002</v>
      </c>
      <c r="J29">
        <v>0</v>
      </c>
      <c r="K29">
        <v>22</v>
      </c>
      <c r="L29" t="s">
        <v>59</v>
      </c>
      <c r="M29" t="s">
        <v>59</v>
      </c>
    </row>
    <row r="30" spans="1:13" x14ac:dyDescent="0.3">
      <c r="A30" t="s">
        <v>23</v>
      </c>
      <c r="B30" t="s">
        <v>24</v>
      </c>
      <c r="C30">
        <v>31</v>
      </c>
      <c r="D30">
        <v>211</v>
      </c>
      <c r="E30">
        <v>124</v>
      </c>
      <c r="F30">
        <v>93.19</v>
      </c>
      <c r="G30">
        <v>2.08</v>
      </c>
      <c r="H30">
        <v>75</v>
      </c>
      <c r="I30">
        <v>2202788</v>
      </c>
      <c r="J30">
        <v>0</v>
      </c>
      <c r="K30">
        <v>458</v>
      </c>
      <c r="L30" t="s">
        <v>58</v>
      </c>
      <c r="M30">
        <v>64.599999999999994</v>
      </c>
    </row>
    <row r="31" spans="1:13" x14ac:dyDescent="0.3">
      <c r="A31" t="s">
        <v>44</v>
      </c>
      <c r="B31" t="s">
        <v>45</v>
      </c>
      <c r="C31">
        <v>5656</v>
      </c>
      <c r="D31">
        <v>56</v>
      </c>
      <c r="E31">
        <v>24</v>
      </c>
      <c r="F31">
        <v>0</v>
      </c>
      <c r="G31">
        <v>0</v>
      </c>
      <c r="H31">
        <v>0</v>
      </c>
      <c r="I31">
        <v>428741</v>
      </c>
      <c r="J31">
        <v>0</v>
      </c>
      <c r="K31">
        <v>36</v>
      </c>
      <c r="L31" t="s">
        <v>59</v>
      </c>
      <c r="M31" t="s">
        <v>59</v>
      </c>
    </row>
    <row r="32" spans="1:13" x14ac:dyDescent="0.3">
      <c r="A32" t="s">
        <v>33</v>
      </c>
      <c r="B32" t="s">
        <v>34</v>
      </c>
      <c r="C32">
        <v>134</v>
      </c>
      <c r="D32">
        <v>1173</v>
      </c>
      <c r="E32">
        <v>336</v>
      </c>
      <c r="F32">
        <v>52.29</v>
      </c>
      <c r="G32">
        <v>0</v>
      </c>
      <c r="H32">
        <v>0</v>
      </c>
      <c r="I32">
        <v>2319081</v>
      </c>
      <c r="J32">
        <v>0</v>
      </c>
      <c r="K32">
        <v>32</v>
      </c>
      <c r="L32" t="s">
        <v>60</v>
      </c>
      <c r="M32">
        <v>99.29</v>
      </c>
    </row>
    <row r="33" spans="1:13" x14ac:dyDescent="0.3">
      <c r="A33" t="s">
        <v>35</v>
      </c>
      <c r="B33" t="s">
        <v>36</v>
      </c>
      <c r="C33">
        <v>88</v>
      </c>
      <c r="D33">
        <v>1207</v>
      </c>
      <c r="E33">
        <v>328</v>
      </c>
      <c r="F33">
        <v>47.88</v>
      </c>
      <c r="G33">
        <v>0</v>
      </c>
      <c r="H33">
        <v>0</v>
      </c>
      <c r="I33">
        <v>2190516</v>
      </c>
      <c r="J33">
        <v>0</v>
      </c>
      <c r="K33">
        <v>30</v>
      </c>
      <c r="L33" t="s">
        <v>61</v>
      </c>
      <c r="M33">
        <v>99.46</v>
      </c>
    </row>
    <row r="34" spans="1:13" x14ac:dyDescent="0.3">
      <c r="M34"/>
    </row>
    <row r="35" spans="1:13" x14ac:dyDescent="0.3">
      <c r="A35" s="5" t="s">
        <v>116</v>
      </c>
    </row>
    <row r="36" spans="1:13" x14ac:dyDescent="0.3">
      <c r="A36" s="1" t="s">
        <v>165</v>
      </c>
      <c r="B36" s="1" t="s">
        <v>117</v>
      </c>
      <c r="C36" s="1" t="s">
        <v>118</v>
      </c>
      <c r="D36" s="1" t="s">
        <v>119</v>
      </c>
      <c r="E36" s="1" t="s">
        <v>120</v>
      </c>
      <c r="F36" s="1" t="s">
        <v>121</v>
      </c>
      <c r="G36" s="1" t="s">
        <v>122</v>
      </c>
      <c r="H36" s="1" t="s">
        <v>123</v>
      </c>
      <c r="I36" s="1" t="s">
        <v>124</v>
      </c>
      <c r="J36" s="1" t="s">
        <v>125</v>
      </c>
      <c r="K36" s="1" t="s">
        <v>126</v>
      </c>
      <c r="L36" s="1" t="s">
        <v>166</v>
      </c>
    </row>
    <row r="37" spans="1:13" x14ac:dyDescent="0.3">
      <c r="A37" s="21" t="s">
        <v>204</v>
      </c>
      <c r="B37" s="21" t="s">
        <v>206</v>
      </c>
      <c r="C37" s="21">
        <v>91.99</v>
      </c>
      <c r="D37" s="21">
        <v>312</v>
      </c>
      <c r="E37" s="21">
        <v>25</v>
      </c>
      <c r="F37" s="21">
        <v>0</v>
      </c>
      <c r="G37" s="21">
        <v>1</v>
      </c>
      <c r="H37" s="21">
        <v>312</v>
      </c>
      <c r="I37" s="21">
        <v>1</v>
      </c>
      <c r="J37" s="21">
        <v>312</v>
      </c>
      <c r="K37" s="21">
        <v>0</v>
      </c>
      <c r="L37" s="21"/>
    </row>
    <row r="38" spans="1:13" x14ac:dyDescent="0.3">
      <c r="A38" s="21" t="s">
        <v>205</v>
      </c>
      <c r="B38" s="21" t="s">
        <v>212</v>
      </c>
      <c r="C38" s="21">
        <v>86.39</v>
      </c>
      <c r="D38" s="21">
        <v>316</v>
      </c>
      <c r="E38" s="21">
        <v>43</v>
      </c>
      <c r="F38" s="21">
        <v>0</v>
      </c>
      <c r="G38" s="21">
        <v>1</v>
      </c>
      <c r="H38" s="21">
        <v>316</v>
      </c>
      <c r="I38" s="21">
        <v>1</v>
      </c>
      <c r="J38" s="21">
        <v>316</v>
      </c>
      <c r="K38" s="21">
        <v>0</v>
      </c>
      <c r="L38" s="21"/>
    </row>
    <row r="39" spans="1:13" x14ac:dyDescent="0.3">
      <c r="A39" s="6" t="s">
        <v>127</v>
      </c>
      <c r="B39" s="6" t="s">
        <v>128</v>
      </c>
      <c r="C39" s="8">
        <v>79.09</v>
      </c>
      <c r="D39" s="7">
        <v>550</v>
      </c>
      <c r="E39" s="7">
        <v>107</v>
      </c>
      <c r="F39" s="7">
        <v>2</v>
      </c>
      <c r="G39" s="7">
        <v>1</v>
      </c>
      <c r="H39" s="7">
        <v>546</v>
      </c>
      <c r="I39" s="8">
        <v>1</v>
      </c>
      <c r="J39" s="8">
        <v>546</v>
      </c>
      <c r="K39" s="15">
        <v>0</v>
      </c>
      <c r="L39" s="29" t="s">
        <v>167</v>
      </c>
    </row>
    <row r="40" spans="1:13" x14ac:dyDescent="0.3">
      <c r="A40" s="10" t="s">
        <v>127</v>
      </c>
      <c r="B40" s="9" t="s">
        <v>128</v>
      </c>
      <c r="C40" s="24">
        <v>56.6</v>
      </c>
      <c r="D40" s="22">
        <v>1046</v>
      </c>
      <c r="E40" s="22">
        <v>409</v>
      </c>
      <c r="F40" s="22">
        <v>17</v>
      </c>
      <c r="G40" s="22">
        <v>524</v>
      </c>
      <c r="H40" s="22">
        <v>1558</v>
      </c>
      <c r="I40" s="24">
        <v>629</v>
      </c>
      <c r="J40" s="24">
        <v>1640</v>
      </c>
      <c r="K40" s="16">
        <v>0</v>
      </c>
      <c r="L40" s="29"/>
    </row>
    <row r="41" spans="1:13" x14ac:dyDescent="0.3">
      <c r="A41" s="9" t="s">
        <v>127</v>
      </c>
      <c r="B41" s="9" t="s">
        <v>128</v>
      </c>
      <c r="C41" s="24">
        <v>35.81</v>
      </c>
      <c r="D41" s="22">
        <v>726</v>
      </c>
      <c r="E41" s="22">
        <v>355</v>
      </c>
      <c r="F41" s="22">
        <v>22</v>
      </c>
      <c r="G41" s="22">
        <v>912</v>
      </c>
      <c r="H41" s="22">
        <v>1558</v>
      </c>
      <c r="I41" s="24">
        <v>1328</v>
      </c>
      <c r="J41" s="24">
        <v>2021</v>
      </c>
      <c r="K41" s="23">
        <v>1E-87</v>
      </c>
      <c r="L41" s="29"/>
    </row>
    <row r="42" spans="1:13" x14ac:dyDescent="0.3">
      <c r="A42" s="9" t="s">
        <v>127</v>
      </c>
      <c r="B42" s="9" t="s">
        <v>128</v>
      </c>
      <c r="C42" s="24">
        <v>43.08</v>
      </c>
      <c r="D42" s="22">
        <v>318</v>
      </c>
      <c r="E42" s="22">
        <v>110</v>
      </c>
      <c r="F42" s="22">
        <v>6</v>
      </c>
      <c r="G42" s="22">
        <v>1258</v>
      </c>
      <c r="H42" s="22">
        <v>1574</v>
      </c>
      <c r="I42" s="24">
        <v>1021</v>
      </c>
      <c r="J42" s="24">
        <v>1268</v>
      </c>
      <c r="K42" s="23">
        <v>1E-59</v>
      </c>
      <c r="L42" s="29"/>
    </row>
    <row r="43" spans="1:13" x14ac:dyDescent="0.3">
      <c r="A43" s="11" t="s">
        <v>127</v>
      </c>
      <c r="B43" s="11" t="s">
        <v>128</v>
      </c>
      <c r="C43" s="13">
        <v>39.65</v>
      </c>
      <c r="D43" s="12">
        <v>227</v>
      </c>
      <c r="E43" s="12">
        <v>108</v>
      </c>
      <c r="F43" s="12">
        <v>8</v>
      </c>
      <c r="G43" s="12">
        <v>1934</v>
      </c>
      <c r="H43" s="12">
        <v>2137</v>
      </c>
      <c r="I43" s="13">
        <v>401</v>
      </c>
      <c r="J43" s="13">
        <v>621</v>
      </c>
      <c r="K43" s="18">
        <v>2.0000000000000001E-27</v>
      </c>
      <c r="L43" s="29"/>
    </row>
    <row r="44" spans="1:13" x14ac:dyDescent="0.3">
      <c r="A44" t="s">
        <v>129</v>
      </c>
      <c r="B44" t="s">
        <v>130</v>
      </c>
      <c r="C44">
        <v>95.89</v>
      </c>
      <c r="D44">
        <v>950</v>
      </c>
      <c r="E44">
        <v>39</v>
      </c>
      <c r="F44">
        <v>0</v>
      </c>
      <c r="G44">
        <v>1</v>
      </c>
      <c r="H44">
        <v>950</v>
      </c>
      <c r="I44">
        <v>1</v>
      </c>
      <c r="J44">
        <v>950</v>
      </c>
      <c r="K44">
        <v>0</v>
      </c>
      <c r="L44" t="s">
        <v>168</v>
      </c>
    </row>
    <row r="45" spans="1:13" x14ac:dyDescent="0.3">
      <c r="A45" t="s">
        <v>131</v>
      </c>
      <c r="B45" t="s">
        <v>132</v>
      </c>
      <c r="C45">
        <v>98.48</v>
      </c>
      <c r="D45">
        <v>329</v>
      </c>
      <c r="E45">
        <v>5</v>
      </c>
      <c r="F45">
        <v>0</v>
      </c>
      <c r="G45">
        <v>1</v>
      </c>
      <c r="H45">
        <v>329</v>
      </c>
      <c r="I45">
        <v>1</v>
      </c>
      <c r="J45">
        <v>329</v>
      </c>
      <c r="K45">
        <v>0</v>
      </c>
    </row>
    <row r="46" spans="1:13" x14ac:dyDescent="0.3">
      <c r="A46" t="s">
        <v>133</v>
      </c>
      <c r="B46" t="s">
        <v>134</v>
      </c>
      <c r="C46">
        <v>98.26</v>
      </c>
      <c r="D46">
        <v>805</v>
      </c>
      <c r="E46">
        <v>14</v>
      </c>
      <c r="F46">
        <v>0</v>
      </c>
      <c r="G46">
        <v>1</v>
      </c>
      <c r="H46">
        <v>805</v>
      </c>
      <c r="I46">
        <v>1</v>
      </c>
      <c r="J46">
        <v>805</v>
      </c>
      <c r="K46">
        <v>0</v>
      </c>
    </row>
    <row r="47" spans="1:13" x14ac:dyDescent="0.3">
      <c r="A47" t="s">
        <v>135</v>
      </c>
      <c r="B47" t="s">
        <v>136</v>
      </c>
      <c r="C47">
        <v>96.46</v>
      </c>
      <c r="D47">
        <v>367</v>
      </c>
      <c r="E47">
        <v>13</v>
      </c>
      <c r="F47">
        <v>0</v>
      </c>
      <c r="G47">
        <v>1</v>
      </c>
      <c r="H47">
        <v>367</v>
      </c>
      <c r="I47">
        <v>1</v>
      </c>
      <c r="J47">
        <v>367</v>
      </c>
      <c r="K47">
        <v>0</v>
      </c>
      <c r="L47" t="s">
        <v>169</v>
      </c>
    </row>
    <row r="48" spans="1:13" x14ac:dyDescent="0.3">
      <c r="A48" t="s">
        <v>137</v>
      </c>
      <c r="B48" t="s">
        <v>138</v>
      </c>
      <c r="C48">
        <v>90.13</v>
      </c>
      <c r="D48">
        <v>1003</v>
      </c>
      <c r="E48">
        <v>99</v>
      </c>
      <c r="F48">
        <v>0</v>
      </c>
      <c r="G48">
        <v>1</v>
      </c>
      <c r="H48">
        <v>1003</v>
      </c>
      <c r="I48">
        <v>1</v>
      </c>
      <c r="J48">
        <v>1003</v>
      </c>
      <c r="K48">
        <v>0</v>
      </c>
    </row>
    <row r="49" spans="1:12" x14ac:dyDescent="0.3">
      <c r="A49" t="s">
        <v>139</v>
      </c>
      <c r="B49" t="s">
        <v>140</v>
      </c>
      <c r="C49">
        <v>90.83</v>
      </c>
      <c r="D49">
        <v>1886</v>
      </c>
      <c r="E49">
        <v>173</v>
      </c>
      <c r="F49">
        <v>0</v>
      </c>
      <c r="G49">
        <v>1</v>
      </c>
      <c r="H49">
        <v>1886</v>
      </c>
      <c r="I49">
        <v>1</v>
      </c>
      <c r="J49">
        <v>1886</v>
      </c>
      <c r="K49">
        <v>0</v>
      </c>
    </row>
    <row r="50" spans="1:12" x14ac:dyDescent="0.3">
      <c r="A50" t="s">
        <v>141</v>
      </c>
      <c r="B50" t="s">
        <v>142</v>
      </c>
      <c r="C50">
        <v>94.23</v>
      </c>
      <c r="D50">
        <v>849</v>
      </c>
      <c r="E50">
        <v>49</v>
      </c>
      <c r="F50">
        <v>0</v>
      </c>
      <c r="G50">
        <v>1</v>
      </c>
      <c r="H50">
        <v>849</v>
      </c>
      <c r="I50">
        <v>1</v>
      </c>
      <c r="J50">
        <v>849</v>
      </c>
      <c r="K50">
        <v>0</v>
      </c>
    </row>
    <row r="51" spans="1:12" x14ac:dyDescent="0.3">
      <c r="A51" t="s">
        <v>143</v>
      </c>
      <c r="B51" t="s">
        <v>144</v>
      </c>
      <c r="C51">
        <v>94.95</v>
      </c>
      <c r="D51">
        <v>317</v>
      </c>
      <c r="E51">
        <v>16</v>
      </c>
      <c r="F51">
        <v>0</v>
      </c>
      <c r="G51">
        <v>1</v>
      </c>
      <c r="H51">
        <v>317</v>
      </c>
      <c r="I51">
        <v>1</v>
      </c>
      <c r="J51">
        <v>317</v>
      </c>
      <c r="K51">
        <v>0</v>
      </c>
    </row>
    <row r="52" spans="1:12" x14ac:dyDescent="0.3">
      <c r="A52" t="s">
        <v>145</v>
      </c>
      <c r="B52" t="s">
        <v>146</v>
      </c>
      <c r="C52">
        <v>95.81</v>
      </c>
      <c r="D52">
        <v>310</v>
      </c>
      <c r="E52">
        <v>13</v>
      </c>
      <c r="F52">
        <v>0</v>
      </c>
      <c r="G52">
        <v>1</v>
      </c>
      <c r="H52">
        <v>310</v>
      </c>
      <c r="I52">
        <v>1</v>
      </c>
      <c r="J52">
        <v>310</v>
      </c>
      <c r="K52">
        <v>0</v>
      </c>
    </row>
    <row r="53" spans="1:12" x14ac:dyDescent="0.3">
      <c r="A53" t="s">
        <v>147</v>
      </c>
      <c r="B53" t="s">
        <v>148</v>
      </c>
      <c r="C53">
        <v>87.82</v>
      </c>
      <c r="D53">
        <v>739</v>
      </c>
      <c r="E53">
        <v>89</v>
      </c>
      <c r="F53">
        <v>1</v>
      </c>
      <c r="G53">
        <v>1</v>
      </c>
      <c r="H53">
        <v>738</v>
      </c>
      <c r="I53">
        <v>1</v>
      </c>
      <c r="J53">
        <v>739</v>
      </c>
      <c r="K53">
        <v>0</v>
      </c>
    </row>
    <row r="54" spans="1:12" x14ac:dyDescent="0.3">
      <c r="A54" t="s">
        <v>149</v>
      </c>
      <c r="B54" t="s">
        <v>150</v>
      </c>
      <c r="C54">
        <v>97.15</v>
      </c>
      <c r="D54">
        <v>492</v>
      </c>
      <c r="E54">
        <v>14</v>
      </c>
      <c r="F54">
        <v>0</v>
      </c>
      <c r="G54">
        <v>1</v>
      </c>
      <c r="H54">
        <v>492</v>
      </c>
      <c r="I54">
        <v>1</v>
      </c>
      <c r="J54">
        <v>492</v>
      </c>
      <c r="K54">
        <v>0</v>
      </c>
    </row>
    <row r="55" spans="1:12" x14ac:dyDescent="0.3">
      <c r="A55" t="s">
        <v>151</v>
      </c>
      <c r="B55" t="s">
        <v>152</v>
      </c>
      <c r="C55">
        <v>87.76</v>
      </c>
      <c r="D55">
        <v>523</v>
      </c>
      <c r="E55">
        <v>64</v>
      </c>
      <c r="F55">
        <v>0</v>
      </c>
      <c r="G55">
        <v>1</v>
      </c>
      <c r="H55">
        <v>523</v>
      </c>
      <c r="I55">
        <v>1</v>
      </c>
      <c r="J55">
        <v>523</v>
      </c>
      <c r="K55">
        <v>0</v>
      </c>
    </row>
    <row r="56" spans="1:12" x14ac:dyDescent="0.3">
      <c r="A56" t="s">
        <v>153</v>
      </c>
      <c r="B56" t="s">
        <v>154</v>
      </c>
      <c r="C56">
        <v>87.79</v>
      </c>
      <c r="D56">
        <v>385</v>
      </c>
      <c r="E56">
        <v>47</v>
      </c>
      <c r="F56">
        <v>0</v>
      </c>
      <c r="G56">
        <v>1</v>
      </c>
      <c r="H56">
        <v>385</v>
      </c>
      <c r="I56">
        <v>1</v>
      </c>
      <c r="J56">
        <v>385</v>
      </c>
      <c r="K56">
        <v>0</v>
      </c>
    </row>
    <row r="57" spans="1:12" x14ac:dyDescent="0.3">
      <c r="A57" t="s">
        <v>155</v>
      </c>
      <c r="B57" t="s">
        <v>156</v>
      </c>
      <c r="C57">
        <v>93.2</v>
      </c>
      <c r="D57">
        <v>588</v>
      </c>
      <c r="E57">
        <v>40</v>
      </c>
      <c r="F57">
        <v>0</v>
      </c>
      <c r="G57">
        <v>1</v>
      </c>
      <c r="H57">
        <v>588</v>
      </c>
      <c r="I57">
        <v>1</v>
      </c>
      <c r="J57">
        <v>588</v>
      </c>
      <c r="K57">
        <v>0</v>
      </c>
    </row>
    <row r="58" spans="1:12" x14ac:dyDescent="0.3">
      <c r="A58" t="s">
        <v>157</v>
      </c>
      <c r="B58" t="s">
        <v>158</v>
      </c>
      <c r="C58">
        <v>87.11</v>
      </c>
      <c r="D58">
        <v>450</v>
      </c>
      <c r="E58">
        <v>58</v>
      </c>
      <c r="F58">
        <v>0</v>
      </c>
      <c r="G58">
        <v>1</v>
      </c>
      <c r="H58">
        <v>450</v>
      </c>
      <c r="I58">
        <v>1</v>
      </c>
      <c r="J58">
        <v>450</v>
      </c>
      <c r="K58">
        <v>0</v>
      </c>
    </row>
    <row r="59" spans="1:12" x14ac:dyDescent="0.3">
      <c r="A59" t="s">
        <v>159</v>
      </c>
      <c r="B59" t="s">
        <v>160</v>
      </c>
      <c r="C59">
        <v>84.45</v>
      </c>
      <c r="D59">
        <v>714</v>
      </c>
      <c r="E59">
        <v>111</v>
      </c>
      <c r="F59">
        <v>0</v>
      </c>
      <c r="G59">
        <v>1</v>
      </c>
      <c r="H59">
        <v>714</v>
      </c>
      <c r="I59">
        <v>1</v>
      </c>
      <c r="J59">
        <v>714</v>
      </c>
      <c r="K59">
        <v>0</v>
      </c>
      <c r="L59" t="s">
        <v>170</v>
      </c>
    </row>
    <row r="60" spans="1:12" x14ac:dyDescent="0.3">
      <c r="A60" t="s">
        <v>161</v>
      </c>
      <c r="B60" t="s">
        <v>162</v>
      </c>
      <c r="C60">
        <v>90.6</v>
      </c>
      <c r="D60">
        <v>266</v>
      </c>
      <c r="E60">
        <v>25</v>
      </c>
      <c r="F60">
        <v>0</v>
      </c>
      <c r="G60">
        <v>1</v>
      </c>
      <c r="H60">
        <v>266</v>
      </c>
      <c r="I60">
        <v>1</v>
      </c>
      <c r="J60">
        <v>266</v>
      </c>
      <c r="K60">
        <v>0</v>
      </c>
    </row>
    <row r="61" spans="1:12" x14ac:dyDescent="0.3">
      <c r="A61" t="s">
        <v>163</v>
      </c>
      <c r="B61" t="s">
        <v>164</v>
      </c>
      <c r="C61">
        <v>61.97</v>
      </c>
      <c r="D61">
        <v>1554</v>
      </c>
      <c r="E61">
        <v>524</v>
      </c>
      <c r="F61">
        <v>23</v>
      </c>
      <c r="G61">
        <v>1</v>
      </c>
      <c r="H61">
        <v>1529</v>
      </c>
      <c r="I61">
        <v>1</v>
      </c>
      <c r="J61">
        <v>1512</v>
      </c>
      <c r="K61">
        <v>0</v>
      </c>
    </row>
    <row r="62" spans="1:12" x14ac:dyDescent="0.3">
      <c r="A62" t="s">
        <v>200</v>
      </c>
      <c r="B62" t="s">
        <v>246</v>
      </c>
      <c r="C62">
        <v>30.12</v>
      </c>
      <c r="D62">
        <v>259</v>
      </c>
      <c r="E62">
        <v>176</v>
      </c>
      <c r="F62">
        <v>4</v>
      </c>
      <c r="G62">
        <v>2</v>
      </c>
      <c r="H62">
        <v>258</v>
      </c>
      <c r="I62">
        <v>3</v>
      </c>
      <c r="J62">
        <v>258</v>
      </c>
      <c r="K62" s="20">
        <v>4.9999999999999997E-30</v>
      </c>
    </row>
    <row r="63" spans="1:12" x14ac:dyDescent="0.3">
      <c r="A63" t="s">
        <v>201</v>
      </c>
      <c r="B63" s="28" t="s">
        <v>206</v>
      </c>
      <c r="C63">
        <v>56.45</v>
      </c>
      <c r="D63">
        <v>310</v>
      </c>
      <c r="E63">
        <v>135</v>
      </c>
      <c r="F63">
        <v>0</v>
      </c>
      <c r="G63">
        <v>2</v>
      </c>
      <c r="H63">
        <v>311</v>
      </c>
      <c r="I63">
        <v>3</v>
      </c>
      <c r="J63">
        <v>312</v>
      </c>
      <c r="K63" s="20">
        <v>6.0000000000000005E-116</v>
      </c>
    </row>
    <row r="64" spans="1:12" x14ac:dyDescent="0.3">
      <c r="A64" t="s">
        <v>202</v>
      </c>
      <c r="B64" s="28" t="s">
        <v>130</v>
      </c>
      <c r="C64">
        <v>27.53</v>
      </c>
      <c r="D64">
        <v>937</v>
      </c>
      <c r="E64">
        <v>556</v>
      </c>
      <c r="F64">
        <v>18</v>
      </c>
      <c r="G64">
        <v>6</v>
      </c>
      <c r="H64">
        <v>873</v>
      </c>
      <c r="I64">
        <v>9</v>
      </c>
      <c r="J64">
        <v>891</v>
      </c>
      <c r="K64" s="20">
        <v>1E-100</v>
      </c>
    </row>
    <row r="65" spans="1:11" x14ac:dyDescent="0.3">
      <c r="A65" t="s">
        <v>203</v>
      </c>
      <c r="B65" s="28" t="s">
        <v>260</v>
      </c>
      <c r="C65">
        <v>28.17</v>
      </c>
      <c r="D65">
        <v>71</v>
      </c>
      <c r="E65">
        <v>51</v>
      </c>
      <c r="F65">
        <v>0</v>
      </c>
      <c r="G65">
        <v>2</v>
      </c>
      <c r="H65">
        <v>72</v>
      </c>
      <c r="I65">
        <v>11</v>
      </c>
      <c r="J65">
        <v>81</v>
      </c>
      <c r="K65">
        <v>3.1E-2</v>
      </c>
    </row>
    <row r="67" spans="1:11" x14ac:dyDescent="0.3">
      <c r="A67" s="1" t="s">
        <v>171</v>
      </c>
      <c r="B67" s="1" t="s">
        <v>172</v>
      </c>
      <c r="C67" s="1" t="s">
        <v>173</v>
      </c>
      <c r="D67" s="1" t="s">
        <v>174</v>
      </c>
      <c r="E67" s="1" t="s">
        <v>175</v>
      </c>
      <c r="F67" s="1" t="s">
        <v>176</v>
      </c>
      <c r="G67" s="1" t="s">
        <v>177</v>
      </c>
      <c r="H67" s="1" t="s">
        <v>178</v>
      </c>
      <c r="I67" s="14" t="s">
        <v>179</v>
      </c>
      <c r="J67" s="1" t="s">
        <v>166</v>
      </c>
    </row>
    <row r="68" spans="1:11" x14ac:dyDescent="0.3">
      <c r="A68" t="s">
        <v>206</v>
      </c>
      <c r="B68" t="s">
        <v>207</v>
      </c>
      <c r="C68">
        <v>945</v>
      </c>
      <c r="D68" t="s">
        <v>208</v>
      </c>
      <c r="E68" t="s">
        <v>209</v>
      </c>
      <c r="F68" t="s">
        <v>210</v>
      </c>
      <c r="G68" t="s">
        <v>211</v>
      </c>
      <c r="H68">
        <f>(C68/3)-1</f>
        <v>314</v>
      </c>
      <c r="I68" s="19">
        <v>314</v>
      </c>
    </row>
    <row r="69" spans="1:11" x14ac:dyDescent="0.3">
      <c r="A69" t="s">
        <v>212</v>
      </c>
      <c r="B69" t="s">
        <v>207</v>
      </c>
      <c r="C69">
        <v>951</v>
      </c>
      <c r="D69" t="s">
        <v>213</v>
      </c>
      <c r="E69" t="s">
        <v>214</v>
      </c>
      <c r="F69" t="s">
        <v>215</v>
      </c>
      <c r="G69" t="s">
        <v>216</v>
      </c>
      <c r="H69">
        <f t="shared" ref="H69:H92" si="0">(C69/3)-1</f>
        <v>316</v>
      </c>
      <c r="I69" s="19">
        <v>316</v>
      </c>
    </row>
    <row r="70" spans="1:11" x14ac:dyDescent="0.3">
      <c r="A70" t="s">
        <v>128</v>
      </c>
      <c r="B70" t="s">
        <v>207</v>
      </c>
      <c r="C70">
        <v>6078</v>
      </c>
      <c r="G70" t="s">
        <v>217</v>
      </c>
      <c r="H70">
        <f t="shared" si="0"/>
        <v>2025</v>
      </c>
      <c r="I70" s="19">
        <v>2143</v>
      </c>
      <c r="J70" t="s">
        <v>167</v>
      </c>
    </row>
    <row r="71" spans="1:11" x14ac:dyDescent="0.3">
      <c r="A71" t="s">
        <v>130</v>
      </c>
      <c r="B71" t="s">
        <v>207</v>
      </c>
      <c r="C71">
        <v>2853</v>
      </c>
      <c r="D71" t="s">
        <v>218</v>
      </c>
      <c r="E71" t="s">
        <v>219</v>
      </c>
      <c r="F71" t="s">
        <v>220</v>
      </c>
      <c r="G71" t="s">
        <v>221</v>
      </c>
      <c r="H71">
        <f t="shared" si="0"/>
        <v>950</v>
      </c>
      <c r="I71" s="19">
        <v>950</v>
      </c>
      <c r="J71" t="s">
        <v>168</v>
      </c>
    </row>
    <row r="72" spans="1:11" x14ac:dyDescent="0.3">
      <c r="A72" t="s">
        <v>132</v>
      </c>
      <c r="B72" t="s">
        <v>207</v>
      </c>
      <c r="C72">
        <v>990</v>
      </c>
      <c r="G72" t="s">
        <v>217</v>
      </c>
      <c r="H72">
        <f t="shared" si="0"/>
        <v>329</v>
      </c>
      <c r="I72" s="19">
        <v>328</v>
      </c>
    </row>
    <row r="73" spans="1:11" x14ac:dyDescent="0.3">
      <c r="A73" t="s">
        <v>134</v>
      </c>
      <c r="B73" t="s">
        <v>207</v>
      </c>
      <c r="C73">
        <v>2418</v>
      </c>
      <c r="D73" t="s">
        <v>222</v>
      </c>
      <c r="E73" t="s">
        <v>223</v>
      </c>
      <c r="F73" t="s">
        <v>224</v>
      </c>
      <c r="G73" t="s">
        <v>225</v>
      </c>
      <c r="H73">
        <f t="shared" si="0"/>
        <v>805</v>
      </c>
      <c r="I73" s="19">
        <v>805</v>
      </c>
    </row>
    <row r="74" spans="1:11" x14ac:dyDescent="0.3">
      <c r="A74" t="s">
        <v>136</v>
      </c>
      <c r="B74" t="s">
        <v>207</v>
      </c>
      <c r="C74">
        <v>1104</v>
      </c>
      <c r="D74" t="s">
        <v>226</v>
      </c>
      <c r="E74" t="s">
        <v>227</v>
      </c>
      <c r="G74" t="s">
        <v>228</v>
      </c>
      <c r="H74">
        <f t="shared" si="0"/>
        <v>367</v>
      </c>
      <c r="I74" s="19">
        <v>367</v>
      </c>
      <c r="J74" t="s">
        <v>169</v>
      </c>
    </row>
    <row r="75" spans="1:11" x14ac:dyDescent="0.3">
      <c r="A75" t="s">
        <v>138</v>
      </c>
      <c r="B75" t="s">
        <v>207</v>
      </c>
      <c r="C75">
        <v>3015</v>
      </c>
      <c r="G75" t="s">
        <v>217</v>
      </c>
      <c r="H75">
        <f t="shared" si="0"/>
        <v>1004</v>
      </c>
      <c r="I75" s="19">
        <v>1004</v>
      </c>
    </row>
    <row r="76" spans="1:11" x14ac:dyDescent="0.3">
      <c r="A76" t="s">
        <v>140</v>
      </c>
      <c r="B76" t="s">
        <v>207</v>
      </c>
      <c r="C76">
        <v>5661</v>
      </c>
      <c r="G76" t="s">
        <v>217</v>
      </c>
      <c r="H76">
        <f t="shared" si="0"/>
        <v>1886</v>
      </c>
      <c r="I76" s="19">
        <v>1886</v>
      </c>
    </row>
    <row r="77" spans="1:11" x14ac:dyDescent="0.3">
      <c r="A77" t="s">
        <v>142</v>
      </c>
      <c r="B77" t="s">
        <v>207</v>
      </c>
      <c r="C77">
        <v>2550</v>
      </c>
      <c r="G77" t="s">
        <v>217</v>
      </c>
      <c r="H77">
        <f t="shared" si="0"/>
        <v>849</v>
      </c>
      <c r="I77" s="19">
        <v>849</v>
      </c>
    </row>
    <row r="78" spans="1:11" x14ac:dyDescent="0.3">
      <c r="A78" t="s">
        <v>144</v>
      </c>
      <c r="B78" t="s">
        <v>207</v>
      </c>
      <c r="C78">
        <v>954</v>
      </c>
      <c r="D78" t="s">
        <v>229</v>
      </c>
      <c r="F78" t="s">
        <v>230</v>
      </c>
      <c r="G78" t="s">
        <v>231</v>
      </c>
      <c r="H78">
        <f t="shared" si="0"/>
        <v>317</v>
      </c>
      <c r="I78" s="19">
        <v>317</v>
      </c>
    </row>
    <row r="79" spans="1:11" x14ac:dyDescent="0.3">
      <c r="A79" t="s">
        <v>146</v>
      </c>
      <c r="B79" t="s">
        <v>207</v>
      </c>
      <c r="C79">
        <v>933</v>
      </c>
      <c r="D79" t="s">
        <v>232</v>
      </c>
      <c r="F79" t="s">
        <v>233</v>
      </c>
      <c r="G79" t="s">
        <v>234</v>
      </c>
      <c r="H79">
        <f t="shared" si="0"/>
        <v>310</v>
      </c>
      <c r="I79" s="19">
        <v>310</v>
      </c>
    </row>
    <row r="80" spans="1:11" x14ac:dyDescent="0.3">
      <c r="A80" t="s">
        <v>148</v>
      </c>
      <c r="B80" t="s">
        <v>207</v>
      </c>
      <c r="C80">
        <v>2220</v>
      </c>
      <c r="G80" t="s">
        <v>217</v>
      </c>
      <c r="H80">
        <f t="shared" si="0"/>
        <v>739</v>
      </c>
      <c r="I80" s="19">
        <v>738</v>
      </c>
    </row>
    <row r="81" spans="1:10" x14ac:dyDescent="0.3">
      <c r="A81" t="s">
        <v>150</v>
      </c>
      <c r="B81" t="s">
        <v>207</v>
      </c>
      <c r="C81">
        <v>1479</v>
      </c>
      <c r="G81" t="s">
        <v>217</v>
      </c>
      <c r="H81">
        <f t="shared" si="0"/>
        <v>492</v>
      </c>
      <c r="I81" s="19">
        <v>495</v>
      </c>
    </row>
    <row r="82" spans="1:10" x14ac:dyDescent="0.3">
      <c r="A82" t="s">
        <v>152</v>
      </c>
      <c r="B82" t="s">
        <v>207</v>
      </c>
      <c r="C82">
        <v>1575</v>
      </c>
      <c r="D82" t="s">
        <v>235</v>
      </c>
      <c r="G82" t="s">
        <v>236</v>
      </c>
      <c r="H82">
        <f t="shared" si="0"/>
        <v>524</v>
      </c>
      <c r="I82" s="19">
        <v>524</v>
      </c>
    </row>
    <row r="83" spans="1:10" x14ac:dyDescent="0.3">
      <c r="A83" t="s">
        <v>154</v>
      </c>
      <c r="B83" t="s">
        <v>207</v>
      </c>
      <c r="C83">
        <v>1158</v>
      </c>
      <c r="G83" t="s">
        <v>217</v>
      </c>
      <c r="H83">
        <f t="shared" si="0"/>
        <v>385</v>
      </c>
      <c r="I83" s="19">
        <v>385</v>
      </c>
    </row>
    <row r="84" spans="1:10" x14ac:dyDescent="0.3">
      <c r="A84" t="s">
        <v>156</v>
      </c>
      <c r="B84" t="s">
        <v>207</v>
      </c>
      <c r="C84">
        <v>1767</v>
      </c>
      <c r="G84" t="s">
        <v>217</v>
      </c>
      <c r="H84">
        <f t="shared" si="0"/>
        <v>588</v>
      </c>
      <c r="I84" s="19">
        <v>588</v>
      </c>
    </row>
    <row r="85" spans="1:10" x14ac:dyDescent="0.3">
      <c r="A85" t="s">
        <v>237</v>
      </c>
      <c r="B85" t="s">
        <v>207</v>
      </c>
      <c r="C85">
        <v>1263</v>
      </c>
      <c r="G85" t="s">
        <v>217</v>
      </c>
      <c r="H85">
        <f t="shared" si="0"/>
        <v>420</v>
      </c>
      <c r="I85" s="19"/>
      <c r="J85" t="s">
        <v>259</v>
      </c>
    </row>
    <row r="86" spans="1:10" x14ac:dyDescent="0.3">
      <c r="A86" t="s">
        <v>158</v>
      </c>
      <c r="B86" t="s">
        <v>207</v>
      </c>
      <c r="C86">
        <v>1353</v>
      </c>
      <c r="G86" t="s">
        <v>217</v>
      </c>
      <c r="H86">
        <f t="shared" si="0"/>
        <v>450</v>
      </c>
      <c r="I86" s="19">
        <v>450</v>
      </c>
    </row>
    <row r="87" spans="1:10" x14ac:dyDescent="0.3">
      <c r="A87" t="s">
        <v>160</v>
      </c>
      <c r="B87" t="s">
        <v>207</v>
      </c>
      <c r="C87">
        <v>2145</v>
      </c>
      <c r="D87" t="s">
        <v>238</v>
      </c>
      <c r="E87" t="s">
        <v>239</v>
      </c>
      <c r="G87" t="s">
        <v>240</v>
      </c>
      <c r="H87">
        <f t="shared" si="0"/>
        <v>714</v>
      </c>
      <c r="I87" s="19">
        <v>714</v>
      </c>
      <c r="J87" t="s">
        <v>170</v>
      </c>
    </row>
    <row r="88" spans="1:10" x14ac:dyDescent="0.3">
      <c r="A88" t="s">
        <v>241</v>
      </c>
      <c r="B88" t="s">
        <v>207</v>
      </c>
      <c r="C88">
        <v>627</v>
      </c>
      <c r="D88" t="s">
        <v>242</v>
      </c>
      <c r="E88" t="s">
        <v>243</v>
      </c>
      <c r="G88" t="s">
        <v>244</v>
      </c>
      <c r="H88">
        <f t="shared" si="0"/>
        <v>208</v>
      </c>
      <c r="I88" s="19">
        <v>266</v>
      </c>
    </row>
    <row r="89" spans="1:10" x14ac:dyDescent="0.3">
      <c r="A89" t="s">
        <v>245</v>
      </c>
      <c r="B89" t="s">
        <v>207</v>
      </c>
      <c r="C89">
        <v>1695</v>
      </c>
      <c r="G89" t="s">
        <v>217</v>
      </c>
      <c r="H89">
        <f t="shared" si="0"/>
        <v>564</v>
      </c>
      <c r="I89" s="19">
        <v>1545</v>
      </c>
    </row>
    <row r="90" spans="1:10" x14ac:dyDescent="0.3">
      <c r="A90" t="s">
        <v>162</v>
      </c>
      <c r="B90" t="s">
        <v>207</v>
      </c>
      <c r="C90">
        <v>801</v>
      </c>
      <c r="G90" t="s">
        <v>217</v>
      </c>
      <c r="H90">
        <f t="shared" si="0"/>
        <v>266</v>
      </c>
      <c r="I90" s="19">
        <v>261</v>
      </c>
    </row>
    <row r="91" spans="1:10" x14ac:dyDescent="0.3">
      <c r="A91" t="s">
        <v>164</v>
      </c>
      <c r="B91" t="s">
        <v>207</v>
      </c>
      <c r="C91">
        <v>6246</v>
      </c>
      <c r="G91" t="s">
        <v>217</v>
      </c>
      <c r="H91">
        <f t="shared" si="0"/>
        <v>2081</v>
      </c>
      <c r="I91" s="19">
        <v>312</v>
      </c>
    </row>
    <row r="92" spans="1:10" x14ac:dyDescent="0.3">
      <c r="A92" t="s">
        <v>246</v>
      </c>
      <c r="B92" t="s">
        <v>207</v>
      </c>
      <c r="C92">
        <v>786</v>
      </c>
      <c r="D92" t="s">
        <v>247</v>
      </c>
      <c r="E92" t="s">
        <v>248</v>
      </c>
      <c r="F92" t="s">
        <v>249</v>
      </c>
      <c r="G92" t="s">
        <v>250</v>
      </c>
      <c r="H92">
        <f t="shared" si="0"/>
        <v>261</v>
      </c>
      <c r="I92" s="19">
        <v>900</v>
      </c>
    </row>
    <row r="93" spans="1:10" x14ac:dyDescent="0.3">
      <c r="I93" s="19"/>
    </row>
  </sheetData>
  <mergeCells count="1">
    <mergeCell ref="L39:L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CC96-69EB-44FB-A1E8-639384C6B8E0}">
  <dimension ref="A1:N87"/>
  <sheetViews>
    <sheetView zoomScale="80" zoomScaleNormal="80" workbookViewId="0">
      <selection activeCell="F20" sqref="F20"/>
    </sheetView>
  </sheetViews>
  <sheetFormatPr defaultRowHeight="14.4" x14ac:dyDescent="0.3"/>
  <cols>
    <col min="1" max="1" width="22.44140625" customWidth="1"/>
    <col min="2" max="2" width="24.5546875" customWidth="1"/>
    <col min="5" max="5" width="18.21875" customWidth="1"/>
    <col min="6" max="6" width="22" customWidth="1"/>
    <col min="7" max="7" width="41.33203125" customWidth="1"/>
    <col min="8" max="8" width="22.44140625" customWidth="1"/>
    <col min="9" max="9" width="13.33203125" customWidth="1"/>
    <col min="12" max="12" width="32.33203125" customWidth="1"/>
    <col min="13" max="13" width="24.88671875" style="4" customWidth="1"/>
    <col min="14" max="14" width="8.88671875" style="4"/>
  </cols>
  <sheetData>
    <row r="1" spans="1:14" s="1" customFormat="1" x14ac:dyDescent="0.3">
      <c r="A1" s="1" t="s">
        <v>52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53</v>
      </c>
      <c r="M1" s="3" t="s">
        <v>54</v>
      </c>
      <c r="N1" s="2"/>
    </row>
    <row r="2" spans="1:14" x14ac:dyDescent="0.3">
      <c r="A2" t="s">
        <v>87</v>
      </c>
      <c r="B2" t="s">
        <v>15</v>
      </c>
      <c r="C2">
        <v>172</v>
      </c>
      <c r="D2">
        <v>263</v>
      </c>
      <c r="E2">
        <v>149</v>
      </c>
      <c r="F2">
        <v>84.23</v>
      </c>
      <c r="G2">
        <v>0.13</v>
      </c>
      <c r="H2">
        <v>50</v>
      </c>
      <c r="I2">
        <v>2137218</v>
      </c>
      <c r="J2">
        <v>0</v>
      </c>
      <c r="K2">
        <v>109</v>
      </c>
      <c r="L2" t="s">
        <v>104</v>
      </c>
      <c r="M2">
        <v>64.45</v>
      </c>
      <c r="N2"/>
    </row>
    <row r="3" spans="1:14" x14ac:dyDescent="0.3">
      <c r="A3" t="s">
        <v>78</v>
      </c>
      <c r="B3" t="s">
        <v>36</v>
      </c>
      <c r="C3">
        <v>88</v>
      </c>
      <c r="D3">
        <v>1207</v>
      </c>
      <c r="E3">
        <v>328</v>
      </c>
      <c r="F3">
        <v>99.32</v>
      </c>
      <c r="G3">
        <v>0.1</v>
      </c>
      <c r="H3">
        <v>0</v>
      </c>
      <c r="I3">
        <v>4493536</v>
      </c>
      <c r="J3">
        <v>0</v>
      </c>
      <c r="K3">
        <v>61</v>
      </c>
      <c r="L3" t="s">
        <v>60</v>
      </c>
      <c r="M3">
        <v>99.4</v>
      </c>
      <c r="N3"/>
    </row>
    <row r="4" spans="1:14" x14ac:dyDescent="0.3">
      <c r="A4" t="s">
        <v>103</v>
      </c>
      <c r="B4" t="s">
        <v>45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341085</v>
      </c>
      <c r="J4">
        <v>0</v>
      </c>
      <c r="K4">
        <v>14</v>
      </c>
      <c r="L4" t="s">
        <v>59</v>
      </c>
      <c r="M4" t="s">
        <v>59</v>
      </c>
      <c r="N4"/>
    </row>
    <row r="5" spans="1:14" x14ac:dyDescent="0.3">
      <c r="A5" t="s">
        <v>82</v>
      </c>
      <c r="B5" t="s">
        <v>15</v>
      </c>
      <c r="C5">
        <v>172</v>
      </c>
      <c r="D5">
        <v>257</v>
      </c>
      <c r="E5">
        <v>149</v>
      </c>
      <c r="F5">
        <v>93.85</v>
      </c>
      <c r="G5">
        <v>5.86</v>
      </c>
      <c r="H5">
        <v>40</v>
      </c>
      <c r="I5">
        <v>2761313</v>
      </c>
      <c r="J5">
        <v>0</v>
      </c>
      <c r="K5">
        <v>332</v>
      </c>
      <c r="L5" t="s">
        <v>73</v>
      </c>
      <c r="M5">
        <v>63.78</v>
      </c>
      <c r="N5"/>
    </row>
    <row r="6" spans="1:14" s="5" customFormat="1" x14ac:dyDescent="0.3">
      <c r="A6" s="5" t="s">
        <v>93</v>
      </c>
      <c r="B6" s="5" t="s">
        <v>29</v>
      </c>
      <c r="C6" s="5">
        <v>5449</v>
      </c>
      <c r="D6" s="5">
        <v>103</v>
      </c>
      <c r="E6" s="5">
        <v>57</v>
      </c>
      <c r="F6" s="5">
        <v>57.89</v>
      </c>
      <c r="G6" s="5">
        <v>0</v>
      </c>
      <c r="H6" s="5">
        <v>0</v>
      </c>
      <c r="I6" s="5">
        <v>1610438</v>
      </c>
      <c r="J6" s="5">
        <v>0</v>
      </c>
      <c r="K6" s="5">
        <v>6</v>
      </c>
      <c r="L6" s="5" t="s">
        <v>262</v>
      </c>
      <c r="M6" s="5">
        <v>48.56</v>
      </c>
    </row>
    <row r="7" spans="1:14" x14ac:dyDescent="0.3">
      <c r="A7" t="s">
        <v>102</v>
      </c>
      <c r="B7" t="s">
        <v>45</v>
      </c>
      <c r="C7">
        <v>5656</v>
      </c>
      <c r="D7">
        <v>56</v>
      </c>
      <c r="E7">
        <v>24</v>
      </c>
      <c r="F7">
        <v>0</v>
      </c>
      <c r="G7">
        <v>0</v>
      </c>
      <c r="H7">
        <v>0</v>
      </c>
      <c r="I7">
        <v>300990</v>
      </c>
      <c r="J7">
        <v>0</v>
      </c>
      <c r="K7">
        <v>8</v>
      </c>
      <c r="L7" t="s">
        <v>59</v>
      </c>
      <c r="M7" t="s">
        <v>59</v>
      </c>
      <c r="N7"/>
    </row>
    <row r="8" spans="1:14" x14ac:dyDescent="0.3">
      <c r="A8" t="s">
        <v>81</v>
      </c>
      <c r="B8" t="s">
        <v>15</v>
      </c>
      <c r="C8">
        <v>172</v>
      </c>
      <c r="D8">
        <v>263</v>
      </c>
      <c r="E8">
        <v>149</v>
      </c>
      <c r="F8">
        <v>94.97</v>
      </c>
      <c r="G8">
        <v>0.67</v>
      </c>
      <c r="H8">
        <v>0</v>
      </c>
      <c r="I8">
        <v>2511175</v>
      </c>
      <c r="J8">
        <v>0</v>
      </c>
      <c r="K8">
        <v>81</v>
      </c>
      <c r="L8" t="s">
        <v>110</v>
      </c>
      <c r="M8"/>
      <c r="N8"/>
    </row>
    <row r="9" spans="1:14" x14ac:dyDescent="0.3">
      <c r="A9" t="s">
        <v>88</v>
      </c>
      <c r="B9" t="s">
        <v>89</v>
      </c>
      <c r="C9">
        <v>33</v>
      </c>
      <c r="D9">
        <v>839</v>
      </c>
      <c r="E9">
        <v>309</v>
      </c>
      <c r="F9">
        <v>83.9</v>
      </c>
      <c r="G9">
        <v>0.84</v>
      </c>
      <c r="H9">
        <v>25</v>
      </c>
      <c r="I9">
        <v>4071463</v>
      </c>
      <c r="J9">
        <v>0</v>
      </c>
      <c r="K9">
        <v>139</v>
      </c>
      <c r="L9" t="s">
        <v>111</v>
      </c>
      <c r="M9">
        <v>99.41</v>
      </c>
      <c r="N9"/>
    </row>
    <row r="10" spans="1:14" x14ac:dyDescent="0.3">
      <c r="A10" t="s">
        <v>80</v>
      </c>
      <c r="B10" t="s">
        <v>18</v>
      </c>
      <c r="C10">
        <v>155</v>
      </c>
      <c r="D10">
        <v>278</v>
      </c>
      <c r="E10">
        <v>158</v>
      </c>
      <c r="F10">
        <v>96.2</v>
      </c>
      <c r="G10">
        <v>0.16</v>
      </c>
      <c r="H10">
        <v>0</v>
      </c>
      <c r="I10">
        <v>3559034</v>
      </c>
      <c r="J10">
        <v>0</v>
      </c>
      <c r="K10">
        <v>43</v>
      </c>
      <c r="L10" t="s">
        <v>66</v>
      </c>
      <c r="M10">
        <v>60.65</v>
      </c>
      <c r="N10"/>
    </row>
    <row r="11" spans="1:14" x14ac:dyDescent="0.3">
      <c r="A11" t="s">
        <v>90</v>
      </c>
      <c r="B11" t="s">
        <v>31</v>
      </c>
      <c r="C11">
        <v>293</v>
      </c>
      <c r="D11">
        <v>475</v>
      </c>
      <c r="E11">
        <v>267</v>
      </c>
      <c r="F11">
        <v>82.02</v>
      </c>
      <c r="G11">
        <v>7.0000000000000007E-2</v>
      </c>
      <c r="H11">
        <v>0</v>
      </c>
      <c r="I11">
        <v>2329374</v>
      </c>
      <c r="J11">
        <v>0</v>
      </c>
      <c r="K11">
        <v>25</v>
      </c>
      <c r="L11" t="s">
        <v>112</v>
      </c>
      <c r="M11">
        <v>99.09</v>
      </c>
      <c r="N11"/>
    </row>
    <row r="12" spans="1:14" x14ac:dyDescent="0.3">
      <c r="A12" t="s">
        <v>96</v>
      </c>
      <c r="B12" t="s">
        <v>29</v>
      </c>
      <c r="C12">
        <v>5449</v>
      </c>
      <c r="D12">
        <v>98</v>
      </c>
      <c r="E12">
        <v>58</v>
      </c>
      <c r="F12">
        <v>24.14</v>
      </c>
      <c r="G12">
        <v>0</v>
      </c>
      <c r="H12">
        <v>0</v>
      </c>
      <c r="I12">
        <v>634147</v>
      </c>
      <c r="J12">
        <v>0</v>
      </c>
      <c r="K12">
        <v>291</v>
      </c>
      <c r="L12" t="s">
        <v>59</v>
      </c>
      <c r="M12" t="s">
        <v>59</v>
      </c>
      <c r="N12"/>
    </row>
    <row r="13" spans="1:14" ht="13.8" customHeight="1" x14ac:dyDescent="0.3">
      <c r="A13" t="s">
        <v>85</v>
      </c>
      <c r="B13" t="s">
        <v>15</v>
      </c>
      <c r="C13">
        <v>172</v>
      </c>
      <c r="D13">
        <v>263</v>
      </c>
      <c r="E13">
        <v>149</v>
      </c>
      <c r="F13">
        <v>89.48</v>
      </c>
      <c r="G13">
        <v>1.45</v>
      </c>
      <c r="H13">
        <v>25</v>
      </c>
      <c r="I13">
        <v>2194029</v>
      </c>
      <c r="J13">
        <v>0</v>
      </c>
      <c r="K13">
        <v>423</v>
      </c>
      <c r="L13" t="s">
        <v>105</v>
      </c>
      <c r="M13">
        <v>50.56</v>
      </c>
      <c r="N13"/>
    </row>
    <row r="14" spans="1:14" x14ac:dyDescent="0.3">
      <c r="A14" t="s">
        <v>101</v>
      </c>
      <c r="B14" t="s">
        <v>45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234603</v>
      </c>
      <c r="J14">
        <v>0</v>
      </c>
      <c r="K14">
        <v>32</v>
      </c>
      <c r="L14" t="s">
        <v>59</v>
      </c>
      <c r="M14" t="s">
        <v>59</v>
      </c>
      <c r="N14"/>
    </row>
    <row r="15" spans="1:14" x14ac:dyDescent="0.3">
      <c r="A15" t="s">
        <v>76</v>
      </c>
      <c r="B15" t="s">
        <v>77</v>
      </c>
      <c r="C15">
        <v>131</v>
      </c>
      <c r="D15">
        <v>177</v>
      </c>
      <c r="E15">
        <v>106</v>
      </c>
      <c r="F15">
        <v>100</v>
      </c>
      <c r="G15">
        <v>0.94</v>
      </c>
      <c r="H15">
        <v>0</v>
      </c>
      <c r="I15">
        <v>2384537</v>
      </c>
      <c r="J15">
        <v>0</v>
      </c>
      <c r="K15">
        <v>207</v>
      </c>
      <c r="L15" t="s">
        <v>113</v>
      </c>
      <c r="M15">
        <v>44.7</v>
      </c>
      <c r="N15"/>
    </row>
    <row r="16" spans="1:14" x14ac:dyDescent="0.3">
      <c r="A16" t="s">
        <v>79</v>
      </c>
      <c r="B16" t="s">
        <v>39</v>
      </c>
      <c r="C16">
        <v>304</v>
      </c>
      <c r="D16">
        <v>247</v>
      </c>
      <c r="E16">
        <v>141</v>
      </c>
      <c r="F16">
        <v>98.94</v>
      </c>
      <c r="G16">
        <v>0</v>
      </c>
      <c r="H16">
        <v>0</v>
      </c>
      <c r="I16">
        <v>3032249</v>
      </c>
      <c r="J16">
        <v>0</v>
      </c>
      <c r="K16">
        <v>58</v>
      </c>
      <c r="L16" t="s">
        <v>114</v>
      </c>
      <c r="M16">
        <v>57.12</v>
      </c>
      <c r="N16"/>
    </row>
    <row r="17" spans="1:14" x14ac:dyDescent="0.3">
      <c r="A17" t="s">
        <v>99</v>
      </c>
      <c r="B17" t="s">
        <v>29</v>
      </c>
      <c r="C17">
        <v>5449</v>
      </c>
      <c r="D17">
        <v>104</v>
      </c>
      <c r="E17">
        <v>58</v>
      </c>
      <c r="F17">
        <v>6.03</v>
      </c>
      <c r="G17">
        <v>0</v>
      </c>
      <c r="H17">
        <v>0</v>
      </c>
      <c r="I17">
        <v>1808464</v>
      </c>
      <c r="J17">
        <v>0</v>
      </c>
      <c r="K17">
        <v>448</v>
      </c>
      <c r="L17" t="s">
        <v>59</v>
      </c>
      <c r="M17" t="s">
        <v>59</v>
      </c>
      <c r="N17"/>
    </row>
    <row r="18" spans="1:14" x14ac:dyDescent="0.3">
      <c r="A18" t="s">
        <v>83</v>
      </c>
      <c r="B18" t="s">
        <v>39</v>
      </c>
      <c r="C18">
        <v>304</v>
      </c>
      <c r="D18">
        <v>250</v>
      </c>
      <c r="E18">
        <v>143</v>
      </c>
      <c r="F18">
        <v>92.66</v>
      </c>
      <c r="G18">
        <v>3.15</v>
      </c>
      <c r="H18">
        <v>50</v>
      </c>
      <c r="I18">
        <v>1561091</v>
      </c>
      <c r="J18">
        <v>0</v>
      </c>
      <c r="K18">
        <v>78</v>
      </c>
      <c r="L18" t="s">
        <v>56</v>
      </c>
      <c r="M18">
        <v>49.41</v>
      </c>
      <c r="N18"/>
    </row>
    <row r="19" spans="1:14" x14ac:dyDescent="0.3">
      <c r="A19" t="s">
        <v>84</v>
      </c>
      <c r="B19" t="s">
        <v>18</v>
      </c>
      <c r="C19">
        <v>155</v>
      </c>
      <c r="D19">
        <v>278</v>
      </c>
      <c r="E19">
        <v>158</v>
      </c>
      <c r="F19">
        <v>92.37</v>
      </c>
      <c r="G19">
        <v>0</v>
      </c>
      <c r="H19">
        <v>0</v>
      </c>
      <c r="I19">
        <v>3533795</v>
      </c>
      <c r="J19">
        <v>0</v>
      </c>
      <c r="K19">
        <v>116</v>
      </c>
      <c r="L19" t="s">
        <v>106</v>
      </c>
      <c r="M19">
        <v>60.73</v>
      </c>
      <c r="N19"/>
    </row>
    <row r="20" spans="1:14" x14ac:dyDescent="0.3">
      <c r="A20" t="s">
        <v>86</v>
      </c>
      <c r="B20" t="s">
        <v>13</v>
      </c>
      <c r="C20">
        <v>33</v>
      </c>
      <c r="D20">
        <v>333</v>
      </c>
      <c r="E20">
        <v>171</v>
      </c>
      <c r="F20">
        <v>89.28</v>
      </c>
      <c r="G20">
        <v>5.85</v>
      </c>
      <c r="H20">
        <v>22.22</v>
      </c>
      <c r="I20">
        <v>6181827</v>
      </c>
      <c r="J20">
        <v>0</v>
      </c>
      <c r="K20">
        <v>811</v>
      </c>
      <c r="L20" t="s">
        <v>115</v>
      </c>
      <c r="M20">
        <v>64.53</v>
      </c>
      <c r="N20"/>
    </row>
    <row r="21" spans="1:14" x14ac:dyDescent="0.3">
      <c r="A21" t="s">
        <v>91</v>
      </c>
      <c r="B21" t="s">
        <v>18</v>
      </c>
      <c r="C21">
        <v>155</v>
      </c>
      <c r="D21">
        <v>278</v>
      </c>
      <c r="E21">
        <v>158</v>
      </c>
      <c r="F21">
        <v>77.64</v>
      </c>
      <c r="G21">
        <v>15.31</v>
      </c>
      <c r="H21">
        <v>50</v>
      </c>
      <c r="I21">
        <v>3521971</v>
      </c>
      <c r="J21">
        <v>0</v>
      </c>
      <c r="K21">
        <v>1129</v>
      </c>
      <c r="L21" t="s">
        <v>106</v>
      </c>
      <c r="M21">
        <v>58.91</v>
      </c>
      <c r="N21"/>
    </row>
    <row r="22" spans="1:14" x14ac:dyDescent="0.3">
      <c r="A22" t="s">
        <v>95</v>
      </c>
      <c r="B22" t="s">
        <v>15</v>
      </c>
      <c r="C22">
        <v>172</v>
      </c>
      <c r="D22">
        <v>263</v>
      </c>
      <c r="E22">
        <v>149</v>
      </c>
      <c r="F22">
        <v>34.56</v>
      </c>
      <c r="G22">
        <v>0</v>
      </c>
      <c r="H22">
        <v>0</v>
      </c>
      <c r="I22">
        <v>859570</v>
      </c>
      <c r="J22">
        <v>0</v>
      </c>
      <c r="K22">
        <v>4</v>
      </c>
      <c r="L22" t="s">
        <v>107</v>
      </c>
      <c r="M22">
        <v>49.07</v>
      </c>
      <c r="N22"/>
    </row>
    <row r="23" spans="1:14" x14ac:dyDescent="0.3">
      <c r="A23" t="s">
        <v>92</v>
      </c>
      <c r="B23" t="s">
        <v>18</v>
      </c>
      <c r="C23">
        <v>155</v>
      </c>
      <c r="D23">
        <v>278</v>
      </c>
      <c r="E23">
        <v>158</v>
      </c>
      <c r="F23">
        <v>64.02</v>
      </c>
      <c r="G23">
        <v>1.27</v>
      </c>
      <c r="H23">
        <v>0</v>
      </c>
      <c r="I23">
        <v>2043760</v>
      </c>
      <c r="J23">
        <v>0</v>
      </c>
      <c r="K23">
        <v>702</v>
      </c>
      <c r="L23" t="s">
        <v>108</v>
      </c>
      <c r="M23">
        <v>61.67</v>
      </c>
      <c r="N23"/>
    </row>
    <row r="24" spans="1:14" x14ac:dyDescent="0.3">
      <c r="A24" t="s">
        <v>97</v>
      </c>
      <c r="B24" t="s">
        <v>31</v>
      </c>
      <c r="C24">
        <v>293</v>
      </c>
      <c r="D24">
        <v>475</v>
      </c>
      <c r="E24">
        <v>267</v>
      </c>
      <c r="F24">
        <v>17.23</v>
      </c>
      <c r="G24">
        <v>0</v>
      </c>
      <c r="H24">
        <v>0</v>
      </c>
      <c r="I24">
        <v>433137</v>
      </c>
      <c r="J24">
        <v>0</v>
      </c>
      <c r="K24">
        <v>4</v>
      </c>
      <c r="L24" t="s">
        <v>65</v>
      </c>
      <c r="M24">
        <v>98.91</v>
      </c>
      <c r="N24"/>
    </row>
    <row r="25" spans="1:14" x14ac:dyDescent="0.3">
      <c r="A25" t="s">
        <v>100</v>
      </c>
      <c r="B25" t="s">
        <v>45</v>
      </c>
      <c r="C25">
        <v>5656</v>
      </c>
      <c r="D25">
        <v>56</v>
      </c>
      <c r="E25">
        <v>24</v>
      </c>
      <c r="F25">
        <v>0</v>
      </c>
      <c r="G25">
        <v>0</v>
      </c>
      <c r="H25">
        <v>0</v>
      </c>
      <c r="I25">
        <v>710519</v>
      </c>
      <c r="J25">
        <v>0</v>
      </c>
      <c r="K25">
        <v>79</v>
      </c>
      <c r="L25" t="s">
        <v>59</v>
      </c>
      <c r="M25" t="s">
        <v>59</v>
      </c>
      <c r="N25"/>
    </row>
    <row r="26" spans="1:14" x14ac:dyDescent="0.3">
      <c r="A26" t="s">
        <v>98</v>
      </c>
      <c r="B26" t="s">
        <v>29</v>
      </c>
      <c r="C26">
        <v>5449</v>
      </c>
      <c r="D26">
        <v>104</v>
      </c>
      <c r="E26">
        <v>58</v>
      </c>
      <c r="F26">
        <v>13.79</v>
      </c>
      <c r="G26">
        <v>0</v>
      </c>
      <c r="H26">
        <v>0</v>
      </c>
      <c r="I26">
        <v>1258350</v>
      </c>
      <c r="J26">
        <v>0</v>
      </c>
      <c r="K26">
        <v>139</v>
      </c>
      <c r="L26" t="s">
        <v>59</v>
      </c>
      <c r="M26" t="s">
        <v>59</v>
      </c>
      <c r="N26"/>
    </row>
    <row r="27" spans="1:14" x14ac:dyDescent="0.3">
      <c r="A27" t="s">
        <v>94</v>
      </c>
      <c r="B27" t="s">
        <v>29</v>
      </c>
      <c r="C27">
        <v>5449</v>
      </c>
      <c r="D27">
        <v>104</v>
      </c>
      <c r="E27">
        <v>58</v>
      </c>
      <c r="F27">
        <v>52.74</v>
      </c>
      <c r="G27">
        <v>0</v>
      </c>
      <c r="H27">
        <v>0</v>
      </c>
      <c r="I27">
        <v>3441070</v>
      </c>
      <c r="J27">
        <v>0</v>
      </c>
      <c r="K27">
        <v>329</v>
      </c>
      <c r="L27" t="s">
        <v>109</v>
      </c>
      <c r="M27">
        <v>85.99</v>
      </c>
      <c r="N27"/>
    </row>
    <row r="29" spans="1:14" x14ac:dyDescent="0.3">
      <c r="A29" s="5" t="s">
        <v>199</v>
      </c>
    </row>
    <row r="30" spans="1:14" x14ac:dyDescent="0.3">
      <c r="A30" s="1" t="s">
        <v>165</v>
      </c>
      <c r="B30" s="1" t="s">
        <v>117</v>
      </c>
      <c r="C30" s="1" t="s">
        <v>118</v>
      </c>
      <c r="D30" s="1" t="s">
        <v>119</v>
      </c>
      <c r="E30" s="1" t="s">
        <v>120</v>
      </c>
      <c r="F30" s="1" t="s">
        <v>121</v>
      </c>
      <c r="G30" s="1" t="s">
        <v>122</v>
      </c>
      <c r="H30" s="1" t="s">
        <v>123</v>
      </c>
      <c r="I30" s="1" t="s">
        <v>124</v>
      </c>
      <c r="J30" s="1" t="s">
        <v>125</v>
      </c>
      <c r="K30" s="1" t="s">
        <v>126</v>
      </c>
      <c r="L30" s="1" t="s">
        <v>166</v>
      </c>
    </row>
    <row r="31" spans="1:14" x14ac:dyDescent="0.3">
      <c r="A31" s="21" t="s">
        <v>204</v>
      </c>
      <c r="B31" s="21" t="s">
        <v>251</v>
      </c>
      <c r="C31" s="21">
        <v>91.99</v>
      </c>
      <c r="D31" s="21">
        <v>312</v>
      </c>
      <c r="E31" s="21">
        <v>25</v>
      </c>
      <c r="F31" s="21">
        <v>0</v>
      </c>
      <c r="G31" s="21">
        <v>1</v>
      </c>
      <c r="H31" s="21">
        <v>312</v>
      </c>
      <c r="I31" s="21">
        <v>1</v>
      </c>
      <c r="J31" s="21">
        <v>312</v>
      </c>
      <c r="K31" s="21">
        <v>0</v>
      </c>
      <c r="L31" s="21"/>
    </row>
    <row r="32" spans="1:14" x14ac:dyDescent="0.3">
      <c r="A32" s="21" t="s">
        <v>205</v>
      </c>
      <c r="B32" s="21" t="s">
        <v>252</v>
      </c>
      <c r="C32" s="21">
        <v>86.39</v>
      </c>
      <c r="D32" s="21">
        <v>316</v>
      </c>
      <c r="E32" s="21">
        <v>43</v>
      </c>
      <c r="F32" s="21">
        <v>0</v>
      </c>
      <c r="G32" s="21">
        <v>1</v>
      </c>
      <c r="H32" s="21">
        <v>316</v>
      </c>
      <c r="I32" s="21">
        <v>1</v>
      </c>
      <c r="J32" s="21">
        <v>316</v>
      </c>
      <c r="K32" s="21">
        <v>0</v>
      </c>
      <c r="L32" s="21"/>
    </row>
    <row r="33" spans="1:14" x14ac:dyDescent="0.3">
      <c r="A33" s="6" t="s">
        <v>127</v>
      </c>
      <c r="B33" s="7" t="s">
        <v>180</v>
      </c>
      <c r="C33" s="8">
        <v>79.09</v>
      </c>
      <c r="D33" s="7">
        <v>550</v>
      </c>
      <c r="E33" s="7">
        <v>107</v>
      </c>
      <c r="F33" s="7">
        <v>2</v>
      </c>
      <c r="G33" s="26">
        <v>1</v>
      </c>
      <c r="H33" s="26">
        <v>546</v>
      </c>
      <c r="I33" s="8">
        <v>1</v>
      </c>
      <c r="J33" s="8">
        <v>546</v>
      </c>
      <c r="K33" s="15">
        <v>0</v>
      </c>
      <c r="L33" s="30" t="s">
        <v>167</v>
      </c>
      <c r="M33" s="17"/>
    </row>
    <row r="34" spans="1:14" x14ac:dyDescent="0.3">
      <c r="A34" s="9" t="s">
        <v>127</v>
      </c>
      <c r="B34" s="22" t="s">
        <v>180</v>
      </c>
      <c r="C34" s="24">
        <v>56.6</v>
      </c>
      <c r="D34" s="22">
        <v>1046</v>
      </c>
      <c r="E34" s="22">
        <v>409</v>
      </c>
      <c r="F34" s="22">
        <v>17</v>
      </c>
      <c r="G34" s="25">
        <v>524</v>
      </c>
      <c r="H34" s="25">
        <v>1558</v>
      </c>
      <c r="I34" s="24">
        <v>629</v>
      </c>
      <c r="J34" s="24">
        <v>1640</v>
      </c>
      <c r="K34" s="16">
        <v>0</v>
      </c>
      <c r="L34" s="30"/>
      <c r="M34" s="17"/>
    </row>
    <row r="35" spans="1:14" x14ac:dyDescent="0.3">
      <c r="A35" s="9" t="s">
        <v>127</v>
      </c>
      <c r="B35" s="22" t="s">
        <v>180</v>
      </c>
      <c r="C35" s="24">
        <v>35.81</v>
      </c>
      <c r="D35" s="22">
        <v>726</v>
      </c>
      <c r="E35" s="22">
        <v>355</v>
      </c>
      <c r="F35" s="22">
        <v>22</v>
      </c>
      <c r="G35" s="25">
        <v>912</v>
      </c>
      <c r="H35" s="25">
        <v>1558</v>
      </c>
      <c r="I35" s="24">
        <v>1328</v>
      </c>
      <c r="J35" s="24">
        <v>2021</v>
      </c>
      <c r="K35" s="23">
        <v>8.9999999999999998E-88</v>
      </c>
      <c r="L35" s="30"/>
      <c r="M35"/>
      <c r="N35"/>
    </row>
    <row r="36" spans="1:14" x14ac:dyDescent="0.3">
      <c r="A36" s="9" t="s">
        <v>127</v>
      </c>
      <c r="B36" s="22" t="s">
        <v>180</v>
      </c>
      <c r="C36" s="24">
        <v>43.08</v>
      </c>
      <c r="D36" s="22">
        <v>318</v>
      </c>
      <c r="E36" s="22">
        <v>110</v>
      </c>
      <c r="F36" s="22">
        <v>6</v>
      </c>
      <c r="G36" s="25">
        <v>1258</v>
      </c>
      <c r="H36" s="25">
        <v>1574</v>
      </c>
      <c r="I36" s="24">
        <v>1021</v>
      </c>
      <c r="J36" s="24">
        <v>1268</v>
      </c>
      <c r="K36" s="23">
        <v>6.9999999999999995E-60</v>
      </c>
      <c r="L36" s="30"/>
      <c r="M36"/>
      <c r="N36"/>
    </row>
    <row r="37" spans="1:14" x14ac:dyDescent="0.3">
      <c r="A37" s="11" t="s">
        <v>127</v>
      </c>
      <c r="B37" s="12" t="s">
        <v>180</v>
      </c>
      <c r="C37" s="13">
        <v>39.65</v>
      </c>
      <c r="D37" s="12">
        <v>227</v>
      </c>
      <c r="E37" s="12">
        <v>108</v>
      </c>
      <c r="F37" s="12">
        <v>8</v>
      </c>
      <c r="G37" s="27">
        <v>1934</v>
      </c>
      <c r="H37" s="27">
        <v>2137</v>
      </c>
      <c r="I37" s="13">
        <v>401</v>
      </c>
      <c r="J37" s="13">
        <v>621</v>
      </c>
      <c r="K37" s="18">
        <v>2.0000000000000001E-27</v>
      </c>
      <c r="L37" s="30"/>
      <c r="M37" s="17"/>
    </row>
    <row r="38" spans="1:14" x14ac:dyDescent="0.3">
      <c r="A38" t="s">
        <v>129</v>
      </c>
      <c r="B38" t="s">
        <v>181</v>
      </c>
      <c r="C38">
        <v>95.89</v>
      </c>
      <c r="D38">
        <v>950</v>
      </c>
      <c r="E38">
        <v>39</v>
      </c>
      <c r="F38">
        <v>0</v>
      </c>
      <c r="G38">
        <v>1</v>
      </c>
      <c r="H38">
        <v>950</v>
      </c>
      <c r="I38">
        <v>1</v>
      </c>
      <c r="J38">
        <v>950</v>
      </c>
      <c r="K38">
        <v>0</v>
      </c>
      <c r="L38" t="s">
        <v>168</v>
      </c>
      <c r="M38"/>
    </row>
    <row r="39" spans="1:14" x14ac:dyDescent="0.3">
      <c r="A39" t="s">
        <v>131</v>
      </c>
      <c r="B39" t="s">
        <v>182</v>
      </c>
      <c r="C39">
        <v>98.48</v>
      </c>
      <c r="D39">
        <v>329</v>
      </c>
      <c r="E39">
        <v>5</v>
      </c>
      <c r="F39">
        <v>0</v>
      </c>
      <c r="G39">
        <v>1</v>
      </c>
      <c r="H39">
        <v>329</v>
      </c>
      <c r="I39">
        <v>1</v>
      </c>
      <c r="J39">
        <v>329</v>
      </c>
      <c r="K39">
        <v>0</v>
      </c>
      <c r="M39"/>
    </row>
    <row r="40" spans="1:14" x14ac:dyDescent="0.3">
      <c r="A40" t="s">
        <v>133</v>
      </c>
      <c r="B40" t="s">
        <v>183</v>
      </c>
      <c r="C40">
        <v>98.26</v>
      </c>
      <c r="D40">
        <v>805</v>
      </c>
      <c r="E40">
        <v>14</v>
      </c>
      <c r="F40">
        <v>0</v>
      </c>
      <c r="G40">
        <v>1</v>
      </c>
      <c r="H40">
        <v>805</v>
      </c>
      <c r="I40">
        <v>1</v>
      </c>
      <c r="J40">
        <v>805</v>
      </c>
      <c r="K40">
        <v>0</v>
      </c>
      <c r="M40"/>
    </row>
    <row r="41" spans="1:14" x14ac:dyDescent="0.3">
      <c r="A41" t="s">
        <v>135</v>
      </c>
      <c r="B41" t="s">
        <v>184</v>
      </c>
      <c r="C41">
        <v>96.46</v>
      </c>
      <c r="D41">
        <v>367</v>
      </c>
      <c r="E41">
        <v>13</v>
      </c>
      <c r="F41">
        <v>0</v>
      </c>
      <c r="G41">
        <v>1</v>
      </c>
      <c r="H41">
        <v>367</v>
      </c>
      <c r="I41">
        <v>1</v>
      </c>
      <c r="J41">
        <v>367</v>
      </c>
      <c r="K41">
        <v>0</v>
      </c>
      <c r="L41" t="s">
        <v>169</v>
      </c>
      <c r="M41"/>
    </row>
    <row r="42" spans="1:14" x14ac:dyDescent="0.3">
      <c r="A42" t="s">
        <v>137</v>
      </c>
      <c r="B42" t="s">
        <v>185</v>
      </c>
      <c r="C42">
        <v>90.13</v>
      </c>
      <c r="D42">
        <v>1003</v>
      </c>
      <c r="E42">
        <v>99</v>
      </c>
      <c r="F42">
        <v>0</v>
      </c>
      <c r="G42">
        <v>1</v>
      </c>
      <c r="H42">
        <v>1003</v>
      </c>
      <c r="I42">
        <v>1</v>
      </c>
      <c r="J42">
        <v>1003</v>
      </c>
      <c r="K42">
        <v>0</v>
      </c>
      <c r="M42"/>
    </row>
    <row r="43" spans="1:14" x14ac:dyDescent="0.3">
      <c r="A43" t="s">
        <v>139</v>
      </c>
      <c r="B43" t="s">
        <v>186</v>
      </c>
      <c r="C43">
        <v>90.83</v>
      </c>
      <c r="D43">
        <v>1886</v>
      </c>
      <c r="E43">
        <v>173</v>
      </c>
      <c r="F43">
        <v>0</v>
      </c>
      <c r="G43">
        <v>1</v>
      </c>
      <c r="H43">
        <v>1886</v>
      </c>
      <c r="I43">
        <v>1</v>
      </c>
      <c r="J43">
        <v>1886</v>
      </c>
      <c r="K43">
        <v>0</v>
      </c>
      <c r="M43"/>
    </row>
    <row r="44" spans="1:14" x14ac:dyDescent="0.3">
      <c r="A44" t="s">
        <v>141</v>
      </c>
      <c r="B44" t="s">
        <v>187</v>
      </c>
      <c r="C44">
        <v>94.23</v>
      </c>
      <c r="D44">
        <v>849</v>
      </c>
      <c r="E44">
        <v>49</v>
      </c>
      <c r="F44">
        <v>0</v>
      </c>
      <c r="G44">
        <v>1</v>
      </c>
      <c r="H44">
        <v>849</v>
      </c>
      <c r="I44">
        <v>1</v>
      </c>
      <c r="J44">
        <v>849</v>
      </c>
      <c r="K44">
        <v>0</v>
      </c>
      <c r="M44"/>
    </row>
    <row r="45" spans="1:14" x14ac:dyDescent="0.3">
      <c r="A45" t="s">
        <v>143</v>
      </c>
      <c r="B45" t="s">
        <v>188</v>
      </c>
      <c r="C45">
        <v>94.95</v>
      </c>
      <c r="D45">
        <v>317</v>
      </c>
      <c r="E45">
        <v>16</v>
      </c>
      <c r="F45">
        <v>0</v>
      </c>
      <c r="G45">
        <v>1</v>
      </c>
      <c r="H45">
        <v>317</v>
      </c>
      <c r="I45">
        <v>1</v>
      </c>
      <c r="J45">
        <v>317</v>
      </c>
      <c r="K45">
        <v>0</v>
      </c>
      <c r="M45"/>
    </row>
    <row r="46" spans="1:14" x14ac:dyDescent="0.3">
      <c r="A46" t="s">
        <v>145</v>
      </c>
      <c r="B46" t="s">
        <v>189</v>
      </c>
      <c r="C46">
        <v>95.81</v>
      </c>
      <c r="D46">
        <v>310</v>
      </c>
      <c r="E46">
        <v>13</v>
      </c>
      <c r="F46">
        <v>0</v>
      </c>
      <c r="G46">
        <v>1</v>
      </c>
      <c r="H46">
        <v>310</v>
      </c>
      <c r="I46">
        <v>1</v>
      </c>
      <c r="J46">
        <v>310</v>
      </c>
      <c r="K46">
        <v>0</v>
      </c>
      <c r="M46"/>
    </row>
    <row r="47" spans="1:14" x14ac:dyDescent="0.3">
      <c r="A47" t="s">
        <v>147</v>
      </c>
      <c r="B47" t="s">
        <v>190</v>
      </c>
      <c r="C47">
        <v>87.82</v>
      </c>
      <c r="D47">
        <v>739</v>
      </c>
      <c r="E47">
        <v>89</v>
      </c>
      <c r="F47">
        <v>1</v>
      </c>
      <c r="G47">
        <v>1</v>
      </c>
      <c r="H47">
        <v>738</v>
      </c>
      <c r="I47">
        <v>1</v>
      </c>
      <c r="J47">
        <v>739</v>
      </c>
      <c r="K47">
        <v>0</v>
      </c>
      <c r="M47"/>
    </row>
    <row r="48" spans="1:14" x14ac:dyDescent="0.3">
      <c r="A48" t="s">
        <v>149</v>
      </c>
      <c r="B48" t="s">
        <v>191</v>
      </c>
      <c r="C48">
        <v>97.15</v>
      </c>
      <c r="D48">
        <v>492</v>
      </c>
      <c r="E48">
        <v>14</v>
      </c>
      <c r="F48">
        <v>0</v>
      </c>
      <c r="G48">
        <v>1</v>
      </c>
      <c r="H48">
        <v>492</v>
      </c>
      <c r="I48">
        <v>1</v>
      </c>
      <c r="J48">
        <v>492</v>
      </c>
      <c r="K48">
        <v>0</v>
      </c>
      <c r="M48"/>
    </row>
    <row r="49" spans="1:13" x14ac:dyDescent="0.3">
      <c r="A49" t="s">
        <v>151</v>
      </c>
      <c r="B49" t="s">
        <v>192</v>
      </c>
      <c r="C49">
        <v>87.76</v>
      </c>
      <c r="D49">
        <v>523</v>
      </c>
      <c r="E49">
        <v>64</v>
      </c>
      <c r="F49">
        <v>0</v>
      </c>
      <c r="G49">
        <v>1</v>
      </c>
      <c r="H49">
        <v>523</v>
      </c>
      <c r="I49">
        <v>1</v>
      </c>
      <c r="J49">
        <v>523</v>
      </c>
      <c r="K49">
        <v>0</v>
      </c>
      <c r="M49"/>
    </row>
    <row r="50" spans="1:13" x14ac:dyDescent="0.3">
      <c r="A50" t="s">
        <v>153</v>
      </c>
      <c r="B50" t="s">
        <v>193</v>
      </c>
      <c r="C50">
        <v>87.79</v>
      </c>
      <c r="D50">
        <v>385</v>
      </c>
      <c r="E50">
        <v>47</v>
      </c>
      <c r="F50">
        <v>0</v>
      </c>
      <c r="G50">
        <v>1</v>
      </c>
      <c r="H50">
        <v>385</v>
      </c>
      <c r="I50">
        <v>1</v>
      </c>
      <c r="J50">
        <v>385</v>
      </c>
      <c r="K50">
        <v>0</v>
      </c>
      <c r="M50"/>
    </row>
    <row r="51" spans="1:13" x14ac:dyDescent="0.3">
      <c r="A51" t="s">
        <v>155</v>
      </c>
      <c r="B51" t="s">
        <v>194</v>
      </c>
      <c r="C51">
        <v>93.2</v>
      </c>
      <c r="D51">
        <v>588</v>
      </c>
      <c r="E51">
        <v>40</v>
      </c>
      <c r="F51">
        <v>0</v>
      </c>
      <c r="G51">
        <v>1</v>
      </c>
      <c r="H51">
        <v>588</v>
      </c>
      <c r="I51">
        <v>1</v>
      </c>
      <c r="J51">
        <v>588</v>
      </c>
      <c r="K51">
        <v>0</v>
      </c>
      <c r="M51"/>
    </row>
    <row r="52" spans="1:13" x14ac:dyDescent="0.3">
      <c r="A52" t="s">
        <v>157</v>
      </c>
      <c r="B52" t="s">
        <v>195</v>
      </c>
      <c r="C52">
        <v>87.11</v>
      </c>
      <c r="D52">
        <v>450</v>
      </c>
      <c r="E52">
        <v>58</v>
      </c>
      <c r="F52">
        <v>0</v>
      </c>
      <c r="G52">
        <v>1</v>
      </c>
      <c r="H52">
        <v>450</v>
      </c>
      <c r="I52">
        <v>1</v>
      </c>
      <c r="J52">
        <v>450</v>
      </c>
      <c r="K52">
        <v>0</v>
      </c>
      <c r="M52"/>
    </row>
    <row r="53" spans="1:13" x14ac:dyDescent="0.3">
      <c r="A53" t="s">
        <v>159</v>
      </c>
      <c r="B53" t="s">
        <v>196</v>
      </c>
      <c r="C53">
        <v>84.45</v>
      </c>
      <c r="D53">
        <v>714</v>
      </c>
      <c r="E53">
        <v>111</v>
      </c>
      <c r="F53">
        <v>0</v>
      </c>
      <c r="G53">
        <v>1</v>
      </c>
      <c r="H53">
        <v>714</v>
      </c>
      <c r="I53">
        <v>1</v>
      </c>
      <c r="J53">
        <v>714</v>
      </c>
      <c r="K53">
        <v>0</v>
      </c>
      <c r="L53" t="s">
        <v>170</v>
      </c>
      <c r="M53"/>
    </row>
    <row r="54" spans="1:13" x14ac:dyDescent="0.3">
      <c r="A54" t="s">
        <v>161</v>
      </c>
      <c r="B54" t="s">
        <v>197</v>
      </c>
      <c r="C54">
        <v>90.6</v>
      </c>
      <c r="D54">
        <v>266</v>
      </c>
      <c r="E54">
        <v>25</v>
      </c>
      <c r="F54">
        <v>0</v>
      </c>
      <c r="G54">
        <v>1</v>
      </c>
      <c r="H54">
        <v>266</v>
      </c>
      <c r="I54">
        <v>1</v>
      </c>
      <c r="J54">
        <v>266</v>
      </c>
      <c r="K54">
        <v>0</v>
      </c>
      <c r="M54"/>
    </row>
    <row r="55" spans="1:13" x14ac:dyDescent="0.3">
      <c r="A55" t="s">
        <v>163</v>
      </c>
      <c r="B55" t="s">
        <v>198</v>
      </c>
      <c r="C55">
        <v>61.97</v>
      </c>
      <c r="D55">
        <v>1554</v>
      </c>
      <c r="E55">
        <v>524</v>
      </c>
      <c r="F55">
        <v>23</v>
      </c>
      <c r="G55">
        <v>1</v>
      </c>
      <c r="H55">
        <v>1529</v>
      </c>
      <c r="I55">
        <v>1</v>
      </c>
      <c r="J55">
        <v>1512</v>
      </c>
      <c r="K55">
        <v>0</v>
      </c>
      <c r="M55"/>
    </row>
    <row r="56" spans="1:13" x14ac:dyDescent="0.3">
      <c r="A56" t="s">
        <v>200</v>
      </c>
      <c r="B56" t="s">
        <v>258</v>
      </c>
      <c r="C56">
        <v>30.12</v>
      </c>
      <c r="D56">
        <v>259</v>
      </c>
      <c r="E56">
        <v>176</v>
      </c>
      <c r="F56">
        <v>4</v>
      </c>
      <c r="G56">
        <v>2</v>
      </c>
      <c r="H56">
        <v>258</v>
      </c>
      <c r="I56">
        <v>3</v>
      </c>
      <c r="J56">
        <v>258</v>
      </c>
      <c r="K56" s="20">
        <v>4.0000000000000003E-30</v>
      </c>
    </row>
    <row r="57" spans="1:13" x14ac:dyDescent="0.3">
      <c r="A57" t="s">
        <v>201</v>
      </c>
      <c r="B57" s="28" t="s">
        <v>251</v>
      </c>
      <c r="C57">
        <v>56.45</v>
      </c>
      <c r="D57">
        <v>310</v>
      </c>
      <c r="E57">
        <v>135</v>
      </c>
      <c r="F57">
        <v>0</v>
      </c>
      <c r="G57">
        <v>2</v>
      </c>
      <c r="H57">
        <v>311</v>
      </c>
      <c r="I57">
        <v>3</v>
      </c>
      <c r="J57">
        <v>312</v>
      </c>
      <c r="K57" s="20">
        <v>5.0000000000000003E-116</v>
      </c>
    </row>
    <row r="58" spans="1:13" x14ac:dyDescent="0.3">
      <c r="A58" t="s">
        <v>202</v>
      </c>
      <c r="B58" s="28" t="s">
        <v>181</v>
      </c>
      <c r="C58">
        <v>27.53</v>
      </c>
      <c r="D58">
        <v>937</v>
      </c>
      <c r="E58">
        <v>556</v>
      </c>
      <c r="F58">
        <v>18</v>
      </c>
      <c r="G58">
        <v>6</v>
      </c>
      <c r="H58">
        <v>873</v>
      </c>
      <c r="I58">
        <v>9</v>
      </c>
      <c r="J58">
        <v>891</v>
      </c>
      <c r="K58" s="20">
        <v>8.0000000000000004E-101</v>
      </c>
    </row>
    <row r="59" spans="1:13" x14ac:dyDescent="0.3">
      <c r="A59" t="s">
        <v>203</v>
      </c>
      <c r="B59" s="28" t="s">
        <v>261</v>
      </c>
      <c r="C59">
        <v>28.17</v>
      </c>
      <c r="D59">
        <v>71</v>
      </c>
      <c r="E59">
        <v>51</v>
      </c>
      <c r="F59">
        <v>0</v>
      </c>
      <c r="G59">
        <v>2</v>
      </c>
      <c r="H59">
        <v>72</v>
      </c>
      <c r="I59">
        <v>11</v>
      </c>
      <c r="J59">
        <v>81</v>
      </c>
      <c r="K59">
        <v>2.4E-2</v>
      </c>
    </row>
    <row r="61" spans="1:13" x14ac:dyDescent="0.3">
      <c r="A61" s="1" t="s">
        <v>171</v>
      </c>
      <c r="B61" s="1" t="s">
        <v>172</v>
      </c>
      <c r="C61" s="1" t="s">
        <v>173</v>
      </c>
      <c r="D61" s="1" t="s">
        <v>174</v>
      </c>
      <c r="E61" s="1" t="s">
        <v>175</v>
      </c>
      <c r="F61" s="1" t="s">
        <v>176</v>
      </c>
      <c r="G61" s="1" t="s">
        <v>177</v>
      </c>
      <c r="H61" s="1" t="s">
        <v>178</v>
      </c>
      <c r="I61" s="14" t="s">
        <v>179</v>
      </c>
      <c r="J61" s="1" t="s">
        <v>166</v>
      </c>
    </row>
    <row r="62" spans="1:13" x14ac:dyDescent="0.3">
      <c r="A62" t="s">
        <v>251</v>
      </c>
      <c r="B62" t="s">
        <v>207</v>
      </c>
      <c r="C62">
        <v>945</v>
      </c>
      <c r="D62" t="s">
        <v>208</v>
      </c>
      <c r="E62" t="s">
        <v>209</v>
      </c>
      <c r="F62" t="s">
        <v>210</v>
      </c>
      <c r="G62" t="s">
        <v>211</v>
      </c>
      <c r="H62">
        <f>(C62/3)-1</f>
        <v>314</v>
      </c>
      <c r="I62" s="19">
        <v>314</v>
      </c>
    </row>
    <row r="63" spans="1:13" x14ac:dyDescent="0.3">
      <c r="A63" t="s">
        <v>252</v>
      </c>
      <c r="B63" t="s">
        <v>207</v>
      </c>
      <c r="C63">
        <v>951</v>
      </c>
      <c r="D63" t="s">
        <v>213</v>
      </c>
      <c r="E63" t="s">
        <v>214</v>
      </c>
      <c r="F63" t="s">
        <v>215</v>
      </c>
      <c r="G63" t="s">
        <v>216</v>
      </c>
      <c r="H63">
        <f t="shared" ref="H63:H86" si="0">(C63/3)-1</f>
        <v>316</v>
      </c>
      <c r="I63" s="19">
        <v>316</v>
      </c>
    </row>
    <row r="64" spans="1:13" x14ac:dyDescent="0.3">
      <c r="A64" t="s">
        <v>180</v>
      </c>
      <c r="B64" t="s">
        <v>207</v>
      </c>
      <c r="C64">
        <v>6078</v>
      </c>
      <c r="G64" t="s">
        <v>217</v>
      </c>
      <c r="H64">
        <f t="shared" si="0"/>
        <v>2025</v>
      </c>
      <c r="I64" s="19">
        <v>2143</v>
      </c>
      <c r="J64" t="s">
        <v>167</v>
      </c>
    </row>
    <row r="65" spans="1:10" x14ac:dyDescent="0.3">
      <c r="A65" t="s">
        <v>181</v>
      </c>
      <c r="B65" t="s">
        <v>207</v>
      </c>
      <c r="C65">
        <v>2853</v>
      </c>
      <c r="D65" t="s">
        <v>218</v>
      </c>
      <c r="E65" t="s">
        <v>219</v>
      </c>
      <c r="F65" t="s">
        <v>220</v>
      </c>
      <c r="G65" t="s">
        <v>221</v>
      </c>
      <c r="H65">
        <f t="shared" si="0"/>
        <v>950</v>
      </c>
      <c r="I65" s="19">
        <v>950</v>
      </c>
      <c r="J65" t="s">
        <v>168</v>
      </c>
    </row>
    <row r="66" spans="1:10" x14ac:dyDescent="0.3">
      <c r="A66" t="s">
        <v>182</v>
      </c>
      <c r="B66" t="s">
        <v>207</v>
      </c>
      <c r="C66">
        <v>990</v>
      </c>
      <c r="G66" t="s">
        <v>217</v>
      </c>
      <c r="H66">
        <f t="shared" si="0"/>
        <v>329</v>
      </c>
      <c r="I66" s="19">
        <v>328</v>
      </c>
    </row>
    <row r="67" spans="1:10" x14ac:dyDescent="0.3">
      <c r="A67" t="s">
        <v>183</v>
      </c>
      <c r="B67" t="s">
        <v>207</v>
      </c>
      <c r="C67">
        <v>2418</v>
      </c>
      <c r="D67" t="s">
        <v>222</v>
      </c>
      <c r="E67" t="s">
        <v>223</v>
      </c>
      <c r="F67" t="s">
        <v>224</v>
      </c>
      <c r="G67" t="s">
        <v>225</v>
      </c>
      <c r="H67">
        <f t="shared" si="0"/>
        <v>805</v>
      </c>
      <c r="I67" s="19">
        <v>805</v>
      </c>
    </row>
    <row r="68" spans="1:10" x14ac:dyDescent="0.3">
      <c r="A68" t="s">
        <v>184</v>
      </c>
      <c r="B68" t="s">
        <v>207</v>
      </c>
      <c r="C68">
        <v>1104</v>
      </c>
      <c r="D68" t="s">
        <v>226</v>
      </c>
      <c r="E68" t="s">
        <v>227</v>
      </c>
      <c r="G68" t="s">
        <v>228</v>
      </c>
      <c r="H68">
        <f t="shared" si="0"/>
        <v>367</v>
      </c>
      <c r="I68" s="19">
        <v>367</v>
      </c>
      <c r="J68" t="s">
        <v>169</v>
      </c>
    </row>
    <row r="69" spans="1:10" x14ac:dyDescent="0.3">
      <c r="A69" t="s">
        <v>185</v>
      </c>
      <c r="B69" t="s">
        <v>207</v>
      </c>
      <c r="C69">
        <v>3015</v>
      </c>
      <c r="G69" t="s">
        <v>217</v>
      </c>
      <c r="H69">
        <f t="shared" si="0"/>
        <v>1004</v>
      </c>
      <c r="I69" s="19">
        <v>1004</v>
      </c>
    </row>
    <row r="70" spans="1:10" x14ac:dyDescent="0.3">
      <c r="A70" t="s">
        <v>186</v>
      </c>
      <c r="B70" t="s">
        <v>207</v>
      </c>
      <c r="C70">
        <v>5661</v>
      </c>
      <c r="G70" t="s">
        <v>217</v>
      </c>
      <c r="H70">
        <f t="shared" si="0"/>
        <v>1886</v>
      </c>
      <c r="I70" s="19">
        <v>1886</v>
      </c>
    </row>
    <row r="71" spans="1:10" x14ac:dyDescent="0.3">
      <c r="A71" t="s">
        <v>187</v>
      </c>
      <c r="B71" t="s">
        <v>207</v>
      </c>
      <c r="C71">
        <v>2550</v>
      </c>
      <c r="G71" t="s">
        <v>217</v>
      </c>
      <c r="H71">
        <f t="shared" si="0"/>
        <v>849</v>
      </c>
      <c r="I71" s="19">
        <v>849</v>
      </c>
    </row>
    <row r="72" spans="1:10" x14ac:dyDescent="0.3">
      <c r="A72" t="s">
        <v>188</v>
      </c>
      <c r="B72" t="s">
        <v>207</v>
      </c>
      <c r="C72">
        <v>954</v>
      </c>
      <c r="D72" t="s">
        <v>253</v>
      </c>
      <c r="F72" t="s">
        <v>230</v>
      </c>
      <c r="G72" t="s">
        <v>231</v>
      </c>
      <c r="H72">
        <f t="shared" si="0"/>
        <v>317</v>
      </c>
      <c r="I72" s="19">
        <v>317</v>
      </c>
    </row>
    <row r="73" spans="1:10" x14ac:dyDescent="0.3">
      <c r="A73" t="s">
        <v>189</v>
      </c>
      <c r="B73" t="s">
        <v>207</v>
      </c>
      <c r="C73">
        <v>933</v>
      </c>
      <c r="D73" t="s">
        <v>232</v>
      </c>
      <c r="F73" t="s">
        <v>233</v>
      </c>
      <c r="G73" t="s">
        <v>234</v>
      </c>
      <c r="H73">
        <f t="shared" si="0"/>
        <v>310</v>
      </c>
      <c r="I73" s="19">
        <v>310</v>
      </c>
    </row>
    <row r="74" spans="1:10" x14ac:dyDescent="0.3">
      <c r="A74" t="s">
        <v>190</v>
      </c>
      <c r="B74" t="s">
        <v>207</v>
      </c>
      <c r="C74">
        <v>2220</v>
      </c>
      <c r="G74" t="s">
        <v>217</v>
      </c>
      <c r="H74">
        <f t="shared" si="0"/>
        <v>739</v>
      </c>
      <c r="I74" s="19">
        <v>738</v>
      </c>
    </row>
    <row r="75" spans="1:10" x14ac:dyDescent="0.3">
      <c r="A75" t="s">
        <v>191</v>
      </c>
      <c r="B75" t="s">
        <v>207</v>
      </c>
      <c r="C75">
        <v>1479</v>
      </c>
      <c r="G75" t="s">
        <v>217</v>
      </c>
      <c r="H75">
        <f t="shared" si="0"/>
        <v>492</v>
      </c>
      <c r="I75" s="19">
        <v>495</v>
      </c>
    </row>
    <row r="76" spans="1:10" x14ac:dyDescent="0.3">
      <c r="A76" t="s">
        <v>192</v>
      </c>
      <c r="B76" t="s">
        <v>207</v>
      </c>
      <c r="C76">
        <v>1575</v>
      </c>
      <c r="D76" t="s">
        <v>254</v>
      </c>
      <c r="G76" t="s">
        <v>236</v>
      </c>
      <c r="H76">
        <f t="shared" si="0"/>
        <v>524</v>
      </c>
      <c r="I76" s="19">
        <v>524</v>
      </c>
    </row>
    <row r="77" spans="1:10" x14ac:dyDescent="0.3">
      <c r="A77" t="s">
        <v>193</v>
      </c>
      <c r="B77" t="s">
        <v>207</v>
      </c>
      <c r="C77">
        <v>1158</v>
      </c>
      <c r="G77" t="s">
        <v>217</v>
      </c>
      <c r="H77">
        <f t="shared" si="0"/>
        <v>385</v>
      </c>
      <c r="I77" s="19">
        <v>385</v>
      </c>
    </row>
    <row r="78" spans="1:10" x14ac:dyDescent="0.3">
      <c r="A78" t="s">
        <v>194</v>
      </c>
      <c r="B78" t="s">
        <v>207</v>
      </c>
      <c r="C78">
        <v>1767</v>
      </c>
      <c r="G78" t="s">
        <v>217</v>
      </c>
      <c r="H78">
        <f t="shared" si="0"/>
        <v>588</v>
      </c>
      <c r="I78" s="19">
        <v>588</v>
      </c>
    </row>
    <row r="79" spans="1:10" x14ac:dyDescent="0.3">
      <c r="A79" t="s">
        <v>255</v>
      </c>
      <c r="B79" t="s">
        <v>207</v>
      </c>
      <c r="C79">
        <v>1263</v>
      </c>
      <c r="G79" t="s">
        <v>217</v>
      </c>
      <c r="H79">
        <f t="shared" si="0"/>
        <v>420</v>
      </c>
      <c r="I79" s="19"/>
      <c r="J79" t="s">
        <v>259</v>
      </c>
    </row>
    <row r="80" spans="1:10" x14ac:dyDescent="0.3">
      <c r="A80" t="s">
        <v>195</v>
      </c>
      <c r="B80" t="s">
        <v>207</v>
      </c>
      <c r="C80">
        <v>1353</v>
      </c>
      <c r="G80" t="s">
        <v>217</v>
      </c>
      <c r="H80">
        <f t="shared" si="0"/>
        <v>450</v>
      </c>
      <c r="I80" s="19">
        <v>450</v>
      </c>
    </row>
    <row r="81" spans="1:10" x14ac:dyDescent="0.3">
      <c r="A81" t="s">
        <v>196</v>
      </c>
      <c r="B81" t="s">
        <v>207</v>
      </c>
      <c r="C81">
        <v>2145</v>
      </c>
      <c r="D81" t="s">
        <v>238</v>
      </c>
      <c r="E81" t="s">
        <v>239</v>
      </c>
      <c r="G81" t="s">
        <v>240</v>
      </c>
      <c r="H81">
        <f t="shared" si="0"/>
        <v>714</v>
      </c>
      <c r="I81" s="19">
        <v>714</v>
      </c>
      <c r="J81" t="s">
        <v>170</v>
      </c>
    </row>
    <row r="82" spans="1:10" x14ac:dyDescent="0.3">
      <c r="A82" t="s">
        <v>256</v>
      </c>
      <c r="B82" t="s">
        <v>207</v>
      </c>
      <c r="C82">
        <v>627</v>
      </c>
      <c r="D82" t="s">
        <v>242</v>
      </c>
      <c r="E82" t="s">
        <v>243</v>
      </c>
      <c r="G82" t="s">
        <v>244</v>
      </c>
      <c r="H82">
        <f t="shared" si="0"/>
        <v>208</v>
      </c>
      <c r="I82" s="19">
        <v>266</v>
      </c>
    </row>
    <row r="83" spans="1:10" x14ac:dyDescent="0.3">
      <c r="A83" t="s">
        <v>257</v>
      </c>
      <c r="B83" t="s">
        <v>207</v>
      </c>
      <c r="C83">
        <v>1695</v>
      </c>
      <c r="G83" t="s">
        <v>217</v>
      </c>
      <c r="H83">
        <f t="shared" si="0"/>
        <v>564</v>
      </c>
      <c r="I83" s="19">
        <v>1545</v>
      </c>
    </row>
    <row r="84" spans="1:10" x14ac:dyDescent="0.3">
      <c r="A84" t="s">
        <v>197</v>
      </c>
      <c r="B84" t="s">
        <v>207</v>
      </c>
      <c r="C84">
        <v>801</v>
      </c>
      <c r="G84" t="s">
        <v>217</v>
      </c>
      <c r="H84">
        <f t="shared" si="0"/>
        <v>266</v>
      </c>
      <c r="I84" s="19">
        <v>261</v>
      </c>
    </row>
    <row r="85" spans="1:10" x14ac:dyDescent="0.3">
      <c r="A85" t="s">
        <v>198</v>
      </c>
      <c r="B85" t="s">
        <v>207</v>
      </c>
      <c r="C85">
        <v>6246</v>
      </c>
      <c r="G85" t="s">
        <v>217</v>
      </c>
      <c r="H85">
        <f t="shared" si="0"/>
        <v>2081</v>
      </c>
      <c r="I85" s="19">
        <v>312</v>
      </c>
    </row>
    <row r="86" spans="1:10" x14ac:dyDescent="0.3">
      <c r="A86" t="s">
        <v>258</v>
      </c>
      <c r="B86" t="s">
        <v>207</v>
      </c>
      <c r="C86">
        <v>786</v>
      </c>
      <c r="D86" t="s">
        <v>247</v>
      </c>
      <c r="E86" t="s">
        <v>248</v>
      </c>
      <c r="F86" t="s">
        <v>249</v>
      </c>
      <c r="G86" t="s">
        <v>250</v>
      </c>
      <c r="H86">
        <f t="shared" si="0"/>
        <v>261</v>
      </c>
      <c r="I86" s="19">
        <v>900</v>
      </c>
    </row>
    <row r="87" spans="1:10" x14ac:dyDescent="0.3">
      <c r="I87" s="4"/>
    </row>
  </sheetData>
  <mergeCells count="1">
    <mergeCell ref="L33:L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M737</vt:lpstr>
      <vt:lpstr>M1741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Leanti La Rosa</dc:creator>
  <cp:lastModifiedBy>Matthew</cp:lastModifiedBy>
  <dcterms:created xsi:type="dcterms:W3CDTF">2021-01-04T12:08:23Z</dcterms:created>
  <dcterms:modified xsi:type="dcterms:W3CDTF">2021-06-09T17:46:44Z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84126-3486-41a9-802e-7f1e2277276c_Enabled">
    <vt:lpwstr>true</vt:lpwstr>
  </property>
  <property fmtid="{D5CDD505-2E9C-101B-9397-08002B2CF9AE}" pid="3" name="MSIP_Label_d0484126-3486-41a9-802e-7f1e2277276c_SetDate">
    <vt:lpwstr>2021-04-09T11:31:56Z</vt:lpwstr>
  </property>
  <property fmtid="{D5CDD505-2E9C-101B-9397-08002B2CF9AE}" pid="4" name="MSIP_Label_d0484126-3486-41a9-802e-7f1e2277276c_Method">
    <vt:lpwstr>Standard</vt:lpwstr>
  </property>
  <property fmtid="{D5CDD505-2E9C-101B-9397-08002B2CF9AE}" pid="5" name="MSIP_Label_d0484126-3486-41a9-802e-7f1e2277276c_Name">
    <vt:lpwstr>d0484126-3486-41a9-802e-7f1e2277276c</vt:lpwstr>
  </property>
  <property fmtid="{D5CDD505-2E9C-101B-9397-08002B2CF9AE}" pid="6" name="MSIP_Label_d0484126-3486-41a9-802e-7f1e2277276c_SiteId">
    <vt:lpwstr>eec01f8e-737f-43e3-9ed5-f8a59913bd82</vt:lpwstr>
  </property>
  <property fmtid="{D5CDD505-2E9C-101B-9397-08002B2CF9AE}" pid="7" name="MSIP_Label_d0484126-3486-41a9-802e-7f1e2277276c_ActionId">
    <vt:lpwstr>527d4679-b794-4bfa-9c1a-c7c73b80fdda</vt:lpwstr>
  </property>
  <property fmtid="{D5CDD505-2E9C-101B-9397-08002B2CF9AE}" pid="8" name="MSIP_Label_d0484126-3486-41a9-802e-7f1e2277276c_ContentBits">
    <vt:lpwstr>0</vt:lpwstr>
  </property>
</Properties>
</file>