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lh3417_ic_ac_uk/Documents/Academic Projects/Ongoing Projects/NCQG 2035/Submission/"/>
    </mc:Choice>
  </mc:AlternateContent>
  <xr:revisionPtr revIDLastSave="8" documentId="8_{9F83AA4C-DC57-0B4D-B158-5EA1F8358118}" xr6:coauthVersionLast="47" xr6:coauthVersionMax="47" xr10:uidLastSave="{DD604A5E-DF84-5743-9C40-4287EAA83FC6}"/>
  <bookViews>
    <workbookView xWindow="0" yWindow="760" windowWidth="30240" windowHeight="17720" xr2:uid="{E071116C-271A-6F48-A5FD-2C3741150FA9}"/>
  </bookViews>
  <sheets>
    <sheet name="Average" sheetId="10" r:id="rId1"/>
    <sheet name="Economic" sheetId="8" r:id="rId2"/>
    <sheet name="Emissions" sheetId="1" r:id="rId3"/>
    <sheet name="Both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0" l="1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7" i="10"/>
  <c r="W9" i="10" l="1"/>
  <c r="W10" i="10"/>
  <c r="W11" i="10"/>
  <c r="W13" i="10"/>
  <c r="W14" i="10"/>
  <c r="W15" i="10"/>
  <c r="W17" i="10"/>
  <c r="W18" i="10"/>
  <c r="W19" i="10"/>
  <c r="W21" i="10"/>
  <c r="W22" i="10"/>
  <c r="W23" i="10"/>
  <c r="W25" i="10"/>
  <c r="W26" i="10"/>
  <c r="W27" i="10"/>
  <c r="W29" i="10"/>
  <c r="W7" i="10"/>
  <c r="W8" i="10"/>
  <c r="W12" i="10"/>
  <c r="W16" i="10"/>
  <c r="W20" i="10"/>
  <c r="W24" i="10"/>
  <c r="W28" i="10"/>
</calcChain>
</file>

<file path=xl/sharedStrings.xml><?xml version="1.0" encoding="utf-8"?>
<sst xmlns="http://schemas.openxmlformats.org/spreadsheetml/2006/main" count="312" uniqueCount="88">
  <si>
    <t>United States</t>
  </si>
  <si>
    <t>USA</t>
  </si>
  <si>
    <t>Japan</t>
  </si>
  <si>
    <t>JPN</t>
  </si>
  <si>
    <t>Germany</t>
  </si>
  <si>
    <t>DEU</t>
  </si>
  <si>
    <t>United Kingdom</t>
  </si>
  <si>
    <t>GBR</t>
  </si>
  <si>
    <t>France</t>
  </si>
  <si>
    <t>FRA</t>
  </si>
  <si>
    <t>Italy</t>
  </si>
  <si>
    <t>ITA</t>
  </si>
  <si>
    <t>Canada</t>
  </si>
  <si>
    <t>CAN</t>
  </si>
  <si>
    <t>Australia</t>
  </si>
  <si>
    <t>AUS</t>
  </si>
  <si>
    <t>Spain</t>
  </si>
  <si>
    <t>ESP</t>
  </si>
  <si>
    <t>Netherlands</t>
  </si>
  <si>
    <t>NLD</t>
  </si>
  <si>
    <t>Switzerland</t>
  </si>
  <si>
    <t>CHE</t>
  </si>
  <si>
    <t>Sweden</t>
  </si>
  <si>
    <t>SWE</t>
  </si>
  <si>
    <t>Belgium</t>
  </si>
  <si>
    <t>BEL</t>
  </si>
  <si>
    <t>Austria</t>
  </si>
  <si>
    <t>AUT</t>
  </si>
  <si>
    <t>Norway</t>
  </si>
  <si>
    <t>NOR</t>
  </si>
  <si>
    <t>Denmark</t>
  </si>
  <si>
    <t>DNK</t>
  </si>
  <si>
    <t>Ireland</t>
  </si>
  <si>
    <t>IRL</t>
  </si>
  <si>
    <t>Finland</t>
  </si>
  <si>
    <t>FIN</t>
  </si>
  <si>
    <t>Portugal</t>
  </si>
  <si>
    <t>PRT</t>
  </si>
  <si>
    <t>New Zealand</t>
  </si>
  <si>
    <t>NZL</t>
  </si>
  <si>
    <t>Greece</t>
  </si>
  <si>
    <t>GRC</t>
  </si>
  <si>
    <t>Luxembourg</t>
  </si>
  <si>
    <t>LUX</t>
  </si>
  <si>
    <t>Iceland</t>
  </si>
  <si>
    <t>ISL</t>
  </si>
  <si>
    <t>Assumptions</t>
  </si>
  <si>
    <t>Description</t>
  </si>
  <si>
    <t>Countries</t>
  </si>
  <si>
    <t>ISO Code</t>
  </si>
  <si>
    <t>Share</t>
  </si>
  <si>
    <t>Total 1850</t>
  </si>
  <si>
    <t>Cumulative emissions since 1850</t>
  </si>
  <si>
    <t>Cumulative emissions since 1990</t>
  </si>
  <si>
    <t>Cumulative emissions since 1850 scaled by per capita emissions</t>
  </si>
  <si>
    <t>Cumulative emissions since 1990 scaled by per capita emissions</t>
  </si>
  <si>
    <t>Average cumulative emissions since 1850 and since 1990</t>
  </si>
  <si>
    <t>Average cumulative emissions since 1850 and since 1990 with per capita scaling</t>
  </si>
  <si>
    <t>Total 1990</t>
  </si>
  <si>
    <t>Total 1850 per capita scaled</t>
  </si>
  <si>
    <t>Total 1990 per capita scaled</t>
  </si>
  <si>
    <t>Average 1850 1990</t>
  </si>
  <si>
    <t>Average 1850 1990 per capita</t>
  </si>
  <si>
    <t>Total GNI</t>
  </si>
  <si>
    <t>Total GNI per capita scaled</t>
  </si>
  <si>
    <t>Total GNI (PPP)</t>
  </si>
  <si>
    <t>Total GNI (PPP) per capita scaled</t>
  </si>
  <si>
    <t>Total Gross National Income</t>
  </si>
  <si>
    <t>Total Gross National Income with per capita scaling</t>
  </si>
  <si>
    <t>Total Gross National Income (PPP)</t>
  </si>
  <si>
    <t>Total Gross National Income (PPP) with per capita scaling</t>
  </si>
  <si>
    <t>Cumulative + GNI</t>
  </si>
  <si>
    <t>Cumulative + GNI (pc)</t>
  </si>
  <si>
    <t>Cumulative + GNI (PPP)</t>
  </si>
  <si>
    <t>Cumulative + GNI (PPP, pc)</t>
  </si>
  <si>
    <t>Cumulative (pc) + GNI</t>
  </si>
  <si>
    <t>Cumulative (pc) + GNI (pc)</t>
  </si>
  <si>
    <t>Cumulative (pc) + GNI (PPP)</t>
  </si>
  <si>
    <t>Cumulative (pc) + GNI (PPP, pc)</t>
  </si>
  <si>
    <t>Cumulative emissions (average of 1850/1990) 
with total GNI</t>
  </si>
  <si>
    <t>Cumulative emissions (average of 1850/1990) 
with total GNI (with per capita scaling)</t>
  </si>
  <si>
    <t>Cumulative emissions (average of 1850/1990) 
with total GNI (PPP)</t>
  </si>
  <si>
    <t>Cumulative emissions (average of 1850/1990) 
with total GNI (PPP with per capita scaling)</t>
  </si>
  <si>
    <t>Cumulative emissions (average of 1850/1990 with per capita scaling) 
with total GNI</t>
  </si>
  <si>
    <t>Cumulative emissions (average of 1850/1990 with per capita scaling) 
with total GNI (with per capita scaling)</t>
  </si>
  <si>
    <t>Cumulative emissions (average of 1850/1990 with per capita scaling) with total GNI (PPP)</t>
  </si>
  <si>
    <t>Cumulative emissions (average of 1850/1990 with per capita scaling) with total GNI (PPP with per capita scaling)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</si>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</sst>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3" fillId="2" borderId="0" xfId="0" applyFont="1" applyFill="1"/>
    <xf numFmtId="164" fontId="0" fillId="2" borderId="0" xfId="0" applyNumberFormat="1" applyFill="1"/>
    <xf numFmtId="165" fontId="0" fillId="2" borderId="0" xfId="0" applyNumberForma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B5EE-7EFE-DA4B-940E-B0DCEFE818A9}">
  <dimension ref="B5:X30"/>
  <sheetViews>
    <sheetView tabSelected="1" topLeftCell="O5" workbookViewId="0">
      <selection activeCell="V7" sqref="V7:V29"/>
    </sheetView>
  </sheetViews>
  <sheetFormatPr baseColWidth="10" defaultRowHeight="16" x14ac:dyDescent="0.2"/>
  <cols>
    <col min="1" max="16384" width="10.83203125" style="1"/>
  </cols>
  <sheetData>
    <row r="5" spans="2:24" ht="204" x14ac:dyDescent="0.2">
      <c r="D5" s="3" t="s">
        <v>67</v>
      </c>
      <c r="E5" s="3" t="s">
        <v>68</v>
      </c>
      <c r="F5" s="3" t="s">
        <v>69</v>
      </c>
      <c r="G5" s="3" t="s">
        <v>70</v>
      </c>
      <c r="H5" s="3" t="s">
        <v>52</v>
      </c>
      <c r="I5" s="3" t="s">
        <v>53</v>
      </c>
      <c r="J5" s="4" t="s">
        <v>54</v>
      </c>
      <c r="K5" s="4" t="s">
        <v>55</v>
      </c>
      <c r="L5" s="4" t="s">
        <v>56</v>
      </c>
      <c r="M5" s="4" t="s">
        <v>57</v>
      </c>
      <c r="N5" s="3" t="s">
        <v>79</v>
      </c>
      <c r="O5" s="3" t="s">
        <v>80</v>
      </c>
      <c r="P5" s="3" t="s">
        <v>81</v>
      </c>
      <c r="Q5" s="3" t="s">
        <v>82</v>
      </c>
      <c r="R5" s="4" t="s">
        <v>83</v>
      </c>
      <c r="S5" s="4" t="s">
        <v>84</v>
      </c>
      <c r="T5" s="4" t="s">
        <v>85</v>
      </c>
      <c r="U5" s="4" t="s">
        <v>86</v>
      </c>
    </row>
    <row r="6" spans="2:24" x14ac:dyDescent="0.2">
      <c r="B6" s="5" t="s">
        <v>48</v>
      </c>
      <c r="C6" s="5" t="s">
        <v>49</v>
      </c>
      <c r="D6" s="6" t="s">
        <v>50</v>
      </c>
      <c r="E6" s="6" t="s">
        <v>50</v>
      </c>
      <c r="F6" s="6" t="s">
        <v>50</v>
      </c>
      <c r="G6" s="6" t="s">
        <v>50</v>
      </c>
      <c r="H6" s="6" t="s">
        <v>50</v>
      </c>
      <c r="I6" s="6" t="s">
        <v>50</v>
      </c>
      <c r="J6" s="6" t="s">
        <v>50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  <c r="R6" s="6" t="s">
        <v>50</v>
      </c>
      <c r="S6" s="6" t="s">
        <v>50</v>
      </c>
      <c r="T6" s="6" t="s">
        <v>50</v>
      </c>
      <c r="U6" s="6" t="s">
        <v>50</v>
      </c>
      <c r="V6" s="5" t="s">
        <v>87</v>
      </c>
    </row>
    <row r="7" spans="2:24" x14ac:dyDescent="0.2">
      <c r="B7" s="1" t="s">
        <v>0</v>
      </c>
      <c r="C7" s="1" t="s">
        <v>1</v>
      </c>
      <c r="D7" s="7">
        <v>0.44932124000000001</v>
      </c>
      <c r="E7" s="7">
        <v>0.54167126973457802</v>
      </c>
      <c r="F7" s="7">
        <v>0.41220572577782999</v>
      </c>
      <c r="G7" s="7">
        <v>0.472912174400832</v>
      </c>
      <c r="H7" s="7">
        <v>0.49992063443817403</v>
      </c>
      <c r="I7" s="7">
        <v>0.49226322793141303</v>
      </c>
      <c r="J7" s="7">
        <v>0.60747160939660505</v>
      </c>
      <c r="K7" s="7">
        <v>0.60793797675720596</v>
      </c>
      <c r="L7" s="7">
        <v>0.498003513800926</v>
      </c>
      <c r="M7" s="7">
        <v>0.61143321091787395</v>
      </c>
      <c r="N7" s="7">
        <v>0.473662377045099</v>
      </c>
      <c r="O7" s="7">
        <v>0.51983739176775201</v>
      </c>
      <c r="P7" s="7">
        <v>0.455104619789378</v>
      </c>
      <c r="Q7" s="7">
        <v>0.485457844100879</v>
      </c>
      <c r="R7" s="7">
        <v>0.53037722560357303</v>
      </c>
      <c r="S7" s="7">
        <v>0.57655224032622598</v>
      </c>
      <c r="T7" s="7">
        <v>0.51181946834785197</v>
      </c>
      <c r="U7" s="7">
        <v>0.54217269265935297</v>
      </c>
      <c r="V7" s="9">
        <f>AVERAGE(D7:U7)</f>
        <v>0.51600691348864158</v>
      </c>
      <c r="W7" s="10">
        <f>V7*300</f>
        <v>154.80207404659248</v>
      </c>
      <c r="X7" s="1" t="s">
        <v>0</v>
      </c>
    </row>
    <row r="8" spans="2:24" x14ac:dyDescent="0.2">
      <c r="B8" s="1" t="s">
        <v>2</v>
      </c>
      <c r="C8" s="1" t="s">
        <v>3</v>
      </c>
      <c r="D8" s="7">
        <v>0.10694252</v>
      </c>
      <c r="E8" s="7">
        <v>8.1744202772184096E-2</v>
      </c>
      <c r="F8" s="7">
        <v>0.105546847273157</v>
      </c>
      <c r="G8" s="7">
        <v>8.2599459467952593E-2</v>
      </c>
      <c r="H8" s="7">
        <v>6.3193114994545302E-2</v>
      </c>
      <c r="I8" s="7">
        <v>0.10095985121389001</v>
      </c>
      <c r="J8" s="7">
        <v>2.5858159378432301E-2</v>
      </c>
      <c r="K8" s="7">
        <v>6.8123367445877797E-2</v>
      </c>
      <c r="L8" s="7">
        <v>7.2648456013491694E-2</v>
      </c>
      <c r="M8" s="7">
        <v>3.4663403951503399E-2</v>
      </c>
      <c r="N8" s="7">
        <v>8.9795488728953501E-2</v>
      </c>
      <c r="O8" s="7">
        <v>7.7196329392837895E-2</v>
      </c>
      <c r="P8" s="7">
        <v>8.9097651643324602E-2</v>
      </c>
      <c r="Q8" s="7">
        <v>7.7623957740722102E-2</v>
      </c>
      <c r="R8" s="7">
        <v>7.0802962697959396E-2</v>
      </c>
      <c r="S8" s="7">
        <v>5.8203803361843803E-2</v>
      </c>
      <c r="T8" s="7">
        <v>7.0105125612330399E-2</v>
      </c>
      <c r="U8" s="7">
        <v>5.8631431709728003E-2</v>
      </c>
      <c r="V8" s="9">
        <f t="shared" ref="V8:V29" si="0">AVERAGE(D8:U8)</f>
        <v>7.4096451855485218E-2</v>
      </c>
      <c r="W8" s="10">
        <f t="shared" ref="W8:W29" si="1">V8*300</f>
        <v>22.228935556645567</v>
      </c>
      <c r="X8" s="1" t="s">
        <v>2</v>
      </c>
    </row>
    <row r="9" spans="2:24" x14ac:dyDescent="0.2">
      <c r="B9" s="1" t="s">
        <v>4</v>
      </c>
      <c r="C9" s="1" t="s">
        <v>5</v>
      </c>
      <c r="D9" s="7">
        <v>8.2951609999999995E-2</v>
      </c>
      <c r="E9" s="7">
        <v>7.3362106809146899E-2</v>
      </c>
      <c r="F9" s="7">
        <v>9.3531882172009903E-2</v>
      </c>
      <c r="G9" s="7">
        <v>9.6754688009174097E-2</v>
      </c>
      <c r="H9" s="7">
        <v>9.5147145011983097E-2</v>
      </c>
      <c r="I9" s="7">
        <v>7.8473416074845995E-2</v>
      </c>
      <c r="J9" s="7">
        <v>8.7441097044035396E-2</v>
      </c>
      <c r="K9" s="7">
        <v>6.1391722027702503E-2</v>
      </c>
      <c r="L9" s="7">
        <v>9.0972683321640893E-2</v>
      </c>
      <c r="M9" s="7">
        <v>8.1078636168733897E-2</v>
      </c>
      <c r="N9" s="7">
        <v>8.6962148456753402E-2</v>
      </c>
      <c r="O9" s="7">
        <v>8.2167395065393903E-2</v>
      </c>
      <c r="P9" s="7">
        <v>9.2252282746825398E-2</v>
      </c>
      <c r="Q9" s="7">
        <v>9.3863685665407495E-2</v>
      </c>
      <c r="R9" s="7">
        <v>8.2015124880299897E-2</v>
      </c>
      <c r="S9" s="7">
        <v>7.7220371488940398E-2</v>
      </c>
      <c r="T9" s="7">
        <v>8.7305259170371893E-2</v>
      </c>
      <c r="U9" s="7">
        <v>8.8916662088954004E-2</v>
      </c>
      <c r="V9" s="9">
        <f t="shared" si="0"/>
        <v>8.5100439789012175E-2</v>
      </c>
      <c r="W9" s="10">
        <f t="shared" si="1"/>
        <v>25.530131936703654</v>
      </c>
      <c r="X9" s="1" t="s">
        <v>4</v>
      </c>
    </row>
    <row r="10" spans="2:24" x14ac:dyDescent="0.2">
      <c r="B10" s="1" t="s">
        <v>6</v>
      </c>
      <c r="C10" s="1" t="s">
        <v>7</v>
      </c>
      <c r="D10" s="7">
        <v>5.896071E-2</v>
      </c>
      <c r="E10" s="7">
        <v>4.6357144918609698E-2</v>
      </c>
      <c r="F10" s="7">
        <v>6.1553590441263399E-2</v>
      </c>
      <c r="G10" s="7">
        <v>5.2411750642739098E-2</v>
      </c>
      <c r="H10" s="7">
        <v>8.4346876269227503E-2</v>
      </c>
      <c r="I10" s="7">
        <v>5.1694892040875101E-2</v>
      </c>
      <c r="J10" s="7">
        <v>8.5947113904118702E-2</v>
      </c>
      <c r="K10" s="7">
        <v>3.33218557209609E-2</v>
      </c>
      <c r="L10" s="7">
        <v>7.6172072827109402E-2</v>
      </c>
      <c r="M10" s="7">
        <v>7.1096003577022004E-2</v>
      </c>
      <c r="N10" s="7">
        <v>6.7566389283212902E-2</v>
      </c>
      <c r="O10" s="7">
        <v>6.1264608872859498E-2</v>
      </c>
      <c r="P10" s="7">
        <v>6.8862831634186397E-2</v>
      </c>
      <c r="Q10" s="7">
        <v>6.4291911734924198E-2</v>
      </c>
      <c r="R10" s="7">
        <v>6.5028354658169196E-2</v>
      </c>
      <c r="S10" s="7">
        <v>5.8726574247815799E-2</v>
      </c>
      <c r="T10" s="7">
        <v>6.6324797009142705E-2</v>
      </c>
      <c r="U10" s="7">
        <v>6.1753877109880499E-2</v>
      </c>
      <c r="V10" s="9">
        <f t="shared" si="0"/>
        <v>6.3093408605117599E-2</v>
      </c>
      <c r="W10" s="10">
        <f t="shared" si="1"/>
        <v>18.928022581535281</v>
      </c>
      <c r="X10" s="1" t="s">
        <v>6</v>
      </c>
    </row>
    <row r="11" spans="2:24" x14ac:dyDescent="0.2">
      <c r="B11" s="1" t="s">
        <v>8</v>
      </c>
      <c r="C11" s="1" t="s">
        <v>9</v>
      </c>
      <c r="D11" s="7">
        <v>5.7130889999999997E-2</v>
      </c>
      <c r="E11" s="7">
        <v>4.2884387779696602E-2</v>
      </c>
      <c r="F11" s="7">
        <v>6.43262746953744E-2</v>
      </c>
      <c r="G11" s="7">
        <v>5.6398113473723401E-2</v>
      </c>
      <c r="H11" s="7">
        <v>4.6554633245596597E-2</v>
      </c>
      <c r="I11" s="7">
        <v>3.8421742167730602E-2</v>
      </c>
      <c r="J11" s="7">
        <v>2.5797938326175E-2</v>
      </c>
      <c r="K11" s="7">
        <v>1.8136517983451901E-2</v>
      </c>
      <c r="L11" s="7">
        <v>4.4518469507615503E-2</v>
      </c>
      <c r="M11" s="7">
        <v>2.3927646385725299E-2</v>
      </c>
      <c r="N11" s="7">
        <v>5.0824680120614502E-2</v>
      </c>
      <c r="O11" s="7">
        <v>4.3701428643656101E-2</v>
      </c>
      <c r="P11" s="7">
        <v>5.4422372101494997E-2</v>
      </c>
      <c r="Q11" s="7">
        <v>5.04582914906695E-2</v>
      </c>
      <c r="R11" s="7">
        <v>4.0529268559669401E-2</v>
      </c>
      <c r="S11" s="7">
        <v>3.3406017082711001E-2</v>
      </c>
      <c r="T11" s="7">
        <v>4.4126960540549903E-2</v>
      </c>
      <c r="U11" s="7">
        <v>4.01628799297244E-2</v>
      </c>
      <c r="V11" s="9">
        <f t="shared" si="0"/>
        <v>4.3096028446343283E-2</v>
      </c>
      <c r="W11" s="10">
        <f t="shared" si="1"/>
        <v>12.928808533902984</v>
      </c>
      <c r="X11" s="1" t="s">
        <v>8</v>
      </c>
    </row>
    <row r="12" spans="2:24" x14ac:dyDescent="0.2">
      <c r="B12" s="1" t="s">
        <v>12</v>
      </c>
      <c r="C12" s="1" t="s">
        <v>13</v>
      </c>
      <c r="D12" s="7">
        <v>3.5986360000000002E-2</v>
      </c>
      <c r="E12" s="7">
        <v>2.9743523758713399E-2</v>
      </c>
      <c r="F12" s="7">
        <v>3.6229740920383197E-2</v>
      </c>
      <c r="G12" s="7">
        <v>3.1273575956819802E-2</v>
      </c>
      <c r="H12" s="7">
        <v>4.8681454627614203E-2</v>
      </c>
      <c r="I12" s="7">
        <v>5.3593573057021102E-2</v>
      </c>
      <c r="J12" s="7">
        <v>4.9311201626840703E-2</v>
      </c>
      <c r="K12" s="7">
        <v>6.1685706054658999E-2</v>
      </c>
      <c r="L12" s="7">
        <v>4.9911260524529197E-2</v>
      </c>
      <c r="M12" s="7">
        <v>5.2574592954714797E-2</v>
      </c>
      <c r="N12" s="7">
        <v>4.2948811151676598E-2</v>
      </c>
      <c r="O12" s="7">
        <v>3.9827392141621301E-2</v>
      </c>
      <c r="P12" s="7">
        <v>4.3070500722456197E-2</v>
      </c>
      <c r="Q12" s="7">
        <v>4.0592418240674499E-2</v>
      </c>
      <c r="R12" s="7">
        <v>4.4280477366769398E-2</v>
      </c>
      <c r="S12" s="7">
        <v>4.1159058356714101E-2</v>
      </c>
      <c r="T12" s="7">
        <v>4.4402166937548997E-2</v>
      </c>
      <c r="U12" s="7">
        <v>4.1924084455767299E-2</v>
      </c>
      <c r="V12" s="9">
        <f t="shared" si="0"/>
        <v>4.3733105491917987E-2</v>
      </c>
      <c r="W12" s="10">
        <f t="shared" si="1"/>
        <v>13.119931647575395</v>
      </c>
      <c r="X12" s="1" t="s">
        <v>12</v>
      </c>
    </row>
    <row r="13" spans="2:24" x14ac:dyDescent="0.2">
      <c r="B13" s="1" t="s">
        <v>10</v>
      </c>
      <c r="C13" s="1" t="s">
        <v>11</v>
      </c>
      <c r="D13" s="7">
        <v>4.1882429999999998E-2</v>
      </c>
      <c r="E13" s="7">
        <v>2.6608147128253001E-2</v>
      </c>
      <c r="F13" s="7">
        <v>5.2126463977286097E-2</v>
      </c>
      <c r="G13" s="7">
        <v>4.2756084200810597E-2</v>
      </c>
      <c r="H13" s="7">
        <v>2.8250928604946601E-2</v>
      </c>
      <c r="I13" s="7">
        <v>3.86913656359976E-2</v>
      </c>
      <c r="J13" s="7">
        <v>1.09677679670737E-2</v>
      </c>
      <c r="K13" s="7">
        <v>2.12334977033494E-2</v>
      </c>
      <c r="L13" s="7">
        <v>3.08648132727335E-2</v>
      </c>
      <c r="M13" s="7">
        <v>1.32782382474389E-2</v>
      </c>
      <c r="N13" s="7">
        <v>3.6373622812744602E-2</v>
      </c>
      <c r="O13" s="7">
        <v>2.8736480200493301E-2</v>
      </c>
      <c r="P13" s="7">
        <v>4.1495638625009802E-2</v>
      </c>
      <c r="Q13" s="7">
        <v>3.6810448736772097E-2</v>
      </c>
      <c r="R13" s="7">
        <v>2.7580335300097299E-2</v>
      </c>
      <c r="S13" s="7">
        <v>1.9943192687846001E-2</v>
      </c>
      <c r="T13" s="7">
        <v>3.2702351112362499E-2</v>
      </c>
      <c r="U13" s="7">
        <v>2.8017161224124801E-2</v>
      </c>
      <c r="V13" s="9">
        <f t="shared" si="0"/>
        <v>3.1017720413185543E-2</v>
      </c>
      <c r="W13" s="10">
        <f t="shared" si="1"/>
        <v>9.305316123955663</v>
      </c>
      <c r="X13" s="1" t="s">
        <v>10</v>
      </c>
    </row>
    <row r="14" spans="2:24" x14ac:dyDescent="0.2">
      <c r="B14" s="1" t="s">
        <v>14</v>
      </c>
      <c r="C14" s="1" t="s">
        <v>15</v>
      </c>
      <c r="D14" s="7">
        <v>2.8463789999999999E-2</v>
      </c>
      <c r="E14" s="7">
        <v>2.7840575645805499E-2</v>
      </c>
      <c r="F14" s="7">
        <v>2.49541582869987E-2</v>
      </c>
      <c r="G14" s="7">
        <v>2.2197762008745601E-2</v>
      </c>
      <c r="H14" s="7">
        <v>3.9712258964474403E-2</v>
      </c>
      <c r="I14" s="7">
        <v>4.4293329109971601E-2</v>
      </c>
      <c r="J14" s="7">
        <v>4.9095753451374798E-2</v>
      </c>
      <c r="K14" s="7">
        <v>6.3039391966227307E-2</v>
      </c>
      <c r="L14" s="7">
        <v>4.0859183072542299E-2</v>
      </c>
      <c r="M14" s="7">
        <v>5.27150295436698E-2</v>
      </c>
      <c r="N14" s="7">
        <v>3.4661486025071603E-2</v>
      </c>
      <c r="O14" s="7">
        <v>3.4349879359173899E-2</v>
      </c>
      <c r="P14" s="7">
        <v>3.2906670679770503E-2</v>
      </c>
      <c r="Q14" s="7">
        <v>3.15284725406439E-2</v>
      </c>
      <c r="R14" s="7">
        <v>4.0589409260635402E-2</v>
      </c>
      <c r="S14" s="7">
        <v>4.0277802594737601E-2</v>
      </c>
      <c r="T14" s="7">
        <v>3.8834593915334198E-2</v>
      </c>
      <c r="U14" s="7">
        <v>3.7456395776207699E-2</v>
      </c>
      <c r="V14" s="9">
        <f t="shared" si="0"/>
        <v>3.7987552344521371E-2</v>
      </c>
      <c r="W14" s="10">
        <f t="shared" si="1"/>
        <v>11.396265703356411</v>
      </c>
      <c r="X14" s="1" t="s">
        <v>14</v>
      </c>
    </row>
    <row r="15" spans="2:24" x14ac:dyDescent="0.2">
      <c r="B15" s="1" t="s">
        <v>16</v>
      </c>
      <c r="C15" s="1" t="s">
        <v>17</v>
      </c>
      <c r="D15" s="7">
        <v>2.8260480000000001E-2</v>
      </c>
      <c r="E15" s="7">
        <v>1.49278475507725E-2</v>
      </c>
      <c r="F15" s="7">
        <v>3.7153969005086898E-2</v>
      </c>
      <c r="G15" s="7">
        <v>2.6765737848946099E-2</v>
      </c>
      <c r="H15" s="7">
        <v>1.61455183479981E-2</v>
      </c>
      <c r="I15" s="7">
        <v>2.4593100980113702E-2</v>
      </c>
      <c r="J15" s="7">
        <v>4.4141204722432797E-3</v>
      </c>
      <c r="K15" s="7">
        <v>1.05707890551128E-2</v>
      </c>
      <c r="L15" s="7">
        <v>1.8260468760409699E-2</v>
      </c>
      <c r="M15" s="7">
        <v>5.7269631835741497E-3</v>
      </c>
      <c r="N15" s="7">
        <v>2.32604724797996E-2</v>
      </c>
      <c r="O15" s="7">
        <v>1.65941581555911E-2</v>
      </c>
      <c r="P15" s="7">
        <v>2.77072188827483E-2</v>
      </c>
      <c r="Q15" s="7">
        <v>2.2513103304677901E-2</v>
      </c>
      <c r="R15" s="7">
        <v>1.69937196913818E-2</v>
      </c>
      <c r="S15" s="7">
        <v>1.03274053671733E-2</v>
      </c>
      <c r="T15" s="7">
        <v>2.14404660943305E-2</v>
      </c>
      <c r="U15" s="7">
        <v>1.62463505162601E-2</v>
      </c>
      <c r="V15" s="9">
        <f t="shared" si="0"/>
        <v>1.8994549427567769E-2</v>
      </c>
      <c r="W15" s="10">
        <f t="shared" si="1"/>
        <v>5.6983648282703303</v>
      </c>
      <c r="X15" s="1" t="s">
        <v>16</v>
      </c>
    </row>
    <row r="16" spans="2:24" x14ac:dyDescent="0.2">
      <c r="B16" s="1" t="s">
        <v>18</v>
      </c>
      <c r="C16" s="1" t="s">
        <v>19</v>
      </c>
      <c r="D16" s="7">
        <v>1.872511E-2</v>
      </c>
      <c r="E16" s="7">
        <v>1.76987046260151E-2</v>
      </c>
      <c r="F16" s="7">
        <v>1.9963326629598901E-2</v>
      </c>
      <c r="G16" s="7">
        <v>2.08684045099168E-2</v>
      </c>
      <c r="H16" s="7">
        <v>1.42455599602767E-2</v>
      </c>
      <c r="I16" s="7">
        <v>1.7221860071767601E-2</v>
      </c>
      <c r="J16" s="7">
        <v>9.2801260945166598E-3</v>
      </c>
      <c r="K16" s="7">
        <v>1.3998953246416399E-2</v>
      </c>
      <c r="L16" s="7">
        <v>1.49907112527194E-2</v>
      </c>
      <c r="M16" s="7">
        <v>1.04231660227589E-2</v>
      </c>
      <c r="N16" s="7">
        <v>1.6857909072206301E-2</v>
      </c>
      <c r="O16" s="7">
        <v>1.6344707939367199E-2</v>
      </c>
      <c r="P16" s="7">
        <v>1.7477018941159099E-2</v>
      </c>
      <c r="Q16" s="7">
        <v>1.7929557881318101E-2</v>
      </c>
      <c r="R16" s="7">
        <v>1.4574136457226E-2</v>
      </c>
      <c r="S16" s="7">
        <v>1.4060935324387E-2</v>
      </c>
      <c r="T16" s="7">
        <v>1.51932463261789E-2</v>
      </c>
      <c r="U16" s="7">
        <v>1.5645785266337801E-2</v>
      </c>
      <c r="V16" s="9">
        <f t="shared" si="0"/>
        <v>1.5861067756787049E-2</v>
      </c>
      <c r="W16" s="10">
        <f t="shared" si="1"/>
        <v>4.758320327036115</v>
      </c>
      <c r="X16" s="1" t="s">
        <v>18</v>
      </c>
    </row>
    <row r="17" spans="2:24" x14ac:dyDescent="0.2">
      <c r="B17" s="1" t="s">
        <v>24</v>
      </c>
      <c r="C17" s="1" t="s">
        <v>25</v>
      </c>
      <c r="D17" s="7">
        <v>1.12432E-2</v>
      </c>
      <c r="E17" s="7">
        <v>9.6529462558595704E-3</v>
      </c>
      <c r="F17" s="7">
        <v>1.2403140896723E-2</v>
      </c>
      <c r="G17" s="7">
        <v>1.21863649621455E-2</v>
      </c>
      <c r="H17" s="7">
        <v>1.3448242891969E-2</v>
      </c>
      <c r="I17" s="7">
        <v>1.0805752442159301E-2</v>
      </c>
      <c r="J17" s="7">
        <v>1.2511613518007199E-2</v>
      </c>
      <c r="K17" s="7">
        <v>8.3374430919899607E-3</v>
      </c>
      <c r="L17" s="7">
        <v>1.2786664713395599E-2</v>
      </c>
      <c r="M17" s="7">
        <v>1.1472475447258299E-2</v>
      </c>
      <c r="N17" s="7">
        <v>1.2014930679773999E-2</v>
      </c>
      <c r="O17" s="7">
        <v>1.1219805484627501E-2</v>
      </c>
      <c r="P17" s="7">
        <v>1.25949028050593E-2</v>
      </c>
      <c r="Q17" s="7">
        <v>1.24865148377706E-2</v>
      </c>
      <c r="R17" s="7">
        <v>1.1357836046705301E-2</v>
      </c>
      <c r="S17" s="7">
        <v>1.0562710851558899E-2</v>
      </c>
      <c r="T17" s="7">
        <v>1.19378081719906E-2</v>
      </c>
      <c r="U17" s="7">
        <v>1.18294202047019E-2</v>
      </c>
      <c r="V17" s="9">
        <f t="shared" si="0"/>
        <v>1.160287629453864E-2</v>
      </c>
      <c r="W17" s="10">
        <f t="shared" si="1"/>
        <v>3.480862888361592</v>
      </c>
      <c r="X17" s="1" t="s">
        <v>24</v>
      </c>
    </row>
    <row r="18" spans="2:24" x14ac:dyDescent="0.2">
      <c r="B18" s="1" t="s">
        <v>20</v>
      </c>
      <c r="C18" s="1" t="s">
        <v>21</v>
      </c>
      <c r="D18" s="7">
        <v>1.502481E-2</v>
      </c>
      <c r="E18" s="7">
        <v>2.2971526098207701E-2</v>
      </c>
      <c r="F18" s="7">
        <v>1.1848604045900799E-2</v>
      </c>
      <c r="G18" s="7">
        <v>1.4819602160403201E-2</v>
      </c>
      <c r="H18" s="7">
        <v>3.7835193920473E-3</v>
      </c>
      <c r="I18" s="7">
        <v>4.0471234601178203E-3</v>
      </c>
      <c r="J18" s="7">
        <v>1.31967049268595E-3</v>
      </c>
      <c r="K18" s="7">
        <v>1.55850107830081E-3</v>
      </c>
      <c r="L18" s="7">
        <v>3.84951573194664E-3</v>
      </c>
      <c r="M18" s="7">
        <v>1.3856263242330599E-3</v>
      </c>
      <c r="N18" s="7">
        <v>9.4371650282758807E-3</v>
      </c>
      <c r="O18" s="7">
        <v>1.34105209150771E-2</v>
      </c>
      <c r="P18" s="7">
        <v>7.8490598889237508E-3</v>
      </c>
      <c r="Q18" s="7">
        <v>9.3345589461749593E-3</v>
      </c>
      <c r="R18" s="7">
        <v>8.2052203244190897E-3</v>
      </c>
      <c r="S18" s="7">
        <v>1.21785762112203E-2</v>
      </c>
      <c r="T18" s="7">
        <v>6.6171151850669598E-3</v>
      </c>
      <c r="U18" s="7">
        <v>8.10261424231817E-3</v>
      </c>
      <c r="V18" s="9">
        <f t="shared" si="0"/>
        <v>8.6524071958510827E-3</v>
      </c>
      <c r="W18" s="10">
        <f t="shared" si="1"/>
        <v>2.5957221587553247</v>
      </c>
      <c r="X18" s="1" t="s">
        <v>20</v>
      </c>
    </row>
    <row r="19" spans="2:24" x14ac:dyDescent="0.2">
      <c r="B19" s="1" t="s">
        <v>22</v>
      </c>
      <c r="C19" s="1" t="s">
        <v>23</v>
      </c>
      <c r="D19" s="7">
        <v>1.201579E-2</v>
      </c>
      <c r="E19" s="7">
        <v>1.2285169419616399E-2</v>
      </c>
      <c r="F19" s="7">
        <v>1.15158819354075E-2</v>
      </c>
      <c r="G19" s="7">
        <v>1.1705818770030799E-2</v>
      </c>
      <c r="H19" s="7">
        <v>5.7053330060782698E-3</v>
      </c>
      <c r="I19" s="7">
        <v>1.4658142516844599E-3</v>
      </c>
      <c r="J19" s="7">
        <v>2.5092318465939202E-3</v>
      </c>
      <c r="K19" s="7">
        <v>1.7095322483265599E-4</v>
      </c>
      <c r="L19" s="7">
        <v>4.64392025113608E-3</v>
      </c>
      <c r="M19" s="7">
        <v>1.68619831477208E-3</v>
      </c>
      <c r="N19" s="7">
        <v>8.3298527276259703E-3</v>
      </c>
      <c r="O19" s="7">
        <v>8.4645448353762899E-3</v>
      </c>
      <c r="P19" s="7">
        <v>8.0799010932718109E-3</v>
      </c>
      <c r="Q19" s="7">
        <v>8.1748695105834795E-3</v>
      </c>
      <c r="R19" s="7">
        <v>6.8509917594439702E-3</v>
      </c>
      <c r="S19" s="7">
        <v>6.9856838671942898E-3</v>
      </c>
      <c r="T19" s="7">
        <v>6.6010401250898099E-3</v>
      </c>
      <c r="U19" s="7">
        <v>6.6960085424014803E-3</v>
      </c>
      <c r="V19" s="9">
        <f t="shared" si="0"/>
        <v>6.882611304507737E-3</v>
      </c>
      <c r="W19" s="10">
        <f t="shared" si="1"/>
        <v>2.064783391352321</v>
      </c>
      <c r="X19" s="1" t="s">
        <v>22</v>
      </c>
    </row>
    <row r="20" spans="2:24" x14ac:dyDescent="0.2">
      <c r="B20" s="1" t="s">
        <v>26</v>
      </c>
      <c r="C20" s="1" t="s">
        <v>27</v>
      </c>
      <c r="D20" s="7">
        <v>9.1490800000000004E-3</v>
      </c>
      <c r="E20" s="7">
        <v>8.2727916050640005E-3</v>
      </c>
      <c r="F20" s="7">
        <v>1.00186324381876E-2</v>
      </c>
      <c r="G20" s="7">
        <v>1.02907053745078E-2</v>
      </c>
      <c r="H20" s="7">
        <v>5.8274272753926501E-3</v>
      </c>
      <c r="I20" s="7">
        <v>5.6015086931010798E-3</v>
      </c>
      <c r="J20" s="7">
        <v>3.0405586694709401E-3</v>
      </c>
      <c r="K20" s="7">
        <v>2.8996816155355998E-3</v>
      </c>
      <c r="L20" s="7">
        <v>5.7708659347351296E-3</v>
      </c>
      <c r="M20" s="7">
        <v>3.0244191804240498E-3</v>
      </c>
      <c r="N20" s="7">
        <v>7.45997048162487E-3</v>
      </c>
      <c r="O20" s="7">
        <v>7.0218287698995702E-3</v>
      </c>
      <c r="P20" s="7">
        <v>7.8947491864613806E-3</v>
      </c>
      <c r="Q20" s="7">
        <v>8.0307856546214702E-3</v>
      </c>
      <c r="R20" s="7">
        <v>6.0867471044693299E-3</v>
      </c>
      <c r="S20" s="7">
        <v>5.6486053927440197E-3</v>
      </c>
      <c r="T20" s="7">
        <v>6.5215258093058396E-3</v>
      </c>
      <c r="U20" s="7">
        <v>6.6575622774659301E-3</v>
      </c>
      <c r="V20" s="9">
        <f t="shared" si="0"/>
        <v>6.6231914146117369E-3</v>
      </c>
      <c r="W20" s="10">
        <f t="shared" si="1"/>
        <v>1.9869574243835211</v>
      </c>
      <c r="X20" s="1" t="s">
        <v>26</v>
      </c>
    </row>
    <row r="21" spans="2:24" x14ac:dyDescent="0.2">
      <c r="B21" s="1" t="s">
        <v>30</v>
      </c>
      <c r="C21" s="1" t="s">
        <v>31</v>
      </c>
      <c r="D21" s="7">
        <v>7.6445599999999999E-3</v>
      </c>
      <c r="E21" s="7">
        <v>8.8495088018883099E-3</v>
      </c>
      <c r="F21" s="7">
        <v>7.11655625221814E-3</v>
      </c>
      <c r="G21" s="7">
        <v>7.9558108500062206E-3</v>
      </c>
      <c r="H21" s="7">
        <v>5.5246149868223701E-3</v>
      </c>
      <c r="I21" s="7">
        <v>5.7280376078105901E-3</v>
      </c>
      <c r="J21" s="7">
        <v>4.1871653977946796E-3</v>
      </c>
      <c r="K21" s="7">
        <v>4.64588469225045E-3</v>
      </c>
      <c r="L21" s="7">
        <v>5.5755442019517799E-3</v>
      </c>
      <c r="M21" s="7">
        <v>4.3256458357664703E-3</v>
      </c>
      <c r="N21" s="7">
        <v>6.61005233511088E-3</v>
      </c>
      <c r="O21" s="7">
        <v>7.2125265019200397E-3</v>
      </c>
      <c r="P21" s="7">
        <v>6.34605022708496E-3</v>
      </c>
      <c r="Q21" s="7">
        <v>6.7656775259790003E-3</v>
      </c>
      <c r="R21" s="7">
        <v>5.9851031520182299E-3</v>
      </c>
      <c r="S21" s="7">
        <v>6.5875773188273897E-3</v>
      </c>
      <c r="T21" s="7">
        <v>5.7211010439923004E-3</v>
      </c>
      <c r="U21" s="7">
        <v>6.1407283428863398E-3</v>
      </c>
      <c r="V21" s="9">
        <f t="shared" si="0"/>
        <v>6.2734525041293412E-3</v>
      </c>
      <c r="W21" s="10">
        <f t="shared" si="1"/>
        <v>1.8820357512388024</v>
      </c>
      <c r="X21" s="1" t="s">
        <v>30</v>
      </c>
    </row>
    <row r="22" spans="2:24" x14ac:dyDescent="0.2">
      <c r="B22" s="1" t="s">
        <v>28</v>
      </c>
      <c r="C22" s="1" t="s">
        <v>29</v>
      </c>
      <c r="D22" s="7">
        <v>8.9864200000000002E-3</v>
      </c>
      <c r="E22" s="7">
        <v>1.32143980089094E-2</v>
      </c>
      <c r="F22" s="7">
        <v>8.2256299538625306E-3</v>
      </c>
      <c r="G22" s="7">
        <v>1.1485300991003601E-2</v>
      </c>
      <c r="H22" s="7">
        <v>4.0224258040096996E-3</v>
      </c>
      <c r="I22" s="7">
        <v>2.8356451945283599E-3</v>
      </c>
      <c r="J22" s="7">
        <v>2.3985652363127398E-3</v>
      </c>
      <c r="K22" s="7">
        <v>1.23032501245753E-3</v>
      </c>
      <c r="L22" s="7">
        <v>3.7253014958075099E-3</v>
      </c>
      <c r="M22" s="7">
        <v>2.0866934588612499E-3</v>
      </c>
      <c r="N22" s="7">
        <v>6.3558631507964897E-3</v>
      </c>
      <c r="O22" s="7">
        <v>8.4698497523584999E-3</v>
      </c>
      <c r="P22" s="7">
        <v>5.9754657248350202E-3</v>
      </c>
      <c r="Q22" s="7">
        <v>7.6053012434055597E-3</v>
      </c>
      <c r="R22" s="7">
        <v>5.5365591323233597E-3</v>
      </c>
      <c r="S22" s="7">
        <v>7.6505457338853699E-3</v>
      </c>
      <c r="T22" s="7">
        <v>5.1561617063618902E-3</v>
      </c>
      <c r="U22" s="7">
        <v>6.7859972249324297E-3</v>
      </c>
      <c r="V22" s="9">
        <f t="shared" si="0"/>
        <v>6.2081360458139572E-3</v>
      </c>
      <c r="W22" s="10">
        <f t="shared" si="1"/>
        <v>1.8624408137441872</v>
      </c>
      <c r="X22" s="1" t="s">
        <v>28</v>
      </c>
    </row>
    <row r="23" spans="2:24" x14ac:dyDescent="0.2">
      <c r="B23" s="1" t="s">
        <v>32</v>
      </c>
      <c r="C23" s="1" t="s">
        <v>33</v>
      </c>
      <c r="D23" s="7">
        <v>6.7093200000000004E-3</v>
      </c>
      <c r="E23" s="7">
        <v>7.8398183836111794E-3</v>
      </c>
      <c r="F23" s="7">
        <v>6.9317106352774103E-3</v>
      </c>
      <c r="G23" s="7">
        <v>8.6808084288045803E-3</v>
      </c>
      <c r="H23" s="7">
        <v>5.0134146380708599E-3</v>
      </c>
      <c r="I23" s="7">
        <v>5.5924960600448898E-3</v>
      </c>
      <c r="J23" s="7">
        <v>3.9656828388332102E-3</v>
      </c>
      <c r="K23" s="7">
        <v>5.0933406740623598E-3</v>
      </c>
      <c r="L23" s="7">
        <v>5.1583943979654299E-3</v>
      </c>
      <c r="M23" s="7">
        <v>4.2583383621816401E-3</v>
      </c>
      <c r="N23" s="7">
        <v>5.9338580427714099E-3</v>
      </c>
      <c r="O23" s="7">
        <v>6.4991063907883099E-3</v>
      </c>
      <c r="P23" s="7">
        <v>6.0450525166214197E-3</v>
      </c>
      <c r="Q23" s="7">
        <v>6.9196014133850103E-3</v>
      </c>
      <c r="R23" s="7">
        <v>5.4838300248795102E-3</v>
      </c>
      <c r="S23" s="7">
        <v>6.0490783728964102E-3</v>
      </c>
      <c r="T23" s="7">
        <v>5.5950244987295304E-3</v>
      </c>
      <c r="U23" s="7">
        <v>6.4695733954931098E-3</v>
      </c>
      <c r="V23" s="9">
        <f t="shared" si="0"/>
        <v>6.013247170800904E-3</v>
      </c>
      <c r="W23" s="10">
        <f t="shared" si="1"/>
        <v>1.8039741512402712</v>
      </c>
      <c r="X23" s="1" t="s">
        <v>32</v>
      </c>
    </row>
    <row r="24" spans="2:24" x14ac:dyDescent="0.2">
      <c r="B24" s="1" t="s">
        <v>40</v>
      </c>
      <c r="C24" s="1" t="s">
        <v>41</v>
      </c>
      <c r="D24" s="7">
        <v>4.20857E-3</v>
      </c>
      <c r="E24" s="7">
        <v>1.52160819623357E-3</v>
      </c>
      <c r="F24" s="7">
        <v>6.2108127292085603E-3</v>
      </c>
      <c r="G24" s="7">
        <v>3.4376386004654901E-3</v>
      </c>
      <c r="H24" s="7">
        <v>5.4607002743096303E-3</v>
      </c>
      <c r="I24" s="7">
        <v>8.7046213115199098E-3</v>
      </c>
      <c r="J24" s="7">
        <v>2.3207664299405798E-3</v>
      </c>
      <c r="K24" s="7">
        <v>6.0866053305773798E-3</v>
      </c>
      <c r="L24" s="7">
        <v>6.2728535800757801E-3</v>
      </c>
      <c r="M24" s="7">
        <v>3.1061713192571099E-3</v>
      </c>
      <c r="N24" s="7">
        <v>5.2407140465962499E-3</v>
      </c>
      <c r="O24" s="7">
        <v>3.8972308881546698E-3</v>
      </c>
      <c r="P24" s="7">
        <v>6.2418331546421702E-3</v>
      </c>
      <c r="Q24" s="7">
        <v>4.8552460902706396E-3</v>
      </c>
      <c r="R24" s="7">
        <v>3.6573729161869101E-3</v>
      </c>
      <c r="S24" s="7">
        <v>2.31388975774534E-3</v>
      </c>
      <c r="T24" s="7">
        <v>4.6584920242328303E-3</v>
      </c>
      <c r="U24" s="7">
        <v>3.2719049598613002E-3</v>
      </c>
      <c r="V24" s="9">
        <f t="shared" si="0"/>
        <v>4.5259462005154509E-3</v>
      </c>
      <c r="W24" s="10">
        <f t="shared" si="1"/>
        <v>1.3577838601546353</v>
      </c>
      <c r="X24" s="1" t="s">
        <v>40</v>
      </c>
    </row>
    <row r="25" spans="2:24" x14ac:dyDescent="0.2">
      <c r="B25" s="1" t="s">
        <v>34</v>
      </c>
      <c r="C25" s="1" t="s">
        <v>35</v>
      </c>
      <c r="D25" s="7">
        <v>5.6521000000000002E-3</v>
      </c>
      <c r="E25" s="7">
        <v>5.1334612440786199E-3</v>
      </c>
      <c r="F25" s="7">
        <v>5.5638530699159998E-3</v>
      </c>
      <c r="G25" s="7">
        <v>5.1602792165885503E-3</v>
      </c>
      <c r="H25" s="7">
        <v>3.9817029340667998E-3</v>
      </c>
      <c r="I25" s="7">
        <v>3.6258540704910002E-3</v>
      </c>
      <c r="J25" s="7">
        <v>2.3079745328013798E-3</v>
      </c>
      <c r="K25" s="7">
        <v>1.9753978081123499E-3</v>
      </c>
      <c r="L25" s="7">
        <v>3.8926120384995201E-3</v>
      </c>
      <c r="M25" s="7">
        <v>2.23736013223163E-3</v>
      </c>
      <c r="N25" s="7">
        <v>4.7723536391687197E-3</v>
      </c>
      <c r="O25" s="7">
        <v>4.5130366412890702E-3</v>
      </c>
      <c r="P25" s="7">
        <v>4.7282325542077602E-3</v>
      </c>
      <c r="Q25" s="7">
        <v>4.5264456275440398E-3</v>
      </c>
      <c r="R25" s="7">
        <v>3.9447276860347701E-3</v>
      </c>
      <c r="S25" s="7">
        <v>3.6854106881551302E-3</v>
      </c>
      <c r="T25" s="7">
        <v>3.9006066010738101E-3</v>
      </c>
      <c r="U25" s="7">
        <v>3.6988196744100902E-3</v>
      </c>
      <c r="V25" s="9">
        <f t="shared" si="0"/>
        <v>4.0722348977038463E-3</v>
      </c>
      <c r="W25" s="10">
        <f t="shared" si="1"/>
        <v>1.221670469311154</v>
      </c>
      <c r="X25" s="1" t="s">
        <v>34</v>
      </c>
    </row>
    <row r="26" spans="2:24" x14ac:dyDescent="0.2">
      <c r="B26" s="1" t="s">
        <v>38</v>
      </c>
      <c r="C26" s="1" t="s">
        <v>39</v>
      </c>
      <c r="D26" s="7">
        <v>4.4118899999999999E-3</v>
      </c>
      <c r="E26" s="7">
        <v>3.3966046049125802E-3</v>
      </c>
      <c r="F26" s="7">
        <v>4.1405418194723704E-3</v>
      </c>
      <c r="G26" s="7">
        <v>3.1034237365313499E-3</v>
      </c>
      <c r="H26" s="7">
        <v>5.1574023912655202E-3</v>
      </c>
      <c r="I26" s="7">
        <v>4.0983679691554403E-3</v>
      </c>
      <c r="J26" s="7">
        <v>4.2049435234918098E-3</v>
      </c>
      <c r="K26" s="7">
        <v>2.7406946578087698E-3</v>
      </c>
      <c r="L26" s="7">
        <v>4.8922608246810004E-3</v>
      </c>
      <c r="M26" s="7">
        <v>3.8377589085996202E-3</v>
      </c>
      <c r="N26" s="7">
        <v>4.6520740581045801E-3</v>
      </c>
      <c r="O26" s="7">
        <v>4.1444327147967903E-3</v>
      </c>
      <c r="P26" s="7">
        <v>4.5164013220766897E-3</v>
      </c>
      <c r="Q26" s="7">
        <v>3.9978422806061804E-3</v>
      </c>
      <c r="R26" s="7">
        <v>4.12482310006389E-3</v>
      </c>
      <c r="S26" s="7">
        <v>3.6171817567561002E-3</v>
      </c>
      <c r="T26" s="7">
        <v>3.9891503640359996E-3</v>
      </c>
      <c r="U26" s="7">
        <v>3.4705913225654798E-3</v>
      </c>
      <c r="V26" s="9">
        <f t="shared" si="0"/>
        <v>4.0275769641624545E-3</v>
      </c>
      <c r="W26" s="10">
        <f t="shared" si="1"/>
        <v>1.2082730892487363</v>
      </c>
      <c r="X26" s="1" t="s">
        <v>38</v>
      </c>
    </row>
    <row r="27" spans="2:24" x14ac:dyDescent="0.2">
      <c r="B27" s="1" t="s">
        <v>36</v>
      </c>
      <c r="C27" s="1" t="s">
        <v>37</v>
      </c>
      <c r="D27" s="7">
        <v>4.79818E-3</v>
      </c>
      <c r="E27" s="7">
        <v>1.97781722087855E-3</v>
      </c>
      <c r="F27" s="7">
        <v>7.02413344374778E-3</v>
      </c>
      <c r="G27" s="7">
        <v>4.3969229548187503E-3</v>
      </c>
      <c r="H27" s="7">
        <v>3.7721966052330202E-3</v>
      </c>
      <c r="I27" s="7">
        <v>5.3437819895061E-3</v>
      </c>
      <c r="J27" s="7">
        <v>1.1074481297890201E-3</v>
      </c>
      <c r="K27" s="7">
        <v>2.29389133795178E-3</v>
      </c>
      <c r="L27" s="7">
        <v>4.1656612579199096E-3</v>
      </c>
      <c r="M27" s="7">
        <v>1.3698184358388E-3</v>
      </c>
      <c r="N27" s="7">
        <v>4.4819214142149E-3</v>
      </c>
      <c r="O27" s="7">
        <v>3.07173923939923E-3</v>
      </c>
      <c r="P27" s="7">
        <v>5.59489735083384E-3</v>
      </c>
      <c r="Q27" s="7">
        <v>4.2812921063693299E-3</v>
      </c>
      <c r="R27" s="7">
        <v>3.0840000031743401E-3</v>
      </c>
      <c r="S27" s="7">
        <v>1.67381782835868E-3</v>
      </c>
      <c r="T27" s="7">
        <v>4.1969759397932904E-3</v>
      </c>
      <c r="U27" s="7">
        <v>2.8833706953287799E-3</v>
      </c>
      <c r="V27" s="9">
        <f t="shared" si="0"/>
        <v>3.639881441842005E-3</v>
      </c>
      <c r="W27" s="10">
        <f t="shared" si="1"/>
        <v>1.0919644325526014</v>
      </c>
      <c r="X27" s="1" t="s">
        <v>36</v>
      </c>
    </row>
    <row r="28" spans="2:24" x14ac:dyDescent="0.2">
      <c r="B28" s="1" t="s">
        <v>42</v>
      </c>
      <c r="C28" s="1" t="s">
        <v>43</v>
      </c>
      <c r="D28" s="7">
        <v>1.04503E-3</v>
      </c>
      <c r="E28" s="7">
        <v>1.4941993531135699E-3</v>
      </c>
      <c r="F28" s="7">
        <v>1.01665089317402E-3</v>
      </c>
      <c r="G28" s="7">
        <v>1.4669901557969999E-3</v>
      </c>
      <c r="H28" s="7">
        <v>7.6182542444523898E-4</v>
      </c>
      <c r="I28" s="7">
        <v>8.5670203606499397E-4</v>
      </c>
      <c r="J28" s="7">
        <v>7.1939238589962997E-4</v>
      </c>
      <c r="K28" s="7">
        <v>9.3897738771413805E-4</v>
      </c>
      <c r="L28" s="7">
        <v>7.8557888603344105E-4</v>
      </c>
      <c r="M28" s="7">
        <v>7.7588055424472797E-4</v>
      </c>
      <c r="N28" s="7">
        <v>9.1530328353411005E-4</v>
      </c>
      <c r="O28" s="7">
        <v>1.1398891195735E-3</v>
      </c>
      <c r="P28" s="7">
        <v>9.0111488960373102E-4</v>
      </c>
      <c r="Q28" s="7">
        <v>1.12628452091522E-3</v>
      </c>
      <c r="R28" s="7">
        <v>9.1045411763975405E-4</v>
      </c>
      <c r="S28" s="7">
        <v>1.13503995367915E-3</v>
      </c>
      <c r="T28" s="7">
        <v>8.9626572370937404E-4</v>
      </c>
      <c r="U28" s="7">
        <v>1.12143535502086E-3</v>
      </c>
      <c r="V28" s="9">
        <f t="shared" si="0"/>
        <v>1.0003896688979145E-3</v>
      </c>
      <c r="W28" s="10">
        <f t="shared" si="1"/>
        <v>0.30011690066937435</v>
      </c>
      <c r="X28" s="1" t="s">
        <v>42</v>
      </c>
    </row>
    <row r="29" spans="2:24" x14ac:dyDescent="0.2">
      <c r="B29" s="1" t="s">
        <v>44</v>
      </c>
      <c r="C29" s="1" t="s">
        <v>45</v>
      </c>
      <c r="D29" s="7">
        <v>4.8591999999999998E-4</v>
      </c>
      <c r="E29" s="7">
        <v>5.5224008385064405E-4</v>
      </c>
      <c r="F29" s="7">
        <v>3.9187270791434903E-4</v>
      </c>
      <c r="G29" s="7">
        <v>3.7258327923566899E-4</v>
      </c>
      <c r="H29" s="7">
        <v>1.34306991145258E-3</v>
      </c>
      <c r="I29" s="7">
        <v>1.08793663018779E-3</v>
      </c>
      <c r="J29" s="7">
        <v>3.82209933696241E-3</v>
      </c>
      <c r="K29" s="7">
        <v>2.5885261274411898E-3</v>
      </c>
      <c r="L29" s="7">
        <v>1.2791943321338801E-3</v>
      </c>
      <c r="M29" s="7">
        <v>3.51672277331553E-3</v>
      </c>
      <c r="N29" s="7">
        <v>8.8255593626860804E-4</v>
      </c>
      <c r="O29" s="7">
        <v>9.1571720799226396E-4</v>
      </c>
      <c r="P29" s="7">
        <v>8.3553352002411704E-4</v>
      </c>
      <c r="Q29" s="7">
        <v>8.2588880568477605E-4</v>
      </c>
      <c r="R29" s="7">
        <v>2.00132015685943E-3</v>
      </c>
      <c r="S29" s="7">
        <v>2.0344814285830899E-3</v>
      </c>
      <c r="T29" s="7">
        <v>1.9542977406149398E-3</v>
      </c>
      <c r="U29" s="7">
        <v>1.9446530262755999E-3</v>
      </c>
      <c r="V29" s="9">
        <f t="shared" si="0"/>
        <v>1.490811833599826E-3</v>
      </c>
      <c r="W29" s="10">
        <f t="shared" si="1"/>
        <v>0.44724355007994782</v>
      </c>
      <c r="X29" s="1" t="s">
        <v>44</v>
      </c>
    </row>
    <row r="30" spans="2:24" x14ac:dyDescent="0.2">
      <c r="H30" s="7"/>
      <c r="I30" s="7"/>
      <c r="J30" s="7"/>
      <c r="K30" s="7"/>
      <c r="L30" s="7"/>
      <c r="M3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A64A-8BBA-0F41-B0F4-8B0A0C2AB583}">
  <dimension ref="B3:K29"/>
  <sheetViews>
    <sheetView workbookViewId="0">
      <selection activeCell="E10" sqref="B3:G29"/>
    </sheetView>
  </sheetViews>
  <sheetFormatPr baseColWidth="10" defaultRowHeight="16" x14ac:dyDescent="0.2"/>
  <cols>
    <col min="1" max="3" width="10.83203125" style="1"/>
    <col min="4" max="4" width="9" style="1" bestFit="1" customWidth="1"/>
    <col min="5" max="5" width="23.6640625" style="1" bestFit="1" customWidth="1"/>
    <col min="6" max="6" width="13.83203125" style="1" bestFit="1" customWidth="1"/>
    <col min="7" max="7" width="28.6640625" style="1" bestFit="1" customWidth="1"/>
    <col min="8" max="8" width="19.33203125" style="1" bestFit="1" customWidth="1"/>
    <col min="9" max="9" width="23.1640625" style="1" bestFit="1" customWidth="1"/>
    <col min="10" max="10" width="24.33203125" style="1" bestFit="1" customWidth="1"/>
    <col min="11" max="11" width="27.33203125" style="1" bestFit="1" customWidth="1"/>
    <col min="12" max="16384" width="10.83203125" style="1"/>
  </cols>
  <sheetData>
    <row r="3" spans="2:11" ht="20" x14ac:dyDescent="0.25">
      <c r="D3" s="11" t="s">
        <v>46</v>
      </c>
      <c r="E3" s="11"/>
      <c r="F3" s="11"/>
      <c r="G3" s="11"/>
      <c r="H3" s="8"/>
      <c r="I3" s="8"/>
      <c r="J3" s="8"/>
      <c r="K3" s="8"/>
    </row>
    <row r="4" spans="2:11" x14ac:dyDescent="0.2">
      <c r="D4" s="2" t="s">
        <v>63</v>
      </c>
      <c r="E4" s="2" t="s">
        <v>64</v>
      </c>
      <c r="F4" s="2" t="s">
        <v>65</v>
      </c>
      <c r="G4" s="2" t="s">
        <v>66</v>
      </c>
      <c r="H4" s="2"/>
      <c r="I4" s="2"/>
      <c r="J4" s="2"/>
      <c r="K4" s="2"/>
    </row>
    <row r="5" spans="2:11" ht="69" x14ac:dyDescent="0.25">
      <c r="B5" s="12" t="s">
        <v>47</v>
      </c>
      <c r="C5" s="12"/>
      <c r="D5" s="3" t="s">
        <v>67</v>
      </c>
      <c r="E5" s="3" t="s">
        <v>68</v>
      </c>
      <c r="F5" s="3" t="s">
        <v>69</v>
      </c>
      <c r="G5" s="3" t="s">
        <v>70</v>
      </c>
      <c r="H5" s="4"/>
      <c r="I5" s="4"/>
      <c r="J5" s="4"/>
      <c r="K5" s="4"/>
    </row>
    <row r="6" spans="2:11" x14ac:dyDescent="0.2">
      <c r="B6" s="5" t="s">
        <v>48</v>
      </c>
      <c r="C6" s="5" t="s">
        <v>49</v>
      </c>
      <c r="D6" s="6" t="s">
        <v>50</v>
      </c>
      <c r="E6" s="6" t="s">
        <v>50</v>
      </c>
      <c r="F6" s="6" t="s">
        <v>50</v>
      </c>
      <c r="G6" s="6" t="s">
        <v>50</v>
      </c>
      <c r="H6" s="6"/>
      <c r="I6" s="6"/>
      <c r="J6" s="6"/>
      <c r="K6" s="6"/>
    </row>
    <row r="7" spans="2:11" x14ac:dyDescent="0.2">
      <c r="B7" s="1" t="s">
        <v>0</v>
      </c>
      <c r="C7" s="1" t="s">
        <v>1</v>
      </c>
      <c r="D7" s="7">
        <v>0.44932124000000001</v>
      </c>
      <c r="E7" s="7">
        <v>0.54167126973457802</v>
      </c>
      <c r="F7" s="7">
        <v>0.41220572577782999</v>
      </c>
      <c r="G7" s="7">
        <v>0.472912174400832</v>
      </c>
      <c r="H7" s="7"/>
      <c r="I7" s="7"/>
      <c r="J7" s="7"/>
      <c r="K7" s="7"/>
    </row>
    <row r="8" spans="2:11" x14ac:dyDescent="0.2">
      <c r="B8" s="1" t="s">
        <v>2</v>
      </c>
      <c r="C8" s="1" t="s">
        <v>3</v>
      </c>
      <c r="D8" s="7">
        <v>0.10694252</v>
      </c>
      <c r="E8" s="7">
        <v>8.1744202772184096E-2</v>
      </c>
      <c r="F8" s="7">
        <v>0.105546847273157</v>
      </c>
      <c r="G8" s="7">
        <v>8.2599459467952593E-2</v>
      </c>
      <c r="H8" s="7"/>
      <c r="I8" s="7"/>
      <c r="J8" s="7"/>
      <c r="K8" s="7"/>
    </row>
    <row r="9" spans="2:11" x14ac:dyDescent="0.2">
      <c r="B9" s="1" t="s">
        <v>4</v>
      </c>
      <c r="C9" s="1" t="s">
        <v>5</v>
      </c>
      <c r="D9" s="7">
        <v>8.2951609999999995E-2</v>
      </c>
      <c r="E9" s="7">
        <v>7.3362106809146899E-2</v>
      </c>
      <c r="F9" s="7">
        <v>9.3531882172009903E-2</v>
      </c>
      <c r="G9" s="7">
        <v>9.6754688009174097E-2</v>
      </c>
      <c r="H9" s="7"/>
      <c r="I9" s="7"/>
      <c r="J9" s="7"/>
      <c r="K9" s="7"/>
    </row>
    <row r="10" spans="2:11" x14ac:dyDescent="0.2">
      <c r="B10" s="1" t="s">
        <v>6</v>
      </c>
      <c r="C10" s="1" t="s">
        <v>7</v>
      </c>
      <c r="D10" s="7">
        <v>5.896071E-2</v>
      </c>
      <c r="E10" s="7">
        <v>4.6357144918609698E-2</v>
      </c>
      <c r="F10" s="7">
        <v>6.1553590441263399E-2</v>
      </c>
      <c r="G10" s="7">
        <v>5.2411750642739098E-2</v>
      </c>
      <c r="H10" s="7"/>
      <c r="I10" s="7"/>
      <c r="J10" s="7"/>
      <c r="K10" s="7"/>
    </row>
    <row r="11" spans="2:11" x14ac:dyDescent="0.2">
      <c r="B11" s="1" t="s">
        <v>8</v>
      </c>
      <c r="C11" s="1" t="s">
        <v>9</v>
      </c>
      <c r="D11" s="7">
        <v>5.7130889999999997E-2</v>
      </c>
      <c r="E11" s="7">
        <v>4.2884387779696602E-2</v>
      </c>
      <c r="F11" s="7">
        <v>6.43262746953744E-2</v>
      </c>
      <c r="G11" s="7">
        <v>5.6398113473723401E-2</v>
      </c>
      <c r="H11" s="7"/>
      <c r="I11" s="7"/>
      <c r="J11" s="7"/>
      <c r="K11" s="7"/>
    </row>
    <row r="12" spans="2:11" x14ac:dyDescent="0.2">
      <c r="B12" s="1" t="s">
        <v>12</v>
      </c>
      <c r="C12" s="1" t="s">
        <v>13</v>
      </c>
      <c r="D12" s="7">
        <v>3.5986360000000002E-2</v>
      </c>
      <c r="E12" s="7">
        <v>2.9743523758713399E-2</v>
      </c>
      <c r="F12" s="7">
        <v>3.6229740920383197E-2</v>
      </c>
      <c r="G12" s="7">
        <v>3.1273575956819802E-2</v>
      </c>
      <c r="H12" s="7"/>
      <c r="I12" s="7"/>
      <c r="J12" s="7"/>
      <c r="K12" s="7"/>
    </row>
    <row r="13" spans="2:11" x14ac:dyDescent="0.2">
      <c r="B13" s="1" t="s">
        <v>10</v>
      </c>
      <c r="C13" s="1" t="s">
        <v>11</v>
      </c>
      <c r="D13" s="7">
        <v>4.1882429999999998E-2</v>
      </c>
      <c r="E13" s="7">
        <v>2.6608147128253001E-2</v>
      </c>
      <c r="F13" s="7">
        <v>5.2126463977286097E-2</v>
      </c>
      <c r="G13" s="7">
        <v>4.2756084200810597E-2</v>
      </c>
      <c r="H13" s="7"/>
      <c r="I13" s="7"/>
      <c r="J13" s="7"/>
      <c r="K13" s="7"/>
    </row>
    <row r="14" spans="2:11" x14ac:dyDescent="0.2">
      <c r="B14" s="1" t="s">
        <v>14</v>
      </c>
      <c r="C14" s="1" t="s">
        <v>15</v>
      </c>
      <c r="D14" s="7">
        <v>2.8463789999999999E-2</v>
      </c>
      <c r="E14" s="7">
        <v>2.7840575645805499E-2</v>
      </c>
      <c r="F14" s="7">
        <v>2.49541582869987E-2</v>
      </c>
      <c r="G14" s="7">
        <v>2.2197762008745601E-2</v>
      </c>
      <c r="H14" s="7"/>
      <c r="I14" s="7"/>
      <c r="J14" s="7"/>
      <c r="K14" s="7"/>
    </row>
    <row r="15" spans="2:11" x14ac:dyDescent="0.2">
      <c r="B15" s="1" t="s">
        <v>16</v>
      </c>
      <c r="C15" s="1" t="s">
        <v>17</v>
      </c>
      <c r="D15" s="7">
        <v>2.8260480000000001E-2</v>
      </c>
      <c r="E15" s="7">
        <v>1.49278475507725E-2</v>
      </c>
      <c r="F15" s="7">
        <v>3.7153969005086898E-2</v>
      </c>
      <c r="G15" s="7">
        <v>2.6765737848946099E-2</v>
      </c>
      <c r="H15" s="7"/>
      <c r="I15" s="7"/>
      <c r="J15" s="7"/>
      <c r="K15" s="7"/>
    </row>
    <row r="16" spans="2:11" x14ac:dyDescent="0.2">
      <c r="B16" s="1" t="s">
        <v>18</v>
      </c>
      <c r="C16" s="1" t="s">
        <v>19</v>
      </c>
      <c r="D16" s="7">
        <v>1.872511E-2</v>
      </c>
      <c r="E16" s="7">
        <v>1.76987046260151E-2</v>
      </c>
      <c r="F16" s="7">
        <v>1.9963326629598901E-2</v>
      </c>
      <c r="G16" s="7">
        <v>2.08684045099168E-2</v>
      </c>
      <c r="H16" s="7"/>
      <c r="I16" s="7"/>
      <c r="J16" s="7"/>
      <c r="K16" s="7"/>
    </row>
    <row r="17" spans="2:11" x14ac:dyDescent="0.2">
      <c r="B17" s="1" t="s">
        <v>24</v>
      </c>
      <c r="C17" s="1" t="s">
        <v>25</v>
      </c>
      <c r="D17" s="7">
        <v>1.12432E-2</v>
      </c>
      <c r="E17" s="7">
        <v>9.6529462558595704E-3</v>
      </c>
      <c r="F17" s="7">
        <v>1.2403140896723E-2</v>
      </c>
      <c r="G17" s="7">
        <v>1.21863649621455E-2</v>
      </c>
      <c r="H17" s="7"/>
      <c r="I17" s="7"/>
      <c r="J17" s="7"/>
      <c r="K17" s="7"/>
    </row>
    <row r="18" spans="2:11" x14ac:dyDescent="0.2">
      <c r="B18" s="1" t="s">
        <v>20</v>
      </c>
      <c r="C18" s="1" t="s">
        <v>21</v>
      </c>
      <c r="D18" s="7">
        <v>1.502481E-2</v>
      </c>
      <c r="E18" s="7">
        <v>2.2971526098207701E-2</v>
      </c>
      <c r="F18" s="7">
        <v>1.1848604045900799E-2</v>
      </c>
      <c r="G18" s="7">
        <v>1.4819602160403201E-2</v>
      </c>
      <c r="H18" s="7"/>
      <c r="I18" s="7"/>
      <c r="J18" s="7"/>
      <c r="K18" s="7"/>
    </row>
    <row r="19" spans="2:11" x14ac:dyDescent="0.2">
      <c r="B19" s="1" t="s">
        <v>22</v>
      </c>
      <c r="C19" s="1" t="s">
        <v>23</v>
      </c>
      <c r="D19" s="7">
        <v>1.201579E-2</v>
      </c>
      <c r="E19" s="7">
        <v>1.2285169419616399E-2</v>
      </c>
      <c r="F19" s="7">
        <v>1.15158819354075E-2</v>
      </c>
      <c r="G19" s="7">
        <v>1.1705818770030799E-2</v>
      </c>
      <c r="H19" s="7"/>
      <c r="I19" s="7"/>
      <c r="J19" s="7"/>
      <c r="K19" s="7"/>
    </row>
    <row r="20" spans="2:11" x14ac:dyDescent="0.2">
      <c r="B20" s="1" t="s">
        <v>26</v>
      </c>
      <c r="C20" s="1" t="s">
        <v>27</v>
      </c>
      <c r="D20" s="7">
        <v>9.1490800000000004E-3</v>
      </c>
      <c r="E20" s="7">
        <v>8.2727916050640005E-3</v>
      </c>
      <c r="F20" s="7">
        <v>1.00186324381876E-2</v>
      </c>
      <c r="G20" s="7">
        <v>1.02907053745078E-2</v>
      </c>
      <c r="H20" s="7"/>
      <c r="I20" s="7"/>
      <c r="J20" s="7"/>
      <c r="K20" s="7"/>
    </row>
    <row r="21" spans="2:11" x14ac:dyDescent="0.2">
      <c r="B21" s="1" t="s">
        <v>30</v>
      </c>
      <c r="C21" s="1" t="s">
        <v>31</v>
      </c>
      <c r="D21" s="7">
        <v>7.6445599999999999E-3</v>
      </c>
      <c r="E21" s="7">
        <v>8.8495088018883099E-3</v>
      </c>
      <c r="F21" s="7">
        <v>7.11655625221814E-3</v>
      </c>
      <c r="G21" s="7">
        <v>7.9558108500062206E-3</v>
      </c>
      <c r="H21" s="7"/>
      <c r="I21" s="7"/>
      <c r="J21" s="7"/>
      <c r="K21" s="7"/>
    </row>
    <row r="22" spans="2:11" x14ac:dyDescent="0.2">
      <c r="B22" s="1" t="s">
        <v>28</v>
      </c>
      <c r="C22" s="1" t="s">
        <v>29</v>
      </c>
      <c r="D22" s="7">
        <v>8.9864200000000002E-3</v>
      </c>
      <c r="E22" s="7">
        <v>1.32143980089094E-2</v>
      </c>
      <c r="F22" s="7">
        <v>8.2256299538625306E-3</v>
      </c>
      <c r="G22" s="7">
        <v>1.1485300991003601E-2</v>
      </c>
      <c r="H22" s="7"/>
      <c r="I22" s="7"/>
      <c r="J22" s="7"/>
      <c r="K22" s="7"/>
    </row>
    <row r="23" spans="2:11" x14ac:dyDescent="0.2">
      <c r="B23" s="1" t="s">
        <v>32</v>
      </c>
      <c r="C23" s="1" t="s">
        <v>33</v>
      </c>
      <c r="D23" s="7">
        <v>6.7093200000000004E-3</v>
      </c>
      <c r="E23" s="7">
        <v>7.8398183836111794E-3</v>
      </c>
      <c r="F23" s="7">
        <v>6.9317106352774103E-3</v>
      </c>
      <c r="G23" s="7">
        <v>8.6808084288045803E-3</v>
      </c>
      <c r="H23" s="7"/>
      <c r="I23" s="7"/>
      <c r="J23" s="7"/>
      <c r="K23" s="7"/>
    </row>
    <row r="24" spans="2:11" x14ac:dyDescent="0.2">
      <c r="B24" s="1" t="s">
        <v>40</v>
      </c>
      <c r="C24" s="1" t="s">
        <v>41</v>
      </c>
      <c r="D24" s="7">
        <v>4.20857E-3</v>
      </c>
      <c r="E24" s="7">
        <v>1.52160819623357E-3</v>
      </c>
      <c r="F24" s="7">
        <v>6.2108127292085603E-3</v>
      </c>
      <c r="G24" s="7">
        <v>3.4376386004654901E-3</v>
      </c>
      <c r="H24" s="7"/>
      <c r="I24" s="7"/>
      <c r="J24" s="7"/>
      <c r="K24" s="7"/>
    </row>
    <row r="25" spans="2:11" x14ac:dyDescent="0.2">
      <c r="B25" s="1" t="s">
        <v>34</v>
      </c>
      <c r="C25" s="1" t="s">
        <v>35</v>
      </c>
      <c r="D25" s="7">
        <v>5.6521000000000002E-3</v>
      </c>
      <c r="E25" s="7">
        <v>5.1334612440786199E-3</v>
      </c>
      <c r="F25" s="7">
        <v>5.5638530699159998E-3</v>
      </c>
      <c r="G25" s="7">
        <v>5.1602792165885503E-3</v>
      </c>
      <c r="H25" s="7"/>
      <c r="I25" s="7"/>
      <c r="J25" s="7"/>
      <c r="K25" s="7"/>
    </row>
    <row r="26" spans="2:11" x14ac:dyDescent="0.2">
      <c r="B26" s="1" t="s">
        <v>38</v>
      </c>
      <c r="C26" s="1" t="s">
        <v>39</v>
      </c>
      <c r="D26" s="7">
        <v>4.4118899999999999E-3</v>
      </c>
      <c r="E26" s="7">
        <v>3.3966046049125802E-3</v>
      </c>
      <c r="F26" s="7">
        <v>4.1405418194723704E-3</v>
      </c>
      <c r="G26" s="7">
        <v>3.1034237365313499E-3</v>
      </c>
      <c r="H26" s="7"/>
      <c r="I26" s="7"/>
      <c r="J26" s="7"/>
      <c r="K26" s="7"/>
    </row>
    <row r="27" spans="2:11" x14ac:dyDescent="0.2">
      <c r="B27" s="1" t="s">
        <v>36</v>
      </c>
      <c r="C27" s="1" t="s">
        <v>37</v>
      </c>
      <c r="D27" s="7">
        <v>4.79818E-3</v>
      </c>
      <c r="E27" s="7">
        <v>1.97781722087855E-3</v>
      </c>
      <c r="F27" s="7">
        <v>7.02413344374778E-3</v>
      </c>
      <c r="G27" s="7">
        <v>4.3969229548187503E-3</v>
      </c>
      <c r="H27" s="7"/>
      <c r="I27" s="7"/>
      <c r="J27" s="7"/>
      <c r="K27" s="7"/>
    </row>
    <row r="28" spans="2:11" x14ac:dyDescent="0.2">
      <c r="B28" s="1" t="s">
        <v>42</v>
      </c>
      <c r="C28" s="1" t="s">
        <v>43</v>
      </c>
      <c r="D28" s="7">
        <v>1.04503E-3</v>
      </c>
      <c r="E28" s="7">
        <v>1.4941993531135699E-3</v>
      </c>
      <c r="F28" s="7">
        <v>1.01665089317402E-3</v>
      </c>
      <c r="G28" s="7">
        <v>1.4669901557969999E-3</v>
      </c>
      <c r="H28" s="7"/>
      <c r="I28" s="7"/>
      <c r="J28" s="7"/>
      <c r="K28" s="7"/>
    </row>
    <row r="29" spans="2:11" x14ac:dyDescent="0.2">
      <c r="B29" s="1" t="s">
        <v>44</v>
      </c>
      <c r="C29" s="1" t="s">
        <v>45</v>
      </c>
      <c r="D29" s="7">
        <v>4.8591999999999998E-4</v>
      </c>
      <c r="E29" s="7">
        <v>5.5224008385064405E-4</v>
      </c>
      <c r="F29" s="7">
        <v>3.9187270791434903E-4</v>
      </c>
      <c r="G29" s="7">
        <v>3.7258327923566899E-4</v>
      </c>
      <c r="H29" s="7"/>
      <c r="I29" s="7"/>
      <c r="J29" s="7"/>
      <c r="K29" s="7"/>
    </row>
  </sheetData>
  <mergeCells count="2">
    <mergeCell ref="D3:G3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7558-CB01-E447-AB2D-736CDF20C7E1}">
  <dimension ref="B3:K29"/>
  <sheetViews>
    <sheetView workbookViewId="0">
      <selection activeCell="D5" sqref="D5"/>
    </sheetView>
  </sheetViews>
  <sheetFormatPr baseColWidth="10" defaultRowHeight="16" x14ac:dyDescent="0.2"/>
  <cols>
    <col min="1" max="3" width="10.83203125" style="1"/>
    <col min="4" max="4" width="14" style="1" customWidth="1"/>
    <col min="5" max="5" width="12.83203125" style="1" customWidth="1"/>
    <col min="6" max="7" width="24" style="1" bestFit="1" customWidth="1"/>
    <col min="8" max="8" width="17.5" style="1" bestFit="1" customWidth="1"/>
    <col min="9" max="9" width="26.5" style="1" customWidth="1"/>
    <col min="10" max="10" width="24.33203125" style="1" bestFit="1" customWidth="1"/>
    <col min="11" max="11" width="27.33203125" style="1" bestFit="1" customWidth="1"/>
    <col min="12" max="16384" width="10.83203125" style="1"/>
  </cols>
  <sheetData>
    <row r="3" spans="2:11" ht="20" x14ac:dyDescent="0.25">
      <c r="D3" s="11" t="s">
        <v>46</v>
      </c>
      <c r="E3" s="11"/>
      <c r="F3" s="11"/>
      <c r="G3" s="11"/>
      <c r="H3" s="11"/>
      <c r="I3" s="11"/>
      <c r="J3" s="11"/>
      <c r="K3" s="11"/>
    </row>
    <row r="4" spans="2:11" x14ac:dyDescent="0.2">
      <c r="D4" s="2" t="s">
        <v>51</v>
      </c>
      <c r="E4" s="2" t="s">
        <v>58</v>
      </c>
      <c r="F4" s="2" t="s">
        <v>59</v>
      </c>
      <c r="G4" s="2" t="s">
        <v>60</v>
      </c>
      <c r="H4" s="2" t="s">
        <v>61</v>
      </c>
      <c r="I4" s="2" t="s">
        <v>62</v>
      </c>
      <c r="J4" s="2"/>
      <c r="K4" s="2"/>
    </row>
    <row r="5" spans="2:11" ht="69" x14ac:dyDescent="0.25">
      <c r="B5" s="12" t="s">
        <v>47</v>
      </c>
      <c r="C5" s="12"/>
      <c r="D5" s="3" t="s">
        <v>52</v>
      </c>
      <c r="E5" s="3" t="s">
        <v>53</v>
      </c>
      <c r="F5" s="4" t="s">
        <v>54</v>
      </c>
      <c r="G5" s="4" t="s">
        <v>55</v>
      </c>
      <c r="H5" s="4" t="s">
        <v>56</v>
      </c>
      <c r="I5" s="4" t="s">
        <v>57</v>
      </c>
      <c r="J5" s="4"/>
      <c r="K5" s="4"/>
    </row>
    <row r="6" spans="2:11" x14ac:dyDescent="0.2">
      <c r="B6" s="5" t="s">
        <v>48</v>
      </c>
      <c r="C6" s="5" t="s">
        <v>49</v>
      </c>
      <c r="D6" s="6" t="s">
        <v>50</v>
      </c>
      <c r="E6" s="6" t="s">
        <v>50</v>
      </c>
      <c r="F6" s="6" t="s">
        <v>50</v>
      </c>
      <c r="G6" s="6" t="s">
        <v>50</v>
      </c>
      <c r="H6" s="6" t="s">
        <v>50</v>
      </c>
      <c r="I6" s="6" t="s">
        <v>50</v>
      </c>
      <c r="J6" s="6"/>
      <c r="K6" s="6"/>
    </row>
    <row r="7" spans="2:11" x14ac:dyDescent="0.2">
      <c r="B7" s="1" t="s">
        <v>0</v>
      </c>
      <c r="C7" s="1" t="s">
        <v>1</v>
      </c>
      <c r="D7" s="7">
        <v>0.49992063443817403</v>
      </c>
      <c r="E7" s="7">
        <v>0.49226322793141303</v>
      </c>
      <c r="F7" s="7">
        <v>0.60747160939660505</v>
      </c>
      <c r="G7" s="7">
        <v>0.60793797675720596</v>
      </c>
      <c r="H7" s="7">
        <v>0.498003513800926</v>
      </c>
      <c r="I7" s="7">
        <v>0.61143321091787395</v>
      </c>
      <c r="J7" s="7"/>
      <c r="K7" s="7"/>
    </row>
    <row r="8" spans="2:11" x14ac:dyDescent="0.2">
      <c r="B8" s="1" t="s">
        <v>2</v>
      </c>
      <c r="C8" s="1" t="s">
        <v>3</v>
      </c>
      <c r="D8" s="7">
        <v>6.3193114994545302E-2</v>
      </c>
      <c r="E8" s="7">
        <v>0.10095985121389001</v>
      </c>
      <c r="F8" s="7">
        <v>2.5858159378432301E-2</v>
      </c>
      <c r="G8" s="7">
        <v>6.8123367445877797E-2</v>
      </c>
      <c r="H8" s="7">
        <v>7.2648456013491694E-2</v>
      </c>
      <c r="I8" s="7">
        <v>3.4663403951503399E-2</v>
      </c>
      <c r="J8" s="7"/>
      <c r="K8" s="7"/>
    </row>
    <row r="9" spans="2:11" x14ac:dyDescent="0.2">
      <c r="B9" s="1" t="s">
        <v>4</v>
      </c>
      <c r="C9" s="1" t="s">
        <v>5</v>
      </c>
      <c r="D9" s="7">
        <v>9.5147145011983097E-2</v>
      </c>
      <c r="E9" s="7">
        <v>7.8473416074845995E-2</v>
      </c>
      <c r="F9" s="7">
        <v>8.7441097044035396E-2</v>
      </c>
      <c r="G9" s="7">
        <v>6.1391722027702503E-2</v>
      </c>
      <c r="H9" s="7">
        <v>9.0972683321640893E-2</v>
      </c>
      <c r="I9" s="7">
        <v>8.1078636168733897E-2</v>
      </c>
      <c r="J9" s="7"/>
      <c r="K9" s="7"/>
    </row>
    <row r="10" spans="2:11" x14ac:dyDescent="0.2">
      <c r="B10" s="1" t="s">
        <v>6</v>
      </c>
      <c r="C10" s="1" t="s">
        <v>7</v>
      </c>
      <c r="D10" s="7">
        <v>8.4346876269227503E-2</v>
      </c>
      <c r="E10" s="7">
        <v>5.1694892040875101E-2</v>
      </c>
      <c r="F10" s="7">
        <v>8.5947113904118702E-2</v>
      </c>
      <c r="G10" s="7">
        <v>3.33218557209609E-2</v>
      </c>
      <c r="H10" s="7">
        <v>7.6172072827109402E-2</v>
      </c>
      <c r="I10" s="7">
        <v>7.1096003577022004E-2</v>
      </c>
      <c r="J10" s="7"/>
      <c r="K10" s="7"/>
    </row>
    <row r="11" spans="2:11" x14ac:dyDescent="0.2">
      <c r="B11" s="1" t="s">
        <v>8</v>
      </c>
      <c r="C11" s="1" t="s">
        <v>9</v>
      </c>
      <c r="D11" s="7">
        <v>4.6554633245596597E-2</v>
      </c>
      <c r="E11" s="7">
        <v>3.8421742167730602E-2</v>
      </c>
      <c r="F11" s="7">
        <v>2.5797938326175E-2</v>
      </c>
      <c r="G11" s="7">
        <v>1.8136517983451901E-2</v>
      </c>
      <c r="H11" s="7">
        <v>4.4518469507615503E-2</v>
      </c>
      <c r="I11" s="7">
        <v>2.3927646385725299E-2</v>
      </c>
      <c r="J11" s="7"/>
      <c r="K11" s="7"/>
    </row>
    <row r="12" spans="2:11" x14ac:dyDescent="0.2">
      <c r="B12" s="1" t="s">
        <v>12</v>
      </c>
      <c r="C12" s="1" t="s">
        <v>13</v>
      </c>
      <c r="D12" s="7">
        <v>4.8681454627614203E-2</v>
      </c>
      <c r="E12" s="7">
        <v>5.3593573057021102E-2</v>
      </c>
      <c r="F12" s="7">
        <v>4.9311201626840703E-2</v>
      </c>
      <c r="G12" s="7">
        <v>6.1685706054658999E-2</v>
      </c>
      <c r="H12" s="7">
        <v>4.9911260524529197E-2</v>
      </c>
      <c r="I12" s="7">
        <v>5.2574592954714797E-2</v>
      </c>
      <c r="J12" s="7"/>
      <c r="K12" s="7"/>
    </row>
    <row r="13" spans="2:11" x14ac:dyDescent="0.2">
      <c r="B13" s="1" t="s">
        <v>10</v>
      </c>
      <c r="C13" s="1" t="s">
        <v>11</v>
      </c>
      <c r="D13" s="7">
        <v>2.8250928604946601E-2</v>
      </c>
      <c r="E13" s="7">
        <v>3.86913656359976E-2</v>
      </c>
      <c r="F13" s="7">
        <v>1.09677679670737E-2</v>
      </c>
      <c r="G13" s="7">
        <v>2.12334977033494E-2</v>
      </c>
      <c r="H13" s="7">
        <v>3.08648132727335E-2</v>
      </c>
      <c r="I13" s="7">
        <v>1.32782382474389E-2</v>
      </c>
      <c r="J13" s="7"/>
      <c r="K13" s="7"/>
    </row>
    <row r="14" spans="2:11" x14ac:dyDescent="0.2">
      <c r="B14" s="1" t="s">
        <v>14</v>
      </c>
      <c r="C14" s="1" t="s">
        <v>15</v>
      </c>
      <c r="D14" s="7">
        <v>3.9712258964474403E-2</v>
      </c>
      <c r="E14" s="7">
        <v>4.4293329109971601E-2</v>
      </c>
      <c r="F14" s="7">
        <v>4.9095753451374798E-2</v>
      </c>
      <c r="G14" s="7">
        <v>6.3039391966227307E-2</v>
      </c>
      <c r="H14" s="7">
        <v>4.0859183072542299E-2</v>
      </c>
      <c r="I14" s="7">
        <v>5.27150295436698E-2</v>
      </c>
      <c r="J14" s="7"/>
      <c r="K14" s="7"/>
    </row>
    <row r="15" spans="2:11" x14ac:dyDescent="0.2">
      <c r="B15" s="1" t="s">
        <v>16</v>
      </c>
      <c r="C15" s="1" t="s">
        <v>17</v>
      </c>
      <c r="D15" s="7">
        <v>1.61455183479981E-2</v>
      </c>
      <c r="E15" s="7">
        <v>2.4593100980113702E-2</v>
      </c>
      <c r="F15" s="7">
        <v>4.4141204722432797E-3</v>
      </c>
      <c r="G15" s="7">
        <v>1.05707890551128E-2</v>
      </c>
      <c r="H15" s="7">
        <v>1.8260468760409699E-2</v>
      </c>
      <c r="I15" s="7">
        <v>5.7269631835741497E-3</v>
      </c>
      <c r="J15" s="7"/>
      <c r="K15" s="7"/>
    </row>
    <row r="16" spans="2:11" x14ac:dyDescent="0.2">
      <c r="B16" s="1" t="s">
        <v>18</v>
      </c>
      <c r="C16" s="1" t="s">
        <v>19</v>
      </c>
      <c r="D16" s="7">
        <v>1.42455599602767E-2</v>
      </c>
      <c r="E16" s="7">
        <v>1.7221860071767601E-2</v>
      </c>
      <c r="F16" s="7">
        <v>9.2801260945166598E-3</v>
      </c>
      <c r="G16" s="7">
        <v>1.3998953246416399E-2</v>
      </c>
      <c r="H16" s="7">
        <v>1.49907112527194E-2</v>
      </c>
      <c r="I16" s="7">
        <v>1.04231660227589E-2</v>
      </c>
      <c r="J16" s="7"/>
      <c r="K16" s="7"/>
    </row>
    <row r="17" spans="2:11" x14ac:dyDescent="0.2">
      <c r="B17" s="1" t="s">
        <v>24</v>
      </c>
      <c r="C17" s="1" t="s">
        <v>25</v>
      </c>
      <c r="D17" s="7">
        <v>1.3448242891969E-2</v>
      </c>
      <c r="E17" s="7">
        <v>1.0805752442159301E-2</v>
      </c>
      <c r="F17" s="7">
        <v>1.2511613518007199E-2</v>
      </c>
      <c r="G17" s="7">
        <v>8.3374430919899607E-3</v>
      </c>
      <c r="H17" s="7">
        <v>1.2786664713395599E-2</v>
      </c>
      <c r="I17" s="7">
        <v>1.1472475447258299E-2</v>
      </c>
      <c r="J17" s="7"/>
      <c r="K17" s="7"/>
    </row>
    <row r="18" spans="2:11" x14ac:dyDescent="0.2">
      <c r="B18" s="1" t="s">
        <v>20</v>
      </c>
      <c r="C18" s="1" t="s">
        <v>21</v>
      </c>
      <c r="D18" s="7">
        <v>3.7835193920473E-3</v>
      </c>
      <c r="E18" s="7">
        <v>4.0471234601178203E-3</v>
      </c>
      <c r="F18" s="7">
        <v>1.31967049268595E-3</v>
      </c>
      <c r="G18" s="7">
        <v>1.55850107830081E-3</v>
      </c>
      <c r="H18" s="7">
        <v>3.84951573194664E-3</v>
      </c>
      <c r="I18" s="7">
        <v>1.3856263242330599E-3</v>
      </c>
      <c r="J18" s="7"/>
      <c r="K18" s="7"/>
    </row>
    <row r="19" spans="2:11" x14ac:dyDescent="0.2">
      <c r="B19" s="1" t="s">
        <v>22</v>
      </c>
      <c r="C19" s="1" t="s">
        <v>23</v>
      </c>
      <c r="D19" s="7">
        <v>5.7053330060782698E-3</v>
      </c>
      <c r="E19" s="7">
        <v>1.4658142516844599E-3</v>
      </c>
      <c r="F19" s="7">
        <v>2.5092318465939202E-3</v>
      </c>
      <c r="G19" s="7">
        <v>1.7095322483265599E-4</v>
      </c>
      <c r="H19" s="7">
        <v>4.64392025113608E-3</v>
      </c>
      <c r="I19" s="7">
        <v>1.68619831477208E-3</v>
      </c>
      <c r="J19" s="7"/>
      <c r="K19" s="7"/>
    </row>
    <row r="20" spans="2:11" x14ac:dyDescent="0.2">
      <c r="B20" s="1" t="s">
        <v>26</v>
      </c>
      <c r="C20" s="1" t="s">
        <v>27</v>
      </c>
      <c r="D20" s="7">
        <v>5.8274272753926501E-3</v>
      </c>
      <c r="E20" s="7">
        <v>5.6015086931010798E-3</v>
      </c>
      <c r="F20" s="7">
        <v>3.0405586694709401E-3</v>
      </c>
      <c r="G20" s="7">
        <v>2.8996816155355998E-3</v>
      </c>
      <c r="H20" s="7">
        <v>5.7708659347351296E-3</v>
      </c>
      <c r="I20" s="7">
        <v>3.0244191804240498E-3</v>
      </c>
      <c r="J20" s="7"/>
      <c r="K20" s="7"/>
    </row>
    <row r="21" spans="2:11" x14ac:dyDescent="0.2">
      <c r="B21" s="1" t="s">
        <v>30</v>
      </c>
      <c r="C21" s="1" t="s">
        <v>31</v>
      </c>
      <c r="D21" s="7">
        <v>5.5246149868223701E-3</v>
      </c>
      <c r="E21" s="7">
        <v>5.7280376078105901E-3</v>
      </c>
      <c r="F21" s="7">
        <v>4.1871653977946796E-3</v>
      </c>
      <c r="G21" s="7">
        <v>4.64588469225045E-3</v>
      </c>
      <c r="H21" s="7">
        <v>5.5755442019517799E-3</v>
      </c>
      <c r="I21" s="7">
        <v>4.3256458357664703E-3</v>
      </c>
      <c r="J21" s="7"/>
      <c r="K21" s="7"/>
    </row>
    <row r="22" spans="2:11" x14ac:dyDescent="0.2">
      <c r="B22" s="1" t="s">
        <v>28</v>
      </c>
      <c r="C22" s="1" t="s">
        <v>29</v>
      </c>
      <c r="D22" s="7">
        <v>4.0224258040096996E-3</v>
      </c>
      <c r="E22" s="7">
        <v>2.8356451945283599E-3</v>
      </c>
      <c r="F22" s="7">
        <v>2.3985652363127398E-3</v>
      </c>
      <c r="G22" s="7">
        <v>1.23032501245753E-3</v>
      </c>
      <c r="H22" s="7">
        <v>3.7253014958075099E-3</v>
      </c>
      <c r="I22" s="7">
        <v>2.0866934588612499E-3</v>
      </c>
      <c r="J22" s="7"/>
      <c r="K22" s="7"/>
    </row>
    <row r="23" spans="2:11" x14ac:dyDescent="0.2">
      <c r="B23" s="1" t="s">
        <v>32</v>
      </c>
      <c r="C23" s="1" t="s">
        <v>33</v>
      </c>
      <c r="D23" s="7">
        <v>5.0134146380708599E-3</v>
      </c>
      <c r="E23" s="7">
        <v>5.5924960600448898E-3</v>
      </c>
      <c r="F23" s="7">
        <v>3.9656828388332102E-3</v>
      </c>
      <c r="G23" s="7">
        <v>5.0933406740623598E-3</v>
      </c>
      <c r="H23" s="7">
        <v>5.1583943979654299E-3</v>
      </c>
      <c r="I23" s="7">
        <v>4.2583383621816401E-3</v>
      </c>
      <c r="J23" s="7"/>
      <c r="K23" s="7"/>
    </row>
    <row r="24" spans="2:11" x14ac:dyDescent="0.2">
      <c r="B24" s="1" t="s">
        <v>40</v>
      </c>
      <c r="C24" s="1" t="s">
        <v>41</v>
      </c>
      <c r="D24" s="7">
        <v>5.4607002743096303E-3</v>
      </c>
      <c r="E24" s="7">
        <v>8.7046213115199098E-3</v>
      </c>
      <c r="F24" s="7">
        <v>2.3207664299405798E-3</v>
      </c>
      <c r="G24" s="7">
        <v>6.0866053305773798E-3</v>
      </c>
      <c r="H24" s="7">
        <v>6.2728535800757801E-3</v>
      </c>
      <c r="I24" s="7">
        <v>3.1061713192571099E-3</v>
      </c>
      <c r="J24" s="7"/>
      <c r="K24" s="7"/>
    </row>
    <row r="25" spans="2:11" x14ac:dyDescent="0.2">
      <c r="B25" s="1" t="s">
        <v>34</v>
      </c>
      <c r="C25" s="1" t="s">
        <v>35</v>
      </c>
      <c r="D25" s="7">
        <v>3.9817029340667998E-3</v>
      </c>
      <c r="E25" s="7">
        <v>3.6258540704910002E-3</v>
      </c>
      <c r="F25" s="7">
        <v>2.3079745328013798E-3</v>
      </c>
      <c r="G25" s="7">
        <v>1.9753978081123499E-3</v>
      </c>
      <c r="H25" s="7">
        <v>3.8926120384995201E-3</v>
      </c>
      <c r="I25" s="7">
        <v>2.23736013223163E-3</v>
      </c>
      <c r="J25" s="7"/>
      <c r="K25" s="7"/>
    </row>
    <row r="26" spans="2:11" x14ac:dyDescent="0.2">
      <c r="B26" s="1" t="s">
        <v>38</v>
      </c>
      <c r="C26" s="1" t="s">
        <v>39</v>
      </c>
      <c r="D26" s="7">
        <v>5.1574023912655202E-3</v>
      </c>
      <c r="E26" s="7">
        <v>4.0983679691554403E-3</v>
      </c>
      <c r="F26" s="7">
        <v>4.2049435234918098E-3</v>
      </c>
      <c r="G26" s="7">
        <v>2.7406946578087698E-3</v>
      </c>
      <c r="H26" s="7">
        <v>4.8922608246810004E-3</v>
      </c>
      <c r="I26" s="7">
        <v>3.8377589085996202E-3</v>
      </c>
      <c r="J26" s="7"/>
      <c r="K26" s="7"/>
    </row>
    <row r="27" spans="2:11" x14ac:dyDescent="0.2">
      <c r="B27" s="1" t="s">
        <v>36</v>
      </c>
      <c r="C27" s="1" t="s">
        <v>37</v>
      </c>
      <c r="D27" s="7">
        <v>3.7721966052330202E-3</v>
      </c>
      <c r="E27" s="7">
        <v>5.3437819895061E-3</v>
      </c>
      <c r="F27" s="7">
        <v>1.1074481297890201E-3</v>
      </c>
      <c r="G27" s="7">
        <v>2.29389133795178E-3</v>
      </c>
      <c r="H27" s="7">
        <v>4.1656612579199096E-3</v>
      </c>
      <c r="I27" s="7">
        <v>1.3698184358388E-3</v>
      </c>
      <c r="J27" s="7"/>
      <c r="K27" s="7"/>
    </row>
    <row r="28" spans="2:11" x14ac:dyDescent="0.2">
      <c r="B28" s="1" t="s">
        <v>42</v>
      </c>
      <c r="C28" s="1" t="s">
        <v>43</v>
      </c>
      <c r="D28" s="7">
        <v>7.6182542444523898E-4</v>
      </c>
      <c r="E28" s="7">
        <v>8.5670203606499397E-4</v>
      </c>
      <c r="F28" s="7">
        <v>7.1939238589962997E-4</v>
      </c>
      <c r="G28" s="7">
        <v>9.3897738771413805E-4</v>
      </c>
      <c r="H28" s="7">
        <v>7.8557888603344105E-4</v>
      </c>
      <c r="I28" s="7">
        <v>7.7588055424472797E-4</v>
      </c>
      <c r="J28" s="7"/>
      <c r="K28" s="7"/>
    </row>
    <row r="29" spans="2:11" x14ac:dyDescent="0.2">
      <c r="B29" s="1" t="s">
        <v>44</v>
      </c>
      <c r="C29" s="1" t="s">
        <v>45</v>
      </c>
      <c r="D29" s="7">
        <v>1.34306991145258E-3</v>
      </c>
      <c r="E29" s="7">
        <v>1.08793663018779E-3</v>
      </c>
      <c r="F29" s="7">
        <v>3.82209933696241E-3</v>
      </c>
      <c r="G29" s="7">
        <v>2.5885261274411898E-3</v>
      </c>
      <c r="H29" s="7">
        <v>1.2791943321338801E-3</v>
      </c>
      <c r="I29" s="7">
        <v>3.51672277331553E-3</v>
      </c>
      <c r="J29" s="7"/>
      <c r="K29" s="7"/>
    </row>
  </sheetData>
  <mergeCells count="2">
    <mergeCell ref="D3:K3"/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BFDC-7416-2B49-8600-1E5F67B64879}">
  <dimension ref="B3:K29"/>
  <sheetViews>
    <sheetView workbookViewId="0">
      <selection activeCell="E8" sqref="E8"/>
    </sheetView>
  </sheetViews>
  <sheetFormatPr baseColWidth="10" defaultRowHeight="16" x14ac:dyDescent="0.2"/>
  <cols>
    <col min="1" max="3" width="10.83203125" style="1"/>
    <col min="4" max="4" width="15.5" style="1" bestFit="1" customWidth="1"/>
    <col min="5" max="5" width="19.33203125" style="1" bestFit="1" customWidth="1"/>
    <col min="6" max="6" width="20.5" style="1" bestFit="1" customWidth="1"/>
    <col min="7" max="7" width="23.5" style="1" bestFit="1" customWidth="1"/>
    <col min="8" max="8" width="19.33203125" style="1" bestFit="1" customWidth="1"/>
    <col min="9" max="9" width="23.1640625" style="1" bestFit="1" customWidth="1"/>
    <col min="10" max="10" width="24.33203125" style="1" bestFit="1" customWidth="1"/>
    <col min="11" max="11" width="27.33203125" style="1" bestFit="1" customWidth="1"/>
    <col min="12" max="16384" width="10.83203125" style="1"/>
  </cols>
  <sheetData>
    <row r="3" spans="2:11" ht="20" x14ac:dyDescent="0.25">
      <c r="D3" s="11" t="s">
        <v>46</v>
      </c>
      <c r="E3" s="11"/>
      <c r="F3" s="11"/>
      <c r="G3" s="11"/>
      <c r="H3" s="11"/>
      <c r="I3" s="11"/>
      <c r="J3" s="11"/>
      <c r="K3" s="11"/>
    </row>
    <row r="4" spans="2:11" x14ac:dyDescent="0.2">
      <c r="D4" s="2" t="s">
        <v>71</v>
      </c>
      <c r="E4" s="2" t="s">
        <v>72</v>
      </c>
      <c r="F4" s="2" t="s">
        <v>73</v>
      </c>
      <c r="G4" s="2" t="s">
        <v>74</v>
      </c>
      <c r="H4" s="2" t="s">
        <v>75</v>
      </c>
      <c r="I4" s="2" t="s">
        <v>76</v>
      </c>
      <c r="J4" s="2" t="s">
        <v>77</v>
      </c>
      <c r="K4" s="2" t="s">
        <v>78</v>
      </c>
    </row>
    <row r="5" spans="2:11" ht="86" x14ac:dyDescent="0.25">
      <c r="B5" s="12" t="s">
        <v>47</v>
      </c>
      <c r="C5" s="12"/>
      <c r="D5" s="3" t="s">
        <v>79</v>
      </c>
      <c r="E5" s="3" t="s">
        <v>80</v>
      </c>
      <c r="F5" s="3" t="s">
        <v>81</v>
      </c>
      <c r="G5" s="3" t="s">
        <v>82</v>
      </c>
      <c r="H5" s="4" t="s">
        <v>83</v>
      </c>
      <c r="I5" s="4" t="s">
        <v>84</v>
      </c>
      <c r="J5" s="4" t="s">
        <v>85</v>
      </c>
      <c r="K5" s="4" t="s">
        <v>86</v>
      </c>
    </row>
    <row r="6" spans="2:11" x14ac:dyDescent="0.2">
      <c r="B6" s="5" t="s">
        <v>48</v>
      </c>
      <c r="C6" s="5" t="s">
        <v>49</v>
      </c>
      <c r="D6" s="6" t="s">
        <v>50</v>
      </c>
      <c r="E6" s="6" t="s">
        <v>50</v>
      </c>
      <c r="F6" s="6" t="s">
        <v>50</v>
      </c>
      <c r="G6" s="6" t="s">
        <v>50</v>
      </c>
      <c r="H6" s="6" t="s">
        <v>50</v>
      </c>
      <c r="I6" s="6" t="s">
        <v>50</v>
      </c>
      <c r="J6" s="6" t="s">
        <v>50</v>
      </c>
      <c r="K6" s="6" t="s">
        <v>50</v>
      </c>
    </row>
    <row r="7" spans="2:11" x14ac:dyDescent="0.2">
      <c r="B7" s="1" t="s">
        <v>0</v>
      </c>
      <c r="C7" s="1" t="s">
        <v>1</v>
      </c>
      <c r="D7" s="7">
        <v>0.473662377045099</v>
      </c>
      <c r="E7" s="7">
        <v>0.51983739176775201</v>
      </c>
      <c r="F7" s="7">
        <v>0.455104619789378</v>
      </c>
      <c r="G7" s="7">
        <v>0.485457844100879</v>
      </c>
      <c r="H7" s="7">
        <v>0.53037722560357303</v>
      </c>
      <c r="I7" s="7">
        <v>0.57655224032622598</v>
      </c>
      <c r="J7" s="7">
        <v>0.51181946834785197</v>
      </c>
      <c r="K7" s="7">
        <v>0.54217269265935297</v>
      </c>
    </row>
    <row r="8" spans="2:11" x14ac:dyDescent="0.2">
      <c r="B8" s="1" t="s">
        <v>2</v>
      </c>
      <c r="C8" s="1" t="s">
        <v>3</v>
      </c>
      <c r="D8" s="7">
        <v>8.9795488728953501E-2</v>
      </c>
      <c r="E8" s="7">
        <v>7.7196329392837895E-2</v>
      </c>
      <c r="F8" s="7">
        <v>8.9097651643324602E-2</v>
      </c>
      <c r="G8" s="7">
        <v>7.7623957740722102E-2</v>
      </c>
      <c r="H8" s="7">
        <v>7.0802962697959396E-2</v>
      </c>
      <c r="I8" s="7">
        <v>5.8203803361843803E-2</v>
      </c>
      <c r="J8" s="7">
        <v>7.0105125612330399E-2</v>
      </c>
      <c r="K8" s="7">
        <v>5.8631431709728003E-2</v>
      </c>
    </row>
    <row r="9" spans="2:11" x14ac:dyDescent="0.2">
      <c r="B9" s="1" t="s">
        <v>4</v>
      </c>
      <c r="C9" s="1" t="s">
        <v>5</v>
      </c>
      <c r="D9" s="7">
        <v>8.6962148456753402E-2</v>
      </c>
      <c r="E9" s="7">
        <v>8.2167395065393903E-2</v>
      </c>
      <c r="F9" s="7">
        <v>9.2252282746825398E-2</v>
      </c>
      <c r="G9" s="7">
        <v>9.3863685665407495E-2</v>
      </c>
      <c r="H9" s="7">
        <v>8.2015124880299897E-2</v>
      </c>
      <c r="I9" s="7">
        <v>7.7220371488940398E-2</v>
      </c>
      <c r="J9" s="7">
        <v>8.7305259170371893E-2</v>
      </c>
      <c r="K9" s="7">
        <v>8.8916662088954004E-2</v>
      </c>
    </row>
    <row r="10" spans="2:11" x14ac:dyDescent="0.2">
      <c r="B10" s="1" t="s">
        <v>6</v>
      </c>
      <c r="C10" s="1" t="s">
        <v>7</v>
      </c>
      <c r="D10" s="7">
        <v>6.7566389283212902E-2</v>
      </c>
      <c r="E10" s="7">
        <v>6.1264608872859498E-2</v>
      </c>
      <c r="F10" s="7">
        <v>6.8862831634186397E-2</v>
      </c>
      <c r="G10" s="7">
        <v>6.4291911734924198E-2</v>
      </c>
      <c r="H10" s="7">
        <v>6.5028354658169196E-2</v>
      </c>
      <c r="I10" s="7">
        <v>5.8726574247815799E-2</v>
      </c>
      <c r="J10" s="7">
        <v>6.6324797009142705E-2</v>
      </c>
      <c r="K10" s="7">
        <v>6.1753877109880499E-2</v>
      </c>
    </row>
    <row r="11" spans="2:11" x14ac:dyDescent="0.2">
      <c r="B11" s="1" t="s">
        <v>8</v>
      </c>
      <c r="C11" s="1" t="s">
        <v>9</v>
      </c>
      <c r="D11" s="7">
        <v>5.0824680120614502E-2</v>
      </c>
      <c r="E11" s="7">
        <v>4.3701428643656101E-2</v>
      </c>
      <c r="F11" s="7">
        <v>5.4422372101494997E-2</v>
      </c>
      <c r="G11" s="7">
        <v>5.04582914906695E-2</v>
      </c>
      <c r="H11" s="7">
        <v>4.0529268559669401E-2</v>
      </c>
      <c r="I11" s="7">
        <v>3.3406017082711001E-2</v>
      </c>
      <c r="J11" s="7">
        <v>4.4126960540549903E-2</v>
      </c>
      <c r="K11" s="7">
        <v>4.01628799297244E-2</v>
      </c>
    </row>
    <row r="12" spans="2:11" x14ac:dyDescent="0.2">
      <c r="B12" s="1" t="s">
        <v>12</v>
      </c>
      <c r="C12" s="1" t="s">
        <v>13</v>
      </c>
      <c r="D12" s="7">
        <v>4.2948811151676598E-2</v>
      </c>
      <c r="E12" s="7">
        <v>3.9827392141621301E-2</v>
      </c>
      <c r="F12" s="7">
        <v>4.3070500722456197E-2</v>
      </c>
      <c r="G12" s="7">
        <v>4.0592418240674499E-2</v>
      </c>
      <c r="H12" s="7">
        <v>4.4280477366769398E-2</v>
      </c>
      <c r="I12" s="7">
        <v>4.1159058356714101E-2</v>
      </c>
      <c r="J12" s="7">
        <v>4.4402166937548997E-2</v>
      </c>
      <c r="K12" s="7">
        <v>4.1924084455767299E-2</v>
      </c>
    </row>
    <row r="13" spans="2:11" x14ac:dyDescent="0.2">
      <c r="B13" s="1" t="s">
        <v>10</v>
      </c>
      <c r="C13" s="1" t="s">
        <v>11</v>
      </c>
      <c r="D13" s="7">
        <v>3.6373622812744602E-2</v>
      </c>
      <c r="E13" s="7">
        <v>2.8736480200493301E-2</v>
      </c>
      <c r="F13" s="7">
        <v>4.1495638625009802E-2</v>
      </c>
      <c r="G13" s="7">
        <v>3.6810448736772097E-2</v>
      </c>
      <c r="H13" s="7">
        <v>2.7580335300097299E-2</v>
      </c>
      <c r="I13" s="7">
        <v>1.9943192687846001E-2</v>
      </c>
      <c r="J13" s="7">
        <v>3.2702351112362499E-2</v>
      </c>
      <c r="K13" s="7">
        <v>2.8017161224124801E-2</v>
      </c>
    </row>
    <row r="14" spans="2:11" x14ac:dyDescent="0.2">
      <c r="B14" s="1" t="s">
        <v>14</v>
      </c>
      <c r="C14" s="1" t="s">
        <v>15</v>
      </c>
      <c r="D14" s="7">
        <v>3.4661486025071603E-2</v>
      </c>
      <c r="E14" s="7">
        <v>3.4349879359173899E-2</v>
      </c>
      <c r="F14" s="7">
        <v>3.2906670679770503E-2</v>
      </c>
      <c r="G14" s="7">
        <v>3.15284725406439E-2</v>
      </c>
      <c r="H14" s="7">
        <v>4.0589409260635402E-2</v>
      </c>
      <c r="I14" s="7">
        <v>4.0277802594737601E-2</v>
      </c>
      <c r="J14" s="7">
        <v>3.8834593915334198E-2</v>
      </c>
      <c r="K14" s="7">
        <v>3.7456395776207699E-2</v>
      </c>
    </row>
    <row r="15" spans="2:11" x14ac:dyDescent="0.2">
      <c r="B15" s="1" t="s">
        <v>16</v>
      </c>
      <c r="C15" s="1" t="s">
        <v>17</v>
      </c>
      <c r="D15" s="7">
        <v>2.32604724797996E-2</v>
      </c>
      <c r="E15" s="7">
        <v>1.65941581555911E-2</v>
      </c>
      <c r="F15" s="7">
        <v>2.77072188827483E-2</v>
      </c>
      <c r="G15" s="7">
        <v>2.2513103304677901E-2</v>
      </c>
      <c r="H15" s="7">
        <v>1.69937196913818E-2</v>
      </c>
      <c r="I15" s="7">
        <v>1.03274053671733E-2</v>
      </c>
      <c r="J15" s="7">
        <v>2.14404660943305E-2</v>
      </c>
      <c r="K15" s="7">
        <v>1.62463505162601E-2</v>
      </c>
    </row>
    <row r="16" spans="2:11" x14ac:dyDescent="0.2">
      <c r="B16" s="1" t="s">
        <v>18</v>
      </c>
      <c r="C16" s="1" t="s">
        <v>19</v>
      </c>
      <c r="D16" s="7">
        <v>1.6857909072206301E-2</v>
      </c>
      <c r="E16" s="7">
        <v>1.6344707939367199E-2</v>
      </c>
      <c r="F16" s="7">
        <v>1.7477018941159099E-2</v>
      </c>
      <c r="G16" s="7">
        <v>1.7929557881318101E-2</v>
      </c>
      <c r="H16" s="7">
        <v>1.4574136457226E-2</v>
      </c>
      <c r="I16" s="7">
        <v>1.4060935324387E-2</v>
      </c>
      <c r="J16" s="7">
        <v>1.51932463261789E-2</v>
      </c>
      <c r="K16" s="7">
        <v>1.5645785266337801E-2</v>
      </c>
    </row>
    <row r="17" spans="2:11" x14ac:dyDescent="0.2">
      <c r="B17" s="1" t="s">
        <v>24</v>
      </c>
      <c r="C17" s="1" t="s">
        <v>25</v>
      </c>
      <c r="D17" s="7">
        <v>1.2014930679773999E-2</v>
      </c>
      <c r="E17" s="7">
        <v>1.1219805484627501E-2</v>
      </c>
      <c r="F17" s="7">
        <v>1.25949028050593E-2</v>
      </c>
      <c r="G17" s="7">
        <v>1.24865148377706E-2</v>
      </c>
      <c r="H17" s="7">
        <v>1.1357836046705301E-2</v>
      </c>
      <c r="I17" s="7">
        <v>1.0562710851558899E-2</v>
      </c>
      <c r="J17" s="7">
        <v>1.19378081719906E-2</v>
      </c>
      <c r="K17" s="7">
        <v>1.18294202047019E-2</v>
      </c>
    </row>
    <row r="18" spans="2:11" x14ac:dyDescent="0.2">
      <c r="B18" s="1" t="s">
        <v>20</v>
      </c>
      <c r="C18" s="1" t="s">
        <v>21</v>
      </c>
      <c r="D18" s="7">
        <v>9.4371650282758807E-3</v>
      </c>
      <c r="E18" s="7">
        <v>1.34105209150771E-2</v>
      </c>
      <c r="F18" s="7">
        <v>7.8490598889237508E-3</v>
      </c>
      <c r="G18" s="7">
        <v>9.3345589461749593E-3</v>
      </c>
      <c r="H18" s="7">
        <v>8.2052203244190897E-3</v>
      </c>
      <c r="I18" s="7">
        <v>1.21785762112203E-2</v>
      </c>
      <c r="J18" s="7">
        <v>6.6171151850669598E-3</v>
      </c>
      <c r="K18" s="7">
        <v>8.10261424231817E-3</v>
      </c>
    </row>
    <row r="19" spans="2:11" x14ac:dyDescent="0.2">
      <c r="B19" s="1" t="s">
        <v>22</v>
      </c>
      <c r="C19" s="1" t="s">
        <v>23</v>
      </c>
      <c r="D19" s="7">
        <v>8.3298527276259703E-3</v>
      </c>
      <c r="E19" s="7">
        <v>8.4645448353762899E-3</v>
      </c>
      <c r="F19" s="7">
        <v>8.0799010932718109E-3</v>
      </c>
      <c r="G19" s="7">
        <v>8.1748695105834795E-3</v>
      </c>
      <c r="H19" s="7">
        <v>6.8509917594439702E-3</v>
      </c>
      <c r="I19" s="7">
        <v>6.9856838671942898E-3</v>
      </c>
      <c r="J19" s="7">
        <v>6.6010401250898099E-3</v>
      </c>
      <c r="K19" s="7">
        <v>6.6960085424014803E-3</v>
      </c>
    </row>
    <row r="20" spans="2:11" x14ac:dyDescent="0.2">
      <c r="B20" s="1" t="s">
        <v>26</v>
      </c>
      <c r="C20" s="1" t="s">
        <v>27</v>
      </c>
      <c r="D20" s="7">
        <v>7.45997048162487E-3</v>
      </c>
      <c r="E20" s="7">
        <v>7.0218287698995702E-3</v>
      </c>
      <c r="F20" s="7">
        <v>7.8947491864613806E-3</v>
      </c>
      <c r="G20" s="7">
        <v>8.0307856546214702E-3</v>
      </c>
      <c r="H20" s="7">
        <v>6.0867471044693299E-3</v>
      </c>
      <c r="I20" s="7">
        <v>5.6486053927440197E-3</v>
      </c>
      <c r="J20" s="7">
        <v>6.5215258093058396E-3</v>
      </c>
      <c r="K20" s="7">
        <v>6.6575622774659301E-3</v>
      </c>
    </row>
    <row r="21" spans="2:11" x14ac:dyDescent="0.2">
      <c r="B21" s="1" t="s">
        <v>30</v>
      </c>
      <c r="C21" s="1" t="s">
        <v>31</v>
      </c>
      <c r="D21" s="7">
        <v>6.61005233511088E-3</v>
      </c>
      <c r="E21" s="7">
        <v>7.2125265019200397E-3</v>
      </c>
      <c r="F21" s="7">
        <v>6.34605022708496E-3</v>
      </c>
      <c r="G21" s="7">
        <v>6.7656775259790003E-3</v>
      </c>
      <c r="H21" s="7">
        <v>5.9851031520182299E-3</v>
      </c>
      <c r="I21" s="7">
        <v>6.5875773188273897E-3</v>
      </c>
      <c r="J21" s="7">
        <v>5.7211010439923004E-3</v>
      </c>
      <c r="K21" s="7">
        <v>6.1407283428863398E-3</v>
      </c>
    </row>
    <row r="22" spans="2:11" x14ac:dyDescent="0.2">
      <c r="B22" s="1" t="s">
        <v>28</v>
      </c>
      <c r="C22" s="1" t="s">
        <v>29</v>
      </c>
      <c r="D22" s="7">
        <v>6.3558631507964897E-3</v>
      </c>
      <c r="E22" s="7">
        <v>8.4698497523584999E-3</v>
      </c>
      <c r="F22" s="7">
        <v>5.9754657248350202E-3</v>
      </c>
      <c r="G22" s="7">
        <v>7.6053012434055597E-3</v>
      </c>
      <c r="H22" s="7">
        <v>5.5365591323233597E-3</v>
      </c>
      <c r="I22" s="7">
        <v>7.6505457338853699E-3</v>
      </c>
      <c r="J22" s="7">
        <v>5.1561617063618902E-3</v>
      </c>
      <c r="K22" s="7">
        <v>6.7859972249324297E-3</v>
      </c>
    </row>
    <row r="23" spans="2:11" x14ac:dyDescent="0.2">
      <c r="B23" s="1" t="s">
        <v>32</v>
      </c>
      <c r="C23" s="1" t="s">
        <v>33</v>
      </c>
      <c r="D23" s="7">
        <v>5.9338580427714099E-3</v>
      </c>
      <c r="E23" s="7">
        <v>6.4991063907883099E-3</v>
      </c>
      <c r="F23" s="7">
        <v>6.0450525166214197E-3</v>
      </c>
      <c r="G23" s="7">
        <v>6.9196014133850103E-3</v>
      </c>
      <c r="H23" s="7">
        <v>5.4838300248795102E-3</v>
      </c>
      <c r="I23" s="7">
        <v>6.0490783728964102E-3</v>
      </c>
      <c r="J23" s="7">
        <v>5.5950244987295304E-3</v>
      </c>
      <c r="K23" s="7">
        <v>6.4695733954931098E-3</v>
      </c>
    </row>
    <row r="24" spans="2:11" x14ac:dyDescent="0.2">
      <c r="B24" s="1" t="s">
        <v>40</v>
      </c>
      <c r="C24" s="1" t="s">
        <v>41</v>
      </c>
      <c r="D24" s="7">
        <v>5.2407140465962499E-3</v>
      </c>
      <c r="E24" s="7">
        <v>3.8972308881546698E-3</v>
      </c>
      <c r="F24" s="7">
        <v>6.2418331546421702E-3</v>
      </c>
      <c r="G24" s="7">
        <v>4.8552460902706396E-3</v>
      </c>
      <c r="H24" s="7">
        <v>3.6573729161869101E-3</v>
      </c>
      <c r="I24" s="7">
        <v>2.31388975774534E-3</v>
      </c>
      <c r="J24" s="7">
        <v>4.6584920242328303E-3</v>
      </c>
      <c r="K24" s="7">
        <v>3.2719049598613002E-3</v>
      </c>
    </row>
    <row r="25" spans="2:11" x14ac:dyDescent="0.2">
      <c r="B25" s="1" t="s">
        <v>34</v>
      </c>
      <c r="C25" s="1" t="s">
        <v>35</v>
      </c>
      <c r="D25" s="7">
        <v>4.7723536391687197E-3</v>
      </c>
      <c r="E25" s="7">
        <v>4.5130366412890702E-3</v>
      </c>
      <c r="F25" s="7">
        <v>4.7282325542077602E-3</v>
      </c>
      <c r="G25" s="7">
        <v>4.5264456275440398E-3</v>
      </c>
      <c r="H25" s="7">
        <v>3.9447276860347701E-3</v>
      </c>
      <c r="I25" s="7">
        <v>3.6854106881551302E-3</v>
      </c>
      <c r="J25" s="7">
        <v>3.9006066010738101E-3</v>
      </c>
      <c r="K25" s="7">
        <v>3.6988196744100902E-3</v>
      </c>
    </row>
    <row r="26" spans="2:11" x14ac:dyDescent="0.2">
      <c r="B26" s="1" t="s">
        <v>38</v>
      </c>
      <c r="C26" s="1" t="s">
        <v>39</v>
      </c>
      <c r="D26" s="7">
        <v>4.6520740581045801E-3</v>
      </c>
      <c r="E26" s="7">
        <v>4.1444327147967903E-3</v>
      </c>
      <c r="F26" s="7">
        <v>4.5164013220766897E-3</v>
      </c>
      <c r="G26" s="7">
        <v>3.9978422806061804E-3</v>
      </c>
      <c r="H26" s="7">
        <v>4.12482310006389E-3</v>
      </c>
      <c r="I26" s="7">
        <v>3.6171817567561002E-3</v>
      </c>
      <c r="J26" s="7">
        <v>3.9891503640359996E-3</v>
      </c>
      <c r="K26" s="7">
        <v>3.4705913225654798E-3</v>
      </c>
    </row>
    <row r="27" spans="2:11" x14ac:dyDescent="0.2">
      <c r="B27" s="1" t="s">
        <v>36</v>
      </c>
      <c r="C27" s="1" t="s">
        <v>37</v>
      </c>
      <c r="D27" s="7">
        <v>4.4819214142149E-3</v>
      </c>
      <c r="E27" s="7">
        <v>3.07173923939923E-3</v>
      </c>
      <c r="F27" s="7">
        <v>5.59489735083384E-3</v>
      </c>
      <c r="G27" s="7">
        <v>4.2812921063693299E-3</v>
      </c>
      <c r="H27" s="7">
        <v>3.0840000031743401E-3</v>
      </c>
      <c r="I27" s="7">
        <v>1.67381782835868E-3</v>
      </c>
      <c r="J27" s="7">
        <v>4.1969759397932904E-3</v>
      </c>
      <c r="K27" s="7">
        <v>2.8833706953287799E-3</v>
      </c>
    </row>
    <row r="28" spans="2:11" x14ac:dyDescent="0.2">
      <c r="B28" s="1" t="s">
        <v>42</v>
      </c>
      <c r="C28" s="1" t="s">
        <v>43</v>
      </c>
      <c r="D28" s="7">
        <v>9.1530328353411005E-4</v>
      </c>
      <c r="E28" s="7">
        <v>1.1398891195735E-3</v>
      </c>
      <c r="F28" s="7">
        <v>9.0111488960373102E-4</v>
      </c>
      <c r="G28" s="7">
        <v>1.12628452091522E-3</v>
      </c>
      <c r="H28" s="7">
        <v>9.1045411763975405E-4</v>
      </c>
      <c r="I28" s="7">
        <v>1.13503995367915E-3</v>
      </c>
      <c r="J28" s="7">
        <v>8.9626572370937404E-4</v>
      </c>
      <c r="K28" s="7">
        <v>1.12143535502086E-3</v>
      </c>
    </row>
    <row r="29" spans="2:11" x14ac:dyDescent="0.2">
      <c r="B29" s="1" t="s">
        <v>44</v>
      </c>
      <c r="C29" s="1" t="s">
        <v>45</v>
      </c>
      <c r="D29" s="7">
        <v>8.8255593626860804E-4</v>
      </c>
      <c r="E29" s="7">
        <v>9.1571720799226396E-4</v>
      </c>
      <c r="F29" s="7">
        <v>8.3553352002411704E-4</v>
      </c>
      <c r="G29" s="7">
        <v>8.2588880568477605E-4</v>
      </c>
      <c r="H29" s="7">
        <v>2.00132015685943E-3</v>
      </c>
      <c r="I29" s="7">
        <v>2.0344814285830899E-3</v>
      </c>
      <c r="J29" s="7">
        <v>1.9542977406149398E-3</v>
      </c>
      <c r="K29" s="7">
        <v>1.9446530262755999E-3</v>
      </c>
    </row>
  </sheetData>
  <mergeCells count="2">
    <mergeCell ref="D3:K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Average</vt:lpstr>
      <vt:lpstr>Economic</vt:lpstr>
      <vt:lpstr>Emissions</vt:lpstr>
      <vt:lpstr>Both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Luke Hatton</cp:lastModifiedBy>
  <dcterms:created xsi:type="dcterms:W3CDTF">2024-11-24T17:06:43Z</dcterms:created>
  <dcterms:modified xsi:type="dcterms:W3CDTF">2025-02-17T18:55:01Z</dcterms:modified>
</cp:coreProperties>
</file>