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" ContentType="image/tiff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ise-my.sharepoint.com/personal/longlong_luo_ki_se/Documents/Mir-149 knockout mice project/miR-149 manuscripts/3-Nature communications 2025/Submission-2025-NC/"/>
    </mc:Choice>
  </mc:AlternateContent>
  <xr:revisionPtr revIDLastSave="4404" documentId="13_ncr:1_{4E6FE497-6D25-4D01-AE42-AD5EEF87A3E8}" xr6:coauthVersionLast="47" xr6:coauthVersionMax="47" xr10:uidLastSave="{FA8F458E-85D1-4D5C-9D6E-0F5C95074377}"/>
  <bookViews>
    <workbookView xWindow="-108" yWindow="-108" windowWidth="23256" windowHeight="12456" tabRatio="804" activeTab="3" xr2:uid="{00000000-000D-0000-FFFF-FFFF00000000}"/>
  </bookViews>
  <sheets>
    <sheet name="Figure 1" sheetId="1" r:id="rId1"/>
    <sheet name="Figure 2" sheetId="69" r:id="rId2"/>
    <sheet name="Figure 3" sheetId="8" r:id="rId3"/>
    <sheet name="Figure 4" sheetId="19" r:id="rId4"/>
    <sheet name="Figure 5" sheetId="67" r:id="rId5"/>
    <sheet name="Figure 6" sheetId="27" r:id="rId6"/>
    <sheet name="Figure7" sheetId="70" r:id="rId7"/>
    <sheet name="Figure8" sheetId="71" r:id="rId8"/>
    <sheet name="Figure S1" sheetId="59" r:id="rId9"/>
    <sheet name="Figure S2" sheetId="57" r:id="rId10"/>
    <sheet name="Figure S4" sheetId="45" r:id="rId11"/>
    <sheet name="Figure S5" sheetId="6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45" l="1"/>
  <c r="O6" i="45"/>
  <c r="O7" i="45"/>
  <c r="O8" i="45"/>
  <c r="O9" i="45"/>
  <c r="O10" i="45"/>
  <c r="O11" i="45"/>
  <c r="O12" i="45"/>
  <c r="O4" i="45"/>
  <c r="S37" i="69" l="1"/>
  <c r="T37" i="69" s="1"/>
  <c r="S38" i="69"/>
  <c r="T38" i="69" s="1"/>
  <c r="S39" i="69"/>
  <c r="T39" i="69" s="1"/>
  <c r="S40" i="69"/>
  <c r="T40" i="69" s="1"/>
</calcChain>
</file>

<file path=xl/sharedStrings.xml><?xml version="1.0" encoding="utf-8"?>
<sst xmlns="http://schemas.openxmlformats.org/spreadsheetml/2006/main" count="3192" uniqueCount="944">
  <si>
    <t>Dorsal Skin Thickness (mm)</t>
  </si>
  <si>
    <t>Ear Skin Thickness (mm)</t>
  </si>
  <si>
    <t>WT</t>
  </si>
  <si>
    <r>
      <t>Mir149</t>
    </r>
    <r>
      <rPr>
        <vertAlign val="superscript"/>
        <sz val="9"/>
        <rFont val="Arial"/>
        <family val="2"/>
      </rPr>
      <t>EKO</t>
    </r>
  </si>
  <si>
    <t>Fig.1c</t>
  </si>
  <si>
    <t>Fig.1f</t>
  </si>
  <si>
    <t>Fig.1h</t>
  </si>
  <si>
    <t>Tweakr expression</t>
  </si>
  <si>
    <t>Normalized Expression (Tweakr/Gapdh)</t>
  </si>
  <si>
    <t>0,6582362*</t>
  </si>
  <si>
    <t>H</t>
  </si>
  <si>
    <t>PN</t>
  </si>
  <si>
    <t>PP</t>
  </si>
  <si>
    <t>Normalized Expression (TWEAKR/18S)</t>
  </si>
  <si>
    <t>Degrees of Freedom</t>
  </si>
  <si>
    <t>t value</t>
  </si>
  <si>
    <t>t=5.816</t>
  </si>
  <si>
    <t>df=6</t>
  </si>
  <si>
    <t>p=0.0011</t>
  </si>
  <si>
    <t>F value</t>
  </si>
  <si>
    <t>F (2, 17) = 6,808</t>
  </si>
  <si>
    <t>2 (for treatment groups), 17  (for residual/error)</t>
  </si>
  <si>
    <t>P value</t>
  </si>
  <si>
    <t>0,0067</t>
  </si>
  <si>
    <t>0,1149</t>
  </si>
  <si>
    <t>df=20</t>
  </si>
  <si>
    <t>t=1,648</t>
  </si>
  <si>
    <t xml:space="preserve"> df=30</t>
  </si>
  <si>
    <t>t=0,07359</t>
  </si>
  <si>
    <t>Fig. 1i</t>
  </si>
  <si>
    <t>Mir149</t>
  </si>
  <si>
    <t>miR-149</t>
  </si>
  <si>
    <t>TWEAKR</t>
  </si>
  <si>
    <t>Pearson r</t>
  </si>
  <si>
    <t>r</t>
  </si>
  <si>
    <t>95% confidence interval</t>
  </si>
  <si>
    <t>-0,8197 to -0,2279</t>
  </si>
  <si>
    <t>R squared</t>
  </si>
  <si>
    <t>P (one-tailed)</t>
  </si>
  <si>
    <t>P value summary</t>
  </si>
  <si>
    <t>**</t>
  </si>
  <si>
    <t>Significant? (alpha = 0.05)</t>
  </si>
  <si>
    <t>Yes</t>
  </si>
  <si>
    <t>Number of XY Pairs</t>
  </si>
  <si>
    <t>Correlation for miR-149 and TWEAKR Expression</t>
  </si>
  <si>
    <t>Fig.2b</t>
  </si>
  <si>
    <t>Cxcl10</t>
  </si>
  <si>
    <t>WT+Medium</t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</si>
  <si>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+Medium</t>
    </r>
  </si>
  <si>
    <t>WT+Tweak</t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</si>
  <si>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+Tweak</t>
    </r>
  </si>
  <si>
    <t>One-way ANOVA</t>
  </si>
  <si>
    <t>Two-tailed Unpaired t test</t>
  </si>
  <si>
    <t xml:space="preserve"> P value</t>
  </si>
  <si>
    <t>&lt;0,0001</t>
  </si>
  <si>
    <t>3 (for treatment groups), 20  (for residual/error)</t>
  </si>
  <si>
    <t>Cxcl9</t>
  </si>
  <si>
    <t>Tukey's multiple comparisons test</t>
  </si>
  <si>
    <t>Mean Diff,</t>
  </si>
  <si>
    <t>95,00% CI of diff,</t>
  </si>
  <si>
    <t>Below threshold?</t>
  </si>
  <si>
    <t>Summary</t>
  </si>
  <si>
    <t>No</t>
  </si>
  <si>
    <t>ns</t>
  </si>
  <si>
    <t>WT+Medium vs. WT+Tweak</t>
  </si>
  <si>
    <t>-0,6765 to -0,2201</t>
  </si>
  <si>
    <t>***</t>
  </si>
  <si>
    <t>****</t>
  </si>
  <si>
    <t>-0,9098 to -0,4534</t>
  </si>
  <si>
    <t>-0,5801 to -0,1237</t>
  </si>
  <si>
    <r>
      <t>WT+Medium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+Medium</t>
    </r>
  </si>
  <si>
    <r>
      <t>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+Medium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+Tweak</t>
    </r>
  </si>
  <si>
    <r>
      <t>WT+Tweak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+Tweak</t>
    </r>
  </si>
  <si>
    <t>Adjusted P Value</t>
  </si>
  <si>
    <t>&lt;0.0001</t>
  </si>
  <si>
    <t>t value and Degrees of Freedom</t>
  </si>
  <si>
    <t>*</t>
  </si>
  <si>
    <t>t=2.857, df=10</t>
  </si>
  <si>
    <t>F (3, 20) = 38.91</t>
  </si>
  <si>
    <t>3 (for treatment groups), 17  (for residual/error)</t>
  </si>
  <si>
    <t>WT+Tweak vs. Mir149EKO+Tweak</t>
  </si>
  <si>
    <t>Ccl5</t>
  </si>
  <si>
    <t>Mir149EKO+Medium vs. Mir149EKO+Tweak</t>
  </si>
  <si>
    <t>Ccl2</t>
  </si>
  <si>
    <t>-15,47 to -3,172</t>
  </si>
  <si>
    <t>-14,86 to -2,554</t>
  </si>
  <si>
    <t>-15,31 to -3,004</t>
  </si>
  <si>
    <t>-15,92 to -3,622</t>
  </si>
  <si>
    <t>WT+Medium vs. Mir149EKO+Medium</t>
  </si>
  <si>
    <t>F (3, 20) = 23,60</t>
  </si>
  <si>
    <t>-0,4585 to -0,1274</t>
  </si>
  <si>
    <t>-0,6790 to -0,3319</t>
  </si>
  <si>
    <t>-1,560 to -1,229</t>
  </si>
  <si>
    <t>-1,355 to -1,008</t>
  </si>
  <si>
    <t>F (3, 19) = 315,7</t>
  </si>
  <si>
    <t>3 (for treatment groups), 19  (for residual/error)</t>
  </si>
  <si>
    <t>1.730685882*</t>
  </si>
  <si>
    <t>-0,07382 to -0,02184</t>
  </si>
  <si>
    <t>-0,06560 to -0,01362</t>
  </si>
  <si>
    <t>-0,07189 to -0,01992</t>
  </si>
  <si>
    <t>-0,08011 to -0,02814</t>
  </si>
  <si>
    <t>0,043412917*</t>
  </si>
  <si>
    <t>0,034423009*</t>
  </si>
  <si>
    <t>F (3, 12) = 45,16</t>
  </si>
  <si>
    <t>3 (for treatment groups), 12  (for residual/error)</t>
  </si>
  <si>
    <t>Fig.2c</t>
  </si>
  <si>
    <t>Total-P65</t>
  </si>
  <si>
    <t>P-P65</t>
  </si>
  <si>
    <t>β-actin</t>
  </si>
  <si>
    <t>Fold Change</t>
  </si>
  <si>
    <t>Normalized Fold Change</t>
  </si>
  <si>
    <t>Fig.2d</t>
  </si>
  <si>
    <t>CCL2</t>
  </si>
  <si>
    <t>CCL5</t>
  </si>
  <si>
    <t>Anti-Control+Medium vs. Anti-miR-149+Medium</t>
  </si>
  <si>
    <t>-0,003075 to -0,0008428</t>
  </si>
  <si>
    <t>Anti-Control+Medium vs. Anti-Control+TWEAK</t>
  </si>
  <si>
    <t>-0,004785 to -0,002374</t>
  </si>
  <si>
    <t>Anti-miR-149+Medium vs. Anti-miR-149+TWEAK</t>
  </si>
  <si>
    <t>-0,004868 to -0,002636</t>
  </si>
  <si>
    <t>Anti-Control+TWEAK vs. Anti-miR-149+TWEAK</t>
  </si>
  <si>
    <t>-0,003337 to -0,0009258</t>
  </si>
  <si>
    <t>0,004497541</t>
  </si>
  <si>
    <t>F (3, 12) = 49,03</t>
  </si>
  <si>
    <t>-0,2914 to 0,1811</t>
  </si>
  <si>
    <t>-0,4422 to 0,03020</t>
  </si>
  <si>
    <t>-0,6959 to -0,2235</t>
  </si>
  <si>
    <t>-0,5450 to -0,07263</t>
  </si>
  <si>
    <t>t=8,138, df=6</t>
  </si>
  <si>
    <t>0,0002</t>
  </si>
  <si>
    <t>0,0005</t>
  </si>
  <si>
    <t>t=6,751, df=6</t>
  </si>
  <si>
    <t>F (3, 12) = 16,85</t>
  </si>
  <si>
    <t>Fig.2e</t>
  </si>
  <si>
    <t>332*</t>
  </si>
  <si>
    <t>248,5*</t>
  </si>
  <si>
    <t>-420,5 to -124,4</t>
  </si>
  <si>
    <t>-445,2 to -171,0</t>
  </si>
  <si>
    <t>-635,9 to -339,8</t>
  </si>
  <si>
    <t>t=3,274, df=4</t>
  </si>
  <si>
    <t>0,0307</t>
  </si>
  <si>
    <t>F (3, 10) = 57,97</t>
  </si>
  <si>
    <t>3 (for treatment groups), 10  (for residual/error)</t>
  </si>
  <si>
    <t>Number of PBMCs/counting beads</t>
  </si>
  <si>
    <t>Fig.3b</t>
  </si>
  <si>
    <t>WT-IMQ</t>
  </si>
  <si>
    <t>WT-Vehicle</t>
  </si>
  <si>
    <t>Day</t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</si>
  <si>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-Vehicle</t>
    </r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</si>
  <si>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-IMQ</t>
    </r>
  </si>
  <si>
    <t>ANOVA table</t>
  </si>
  <si>
    <t>SS</t>
  </si>
  <si>
    <t>DF</t>
  </si>
  <si>
    <t>MS</t>
  </si>
  <si>
    <t>F (DFn, DFd)</t>
  </si>
  <si>
    <t>Row Factor</t>
  </si>
  <si>
    <t>Days</t>
  </si>
  <si>
    <t>Treatment</t>
  </si>
  <si>
    <t>WT-IMQ vs. WT-Vehicle</t>
  </si>
  <si>
    <t>SS (Type III)</t>
  </si>
  <si>
    <t>P&lt;0,0001</t>
  </si>
  <si>
    <t>Column Factor</t>
  </si>
  <si>
    <t>Residual</t>
  </si>
  <si>
    <r>
      <t>WT-IMQ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-IMQ</t>
    </r>
  </si>
  <si>
    <r>
      <t>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-IMQ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-Vehicle</t>
    </r>
  </si>
  <si>
    <r>
      <t>WT-Vehicle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-Vehicle</t>
    </r>
  </si>
  <si>
    <t>Fig.S2a</t>
  </si>
  <si>
    <t>F (4, 87) = 71,58</t>
  </si>
  <si>
    <t>F (3, 87) = 21,51</t>
  </si>
  <si>
    <t>-1,646 to -0,3749</t>
  </si>
  <si>
    <t>0,3003 to 1,916</t>
  </si>
  <si>
    <t>0,9471 to 2,524</t>
  </si>
  <si>
    <t>-1,316 to 0,5497</t>
  </si>
  <si>
    <t>n/Days</t>
  </si>
  <si>
    <t>Two-way ANOVA</t>
  </si>
  <si>
    <t>3 (for treatment groups), 87  (for residual/error)</t>
  </si>
  <si>
    <t>Thickness</t>
  </si>
  <si>
    <t>Erythema</t>
  </si>
  <si>
    <t>Scaling</t>
  </si>
  <si>
    <t>-1,035 to -0,3176</t>
  </si>
  <si>
    <t>0,07751 to 0,9892</t>
  </si>
  <si>
    <t>0,4314 to 1,321</t>
  </si>
  <si>
    <t>-0,8597 to 0,1930</t>
  </si>
  <si>
    <t>F (4, 87) = 70,15</t>
  </si>
  <si>
    <t>F (3, 87) = 21,11</t>
  </si>
  <si>
    <t>Two-way ANOVA (Treatment)</t>
  </si>
  <si>
    <t>-0,2861 to 0,1385</t>
  </si>
  <si>
    <t>0,1968 to 0,7365</t>
  </si>
  <si>
    <t>0,06044 to 0,5872</t>
  </si>
  <si>
    <t>-0,5283 to 0,09495</t>
  </si>
  <si>
    <t>F (4, 87) = 33,29</t>
  </si>
  <si>
    <t>F (3, 87) = 11,60</t>
  </si>
  <si>
    <t>-0,3837 to -0,03293</t>
  </si>
  <si>
    <t>-0,04793 to 0,3979</t>
  </si>
  <si>
    <t>0,1324 to 0,5676</t>
  </si>
  <si>
    <t>-0,2908 to 0,2241</t>
  </si>
  <si>
    <t>F (4, 87) = 59,42</t>
  </si>
  <si>
    <t>F (3, 87) = 10,18</t>
  </si>
  <si>
    <t>Fig.S2b</t>
  </si>
  <si>
    <t>Fig.3c</t>
  </si>
  <si>
    <t>Epidermis thickness</t>
  </si>
  <si>
    <t>Anti-Control+Medium</t>
  </si>
  <si>
    <t>Anti-miR-149+Medium</t>
  </si>
  <si>
    <t>Anti-Control+TWEAK</t>
  </si>
  <si>
    <t>Anti-miR-149+TWEAK</t>
  </si>
  <si>
    <t>WT+Vehicle</t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</si>
  <si>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+Vehicle</t>
    </r>
  </si>
  <si>
    <t>WT+IMQ</t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</si>
  <si>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+IMQ</t>
    </r>
  </si>
  <si>
    <t>conditions/n</t>
  </si>
  <si>
    <t>WT+Vehicle vs. WT+IMQ</t>
  </si>
  <si>
    <t>-84,18 to -14,27</t>
  </si>
  <si>
    <t>-115,2 to -45,33</t>
  </si>
  <si>
    <t>-81,51 to -20,96</t>
  </si>
  <si>
    <r>
      <t>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+Vehicle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+IMQ</t>
    </r>
  </si>
  <si>
    <r>
      <t>WT+IMQ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+IMQ</t>
    </r>
  </si>
  <si>
    <r>
      <t>WT+Vehicle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+Vehicle</t>
    </r>
  </si>
  <si>
    <t>F (3, 12) = 29,37</t>
  </si>
  <si>
    <t>0,0665</t>
  </si>
  <si>
    <t>t=2,504, df=4</t>
  </si>
  <si>
    <t>Fig.3d</t>
  </si>
  <si>
    <t>CD45 positive cells per field</t>
  </si>
  <si>
    <t>-33,20 to -2,532</t>
  </si>
  <si>
    <t>-28,68 to -2,120</t>
  </si>
  <si>
    <t>t=2,429, df=4</t>
  </si>
  <si>
    <t>0,0721</t>
  </si>
  <si>
    <t>0,0222</t>
  </si>
  <si>
    <t>t=3,060, df=6</t>
  </si>
  <si>
    <t>BrdU positive cells per field</t>
  </si>
  <si>
    <t>-17,97 to -7,293</t>
  </si>
  <si>
    <t>-12,92 to -3,675</t>
  </si>
  <si>
    <t>0,9821</t>
  </si>
  <si>
    <t>t=0,02386, df=4</t>
  </si>
  <si>
    <t>t=3,268, df=6</t>
  </si>
  <si>
    <t>Fig.3e</t>
  </si>
  <si>
    <t>S100a8</t>
  </si>
  <si>
    <t>S100a9</t>
  </si>
  <si>
    <t>Tweakr</t>
  </si>
  <si>
    <t>The vehicle groups included three mice from new experimental batches for qRT-PCR analysis</t>
  </si>
  <si>
    <t>-4703 to -720,4</t>
  </si>
  <si>
    <t>-4351 to -368,8</t>
  </si>
  <si>
    <t>F (3, 21) = 7,133</t>
  </si>
  <si>
    <t>3 (for treatment groups), 21  (for residual/error)</t>
  </si>
  <si>
    <t>P=0,0018</t>
  </si>
  <si>
    <t>0,0140</t>
  </si>
  <si>
    <t>t=2,972, df=10</t>
  </si>
  <si>
    <t>0,0152</t>
  </si>
  <si>
    <t>Two-tailed Mann Whitney test</t>
  </si>
  <si>
    <t xml:space="preserve">    Sum of  ranks</t>
  </si>
  <si>
    <t>24 , 54</t>
  </si>
  <si>
    <t>Mann-Whitney U</t>
  </si>
  <si>
    <t>-8816 to -1279</t>
  </si>
  <si>
    <t>-8252 to -715,8</t>
  </si>
  <si>
    <t>0,0017</t>
  </si>
  <si>
    <t>F (3, 21) = 7,141</t>
  </si>
  <si>
    <t>0,0035</t>
  </si>
  <si>
    <t>t=3,792, df=10</t>
  </si>
  <si>
    <t>0,0260</t>
  </si>
  <si>
    <t>25 , 53</t>
  </si>
  <si>
    <t>-25,98 to -2,859</t>
  </si>
  <si>
    <t>-25,49 to -2,364</t>
  </si>
  <si>
    <t>F (3, 21) = 9,437</t>
  </si>
  <si>
    <t>P=0,0004</t>
  </si>
  <si>
    <t>0,0234</t>
  </si>
  <si>
    <t>t=2,672, df=10</t>
  </si>
  <si>
    <t>0,0102</t>
  </si>
  <si>
    <t>t=3,155, df=10</t>
  </si>
  <si>
    <t>Fig.S2d</t>
  </si>
  <si>
    <t>Il-1b</t>
  </si>
  <si>
    <t>Ccl20</t>
  </si>
  <si>
    <t>Il1f9</t>
  </si>
  <si>
    <t>Il-6</t>
  </si>
  <si>
    <t>14,03643028*</t>
  </si>
  <si>
    <t>4,959761208*</t>
  </si>
  <si>
    <t>-98,18 to -9,964</t>
  </si>
  <si>
    <t>-90,54 to -2,324</t>
  </si>
  <si>
    <t>F (3, 19) = 5,794</t>
  </si>
  <si>
    <t>-51,24 to 41,28</t>
  </si>
  <si>
    <t>0,0119</t>
  </si>
  <si>
    <t>t=3,143, df=9</t>
  </si>
  <si>
    <t>6,473851306*</t>
  </si>
  <si>
    <t>219,2730821*</t>
  </si>
  <si>
    <t>-23,23 to -1,039</t>
  </si>
  <si>
    <t>-10,34 to 12,94</t>
  </si>
  <si>
    <t>-11,35 to 10,85</t>
  </si>
  <si>
    <t>&gt;0,9999</t>
  </si>
  <si>
    <t>-25,32 to -2,046</t>
  </si>
  <si>
    <t>F (3, 19) = 6,796</t>
  </si>
  <si>
    <t>P=0,0027</t>
  </si>
  <si>
    <t>157.6779206*</t>
  </si>
  <si>
    <t>-201,0 to 192,4</t>
  </si>
  <si>
    <t>-436,0 to -23,47</t>
  </si>
  <si>
    <t>-420,1 to -26,74</t>
  </si>
  <si>
    <t>-204,2 to 208,3</t>
  </si>
  <si>
    <t>P=0,0029</t>
  </si>
  <si>
    <t>F (3, 19) = 6,688</t>
  </si>
  <si>
    <t>0,452802823*</t>
  </si>
  <si>
    <t>1,334694825*</t>
  </si>
  <si>
    <t>0,577201871*</t>
  </si>
  <si>
    <t>0,907312174*</t>
  </si>
  <si>
    <t>-1,776 to -0,1013</t>
  </si>
  <si>
    <t>-2,047 to -0,4427</t>
  </si>
  <si>
    <t>-1,621 to -0,01718</t>
  </si>
  <si>
    <t>F (3, 17) = 14,08</t>
  </si>
  <si>
    <t>0,0058</t>
  </si>
  <si>
    <t>t=3,724, df=8</t>
  </si>
  <si>
    <t>Fig.S2f</t>
  </si>
  <si>
    <t>Tweak</t>
  </si>
  <si>
    <t>-44,48 to -6,274</t>
  </si>
  <si>
    <t>-48,93 to -12,11</t>
  </si>
  <si>
    <t>-39,71 to -2,886</t>
  </si>
  <si>
    <t>F (3, 21) = 17,53</t>
  </si>
  <si>
    <t>0,0506</t>
  </si>
  <si>
    <t>t=2,221, df=10</t>
  </si>
  <si>
    <t>Fig.S2c</t>
  </si>
  <si>
    <t>miR-149 expression in IMQ model</t>
  </si>
  <si>
    <t>t=2,576, df=11</t>
  </si>
  <si>
    <t>Correlation of Tweak and miR-149 expression (with extended corhort samples for IMQ model)</t>
  </si>
  <si>
    <t>Fig.S1d</t>
  </si>
  <si>
    <t>miR-149 expression</t>
  </si>
  <si>
    <r>
      <t>miR-149</t>
    </r>
    <r>
      <rPr>
        <vertAlign val="superscript"/>
        <sz val="10"/>
        <rFont val="Arial"/>
      </rPr>
      <t xml:space="preserve">fl/fl </t>
    </r>
  </si>
  <si>
    <r>
      <t>Krt14-Cre</t>
    </r>
    <r>
      <rPr>
        <vertAlign val="superscript"/>
        <sz val="10"/>
        <rFont val="Arial"/>
      </rPr>
      <t xml:space="preserve">+/-
</t>
    </r>
    <r>
      <rPr>
        <sz val="10"/>
        <rFont val="Arial"/>
      </rPr>
      <t>-miR-149</t>
    </r>
    <r>
      <rPr>
        <vertAlign val="superscript"/>
        <sz val="10"/>
        <rFont val="Arial"/>
      </rPr>
      <t>fl/wt</t>
    </r>
  </si>
  <si>
    <r>
      <t>Krt14-Cre</t>
    </r>
    <r>
      <rPr>
        <vertAlign val="superscript"/>
        <sz val="10"/>
        <rFont val="Arial"/>
      </rPr>
      <t xml:space="preserve">+/-
</t>
    </r>
    <r>
      <rPr>
        <sz val="10"/>
        <rFont val="Arial"/>
      </rPr>
      <t>-miR-149</t>
    </r>
    <r>
      <rPr>
        <vertAlign val="superscript"/>
        <sz val="10"/>
        <rFont val="Arial"/>
      </rPr>
      <t>fl/fl</t>
    </r>
  </si>
  <si>
    <r>
      <t>miR-149</t>
    </r>
    <r>
      <rPr>
        <vertAlign val="superscript"/>
        <sz val="10"/>
        <rFont val="Arial"/>
      </rPr>
      <t xml:space="preserve">fl/fl </t>
    </r>
    <r>
      <rPr>
        <sz val="10"/>
        <rFont val="Arial"/>
      </rPr>
      <t>vs. Krt14-Cre</t>
    </r>
    <r>
      <rPr>
        <vertAlign val="superscript"/>
        <sz val="10"/>
        <rFont val="Arial"/>
      </rPr>
      <t xml:space="preserve">+/- </t>
    </r>
    <r>
      <rPr>
        <sz val="10"/>
        <rFont val="Arial"/>
      </rPr>
      <t>-miR-149</t>
    </r>
    <r>
      <rPr>
        <vertAlign val="superscript"/>
        <sz val="10"/>
        <rFont val="Arial"/>
      </rPr>
      <t>fl/wt</t>
    </r>
  </si>
  <si>
    <r>
      <t>miR-149</t>
    </r>
    <r>
      <rPr>
        <vertAlign val="superscript"/>
        <sz val="10"/>
        <rFont val="Arial"/>
      </rPr>
      <t xml:space="preserve">fl/fl </t>
    </r>
    <r>
      <rPr>
        <sz val="10"/>
        <rFont val="Arial"/>
      </rPr>
      <t>vs. Krt14-Cre</t>
    </r>
    <r>
      <rPr>
        <vertAlign val="superscript"/>
        <sz val="10"/>
        <rFont val="Arial"/>
      </rPr>
      <t xml:space="preserve">+/- </t>
    </r>
    <r>
      <rPr>
        <sz val="10"/>
        <rFont val="Arial"/>
      </rPr>
      <t>-miR-149</t>
    </r>
    <r>
      <rPr>
        <vertAlign val="superscript"/>
        <sz val="10"/>
        <rFont val="Arial"/>
      </rPr>
      <t>fl/fl</t>
    </r>
  </si>
  <si>
    <r>
      <t>Krt14-Cre</t>
    </r>
    <r>
      <rPr>
        <vertAlign val="superscript"/>
        <sz val="10"/>
        <rFont val="Arial"/>
      </rPr>
      <t xml:space="preserve">+/- </t>
    </r>
    <r>
      <rPr>
        <sz val="10"/>
        <rFont val="Arial"/>
      </rPr>
      <t>-miR-149</t>
    </r>
    <r>
      <rPr>
        <vertAlign val="superscript"/>
        <sz val="10"/>
        <rFont val="Arial"/>
      </rPr>
      <t>fl/wt</t>
    </r>
    <r>
      <rPr>
        <sz val="10"/>
        <rFont val="Arial"/>
      </rPr>
      <t xml:space="preserve"> vs. Krt14-Cre</t>
    </r>
    <r>
      <rPr>
        <vertAlign val="superscript"/>
        <sz val="10"/>
        <rFont val="Arial"/>
      </rPr>
      <t xml:space="preserve">+/- </t>
    </r>
    <r>
      <rPr>
        <sz val="10"/>
        <rFont val="Arial"/>
      </rPr>
      <t>-miR-149</t>
    </r>
    <r>
      <rPr>
        <vertAlign val="superscript"/>
        <sz val="10"/>
        <rFont val="Arial"/>
      </rPr>
      <t>fl/fl</t>
    </r>
  </si>
  <si>
    <t>Il-6 expression</t>
  </si>
  <si>
    <t>Mean Diff.</t>
  </si>
  <si>
    <t>95.00% CI of diff.</t>
  </si>
  <si>
    <t>49.98 to 55.88</t>
  </si>
  <si>
    <t>P&lt;0.0001</t>
  </si>
  <si>
    <t>107.8 to 113.7</t>
  </si>
  <si>
    <t>F (2. 9) = 5491</t>
  </si>
  <si>
    <t>54.89 to 60.79</t>
  </si>
  <si>
    <t>2 (for treatment groups). 9  (for residual/error)</t>
  </si>
  <si>
    <t>-106.5 to 31.46</t>
  </si>
  <si>
    <t>P=0.0004</t>
  </si>
  <si>
    <t>-221.5 to -83.57</t>
  </si>
  <si>
    <t>F (2. 9) = 20.70</t>
  </si>
  <si>
    <t>-184.0 to -46.05</t>
  </si>
  <si>
    <t>-0.5100 to 0.2608</t>
  </si>
  <si>
    <t>P=0.0007</t>
  </si>
  <si>
    <t>-1.166 to -0.3954</t>
  </si>
  <si>
    <t>F (2. 9) = 18.47</t>
  </si>
  <si>
    <t>-1.042 to -0.2708</t>
  </si>
  <si>
    <t>Fig.S1f</t>
  </si>
  <si>
    <t>WT-Male</t>
  </si>
  <si>
    <t>WT-Female</t>
  </si>
  <si>
    <r>
      <t>Mir149</t>
    </r>
    <r>
      <rPr>
        <vertAlign val="superscript"/>
        <sz val="10"/>
        <rFont val="Arial"/>
      </rPr>
      <t>EKO</t>
    </r>
    <r>
      <rPr>
        <sz val="10"/>
        <rFont val="Arial"/>
      </rPr>
      <t>-Female</t>
    </r>
  </si>
  <si>
    <t>n/Weeks</t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</si>
  <si>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-Male</t>
    </r>
  </si>
  <si>
    <t>BMI calculations</t>
  </si>
  <si>
    <t>WT-Male vs. Mir149EKO-Male</t>
  </si>
  <si>
    <t>WT-Female vs. Mir149EKO-Female</t>
  </si>
  <si>
    <t>Time (weeks)</t>
  </si>
  <si>
    <t>Groups</t>
  </si>
  <si>
    <t>Ptprc</t>
  </si>
  <si>
    <t>Cd4</t>
  </si>
  <si>
    <t>Cd8a</t>
  </si>
  <si>
    <t>Cd8b1</t>
  </si>
  <si>
    <t>Cd3d</t>
  </si>
  <si>
    <t>Cd3e</t>
  </si>
  <si>
    <t>Cd3g</t>
  </si>
  <si>
    <t>Cd80</t>
  </si>
  <si>
    <t>Cd86</t>
  </si>
  <si>
    <t>Cd27</t>
  </si>
  <si>
    <t>Foxp3</t>
  </si>
  <si>
    <t>Ncr1</t>
  </si>
  <si>
    <t>Cd19</t>
  </si>
  <si>
    <t>Ms4a1</t>
  </si>
  <si>
    <t>Itgam</t>
  </si>
  <si>
    <t>Itgax</t>
  </si>
  <si>
    <t>Cd207</t>
  </si>
  <si>
    <t>Cd14</t>
  </si>
  <si>
    <t>Cd68</t>
  </si>
  <si>
    <t>Mmp12</t>
  </si>
  <si>
    <t>Lyz1</t>
  </si>
  <si>
    <t>Lyz2</t>
  </si>
  <si>
    <t>Cela1</t>
  </si>
  <si>
    <t>Cela2a</t>
  </si>
  <si>
    <t>Cela3a</t>
  </si>
  <si>
    <t>Ctrc</t>
  </si>
  <si>
    <t>Elane</t>
  </si>
  <si>
    <t>Vim</t>
  </si>
  <si>
    <t>Col1a1</t>
  </si>
  <si>
    <t>Col1a2</t>
  </si>
  <si>
    <t>Tyrp1</t>
  </si>
  <si>
    <t>Dct</t>
  </si>
  <si>
    <t>Krt1</t>
  </si>
  <si>
    <t>Krt5</t>
  </si>
  <si>
    <t>Krt14</t>
  </si>
  <si>
    <t>Krt16</t>
  </si>
  <si>
    <t>Krt17</t>
  </si>
  <si>
    <t>Krt6a</t>
  </si>
  <si>
    <t>Krt6b</t>
  </si>
  <si>
    <t>Dsc3</t>
  </si>
  <si>
    <t>Dsp</t>
  </si>
  <si>
    <r>
      <t>Mir149</t>
    </r>
    <r>
      <rPr>
        <vertAlign val="superscript"/>
        <sz val="10"/>
        <rFont val="Arial"/>
        <family val="2"/>
      </rPr>
      <t>EKO</t>
    </r>
  </si>
  <si>
    <t>Fig. S1g</t>
  </si>
  <si>
    <t>G0/G1</t>
  </si>
  <si>
    <t>S</t>
  </si>
  <si>
    <t>G2/M</t>
  </si>
  <si>
    <t>%</t>
  </si>
  <si>
    <t>Fig. S1i</t>
  </si>
  <si>
    <t>-0.1160 to 0.1591</t>
  </si>
  <si>
    <t>-0.05587 to 0.2192</t>
  </si>
  <si>
    <t>F (DFn. DFd)</t>
  </si>
  <si>
    <t>F (11. 273) = 25.94</t>
  </si>
  <si>
    <t>F (3. 273) = 122.1</t>
  </si>
  <si>
    <t>t=1.760. df=10</t>
  </si>
  <si>
    <t>t=1.301. df=10</t>
  </si>
  <si>
    <t>WT-IL23</t>
  </si>
  <si>
    <r>
      <t>Mir149</t>
    </r>
    <r>
      <rPr>
        <vertAlign val="superscript"/>
        <sz val="10"/>
        <rFont val="Arial"/>
      </rPr>
      <t>EKO</t>
    </r>
    <r>
      <rPr>
        <sz val="10"/>
        <rFont val="Arial"/>
      </rPr>
      <t>-IL23</t>
    </r>
  </si>
  <si>
    <t>WT-PBS</t>
  </si>
  <si>
    <r>
      <t>Mir149</t>
    </r>
    <r>
      <rPr>
        <vertAlign val="superscript"/>
        <sz val="10"/>
        <rFont val="Arial"/>
      </rPr>
      <t>EKO</t>
    </r>
    <r>
      <rPr>
        <sz val="10"/>
        <rFont val="Arial"/>
      </rPr>
      <t>-PBS</t>
    </r>
  </si>
  <si>
    <t>Fig. 4b</t>
  </si>
  <si>
    <t>Fig.4c</t>
  </si>
  <si>
    <t>-0,02734 to -0,01458</t>
  </si>
  <si>
    <t>WT-IL23 vs. WT-PBS</t>
  </si>
  <si>
    <t>0,06083 to 0,07359</t>
  </si>
  <si>
    <t>0,07900 to 0,09177</t>
  </si>
  <si>
    <t>-0,009169 to 0,003592</t>
  </si>
  <si>
    <t>WT-IL23 vs. Mir149EKO-IL23</t>
  </si>
  <si>
    <t>Mir149EKO-IL23 vs. Mir149EKO-PBS</t>
  </si>
  <si>
    <t>WT-PBS vs. Mir149EKO-PBS</t>
  </si>
  <si>
    <t>Interaction</t>
  </si>
  <si>
    <t>F (36, 364) = 30,53</t>
  </si>
  <si>
    <t>F (12, 364) = 233,6</t>
  </si>
  <si>
    <t>Condition</t>
  </si>
  <si>
    <t>F (3, 364) = 659,4</t>
  </si>
  <si>
    <t>Two-way ANOVA (Condition)</t>
  </si>
  <si>
    <t>3 (for treatment groups), 364  (for residual/error)</t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</si>
  <si>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-IL23</t>
    </r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</si>
  <si>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-PBS</t>
    </r>
  </si>
  <si>
    <t>-35,59 to 35,16</t>
  </si>
  <si>
    <t>WT-PBS vs. WT-IL23</t>
  </si>
  <si>
    <t>-62,54 to -3,878</t>
  </si>
  <si>
    <t>-82,34 to -23,67</t>
  </si>
  <si>
    <t>F (3, 18) = 13,77</t>
  </si>
  <si>
    <t>3 (for treatment groups), 18  (for residual/error)</t>
  </si>
  <si>
    <t>0,0360</t>
  </si>
  <si>
    <t>t=2,320, df=14</t>
  </si>
  <si>
    <t>-17,58 to -0,8887</t>
  </si>
  <si>
    <t>-16,10 to -3,775</t>
  </si>
  <si>
    <r>
      <t>WT-PBS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-PBS</t>
    </r>
  </si>
  <si>
    <r>
      <t>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-PBS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-IL23</t>
    </r>
  </si>
  <si>
    <r>
      <t>WT-IL23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-IL23</t>
    </r>
  </si>
  <si>
    <t>t=6,151, df=4</t>
  </si>
  <si>
    <t>t=2,678, df=9</t>
  </si>
  <si>
    <t>Fig.4d</t>
  </si>
  <si>
    <t>Frequency of CD45 positive cells</t>
  </si>
  <si>
    <t>Fig.4f</t>
  </si>
  <si>
    <t>Fig.4e</t>
  </si>
  <si>
    <t>Frequency of Ly6g/CD11b positive cells</t>
  </si>
  <si>
    <t>Frequency of F4-80/CD11b positive cells</t>
  </si>
  <si>
    <t>Frequency of CD3 positive cells</t>
  </si>
  <si>
    <t>Fig.4g</t>
  </si>
  <si>
    <t>Il-17a</t>
  </si>
  <si>
    <t>Il-22</t>
  </si>
  <si>
    <t>0,0129</t>
  </si>
  <si>
    <t>t=4,274, df=4</t>
  </si>
  <si>
    <t>PBS</t>
  </si>
  <si>
    <t>IL-23</t>
  </si>
  <si>
    <t>IL-23 vs. PBS</t>
  </si>
  <si>
    <t>0,0326</t>
  </si>
  <si>
    <t>t=3,210, df=4</t>
  </si>
  <si>
    <t>0,0083</t>
  </si>
  <si>
    <t>t=4,862, df=4</t>
  </si>
  <si>
    <t>0,0054</t>
  </si>
  <si>
    <t>t=5,472, df=4</t>
  </si>
  <si>
    <t>6,294825103*</t>
  </si>
  <si>
    <t>4,243343723*</t>
  </si>
  <si>
    <t>13,89610113*</t>
  </si>
  <si>
    <t>11,2369261*</t>
  </si>
  <si>
    <t>59,88265858*</t>
  </si>
  <si>
    <t>65,63790759*</t>
  </si>
  <si>
    <t>560,7213*</t>
  </si>
  <si>
    <t>144,8781*</t>
  </si>
  <si>
    <t>283,5185*</t>
  </si>
  <si>
    <t>460,8789*</t>
  </si>
  <si>
    <t>8,6906*</t>
  </si>
  <si>
    <t>817,8583277*</t>
  </si>
  <si>
    <t>7562,930615*</t>
  </si>
  <si>
    <t>219,1797557*</t>
  </si>
  <si>
    <t>1016,300431*</t>
  </si>
  <si>
    <t>1196,896494*</t>
  </si>
  <si>
    <r>
      <t>WT-IL23 vs. Mir149</t>
    </r>
    <r>
      <rPr>
        <vertAlign val="superscript"/>
        <sz val="10"/>
        <rFont val="Arial"/>
        <family val="2"/>
      </rPr>
      <t>EKO</t>
    </r>
    <r>
      <rPr>
        <sz val="10"/>
        <rFont val="Arial"/>
        <family val="2"/>
      </rPr>
      <t>-IL23</t>
    </r>
  </si>
  <si>
    <t>3 (for treatment groups), 26  (for residual/error)</t>
  </si>
  <si>
    <t>0,0080</t>
  </si>
  <si>
    <t>t=3,128, df=13</t>
  </si>
  <si>
    <t>-46,07 to -17,46</t>
  </si>
  <si>
    <t>-32,51 to -4,800</t>
  </si>
  <si>
    <t>1.646369493*</t>
  </si>
  <si>
    <t>F (3, 25) = 16,70</t>
  </si>
  <si>
    <t>3 (for treatment groups), 25  (for residual/error)</t>
  </si>
  <si>
    <t>-20,20 to -1,618</t>
  </si>
  <si>
    <t>-21,18 to -2,599</t>
  </si>
  <si>
    <t>t=3,469, df=9</t>
  </si>
  <si>
    <t>0,0071</t>
  </si>
  <si>
    <t>0,0338</t>
  </si>
  <si>
    <t>t=2,500, df=9</t>
  </si>
  <si>
    <t>P=0,0002</t>
  </si>
  <si>
    <t>F (3, 20) = 10,76</t>
  </si>
  <si>
    <t>1,173937783*</t>
  </si>
  <si>
    <t>0,300985382*</t>
  </si>
  <si>
    <t>18,82252974*</t>
  </si>
  <si>
    <t>7,103075448*</t>
  </si>
  <si>
    <t>1,124660209*</t>
  </si>
  <si>
    <t>7.230406043*</t>
  </si>
  <si>
    <t>-61,39 to -11,65</t>
  </si>
  <si>
    <t>-48,77 to -4,407</t>
  </si>
  <si>
    <t>P=0,0007</t>
  </si>
  <si>
    <t>F (3, 20) = 8,747</t>
  </si>
  <si>
    <t>0,0340</t>
  </si>
  <si>
    <t>t=2,553, df=8</t>
  </si>
  <si>
    <t>0,0093</t>
  </si>
  <si>
    <t>t=3,148, df=11</t>
  </si>
  <si>
    <t>-117,0 to 104,4</t>
  </si>
  <si>
    <t>-240,9 to -19,49</t>
  </si>
  <si>
    <t>-161,1 to 60,35</t>
  </si>
  <si>
    <t>P=0,0039</t>
  </si>
  <si>
    <t>F (3, 20) = 6,134</t>
  </si>
  <si>
    <t>0,0100</t>
  </si>
  <si>
    <t>t=3,167, df=10</t>
  </si>
  <si>
    <t>-1542 to 2030</t>
  </si>
  <si>
    <t>-3955 to -381,9</t>
  </si>
  <si>
    <t>-2033 to 1674</t>
  </si>
  <si>
    <t>P=0,0037</t>
  </si>
  <si>
    <t>F (3, 21) = 6,131</t>
  </si>
  <si>
    <t>0,0392</t>
  </si>
  <si>
    <t>t=2,372, df=10</t>
  </si>
  <si>
    <t>WT+IL-23</t>
  </si>
  <si>
    <t>WT+PBS</t>
  </si>
  <si>
    <t>MIX (Fib)</t>
  </si>
  <si>
    <t>Seb-Gland</t>
  </si>
  <si>
    <t>Supra-Diff</t>
  </si>
  <si>
    <t>uHF</t>
  </si>
  <si>
    <t>Cycling</t>
  </si>
  <si>
    <t>HF-Ana</t>
  </si>
  <si>
    <t>Act-Bas</t>
  </si>
  <si>
    <t>Act-Diff</t>
  </si>
  <si>
    <t>Diff</t>
  </si>
  <si>
    <t>Bas</t>
  </si>
  <si>
    <t>Fig.5f</t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</si>
  <si>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+IL-23</t>
    </r>
  </si>
  <si>
    <r>
      <t>Mir149</t>
    </r>
    <r>
      <rPr>
        <vertAlign val="superscript"/>
        <sz val="10"/>
        <rFont val="Arial"/>
        <family val="2"/>
      </rPr>
      <t>EKO</t>
    </r>
    <r>
      <rPr>
        <sz val="10"/>
        <rFont val="Arial"/>
        <family val="2"/>
      </rPr>
      <t>+IL-23</t>
    </r>
  </si>
  <si>
    <r>
      <t>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-IL-23 vs. WT-IL-23</t>
    </r>
  </si>
  <si>
    <t>n/Clusters</t>
  </si>
  <si>
    <t>0,0364</t>
  </si>
  <si>
    <t>t=3,095, df=4</t>
  </si>
  <si>
    <t>0,0007</t>
  </si>
  <si>
    <t>t=9,422, df=4</t>
  </si>
  <si>
    <t>0,8089</t>
  </si>
  <si>
    <t>t=0.2583, df=4</t>
  </si>
  <si>
    <t>0,3280</t>
  </si>
  <si>
    <t>t=1.113, df=4</t>
  </si>
  <si>
    <t>0,0818</t>
  </si>
  <si>
    <t>t=2.313, df=4</t>
  </si>
  <si>
    <t>0,0082</t>
  </si>
  <si>
    <t>t=4.880, df=4</t>
  </si>
  <si>
    <t>0,0264</t>
  </si>
  <si>
    <t>t=3.435, df=4</t>
  </si>
  <si>
    <t>t=4.274, df=4</t>
  </si>
  <si>
    <t>Fig.5j</t>
  </si>
  <si>
    <t>Clusters</t>
  </si>
  <si>
    <t>Bas-WT-PBS</t>
  </si>
  <si>
    <t>KC - Bas-WT-IL23</t>
  </si>
  <si>
    <t>KC - Act_Bas-WT-PBS</t>
  </si>
  <si>
    <t>KC - Act_Bas-WT-IL23</t>
  </si>
  <si>
    <t>Bas-WT-IL23</t>
  </si>
  <si>
    <t>Act_Bas-WT-IL23</t>
  </si>
  <si>
    <t>Diff-WT-IL23</t>
  </si>
  <si>
    <t>Act_Diff-WT-IL23</t>
  </si>
  <si>
    <t>KC - Diff-WT-PBS</t>
  </si>
  <si>
    <t>KC - Diff-WT-IL23</t>
  </si>
  <si>
    <t>KC - Act_Diff-WT-PBS</t>
  </si>
  <si>
    <t>KC - Act_Diff-WT-IL23</t>
  </si>
  <si>
    <t>Normalized Proportion of keratinocytes</t>
  </si>
  <si>
    <t>Tweak/Tweakr Combined Score from different clusters</t>
  </si>
  <si>
    <t>Tweak/Tweakr Combined Score from 3 conditions</t>
  </si>
  <si>
    <t>t.test(Tweak_score[genotype_treatment=="WT-PBS"], Tweak score[genotype_treatment=="WT-IL23"])</t>
  </si>
  <si>
    <r>
      <t>t.test(Tweak_score[genotype_treatment=="Mir149</t>
    </r>
    <r>
      <rPr>
        <vertAlign val="superscript"/>
        <sz val="9"/>
        <color theme="1"/>
        <rFont val="Airal"/>
      </rPr>
      <t>EKO</t>
    </r>
    <r>
      <rPr>
        <sz val="9"/>
        <color theme="1"/>
        <rFont val="Airal"/>
      </rPr>
      <t>-IL23"], Tweak score[genotype_treatment=="WT-IL23"])</t>
    </r>
  </si>
  <si>
    <r>
      <t>Diff-Mir149</t>
    </r>
    <r>
      <rPr>
        <vertAlign val="superscript"/>
        <sz val="10"/>
        <rFont val="Arial"/>
        <family val="2"/>
      </rPr>
      <t>EKO</t>
    </r>
    <r>
      <rPr>
        <sz val="10"/>
        <rFont val="Arial"/>
        <family val="2"/>
      </rPr>
      <t>-IL23</t>
    </r>
  </si>
  <si>
    <r>
      <t>Act_Bas-Mir149</t>
    </r>
    <r>
      <rPr>
        <vertAlign val="superscript"/>
        <sz val="10"/>
        <rFont val="Arial"/>
        <family val="2"/>
      </rPr>
      <t>EKO</t>
    </r>
    <r>
      <rPr>
        <sz val="10"/>
        <rFont val="Arial"/>
        <family val="2"/>
      </rPr>
      <t>-IL23</t>
    </r>
  </si>
  <si>
    <r>
      <t>Bas-Mir149</t>
    </r>
    <r>
      <rPr>
        <vertAlign val="superscript"/>
        <sz val="10"/>
        <rFont val="Arial"/>
        <family val="2"/>
      </rPr>
      <t>EKO</t>
    </r>
    <r>
      <rPr>
        <sz val="10"/>
        <rFont val="Arial"/>
        <family val="2"/>
      </rPr>
      <t>-IL23</t>
    </r>
  </si>
  <si>
    <r>
      <t>Act_Diff-Mir149</t>
    </r>
    <r>
      <rPr>
        <vertAlign val="superscript"/>
        <sz val="10"/>
        <rFont val="Arial"/>
        <family val="2"/>
      </rPr>
      <t>EKO</t>
    </r>
    <r>
      <rPr>
        <sz val="10"/>
        <rFont val="Arial"/>
        <family val="2"/>
      </rPr>
      <t>-IL23</t>
    </r>
  </si>
  <si>
    <t>Fig.6e</t>
  </si>
  <si>
    <t>B cell</t>
  </si>
  <si>
    <t>Baso</t>
  </si>
  <si>
    <t>FibC</t>
  </si>
  <si>
    <t>LC</t>
  </si>
  <si>
    <t>MDSC</t>
  </si>
  <si>
    <t>MΦ</t>
  </si>
  <si>
    <t>MGL2+ MΦ/cDC2</t>
  </si>
  <si>
    <t>WDFY4+ MΦ/DC</t>
  </si>
  <si>
    <t>MC</t>
  </si>
  <si>
    <t>NK/ILC</t>
  </si>
  <si>
    <t>αβ/γδ T</t>
  </si>
  <si>
    <t>PCLAF+ T</t>
  </si>
  <si>
    <t>Prolif T</t>
  </si>
  <si>
    <t>Trm/KC</t>
  </si>
  <si>
    <t>Th</t>
  </si>
  <si>
    <t>T17</t>
  </si>
  <si>
    <t>Treg</t>
  </si>
  <si>
    <t>CCR7+cDC2</t>
  </si>
  <si>
    <r>
      <t>MGL2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
MΦ/cDC2</t>
    </r>
  </si>
  <si>
    <r>
      <t>WDFY4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
MΦ/DC</t>
    </r>
  </si>
  <si>
    <t>αβ/γδ</t>
  </si>
  <si>
    <r>
      <t>PCLAF</t>
    </r>
    <r>
      <rPr>
        <vertAlign val="superscript"/>
        <sz val="10"/>
        <rFont val="Arial"/>
        <family val="2"/>
      </rPr>
      <t>+</t>
    </r>
  </si>
  <si>
    <t>Prolif</t>
  </si>
  <si>
    <t>n/Conditions</t>
  </si>
  <si>
    <t>Proportion of immune cells within 3 conditions</t>
  </si>
  <si>
    <t>Absolute immune cell numbers among 18 clusters</t>
  </si>
  <si>
    <r>
      <t>Normalized MC (x10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 per donor by total cell number</t>
    </r>
  </si>
  <si>
    <r>
      <t>Normalized 6 subsets of T cell (x10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 per donor by total cell number</t>
    </r>
  </si>
  <si>
    <r>
      <t>Normalized 3 subsets of MΦ (x10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 per donor by total cell number</t>
    </r>
  </si>
  <si>
    <t>Fig.6f</t>
  </si>
  <si>
    <t>Fig.6g</t>
  </si>
  <si>
    <t>0,0512</t>
  </si>
  <si>
    <t>t=2,753, df=4</t>
  </si>
  <si>
    <t>0,8293</t>
  </si>
  <si>
    <t>t=0,2301, df=4</t>
  </si>
  <si>
    <t>MGL2+
MΦ/cDC2</t>
  </si>
  <si>
    <t>WDFY4+
MΦ/DC</t>
  </si>
  <si>
    <t>0,1171</t>
  </si>
  <si>
    <t>t=1,993, df=4</t>
  </si>
  <si>
    <t>0,7151</t>
  </si>
  <si>
    <t>t=0,3919, df=4</t>
  </si>
  <si>
    <t>0,1597</t>
  </si>
  <si>
    <t>t=1,725, df=4</t>
  </si>
  <si>
    <t>0,6168</t>
  </si>
  <si>
    <t>t=0,5417, df=4</t>
  </si>
  <si>
    <t>Fold change (FC)</t>
  </si>
  <si>
    <r>
      <t>PCLAF</t>
    </r>
    <r>
      <rPr>
        <b/>
        <vertAlign val="superscript"/>
        <sz val="8"/>
        <rFont val="Arial"/>
        <family val="2"/>
      </rPr>
      <t>+</t>
    </r>
  </si>
  <si>
    <t>0,9814</t>
  </si>
  <si>
    <t>t=0,02480, df=4</t>
  </si>
  <si>
    <t>0,3027</t>
  </si>
  <si>
    <t>t=1,182, df=4</t>
  </si>
  <si>
    <t>t=0,3287, df=4</t>
  </si>
  <si>
    <t>0,7589</t>
  </si>
  <si>
    <t>Th17/Tc17</t>
  </si>
  <si>
    <t>0,0679</t>
  </si>
  <si>
    <t>t=2,484, df=4</t>
  </si>
  <si>
    <t>t=0,9068, df=4</t>
  </si>
  <si>
    <t>0,3279</t>
  </si>
  <si>
    <t>t=1,113, df=4</t>
  </si>
  <si>
    <t>Tnfsf12</t>
  </si>
  <si>
    <t>Ccl7</t>
  </si>
  <si>
    <t>Cd13</t>
  </si>
  <si>
    <t>Cd34</t>
  </si>
  <si>
    <t>Fcer1a</t>
  </si>
  <si>
    <t>Kit</t>
  </si>
  <si>
    <t>Fig.6j</t>
  </si>
  <si>
    <t>Proportion of selected gene expressed mast cells (%)</t>
  </si>
  <si>
    <t>cluster/conditions</t>
  </si>
  <si>
    <t>conditions/cluster</t>
  </si>
  <si>
    <r>
      <t>Number of mast cell (Cpa3</t>
    </r>
    <r>
      <rPr>
        <vertAlign val="superscript"/>
        <sz val="9"/>
        <color theme="1"/>
        <rFont val="Arial"/>
        <family val="2"/>
      </rPr>
      <t>+</t>
    </r>
    <r>
      <rPr>
        <sz val="9"/>
        <color theme="1"/>
        <rFont val="Arial"/>
        <family val="2"/>
      </rPr>
      <t>) per field</t>
    </r>
  </si>
  <si>
    <t>0,0170</t>
  </si>
  <si>
    <t>t=3,937, df=4</t>
  </si>
  <si>
    <t>0,1522</t>
  </si>
  <si>
    <t>t=1,765, df=4</t>
  </si>
  <si>
    <t>0,6145</t>
  </si>
  <si>
    <t>t=0,5453, df=4</t>
  </si>
  <si>
    <t>Fig. 6h</t>
  </si>
  <si>
    <t>Fcer1g</t>
  </si>
  <si>
    <t>Srgn</t>
  </si>
  <si>
    <t>Mcpt4</t>
  </si>
  <si>
    <t>Tpsb2</t>
  </si>
  <si>
    <t>Cma1</t>
  </si>
  <si>
    <t>Cpa3</t>
  </si>
  <si>
    <t>Hdc</t>
  </si>
  <si>
    <t>132.080510466473*</t>
  </si>
  <si>
    <t>23.1867224380654*</t>
  </si>
  <si>
    <t>6.07271270110277*</t>
  </si>
  <si>
    <t>26.2037899360305*</t>
  </si>
  <si>
    <t>6.45915805480931*</t>
  </si>
  <si>
    <t>23.6336954007269*</t>
  </si>
  <si>
    <t>6.73519045031398*</t>
  </si>
  <si>
    <t>1.82181381033083*</t>
  </si>
  <si>
    <t>4.91670258927651*</t>
  </si>
  <si>
    <r>
      <t>Mir149</t>
    </r>
    <r>
      <rPr>
        <vertAlign val="superscript"/>
        <sz val="11"/>
        <color theme="1"/>
        <rFont val="Calibri"/>
        <family val="2"/>
        <scheme val="minor"/>
      </rPr>
      <t>EKO</t>
    </r>
    <r>
      <rPr>
        <sz val="11"/>
        <color theme="1"/>
        <rFont val="Calibri"/>
        <family val="2"/>
        <scheme val="minor"/>
      </rPr>
      <t>+IMQ</t>
    </r>
  </si>
  <si>
    <t>n/genes</t>
  </si>
  <si>
    <t>69.94661*</t>
  </si>
  <si>
    <t>22.46904*</t>
  </si>
  <si>
    <t>4.250899*</t>
  </si>
  <si>
    <t>6.369365*</t>
  </si>
  <si>
    <t>t=3,114, df=8</t>
  </si>
  <si>
    <t>t=2,649, df=8</t>
  </si>
  <si>
    <t>t=2,939, df=8</t>
  </si>
  <si>
    <t>t=3,256, df=8</t>
  </si>
  <si>
    <t>t=4,031, df=8</t>
  </si>
  <si>
    <t>t=3,893, df=8</t>
  </si>
  <si>
    <t>t=6,035, df=8</t>
  </si>
  <si>
    <t>Fig.7b</t>
  </si>
  <si>
    <t>Fig.7d</t>
  </si>
  <si>
    <t>PBS-Vehicle</t>
  </si>
  <si>
    <t>PBS-IMQ</t>
  </si>
  <si>
    <t>Monensin+Vehicle</t>
  </si>
  <si>
    <t>Monensin+IMQ</t>
  </si>
  <si>
    <t>PBS-Vehicle vs. PBS-IMQ</t>
  </si>
  <si>
    <t>-3,707 to -2,005</t>
  </si>
  <si>
    <t>PBS-Vehicle vs. Monensin+Vehicle</t>
  </si>
  <si>
    <t>-0,2305 to 1,417</t>
  </si>
  <si>
    <t>PBS-IMQ vs. Monensin+IMQ</t>
  </si>
  <si>
    <t>0,1378 to 1,785</t>
  </si>
  <si>
    <t>Monensin+Vehicle vs. Monensin+IMQ</t>
  </si>
  <si>
    <t>-3,283 to -1,692</t>
  </si>
  <si>
    <t>F (4, 142) = 59,53</t>
  </si>
  <si>
    <t>F (3, 142) = 51,39</t>
  </si>
  <si>
    <t>3 (for treatment groups), 142  (for residual/error)</t>
  </si>
  <si>
    <t>Fig.7f</t>
  </si>
  <si>
    <t>Il1b</t>
  </si>
  <si>
    <t>26233,8*</t>
  </si>
  <si>
    <t>110,7*</t>
  </si>
  <si>
    <t>13*</t>
  </si>
  <si>
    <t>6,1*</t>
  </si>
  <si>
    <t>20,7*</t>
  </si>
  <si>
    <t>0,216*</t>
  </si>
  <si>
    <t>0,306*</t>
  </si>
  <si>
    <t>Veh_PBS vs. Veh_Mon</t>
  </si>
  <si>
    <t>-7870 to 7871</t>
  </si>
  <si>
    <t>Veh_PBS vs. IMQ_PBS</t>
  </si>
  <si>
    <t>-24781 to -8523</t>
  </si>
  <si>
    <t>Veh_Mon vs. IMQ_Mon</t>
  </si>
  <si>
    <t>-15797 to -54,95</t>
  </si>
  <si>
    <t>IMQ_PBS vs. IMQ_Mon</t>
  </si>
  <si>
    <t>598,0 to 16856</t>
  </si>
  <si>
    <t>F (3, 25) = 14,83</t>
  </si>
  <si>
    <t>-39,88 to 39,42</t>
  </si>
  <si>
    <t>-137,4 to -55,52</t>
  </si>
  <si>
    <t>-50,38 to 28,92</t>
  </si>
  <si>
    <t>44,57 to 126,5</t>
  </si>
  <si>
    <t>F (3, 25) = 19,94</t>
  </si>
  <si>
    <t>-6,046 to 4,587</t>
  </si>
  <si>
    <t>-20,80 to -9,433</t>
  </si>
  <si>
    <t>-13,35 to -3,157</t>
  </si>
  <si>
    <t>0,6589 to 11,61</t>
  </si>
  <si>
    <t>F (3, 23) = 26,31</t>
  </si>
  <si>
    <t>3 (for treatment groups), 23  (for residual/error)</t>
  </si>
  <si>
    <t>-0,2097 to 0,2383</t>
  </si>
  <si>
    <t>-0,5607 to -0,1127</t>
  </si>
  <si>
    <t>-0,2679 to 0,1801</t>
  </si>
  <si>
    <t>0,08314 to 0,5311</t>
  </si>
  <si>
    <t>P=0,0005</t>
  </si>
  <si>
    <t>F (3, 24) = 8,440</t>
  </si>
  <si>
    <t>3 (for treatment groups), 24  (for residual/error)</t>
  </si>
  <si>
    <t>Il17a</t>
  </si>
  <si>
    <t>Fig. 8b</t>
  </si>
  <si>
    <t>Fig.8c</t>
  </si>
  <si>
    <t>Fig.8d</t>
  </si>
  <si>
    <t>Fig.8f</t>
  </si>
  <si>
    <r>
      <t>CD45</t>
    </r>
    <r>
      <rPr>
        <vertAlign val="superscript"/>
        <sz val="9"/>
        <rFont val="Arial"/>
        <family val="2"/>
      </rPr>
      <t>+</t>
    </r>
  </si>
  <si>
    <r>
      <t>CD3</t>
    </r>
    <r>
      <rPr>
        <vertAlign val="superscript"/>
        <sz val="9"/>
        <rFont val="Arial"/>
        <family val="2"/>
      </rPr>
      <t>+</t>
    </r>
  </si>
  <si>
    <r>
      <t>F4/80</t>
    </r>
    <r>
      <rPr>
        <vertAlign val="superscript"/>
        <sz val="9"/>
        <rFont val="Arial"/>
        <family val="2"/>
      </rPr>
      <t>+</t>
    </r>
  </si>
  <si>
    <r>
      <t>CPA3</t>
    </r>
    <r>
      <rPr>
        <vertAlign val="superscript"/>
        <sz val="9"/>
        <rFont val="Arial"/>
        <family val="2"/>
      </rPr>
      <t>+</t>
    </r>
  </si>
  <si>
    <t>WT+Anti-Ctrl</t>
  </si>
  <si>
    <t>WT+Anti-Tweak</t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</si>
  <si>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+Anti-Ctrl</t>
    </r>
  </si>
  <si>
    <r>
      <t>Mir149</t>
    </r>
    <r>
      <rPr>
        <vertAlign val="superscript"/>
        <sz val="9"/>
        <rFont val="Arial"/>
        <family val="2"/>
      </rPr>
      <t>EKO</t>
    </r>
    <r>
      <rPr>
        <sz val="9"/>
        <rFont val="Arial"/>
        <family val="2"/>
      </rPr>
      <t>+Anti-Tweak</t>
    </r>
  </si>
  <si>
    <r>
      <t>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+Anti-Ctrl</t>
    </r>
  </si>
  <si>
    <r>
      <t>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+Anti-Tweak</t>
    </r>
  </si>
  <si>
    <t>WT+Anti-Ctrl vs. WT+Anti-Tweak</t>
  </si>
  <si>
    <t>-390,0 to -54,01</t>
  </si>
  <si>
    <t>-350,1 to -14,10</t>
  </si>
  <si>
    <t>5,265 to 341,2</t>
  </si>
  <si>
    <t>WT+Anti-Ctrl vs. Mir149EKO+Anti-Ctrl</t>
  </si>
  <si>
    <t>WT+Anti-Tweak vs. Mir149EKO+Anti-Tweak</t>
  </si>
  <si>
    <t>Mir149EKO+Anti-Ctrl vs. Mir149EKO+Anti-Tweak</t>
  </si>
  <si>
    <t>0,0256</t>
  </si>
  <si>
    <t>t=2,950, df=6</t>
  </si>
  <si>
    <t>F (3, 12) = 13,48</t>
  </si>
  <si>
    <t>-8,618 to 11,93</t>
  </si>
  <si>
    <t>-11,57 to 8,973</t>
  </si>
  <si>
    <r>
      <t>WT+Anti-Ctrl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+Anti-Ctrl</t>
    </r>
  </si>
  <si>
    <r>
      <t>WT+Anti-Tweak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+Anti-Tweak</t>
    </r>
  </si>
  <si>
    <r>
      <t>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+Anti-Ctrl vs. Mir149</t>
    </r>
    <r>
      <rPr>
        <vertAlign val="superscript"/>
        <sz val="8"/>
        <rFont val="Arial"/>
        <family val="2"/>
      </rPr>
      <t>EKO</t>
    </r>
    <r>
      <rPr>
        <sz val="8"/>
        <rFont val="Arial"/>
        <family val="2"/>
      </rPr>
      <t>+Anti-Tweak</t>
    </r>
  </si>
  <si>
    <t>0,0879</t>
  </si>
  <si>
    <t>t=2,036, df=6</t>
  </si>
  <si>
    <t>F (3, 12) = 2,918</t>
  </si>
  <si>
    <t>0,0786</t>
  </si>
  <si>
    <t>t=2,117, df=6</t>
  </si>
  <si>
    <t>-66,60 to 32,10</t>
  </si>
  <si>
    <t>-103,6 to -4,902</t>
  </si>
  <si>
    <t>-52,35 to 46,35</t>
  </si>
  <si>
    <t>0,1110</t>
  </si>
  <si>
    <t>t=1,868, df=6</t>
  </si>
  <si>
    <t>-46,69 to -10,67</t>
  </si>
  <si>
    <t>7,812 to 43,84</t>
  </si>
  <si>
    <t>0,0036</t>
  </si>
  <si>
    <t>t=4,618, df=6</t>
  </si>
  <si>
    <t>0,0502</t>
  </si>
  <si>
    <t>t=2,444, df=6</t>
  </si>
  <si>
    <t>Ki67 positive cells per 50 basal cells</t>
  </si>
  <si>
    <t>BrdU positive cells per 50 basal cells</t>
  </si>
  <si>
    <t>-29,39 to -4,212</t>
  </si>
  <si>
    <t>-14,69 to 10,49</t>
  </si>
  <si>
    <t>2,512 to 27,69</t>
  </si>
  <si>
    <t>-12,19 to 12,99</t>
  </si>
  <si>
    <t>P=0,0062</t>
  </si>
  <si>
    <t>F (3, 12) = 6,803</t>
  </si>
  <si>
    <t>WT+IL-23+Anti-Tweak</t>
  </si>
  <si>
    <t>WT+IL-23+Anti-Ctrl</t>
  </si>
  <si>
    <t>-0,01811 to 0,01879</t>
  </si>
  <si>
    <t>WT+IL-23+Anti-Tweak vs. WT+IL-23+Anti-Ctrl</t>
  </si>
  <si>
    <t>-0,02978 to 0,009666</t>
  </si>
  <si>
    <t>-0,06177 to -0,02761</t>
  </si>
  <si>
    <t>0,1090 to 0,1523</t>
  </si>
  <si>
    <t>-0,05274 to -0,01583</t>
  </si>
  <si>
    <t>WT+IL-23+Anti-Ctrl vs. WT-PBS</t>
  </si>
  <si>
    <t>0,1241 to 0,1784</t>
  </si>
  <si>
    <t>0,1537 to 0,1970</t>
  </si>
  <si>
    <t>-0,03849 to 0,01817</t>
  </si>
  <si>
    <t>WT+IL-23+Anti-Tweak vs. Mir149EKO+IL-23+Anti-Tweak</t>
  </si>
  <si>
    <t>Mir149EKO+IL-23+Anti-Tweak vs. Mir149EKO-IL-23+Anti-Ctrl</t>
  </si>
  <si>
    <t>Mir149EKO+IL-23+Anti-Tweak vs. Mir149EKO-PBS</t>
  </si>
  <si>
    <t>WT+IL-23+Anti-Ctrl vs. Mir149EKO-IL-23+Anti-Ctrl</t>
  </si>
  <si>
    <t>Mir149EKO-IL-23+Anti-Ctrl vs. Mir149EKO-PBS</t>
  </si>
  <si>
    <t>F (13, 461) = 142,8</t>
  </si>
  <si>
    <t>Conditions</t>
  </si>
  <si>
    <t>F (5, 461) = 156,1</t>
  </si>
  <si>
    <t>5 (for treatment groups), 461  (for residual/error)</t>
  </si>
  <si>
    <t>no</t>
  </si>
  <si>
    <t xml:space="preserve">Mir149EKO+IL-23+Anti-Tweak vs.Mir149EKO-IL-23+Anti-Ctrl 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</si>
  <si>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</si>
  <si>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</si>
  <si>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</si>
  <si>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</si>
  <si>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</si>
  <si>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</si>
  <si>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</si>
  <si>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</si>
  <si>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</si>
  <si>
    <t>Day10</t>
  </si>
  <si>
    <t>Day11</t>
  </si>
  <si>
    <t>Day12</t>
  </si>
  <si>
    <t>Day13</t>
  </si>
  <si>
    <t>Day14</t>
  </si>
  <si>
    <r>
      <t>Mir149</t>
    </r>
    <r>
      <rPr>
        <b/>
        <vertAlign val="superscript"/>
        <sz val="9"/>
        <color rgb="FFC00000"/>
        <rFont val="Arial"/>
        <family val="2"/>
      </rPr>
      <t>EKO</t>
    </r>
    <r>
      <rPr>
        <b/>
        <sz val="9"/>
        <color rgb="FFC00000"/>
        <rFont val="Arial"/>
        <family val="2"/>
      </rPr>
      <t>-IL-23+Anti-Ctrl</t>
    </r>
  </si>
  <si>
    <r>
      <t>Mir149</t>
    </r>
    <r>
      <rPr>
        <b/>
        <vertAlign val="superscript"/>
        <sz val="9"/>
        <color rgb="FFC00000"/>
        <rFont val="Arial"/>
        <family val="2"/>
      </rPr>
      <t>EKO</t>
    </r>
    <r>
      <rPr>
        <b/>
        <sz val="9"/>
        <color rgb="FFC00000"/>
        <rFont val="Arial"/>
        <family val="2"/>
      </rPr>
      <t>+IL-23+Anti-Tweak</t>
    </r>
  </si>
  <si>
    <t>t=0,5804, df=14</t>
  </si>
  <si>
    <t>t=0,3406, df=14</t>
  </si>
  <si>
    <t>t=1,371, df=14</t>
  </si>
  <si>
    <t>t=2,853, df=14</t>
  </si>
  <si>
    <t>t=4,816, df=14</t>
  </si>
  <si>
    <t>t=3,931, df=14</t>
  </si>
  <si>
    <t>t=3,421, df=14</t>
  </si>
  <si>
    <t>t=3,036, df=14</t>
  </si>
  <si>
    <t>t=4,786, df=14</t>
  </si>
  <si>
    <t>t=4,065, df=14</t>
  </si>
  <si>
    <t>t=4,928, df=14</t>
  </si>
  <si>
    <t>t=5,263, df=14</t>
  </si>
  <si>
    <t>t=7,295, df=14</t>
  </si>
  <si>
    <t>t=5,444, df=14</t>
  </si>
  <si>
    <t>62.3235*</t>
  </si>
  <si>
    <t>-45,95 to -12,39</t>
  </si>
  <si>
    <t>-20,42 to 15,45</t>
  </si>
  <si>
    <t>8,841 to 41,00</t>
  </si>
  <si>
    <t>-19,05 to 15,52</t>
  </si>
  <si>
    <t>0,0001</t>
  </si>
  <si>
    <t>F (3, 23) = 10,87</t>
  </si>
  <si>
    <t>Fig.S4e</t>
  </si>
  <si>
    <t>Cell numbers and proportions of mast cells, macrophages/dendritic cells, and T cells from individual donors</t>
  </si>
  <si>
    <t>Other</t>
  </si>
  <si>
    <t>MΦ/DC</t>
  </si>
  <si>
    <t>T cell</t>
  </si>
  <si>
    <t>Fig.S5c</t>
  </si>
  <si>
    <r>
      <t>Toluidine blue</t>
    </r>
    <r>
      <rPr>
        <vertAlign val="superscript"/>
        <sz val="9"/>
        <color theme="1"/>
        <rFont val="Arial"/>
        <family val="2"/>
      </rPr>
      <t>+</t>
    </r>
    <r>
      <rPr>
        <sz val="9"/>
        <color theme="1"/>
        <rFont val="Arial"/>
        <family val="2"/>
      </rPr>
      <t xml:space="preserve"> cells per field</t>
    </r>
  </si>
  <si>
    <t>-5,788 to 6,359</t>
  </si>
  <si>
    <t>-14,79 to -2,641</t>
  </si>
  <si>
    <t>-8,359 to 3,788</t>
  </si>
  <si>
    <t>0,6410 to 12,79</t>
  </si>
  <si>
    <t>0,0012</t>
  </si>
  <si>
    <t>F (3, 24) = 7,267</t>
  </si>
  <si>
    <t>Fig.S5d</t>
  </si>
  <si>
    <t>-33,79 to 42,88</t>
  </si>
  <si>
    <t>-147,2 to -70,51</t>
  </si>
  <si>
    <t>-77,34 to -0,6668</t>
  </si>
  <si>
    <t>36,05 to 112,7</t>
  </si>
  <si>
    <t>F (3, 24) = 28,45</t>
  </si>
  <si>
    <t>Fig.S5e</t>
  </si>
  <si>
    <t>Il-17c</t>
  </si>
  <si>
    <t>0,084*</t>
  </si>
  <si>
    <t>1,117*</t>
  </si>
  <si>
    <t>0,224*</t>
  </si>
  <si>
    <t>0,044*</t>
  </si>
  <si>
    <t>0,036*</t>
  </si>
  <si>
    <t>3,9*</t>
  </si>
  <si>
    <t>68,9*</t>
  </si>
  <si>
    <t>40,3*</t>
  </si>
  <si>
    <t>5108,1*</t>
  </si>
  <si>
    <t>-55,53 to 54,22</t>
  </si>
  <si>
    <t>-122,6 to -9,224</t>
  </si>
  <si>
    <t>-129,1 to -23,08</t>
  </si>
  <si>
    <t>-65,73 to 44,02</t>
  </si>
  <si>
    <t>0,0004</t>
  </si>
  <si>
    <t>F (3, 26) = 8,616</t>
  </si>
  <si>
    <t>-0,2559 to 0,3091</t>
  </si>
  <si>
    <t>-0,7012 to -0,08611</t>
  </si>
  <si>
    <t>-0,5733 to -0,008217</t>
  </si>
  <si>
    <t>-0,1781 to 0,4370</t>
  </si>
  <si>
    <t>0,0016</t>
  </si>
  <si>
    <t>F (3, 20) = 7,351</t>
  </si>
  <si>
    <t>-8,995 to 6,373</t>
  </si>
  <si>
    <t>-21,90 to -4,512</t>
  </si>
  <si>
    <t>-17,62 to -2,248</t>
  </si>
  <si>
    <t>-6,731 to 10,66</t>
  </si>
  <si>
    <t>F (3, 23) = 10,17</t>
  </si>
  <si>
    <t>-20548 to 20544</t>
  </si>
  <si>
    <t>-65880 to -21708</t>
  </si>
  <si>
    <t>-40735 to -1037</t>
  </si>
  <si>
    <t>1467 to 44346</t>
  </si>
  <si>
    <t>F (3, 25) = 13,80</t>
  </si>
  <si>
    <t xml:space="preserve">Total scores for erythema, scaling, and skin thickness </t>
  </si>
  <si>
    <t>Fig.S5b</t>
  </si>
  <si>
    <t xml:space="preserve">Scores for skin thickness </t>
  </si>
  <si>
    <t>Scores for scaling</t>
  </si>
  <si>
    <t>Scores for erythema</t>
  </si>
  <si>
    <t>Weight</t>
  </si>
  <si>
    <t>Normalized weight changes</t>
  </si>
  <si>
    <t>0,02986 to 0,07872</t>
  </si>
  <si>
    <t>-0,02817 to 0,01913</t>
  </si>
  <si>
    <t>-0,03296 to 0,01435</t>
  </si>
  <si>
    <t>0,02666 to 0,07236</t>
  </si>
  <si>
    <t>F (3, 113) = 6,364</t>
  </si>
  <si>
    <t>F (3, 113) = 22,22</t>
  </si>
  <si>
    <t>3 (for treatment groups), 113  (for residual/error)</t>
  </si>
  <si>
    <t>-1,053 to -0,5468</t>
  </si>
  <si>
    <t>-0,2559 to 0,2345</t>
  </si>
  <si>
    <t>0,1128 to 0,6032</t>
  </si>
  <si>
    <t>-0,6681 to -0,1944</t>
  </si>
  <si>
    <t>F (4, 142) = 17,65</t>
  </si>
  <si>
    <t>F (3, 142) = 32,21</t>
  </si>
  <si>
    <t>-1,236 to -0,6501</t>
  </si>
  <si>
    <t>-0,3112 to 0,2558</t>
  </si>
  <si>
    <t>-0,07455 to 0,4924</t>
  </si>
  <si>
    <t>-0,9801 to -0,4324</t>
  </si>
  <si>
    <t>F (4, 142) = 23,21</t>
  </si>
  <si>
    <t>F (3, 142) = 38,81</t>
  </si>
  <si>
    <t>-1,503 to -0,7827</t>
  </si>
  <si>
    <t>-0,1416 to 0,5559</t>
  </si>
  <si>
    <t>0,3387 to 1,036</t>
  </si>
  <si>
    <t>-0,9994 to -0,3256</t>
  </si>
  <si>
    <t>F (4, 142) = 44,67</t>
  </si>
  <si>
    <t>F (3, 142) = 38,80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</si>
</sst>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"/>
    <numFmt numFmtId="167" formatCode="0.0%"/>
  </numFmts>
  <fonts count="3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i/>
      <sz val="9"/>
      <color rgb="FF0000FF"/>
      <name val="Arial"/>
      <family val="2"/>
    </font>
    <font>
      <sz val="9"/>
      <color rgb="FFFF0000"/>
      <name val="Arial"/>
      <family val="2"/>
    </font>
    <font>
      <sz val="9"/>
      <color theme="1"/>
      <name val="Airal"/>
    </font>
    <font>
      <vertAlign val="superscript"/>
      <sz val="9"/>
      <name val="Arial"/>
      <family val="2"/>
    </font>
    <font>
      <sz val="10"/>
      <name val="Arial"/>
      <family val="2"/>
    </font>
    <font>
      <sz val="10"/>
      <name val="Arial"/>
    </font>
    <font>
      <i/>
      <sz val="10"/>
      <color rgb="FF0000FF"/>
      <name val="Arial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i/>
      <sz val="10"/>
      <color rgb="FF0000FF"/>
      <name val="Arial"/>
      <family val="2"/>
    </font>
    <font>
      <vertAlign val="superscript"/>
      <sz val="10"/>
      <name val="Arial"/>
    </font>
    <font>
      <b/>
      <sz val="9"/>
      <name val="Arial"/>
      <family val="2"/>
    </font>
    <font>
      <sz val="9"/>
      <color rgb="FF7030A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C000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11"/>
      <name val="Arial"/>
      <family val="2"/>
    </font>
    <font>
      <sz val="10"/>
      <name val="Airal"/>
    </font>
    <font>
      <vertAlign val="superscript"/>
      <sz val="9"/>
      <color theme="1"/>
      <name val="Airal"/>
    </font>
    <font>
      <vertAlign val="superscript"/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11"/>
      <color theme="1"/>
      <name val="Calibri"/>
      <family val="2"/>
      <scheme val="minor"/>
    </font>
    <font>
      <sz val="7"/>
      <name val="Arial"/>
      <family val="2"/>
    </font>
    <font>
      <sz val="7"/>
      <color theme="1"/>
      <name val="Arial"/>
      <family val="2"/>
    </font>
    <font>
      <b/>
      <vertAlign val="superscript"/>
      <sz val="9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5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/>
    <xf numFmtId="0" fontId="2" fillId="0" borderId="9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3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1" fillId="0" borderId="3" xfId="0" applyFont="1" applyBorder="1"/>
    <xf numFmtId="0" fontId="11" fillId="0" borderId="0" xfId="0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1" fillId="2" borderId="0" xfId="0" applyFont="1" applyFill="1"/>
    <xf numFmtId="0" fontId="2" fillId="2" borderId="0" xfId="0" applyFont="1" applyFill="1" applyAlignment="1">
      <alignment horizontal="left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5" fillId="2" borderId="0" xfId="0" applyFont="1" applyFill="1"/>
    <xf numFmtId="0" fontId="3" fillId="2" borderId="5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2" fillId="4" borderId="5" xfId="0" applyFont="1" applyFill="1" applyBorder="1"/>
    <xf numFmtId="0" fontId="2" fillId="4" borderId="0" xfId="0" applyFont="1" applyFill="1"/>
    <xf numFmtId="0" fontId="13" fillId="4" borderId="0" xfId="0" applyFont="1" applyFill="1" applyAlignment="1">
      <alignment horizontal="left"/>
    </xf>
    <xf numFmtId="0" fontId="13" fillId="4" borderId="0" xfId="0" applyFont="1" applyFill="1"/>
    <xf numFmtId="0" fontId="11" fillId="4" borderId="0" xfId="0" applyFont="1" applyFill="1"/>
    <xf numFmtId="0" fontId="2" fillId="4" borderId="0" xfId="0" applyFont="1" applyFill="1" applyAlignment="1">
      <alignment horizontal="left"/>
    </xf>
    <xf numFmtId="0" fontId="2" fillId="4" borderId="6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" xfId="0" applyFont="1" applyFill="1" applyBorder="1" applyAlignment="1">
      <alignment horizontal="left" wrapText="1"/>
    </xf>
    <xf numFmtId="0" fontId="15" fillId="4" borderId="0" xfId="0" applyFont="1" applyFill="1"/>
    <xf numFmtId="0" fontId="3" fillId="4" borderId="1" xfId="0" applyFont="1" applyFill="1" applyBorder="1" applyAlignment="1">
      <alignment horizontal="center"/>
    </xf>
    <xf numFmtId="0" fontId="13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8" fillId="0" borderId="0" xfId="0" applyFont="1" applyAlignment="1">
      <alignment horizontal="right"/>
    </xf>
    <xf numFmtId="0" fontId="15" fillId="2" borderId="0" xfId="0" applyFont="1" applyFill="1" applyAlignment="1">
      <alignment horizontal="right"/>
    </xf>
    <xf numFmtId="0" fontId="2" fillId="0" borderId="3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0" xfId="0" applyFont="1" applyFill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1" fillId="0" borderId="3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0" borderId="3" xfId="0" applyFont="1" applyBorder="1"/>
    <xf numFmtId="0" fontId="19" fillId="4" borderId="1" xfId="0" applyFont="1" applyFill="1" applyBorder="1" applyAlignment="1">
      <alignment horizontal="left" wrapText="1"/>
    </xf>
    <xf numFmtId="0" fontId="15" fillId="4" borderId="0" xfId="0" applyFont="1" applyFill="1" applyAlignment="1">
      <alignment horizontal="right"/>
    </xf>
    <xf numFmtId="0" fontId="3" fillId="4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right"/>
    </xf>
    <xf numFmtId="0" fontId="15" fillId="0" borderId="6" xfId="0" applyFont="1" applyBorder="1"/>
    <xf numFmtId="0" fontId="2" fillId="4" borderId="6" xfId="0" applyFont="1" applyFill="1" applyBorder="1" applyAlignment="1">
      <alignment horizontal="center"/>
    </xf>
    <xf numFmtId="0" fontId="11" fillId="0" borderId="6" xfId="0" applyFont="1" applyBorder="1"/>
    <xf numFmtId="0" fontId="13" fillId="0" borderId="6" xfId="0" applyFont="1" applyBorder="1" applyAlignment="1">
      <alignment horizontal="right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3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0" xfId="0" applyFont="1"/>
    <xf numFmtId="0" fontId="21" fillId="4" borderId="6" xfId="0" applyFont="1" applyFill="1" applyBorder="1"/>
    <xf numFmtId="0" fontId="22" fillId="4" borderId="6" xfId="0" applyFont="1" applyFill="1" applyBorder="1"/>
    <xf numFmtId="0" fontId="21" fillId="0" borderId="2" xfId="0" applyFont="1" applyBorder="1"/>
    <xf numFmtId="2" fontId="3" fillId="4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2" fontId="3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18" fillId="2" borderId="0" xfId="0" applyFont="1" applyFill="1"/>
    <xf numFmtId="0" fontId="8" fillId="0" borderId="0" xfId="0" applyFont="1" applyAlignment="1">
      <alignment horizontal="center"/>
    </xf>
    <xf numFmtId="0" fontId="23" fillId="4" borderId="0" xfId="0" applyFont="1" applyFill="1" applyAlignment="1">
      <alignment horizontal="left"/>
    </xf>
    <xf numFmtId="0" fontId="23" fillId="4" borderId="0" xfId="0" applyFont="1" applyFill="1"/>
    <xf numFmtId="0" fontId="24" fillId="4" borderId="0" xfId="0" applyFont="1" applyFill="1"/>
    <xf numFmtId="0" fontId="24" fillId="4" borderId="0" xfId="0" applyFont="1" applyFill="1" applyAlignment="1">
      <alignment horizontal="left"/>
    </xf>
    <xf numFmtId="0" fontId="24" fillId="4" borderId="6" xfId="0" applyFont="1" applyFill="1" applyBorder="1"/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6" xfId="0" applyFont="1" applyBorder="1"/>
    <xf numFmtId="0" fontId="23" fillId="2" borderId="0" xfId="0" applyFont="1" applyFill="1" applyAlignment="1">
      <alignment horizontal="left"/>
    </xf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4" fillId="2" borderId="0" xfId="0" applyFont="1" applyFill="1" applyAlignment="1">
      <alignment horizontal="left"/>
    </xf>
    <xf numFmtId="0" fontId="24" fillId="2" borderId="6" xfId="0" applyFont="1" applyFill="1" applyBorder="1"/>
    <xf numFmtId="0" fontId="24" fillId="2" borderId="5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24" fillId="4" borderId="5" xfId="0" applyFont="1" applyFill="1" applyBorder="1"/>
    <xf numFmtId="0" fontId="3" fillId="4" borderId="1" xfId="0" applyFont="1" applyFill="1" applyBorder="1"/>
    <xf numFmtId="0" fontId="18" fillId="4" borderId="0" xfId="0" applyFont="1" applyFill="1"/>
    <xf numFmtId="0" fontId="3" fillId="4" borderId="6" xfId="0" applyFont="1" applyFill="1" applyBorder="1"/>
    <xf numFmtId="0" fontId="3" fillId="0" borderId="9" xfId="0" applyFont="1" applyBorder="1"/>
    <xf numFmtId="0" fontId="6" fillId="0" borderId="0" xfId="0" applyFont="1"/>
    <xf numFmtId="0" fontId="10" fillId="0" borderId="0" xfId="0" applyFo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13" fillId="0" borderId="8" xfId="0" applyFont="1" applyBorder="1"/>
    <xf numFmtId="0" fontId="13" fillId="0" borderId="9" xfId="0" applyFont="1" applyBorder="1"/>
    <xf numFmtId="0" fontId="3" fillId="0" borderId="0" xfId="0" applyFont="1" applyAlignment="1">
      <alignment vertical="center"/>
    </xf>
    <xf numFmtId="0" fontId="13" fillId="4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4" borderId="0" xfId="0" applyFont="1" applyFill="1"/>
    <xf numFmtId="0" fontId="28" fillId="0" borderId="0" xfId="0" applyFont="1"/>
    <xf numFmtId="0" fontId="28" fillId="0" borderId="19" xfId="0" applyFont="1" applyBorder="1"/>
    <xf numFmtId="0" fontId="30" fillId="0" borderId="0" xfId="0" applyFont="1"/>
    <xf numFmtId="166" fontId="8" fillId="0" borderId="1" xfId="0" applyNumberFormat="1" applyFont="1" applyBorder="1" applyAlignment="1">
      <alignment horizontal="center"/>
    </xf>
    <xf numFmtId="166" fontId="29" fillId="0" borderId="1" xfId="0" applyNumberFormat="1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0" fontId="3" fillId="0" borderId="21" xfId="0" applyFont="1" applyBorder="1"/>
    <xf numFmtId="0" fontId="27" fillId="2" borderId="3" xfId="0" applyFont="1" applyFill="1" applyBorder="1" applyAlignment="1">
      <alignment horizontal="center"/>
    </xf>
    <xf numFmtId="0" fontId="27" fillId="2" borderId="3" xfId="0" applyFont="1" applyFill="1" applyBorder="1"/>
    <xf numFmtId="0" fontId="18" fillId="2" borderId="3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27" fillId="4" borderId="0" xfId="0" applyFont="1" applyFill="1" applyAlignment="1">
      <alignment horizontal="center"/>
    </xf>
    <xf numFmtId="0" fontId="23" fillId="0" borderId="3" xfId="0" applyFont="1" applyBorder="1" applyAlignment="1">
      <alignment horizontal="left"/>
    </xf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18" fillId="0" borderId="3" xfId="0" applyFont="1" applyBorder="1"/>
    <xf numFmtId="0" fontId="3" fillId="0" borderId="4" xfId="0" applyFont="1" applyBorder="1" applyAlignment="1">
      <alignment horizontal="left"/>
    </xf>
    <xf numFmtId="0" fontId="13" fillId="0" borderId="1" xfId="0" applyFont="1" applyBorder="1"/>
    <xf numFmtId="0" fontId="27" fillId="2" borderId="0" xfId="0" applyFont="1" applyFill="1" applyAlignment="1">
      <alignment horizontal="left"/>
    </xf>
    <xf numFmtId="0" fontId="18" fillId="0" borderId="0" xfId="0" applyFont="1"/>
    <xf numFmtId="0" fontId="3" fillId="0" borderId="6" xfId="0" applyFont="1" applyBorder="1" applyAlignment="1">
      <alignment horizontal="left"/>
    </xf>
    <xf numFmtId="0" fontId="27" fillId="2" borderId="3" xfId="0" applyFont="1" applyFill="1" applyBorder="1" applyAlignment="1">
      <alignment horizontal="left"/>
    </xf>
    <xf numFmtId="166" fontId="27" fillId="2" borderId="0" xfId="0" applyNumberFormat="1" applyFont="1" applyFill="1" applyAlignment="1">
      <alignment horizontal="right"/>
    </xf>
    <xf numFmtId="166" fontId="13" fillId="2" borderId="0" xfId="0" applyNumberFormat="1" applyFont="1" applyFill="1"/>
    <xf numFmtId="0" fontId="13" fillId="2" borderId="6" xfId="0" applyFont="1" applyFill="1" applyBorder="1"/>
    <xf numFmtId="0" fontId="6" fillId="0" borderId="5" xfId="0" applyFont="1" applyBorder="1"/>
    <xf numFmtId="0" fontId="6" fillId="0" borderId="6" xfId="0" applyFont="1" applyBorder="1"/>
    <xf numFmtId="0" fontId="28" fillId="0" borderId="22" xfId="0" applyFont="1" applyBorder="1"/>
    <xf numFmtId="0" fontId="28" fillId="0" borderId="5" xfId="0" applyFont="1" applyBorder="1"/>
    <xf numFmtId="0" fontId="28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4" borderId="0" xfId="0" applyFont="1" applyFill="1"/>
    <xf numFmtId="0" fontId="6" fillId="4" borderId="6" xfId="0" applyFont="1" applyFill="1" applyBorder="1"/>
    <xf numFmtId="166" fontId="27" fillId="4" borderId="0" xfId="0" applyNumberFormat="1" applyFont="1" applyFill="1" applyAlignment="1">
      <alignment horizontal="right"/>
    </xf>
    <xf numFmtId="0" fontId="27" fillId="4" borderId="0" xfId="0" applyFont="1" applyFill="1" applyAlignment="1">
      <alignment horizontal="left"/>
    </xf>
    <xf numFmtId="0" fontId="18" fillId="0" borderId="0" xfId="0" applyFont="1" applyAlignment="1">
      <alignment horizontal="right" vertical="center"/>
    </xf>
    <xf numFmtId="0" fontId="20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8" xfId="0" applyFont="1" applyBorder="1"/>
    <xf numFmtId="0" fontId="18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/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/>
    </xf>
    <xf numFmtId="0" fontId="27" fillId="0" borderId="3" xfId="0" applyFont="1" applyBorder="1" applyAlignment="1">
      <alignment horizontal="left"/>
    </xf>
    <xf numFmtId="0" fontId="27" fillId="0" borderId="8" xfId="0" applyFont="1" applyBorder="1" applyAlignment="1">
      <alignment horizontal="right"/>
    </xf>
    <xf numFmtId="0" fontId="18" fillId="0" borderId="8" xfId="0" applyFont="1" applyBorder="1" applyAlignment="1">
      <alignment vertical="center"/>
    </xf>
    <xf numFmtId="0" fontId="13" fillId="0" borderId="8" xfId="0" applyFont="1" applyBorder="1" applyAlignment="1">
      <alignment horizontal="right"/>
    </xf>
    <xf numFmtId="0" fontId="21" fillId="0" borderId="3" xfId="0" applyFont="1" applyBorder="1"/>
    <xf numFmtId="0" fontId="18" fillId="0" borderId="6" xfId="0" applyFont="1" applyBorder="1" applyAlignment="1">
      <alignment horizontal="left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5" fillId="0" borderId="3" xfId="0" applyFont="1" applyBorder="1"/>
    <xf numFmtId="165" fontId="13" fillId="0" borderId="0" xfId="0" applyNumberFormat="1" applyFont="1"/>
    <xf numFmtId="0" fontId="23" fillId="0" borderId="0" xfId="0" applyFont="1" applyAlignment="1">
      <alignment horizontal="right"/>
    </xf>
    <xf numFmtId="0" fontId="2" fillId="0" borderId="23" xfId="0" applyFont="1" applyBorder="1"/>
    <xf numFmtId="0" fontId="2" fillId="0" borderId="20" xfId="0" applyFont="1" applyBorder="1"/>
    <xf numFmtId="0" fontId="2" fillId="0" borderId="14" xfId="0" applyFont="1" applyBorder="1"/>
    <xf numFmtId="0" fontId="2" fillId="0" borderId="16" xfId="0" applyFont="1" applyBorder="1"/>
    <xf numFmtId="0" fontId="16" fillId="0" borderId="1" xfId="0" applyFont="1" applyBorder="1"/>
    <xf numFmtId="0" fontId="0" fillId="0" borderId="3" xfId="0" applyBorder="1"/>
    <xf numFmtId="0" fontId="8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4" borderId="0" xfId="0" applyFont="1" applyFill="1" applyAlignment="1">
      <alignment horizontal="left"/>
    </xf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3" fillId="4" borderId="6" xfId="0" applyFont="1" applyFill="1" applyBorder="1"/>
    <xf numFmtId="0" fontId="13" fillId="4" borderId="6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1" fontId="3" fillId="4" borderId="1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" fillId="4" borderId="23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16" fillId="4" borderId="1" xfId="0" applyFont="1" applyFill="1" applyBorder="1"/>
    <xf numFmtId="167" fontId="3" fillId="0" borderId="1" xfId="0" applyNumberFormat="1" applyFont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12" xfId="0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/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13" fillId="0" borderId="3" xfId="0" applyFont="1" applyBorder="1" applyAlignment="1">
      <alignment horizontal="left"/>
    </xf>
    <xf numFmtId="0" fontId="13" fillId="0" borderId="3" xfId="0" applyFont="1" applyBorder="1"/>
    <xf numFmtId="0" fontId="13" fillId="0" borderId="4" xfId="0" applyFont="1" applyBorder="1"/>
    <xf numFmtId="0" fontId="2" fillId="0" borderId="24" xfId="0" applyFont="1" applyBorder="1"/>
    <xf numFmtId="0" fontId="8" fillId="0" borderId="25" xfId="0" applyFont="1" applyBorder="1"/>
    <xf numFmtId="0" fontId="2" fillId="0" borderId="26" xfId="0" applyFont="1" applyBorder="1"/>
    <xf numFmtId="0" fontId="8" fillId="0" borderId="6" xfId="0" applyFont="1" applyBorder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18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18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"/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"/><Relationship Id="rId2" Type="http://schemas.openxmlformats.org/officeDocument/2006/relationships/image" Target="../media/image5.tif"/><Relationship Id="rId1" Type="http://schemas.openxmlformats.org/officeDocument/2006/relationships/image" Target="../media/image4.tif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9.png"/><Relationship Id="rId7" Type="http://schemas.openxmlformats.org/officeDocument/2006/relationships/image" Target="../media/image11.tif"/><Relationship Id="rId2" Type="http://schemas.microsoft.com/office/2007/relationships/hdphoto" Target="../media/hdphoto1.wdp"/><Relationship Id="rId1" Type="http://schemas.openxmlformats.org/officeDocument/2006/relationships/image" Target="../media/image8.png"/><Relationship Id="rId6" Type="http://schemas.openxmlformats.org/officeDocument/2006/relationships/image" Target="../media/image10.tif"/><Relationship Id="rId5" Type="http://schemas.openxmlformats.org/officeDocument/2006/relationships/image" Target="../media/image3.tiff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182080</xdr:colOff>
      <xdr:row>18</xdr:row>
      <xdr:rowOff>18514</xdr:rowOff>
    </xdr:from>
    <xdr:to>
      <xdr:col>11</xdr:col>
      <xdr:colOff>430021</xdr:colOff>
      <xdr:row>38</xdr:row>
      <xdr:rowOff>15728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691BC8D-7C5A-2BF3-29B7-4809D5FE931D}"/>
            </a:ext>
          </a:extLst>
        </xdr:cNvPr>
        <xdr:cNvGrpSpPr/>
      </xdr:nvGrpSpPr>
      <xdr:grpSpPr>
        <a:xfrm>
          <a:off x="2414292" y="2725855"/>
          <a:ext cx="4694435" cy="3134861"/>
          <a:chOff x="1855855" y="1147667"/>
          <a:chExt cx="3710340" cy="2486624"/>
        </a:xfrm>
      </xdr:grpSpPr>
      <xdr:pic>
        <xdr:nvPicPr>
          <xdr:cNvPr id="9" name="Picture 8" descr="A picture containing text&#10;&#10;Description automatically generated">
            <a:extLst>
              <a:ext uri="{FF2B5EF4-FFF2-40B4-BE49-F238E27FC236}">
                <a16:creationId xmlns:a16="http://schemas.microsoft.com/office/drawing/2014/main" id="{F41BD61E-A1C3-4D69-25B2-F95271E1396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8357" t="31841" r="26309" b="21924"/>
          <a:stretch/>
        </xdr:blipFill>
        <xdr:spPr>
          <a:xfrm>
            <a:off x="2428693" y="1961228"/>
            <a:ext cx="2504408" cy="1673063"/>
          </a:xfrm>
          <a:prstGeom prst="rect">
            <a:avLst/>
          </a:prstGeom>
          <a:ln w="12700">
            <a:solidFill>
              <a:srgbClr val="002060"/>
            </a:solidFill>
          </a:ln>
        </xdr:spPr>
      </xdr:pic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B4F0D140-8DA3-5248-B2A1-6DAC35AFF277}"/>
              </a:ext>
            </a:extLst>
          </xdr:cNvPr>
          <xdr:cNvGrpSpPr/>
        </xdr:nvGrpSpPr>
        <xdr:grpSpPr>
          <a:xfrm>
            <a:off x="2482460" y="2881297"/>
            <a:ext cx="2349013" cy="564660"/>
            <a:chOff x="2886399" y="4343352"/>
            <a:chExt cx="4957019" cy="1191575"/>
          </a:xfrm>
        </xdr:grpSpPr>
        <xdr:sp macro="" textlink="">
          <xdr:nvSpPr>
            <xdr:cNvPr id="26" name="TextBox 18">
              <a:extLst>
                <a:ext uri="{FF2B5EF4-FFF2-40B4-BE49-F238E27FC236}">
                  <a16:creationId xmlns:a16="http://schemas.microsoft.com/office/drawing/2014/main" id="{0DACE9B8-1B8A-924C-A0D6-A6ED10F0D4C3}"/>
                </a:ext>
              </a:extLst>
            </xdr:cNvPr>
            <xdr:cNvSpPr txBox="1"/>
          </xdr:nvSpPr>
          <xdr:spPr>
            <a:xfrm>
              <a:off x="2886399" y="5182992"/>
              <a:ext cx="4957019" cy="35193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 b="1">
                  <a:latin typeface="Arial" panose="020B0604020202020204" pitchFamily="34" charset="0"/>
                  <a:cs typeface="Arial" panose="020B0604020202020204" pitchFamily="34" charset="0"/>
                </a:rPr>
                <a:t> Tweakr/Fn14</a:t>
              </a:r>
              <a:r>
                <a:rPr lang="sv-SE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sv-SE" sz="800" b="1">
                  <a:latin typeface="Arial" panose="020B0604020202020204" pitchFamily="34" charset="0"/>
                  <a:cs typeface="Arial" panose="020B0604020202020204" pitchFamily="34" charset="0"/>
                </a:rPr>
                <a:t>1:1000 Rabbit (Abcam,</a:t>
              </a:r>
              <a:r>
                <a:rPr lang="sv-SE" sz="800" b="1" baseline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sv" sz="800" b="1" kern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Ab109365</a:t>
              </a:r>
              <a:r>
                <a:rPr lang="sv-SE" sz="800" b="1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0538EFC0-4EE5-C746-A7A9-44A9CF19D78C}"/>
                </a:ext>
              </a:extLst>
            </xdr:cNvPr>
            <xdr:cNvSpPr/>
          </xdr:nvSpPr>
          <xdr:spPr>
            <a:xfrm>
              <a:off x="5921009" y="4343352"/>
              <a:ext cx="1038440" cy="437926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 sz="8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68C4F55F-E60F-E3AD-242B-4E63F140F29C}"/>
              </a:ext>
            </a:extLst>
          </xdr:cNvPr>
          <xdr:cNvGrpSpPr/>
        </xdr:nvGrpSpPr>
        <xdr:grpSpPr>
          <a:xfrm>
            <a:off x="2750612" y="1586641"/>
            <a:ext cx="2219842" cy="255756"/>
            <a:chOff x="2750612" y="1452394"/>
            <a:chExt cx="2219842" cy="255756"/>
          </a:xfrm>
        </xdr:grpSpPr>
        <xdr:sp macro="" textlink="">
          <xdr:nvSpPr>
            <xdr:cNvPr id="18" name="TextBox 29">
              <a:extLst>
                <a:ext uri="{FF2B5EF4-FFF2-40B4-BE49-F238E27FC236}">
                  <a16:creationId xmlns:a16="http://schemas.microsoft.com/office/drawing/2014/main" id="{0426DFCC-6A30-844B-B072-25AFF43C1A81}"/>
                </a:ext>
              </a:extLst>
            </xdr:cNvPr>
            <xdr:cNvSpPr txBox="1"/>
          </xdr:nvSpPr>
          <xdr:spPr>
            <a:xfrm rot="18900000">
              <a:off x="2750612" y="1541376"/>
              <a:ext cx="368752" cy="1667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WT-1</a:t>
              </a:r>
            </a:p>
          </xdr:txBody>
        </xdr:sp>
        <xdr:sp macro="" textlink="">
          <xdr:nvSpPr>
            <xdr:cNvPr id="19" name="TextBox 30">
              <a:extLst>
                <a:ext uri="{FF2B5EF4-FFF2-40B4-BE49-F238E27FC236}">
                  <a16:creationId xmlns:a16="http://schemas.microsoft.com/office/drawing/2014/main" id="{8ECBF8C6-6462-1947-8873-D85B1215C91D}"/>
                </a:ext>
              </a:extLst>
            </xdr:cNvPr>
            <xdr:cNvSpPr txBox="1"/>
          </xdr:nvSpPr>
          <xdr:spPr>
            <a:xfrm rot="18900000">
              <a:off x="2987558" y="1541374"/>
              <a:ext cx="368752" cy="1667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WT-2</a:t>
              </a:r>
            </a:p>
          </xdr:txBody>
        </xdr:sp>
        <xdr:sp macro="" textlink="">
          <xdr:nvSpPr>
            <xdr:cNvPr id="20" name="TextBox 31">
              <a:extLst>
                <a:ext uri="{FF2B5EF4-FFF2-40B4-BE49-F238E27FC236}">
                  <a16:creationId xmlns:a16="http://schemas.microsoft.com/office/drawing/2014/main" id="{241339BA-A4B1-3746-BE80-A5F9BB9EE039}"/>
                </a:ext>
              </a:extLst>
            </xdr:cNvPr>
            <xdr:cNvSpPr txBox="1"/>
          </xdr:nvSpPr>
          <xdr:spPr>
            <a:xfrm rot="18900000">
              <a:off x="3132441" y="1452394"/>
              <a:ext cx="671605" cy="1667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Mir149</a:t>
              </a:r>
              <a:r>
                <a:rPr lang="sv-SE" sz="800" baseline="30000">
                  <a:latin typeface="Arial" panose="020B0604020202020204" pitchFamily="34" charset="0"/>
                  <a:cs typeface="Arial" panose="020B0604020202020204" pitchFamily="34" charset="0"/>
                </a:rPr>
                <a:t>EKO</a:t>
              </a:r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-1</a:t>
              </a:r>
            </a:p>
          </xdr:txBody>
        </xdr:sp>
        <xdr:sp macro="" textlink="">
          <xdr:nvSpPr>
            <xdr:cNvPr id="21" name="TextBox 32">
              <a:extLst>
                <a:ext uri="{FF2B5EF4-FFF2-40B4-BE49-F238E27FC236}">
                  <a16:creationId xmlns:a16="http://schemas.microsoft.com/office/drawing/2014/main" id="{07B06D3A-EF4B-CB4D-89FC-00CC29878C0A}"/>
                </a:ext>
              </a:extLst>
            </xdr:cNvPr>
            <xdr:cNvSpPr txBox="1"/>
          </xdr:nvSpPr>
          <xdr:spPr>
            <a:xfrm rot="18900000">
              <a:off x="3364426" y="1452396"/>
              <a:ext cx="671605" cy="1667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Mir149</a:t>
              </a:r>
              <a:r>
                <a:rPr lang="sv-SE" sz="800" baseline="30000">
                  <a:latin typeface="Arial" panose="020B0604020202020204" pitchFamily="34" charset="0"/>
                  <a:cs typeface="Arial" panose="020B0604020202020204" pitchFamily="34" charset="0"/>
                </a:rPr>
                <a:t>EKO</a:t>
              </a:r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-2</a:t>
              </a:r>
            </a:p>
          </xdr:txBody>
        </xdr:sp>
        <xdr:sp macro="" textlink="">
          <xdr:nvSpPr>
            <xdr:cNvPr id="22" name="TextBox 33">
              <a:extLst>
                <a:ext uri="{FF2B5EF4-FFF2-40B4-BE49-F238E27FC236}">
                  <a16:creationId xmlns:a16="http://schemas.microsoft.com/office/drawing/2014/main" id="{C37328AA-9103-1546-99F2-6A321FAEA2C9}"/>
                </a:ext>
              </a:extLst>
            </xdr:cNvPr>
            <xdr:cNvSpPr txBox="1"/>
          </xdr:nvSpPr>
          <xdr:spPr>
            <a:xfrm rot="18900000">
              <a:off x="3617616" y="1541375"/>
              <a:ext cx="368752" cy="1667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WT-1</a:t>
              </a:r>
            </a:p>
          </xdr:txBody>
        </xdr:sp>
        <xdr:sp macro="" textlink="">
          <xdr:nvSpPr>
            <xdr:cNvPr id="23" name="TextBox 34">
              <a:extLst>
                <a:ext uri="{FF2B5EF4-FFF2-40B4-BE49-F238E27FC236}">
                  <a16:creationId xmlns:a16="http://schemas.microsoft.com/office/drawing/2014/main" id="{50B30CED-D60D-5242-869A-0AF6389D6FFA}"/>
                </a:ext>
              </a:extLst>
            </xdr:cNvPr>
            <xdr:cNvSpPr txBox="1"/>
          </xdr:nvSpPr>
          <xdr:spPr>
            <a:xfrm rot="18900000">
              <a:off x="3855628" y="1541375"/>
              <a:ext cx="368752" cy="1667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WT-2</a:t>
              </a:r>
            </a:p>
          </xdr:txBody>
        </xdr:sp>
        <xdr:sp macro="" textlink="">
          <xdr:nvSpPr>
            <xdr:cNvPr id="24" name="TextBox 35">
              <a:extLst>
                <a:ext uri="{FF2B5EF4-FFF2-40B4-BE49-F238E27FC236}">
                  <a16:creationId xmlns:a16="http://schemas.microsoft.com/office/drawing/2014/main" id="{385044EC-F324-5F48-8604-EB799282DB17}"/>
                </a:ext>
              </a:extLst>
            </xdr:cNvPr>
            <xdr:cNvSpPr txBox="1"/>
          </xdr:nvSpPr>
          <xdr:spPr>
            <a:xfrm rot="18900000">
              <a:off x="4063744" y="1452394"/>
              <a:ext cx="671605" cy="1667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Mir149</a:t>
              </a:r>
              <a:r>
                <a:rPr lang="sv-SE" sz="800" baseline="30000">
                  <a:latin typeface="Arial" panose="020B0604020202020204" pitchFamily="34" charset="0"/>
                  <a:cs typeface="Arial" panose="020B0604020202020204" pitchFamily="34" charset="0"/>
                </a:rPr>
                <a:t>EKO</a:t>
              </a:r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-1</a:t>
              </a:r>
            </a:p>
          </xdr:txBody>
        </xdr:sp>
        <xdr:sp macro="" textlink="">
          <xdr:nvSpPr>
            <xdr:cNvPr id="25" name="TextBox 36">
              <a:extLst>
                <a:ext uri="{FF2B5EF4-FFF2-40B4-BE49-F238E27FC236}">
                  <a16:creationId xmlns:a16="http://schemas.microsoft.com/office/drawing/2014/main" id="{F82A8834-3D0F-1C4F-ACD8-EF146D2DD9AE}"/>
                </a:ext>
              </a:extLst>
            </xdr:cNvPr>
            <xdr:cNvSpPr txBox="1"/>
          </xdr:nvSpPr>
          <xdr:spPr>
            <a:xfrm rot="18900000">
              <a:off x="4298849" y="1452399"/>
              <a:ext cx="671605" cy="16677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Mir149</a:t>
              </a:r>
              <a:r>
                <a:rPr lang="sv-SE" sz="800" baseline="30000">
                  <a:latin typeface="Arial" panose="020B0604020202020204" pitchFamily="34" charset="0"/>
                  <a:cs typeface="Arial" panose="020B0604020202020204" pitchFamily="34" charset="0"/>
                </a:rPr>
                <a:t>EKO</a:t>
              </a:r>
              <a:r>
                <a:rPr lang="sv-SE" sz="800">
                  <a:latin typeface="Arial" panose="020B0604020202020204" pitchFamily="34" charset="0"/>
                  <a:cs typeface="Arial" panose="020B0604020202020204" pitchFamily="34" charset="0"/>
                </a:rPr>
                <a:t>-2</a:t>
              </a:r>
            </a:p>
          </xdr:txBody>
        </xdr:sp>
      </xdr:grp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EC35F36E-D464-A944-AF83-7D1318BC3767}"/>
              </a:ext>
            </a:extLst>
          </xdr:cNvPr>
          <xdr:cNvCxnSpPr>
            <a:cxnSpLocks/>
          </xdr:cNvCxnSpPr>
        </xdr:nvCxnSpPr>
        <xdr:spPr>
          <a:xfrm>
            <a:off x="2834640" y="1919646"/>
            <a:ext cx="737549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" name="TextBox 49">
            <a:extLst>
              <a:ext uri="{FF2B5EF4-FFF2-40B4-BE49-F238E27FC236}">
                <a16:creationId xmlns:a16="http://schemas.microsoft.com/office/drawing/2014/main" id="{0ACC5B84-2972-3246-9464-CEF5E42D8910}"/>
              </a:ext>
            </a:extLst>
          </xdr:cNvPr>
          <xdr:cNvSpPr txBox="1"/>
        </xdr:nvSpPr>
        <xdr:spPr>
          <a:xfrm>
            <a:off x="2966227" y="1152830"/>
            <a:ext cx="533692" cy="16677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 b="1">
                <a:latin typeface="Arial" panose="020B0604020202020204" pitchFamily="34" charset="0"/>
                <a:cs typeface="Arial" panose="020B0604020202020204" pitchFamily="34" charset="0"/>
              </a:rPr>
              <a:t>Ear Skin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4FBBBEE2-685D-F84C-95FF-F28D93DE2D2B}"/>
              </a:ext>
            </a:extLst>
          </xdr:cNvPr>
          <xdr:cNvCxnSpPr>
            <a:cxnSpLocks/>
          </xdr:cNvCxnSpPr>
        </xdr:nvCxnSpPr>
        <xdr:spPr>
          <a:xfrm>
            <a:off x="3738423" y="1919646"/>
            <a:ext cx="810717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" name="TextBox 51">
            <a:extLst>
              <a:ext uri="{FF2B5EF4-FFF2-40B4-BE49-F238E27FC236}">
                <a16:creationId xmlns:a16="http://schemas.microsoft.com/office/drawing/2014/main" id="{05F3E461-BF4B-454E-BFA0-FE4217E0A9D6}"/>
              </a:ext>
            </a:extLst>
          </xdr:cNvPr>
          <xdr:cNvSpPr txBox="1"/>
        </xdr:nvSpPr>
        <xdr:spPr>
          <a:xfrm>
            <a:off x="3850334" y="1147667"/>
            <a:ext cx="687641" cy="16677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 b="1">
                <a:latin typeface="Arial" panose="020B0604020202020204" pitchFamily="34" charset="0"/>
                <a:cs typeface="Arial" panose="020B0604020202020204" pitchFamily="34" charset="0"/>
              </a:rPr>
              <a:t>Dorsal Skin</a:t>
            </a:r>
          </a:p>
        </xdr:txBody>
      </xdr:sp>
      <xdr:sp macro="" textlink="">
        <xdr:nvSpPr>
          <xdr:cNvPr id="16" name="TextBox 13">
            <a:extLst>
              <a:ext uri="{FF2B5EF4-FFF2-40B4-BE49-F238E27FC236}">
                <a16:creationId xmlns:a16="http://schemas.microsoft.com/office/drawing/2014/main" id="{0CFDE436-AB01-78AB-65E1-4A3144D7BBD4}"/>
              </a:ext>
            </a:extLst>
          </xdr:cNvPr>
          <xdr:cNvSpPr txBox="1"/>
        </xdr:nvSpPr>
        <xdr:spPr>
          <a:xfrm>
            <a:off x="4933101" y="2903232"/>
            <a:ext cx="633094" cy="16677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SE" sz="800" i="1">
                <a:latin typeface="Arial" panose="020B0604020202020204" pitchFamily="34" charset="0"/>
                <a:cs typeface="Arial" panose="020B0604020202020204" pitchFamily="34" charset="0"/>
              </a:rPr>
              <a:t>17 kDa</a:t>
            </a:r>
          </a:p>
        </xdr:txBody>
      </xdr:sp>
      <xdr:sp macro="" textlink="">
        <xdr:nvSpPr>
          <xdr:cNvPr id="17" name="TextBox 19">
            <a:extLst>
              <a:ext uri="{FF2B5EF4-FFF2-40B4-BE49-F238E27FC236}">
                <a16:creationId xmlns:a16="http://schemas.microsoft.com/office/drawing/2014/main" id="{6D4233EC-4170-B397-8ACE-33E6790252C0}"/>
              </a:ext>
            </a:extLst>
          </xdr:cNvPr>
          <xdr:cNvSpPr txBox="1"/>
        </xdr:nvSpPr>
        <xdr:spPr>
          <a:xfrm>
            <a:off x="1855855" y="2894208"/>
            <a:ext cx="595980" cy="16677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SE" sz="800" i="1">
                <a:latin typeface="Arial" panose="020B0604020202020204" pitchFamily="34" charset="0"/>
                <a:cs typeface="Arial" panose="020B0604020202020204" pitchFamily="34" charset="0"/>
              </a:rPr>
              <a:t>Tweakr</a:t>
            </a:r>
          </a:p>
        </xdr:txBody>
      </xdr:sp>
    </xdr:grpSp>
    <xdr:clientData/>
  </xdr:twoCellAnchor>
  <xdr:twoCellAnchor>
    <xdr:from>
      <xdr:col>10</xdr:col>
      <xdr:colOff>529483</xdr:colOff>
      <xdr:row>18</xdr:row>
      <xdr:rowOff>19000</xdr:rowOff>
    </xdr:from>
    <xdr:to>
      <xdr:col>18</xdr:col>
      <xdr:colOff>593936</xdr:colOff>
      <xdr:row>38</xdr:row>
      <xdr:rowOff>17672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CECD774B-0EDA-A2B2-576D-26DFD9F3040E}"/>
            </a:ext>
          </a:extLst>
        </xdr:cNvPr>
        <xdr:cNvGrpSpPr/>
      </xdr:nvGrpSpPr>
      <xdr:grpSpPr>
        <a:xfrm>
          <a:off x="6652377" y="2726341"/>
          <a:ext cx="4618524" cy="3136319"/>
          <a:chOff x="5214473" y="2761674"/>
          <a:chExt cx="4621464" cy="3140346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B8A3E019-25B9-5880-1025-B4252203DF97}"/>
              </a:ext>
            </a:extLst>
          </xdr:cNvPr>
          <xdr:cNvGrpSpPr/>
        </xdr:nvGrpSpPr>
        <xdr:grpSpPr>
          <a:xfrm>
            <a:off x="5214473" y="3705199"/>
            <a:ext cx="4621464" cy="2196821"/>
            <a:chOff x="1840889" y="4123536"/>
            <a:chExt cx="3658333" cy="1735613"/>
          </a:xfrm>
        </xdr:grpSpPr>
        <xdr:pic>
          <xdr:nvPicPr>
            <xdr:cNvPr id="4" name="Picture 3" descr="A picture containing text&#10;&#10;Description automatically generated">
              <a:extLst>
                <a:ext uri="{FF2B5EF4-FFF2-40B4-BE49-F238E27FC236}">
                  <a16:creationId xmlns:a16="http://schemas.microsoft.com/office/drawing/2014/main" id="{977E27E7-536B-947B-1953-1E3F754425D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22991" t="17531" r="21199" b="34091"/>
            <a:stretch/>
          </xdr:blipFill>
          <xdr:spPr>
            <a:xfrm>
              <a:off x="2428693" y="4123536"/>
              <a:ext cx="2504408" cy="1735613"/>
            </a:xfrm>
            <a:prstGeom prst="rect">
              <a:avLst/>
            </a:prstGeom>
            <a:ln w="12700">
              <a:solidFill>
                <a:srgbClr val="002060"/>
              </a:solidFill>
            </a:ln>
          </xdr:spPr>
        </xdr:pic>
        <xdr:sp macro="" textlink="">
          <xdr:nvSpPr>
            <xdr:cNvPr id="5" name="TextBox 6">
              <a:extLst>
                <a:ext uri="{FF2B5EF4-FFF2-40B4-BE49-F238E27FC236}">
                  <a16:creationId xmlns:a16="http://schemas.microsoft.com/office/drawing/2014/main" id="{BED05939-91D7-BDDD-3A8E-DE6D6E2A3D40}"/>
                </a:ext>
              </a:extLst>
            </xdr:cNvPr>
            <xdr:cNvSpPr txBox="1"/>
          </xdr:nvSpPr>
          <xdr:spPr>
            <a:xfrm>
              <a:off x="2443951" y="5512923"/>
              <a:ext cx="2398746" cy="16632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sv-SE" sz="800" b="1">
                  <a:latin typeface="Arial" panose="020B0604020202020204" pitchFamily="34" charset="0"/>
                  <a:cs typeface="Arial" panose="020B0604020202020204" pitchFamily="34" charset="0"/>
                </a:rPr>
                <a:t>Bactin 1:20000 4 </a:t>
              </a:r>
              <a:r>
                <a:rPr lang="sv-SE" sz="800" b="1"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degree</a:t>
              </a:r>
              <a:r>
                <a:rPr lang="sv-SE" sz="800" b="1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sv-SE" sz="800" b="1" kern="120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1h</a:t>
              </a:r>
              <a:r>
                <a:rPr lang="sv-SE" sz="800" b="1">
                  <a:latin typeface="Arial" panose="020B0604020202020204" pitchFamily="34" charset="0"/>
                  <a:cs typeface="Arial" panose="020B0604020202020204" pitchFamily="34" charset="0"/>
                </a:rPr>
                <a:t> (</a:t>
              </a:r>
              <a:r>
                <a:rPr lang="en-IN" sz="800" kern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Sigma-Aldrich, #SAB5500001</a:t>
              </a:r>
              <a:r>
                <a:rPr lang="sv-SE" sz="800" b="1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sp macro="" textlink="">
          <xdr:nvSpPr>
            <xdr:cNvPr id="6" name="TextBox 15">
              <a:extLst>
                <a:ext uri="{FF2B5EF4-FFF2-40B4-BE49-F238E27FC236}">
                  <a16:creationId xmlns:a16="http://schemas.microsoft.com/office/drawing/2014/main" id="{0AA72C3A-73F0-97F5-AC45-C85D521429B5}"/>
                </a:ext>
              </a:extLst>
            </xdr:cNvPr>
            <xdr:cNvSpPr txBox="1"/>
          </xdr:nvSpPr>
          <xdr:spPr>
            <a:xfrm>
              <a:off x="4906522" y="4812566"/>
              <a:ext cx="592700" cy="16703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SE" sz="800" i="1">
                  <a:latin typeface="Arial" panose="020B0604020202020204" pitchFamily="34" charset="0"/>
                  <a:cs typeface="Arial" panose="020B0604020202020204" pitchFamily="34" charset="0"/>
                </a:rPr>
                <a:t>42kDa</a:t>
              </a:r>
            </a:p>
          </xdr:txBody>
        </xdr:sp>
        <xdr:sp macro="" textlink="">
          <xdr:nvSpPr>
            <xdr:cNvPr id="7" name="TextBox 16">
              <a:extLst>
                <a:ext uri="{FF2B5EF4-FFF2-40B4-BE49-F238E27FC236}">
                  <a16:creationId xmlns:a16="http://schemas.microsoft.com/office/drawing/2014/main" id="{51D1E654-2595-68F0-DB6F-AD903DA5A896}"/>
                </a:ext>
              </a:extLst>
            </xdr:cNvPr>
            <xdr:cNvSpPr txBox="1"/>
          </xdr:nvSpPr>
          <xdr:spPr>
            <a:xfrm>
              <a:off x="1840889" y="4825411"/>
              <a:ext cx="587804" cy="16703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SE" sz="800" i="1">
                  <a:latin typeface="Arial" panose="020B0604020202020204" pitchFamily="34" charset="0"/>
                  <a:cs typeface="Arial" panose="020B0604020202020204" pitchFamily="34" charset="0"/>
                </a:rPr>
                <a:t>Bactin</a:t>
              </a:r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5D96F1CA-4965-EDED-1976-6A657DB5DD90}"/>
                </a:ext>
              </a:extLst>
            </xdr:cNvPr>
            <xdr:cNvSpPr/>
          </xdr:nvSpPr>
          <xdr:spPr>
            <a:xfrm>
              <a:off x="3879850" y="4784912"/>
              <a:ext cx="492092" cy="236707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sv-SE" sz="8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28" name="TextBox 49">
            <a:extLst>
              <a:ext uri="{FF2B5EF4-FFF2-40B4-BE49-F238E27FC236}">
                <a16:creationId xmlns:a16="http://schemas.microsoft.com/office/drawing/2014/main" id="{91BDA57C-2526-41B1-A761-D7816D8DAF62}"/>
              </a:ext>
            </a:extLst>
          </xdr:cNvPr>
          <xdr:cNvSpPr txBox="1"/>
        </xdr:nvSpPr>
        <xdr:spPr>
          <a:xfrm>
            <a:off x="6579778" y="2768217"/>
            <a:ext cx="674009" cy="19138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 b="1">
                <a:latin typeface="Arial" panose="020B0604020202020204" pitchFamily="34" charset="0"/>
                <a:cs typeface="Arial" panose="020B0604020202020204" pitchFamily="34" charset="0"/>
              </a:rPr>
              <a:t>Ear Skin</a:t>
            </a:r>
          </a:p>
        </xdr:txBody>
      </xdr:sp>
      <xdr:sp macro="" textlink="">
        <xdr:nvSpPr>
          <xdr:cNvPr id="29" name="TextBox 51">
            <a:extLst>
              <a:ext uri="{FF2B5EF4-FFF2-40B4-BE49-F238E27FC236}">
                <a16:creationId xmlns:a16="http://schemas.microsoft.com/office/drawing/2014/main" id="{4251A915-C333-453A-8F65-5B98F5B7D3B1}"/>
              </a:ext>
            </a:extLst>
          </xdr:cNvPr>
          <xdr:cNvSpPr txBox="1"/>
        </xdr:nvSpPr>
        <xdr:spPr>
          <a:xfrm>
            <a:off x="7695546" y="2761674"/>
            <a:ext cx="866803" cy="19138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 b="1">
                <a:latin typeface="Arial" panose="020B0604020202020204" pitchFamily="34" charset="0"/>
                <a:cs typeface="Arial" panose="020B0604020202020204" pitchFamily="34" charset="0"/>
              </a:rPr>
              <a:t>Dorsal Skin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AC622023-BFCD-4EB6-BE05-AF562FB46FFB}"/>
              </a:ext>
            </a:extLst>
          </xdr:cNvPr>
          <xdr:cNvSpPr txBox="1"/>
        </xdr:nvSpPr>
        <xdr:spPr>
          <a:xfrm rot="18900000">
            <a:off x="6328481" y="3325484"/>
            <a:ext cx="467287" cy="18808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WT-1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8B486DDB-03BC-4580-94FA-6BBFF901E2B1}"/>
              </a:ext>
            </a:extLst>
          </xdr:cNvPr>
          <xdr:cNvSpPr txBox="1"/>
        </xdr:nvSpPr>
        <xdr:spPr>
          <a:xfrm rot="18900000">
            <a:off x="6628742" y="3325482"/>
            <a:ext cx="464994" cy="18808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WT-2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ADCFB823-08C1-4433-A88F-683C34D36847}"/>
              </a:ext>
            </a:extLst>
          </xdr:cNvPr>
          <xdr:cNvSpPr txBox="1"/>
        </xdr:nvSpPr>
        <xdr:spPr>
          <a:xfrm rot="18900000">
            <a:off x="6812340" y="3212725"/>
            <a:ext cx="846483" cy="18808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Mir149</a:t>
            </a:r>
            <a:r>
              <a:rPr lang="sv-SE" sz="800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-1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AE3BF058-A3BC-46C1-9DCA-C0A18FB15C61}"/>
              </a:ext>
            </a:extLst>
          </xdr:cNvPr>
          <xdr:cNvSpPr txBox="1"/>
        </xdr:nvSpPr>
        <xdr:spPr>
          <a:xfrm rot="18900000">
            <a:off x="7104021" y="3212728"/>
            <a:ext cx="848776" cy="18808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Mir149</a:t>
            </a:r>
            <a:r>
              <a:rPr lang="sv-SE" sz="800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-2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A2C45DBC-DA6F-4852-933E-5B32F2B620B2}"/>
              </a:ext>
            </a:extLst>
          </xdr:cNvPr>
          <xdr:cNvSpPr txBox="1"/>
        </xdr:nvSpPr>
        <xdr:spPr>
          <a:xfrm rot="18900000">
            <a:off x="7422576" y="3325484"/>
            <a:ext cx="467287" cy="18808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WT-1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6E10C871-E8EF-4FA8-BFFA-F9995B37CB66}"/>
              </a:ext>
            </a:extLst>
          </xdr:cNvPr>
          <xdr:cNvSpPr txBox="1"/>
        </xdr:nvSpPr>
        <xdr:spPr>
          <a:xfrm rot="18900000">
            <a:off x="7724188" y="3325484"/>
            <a:ext cx="464995" cy="18808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WT-2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4B987E45-B125-4AA9-836E-66A9E176F851}"/>
              </a:ext>
            </a:extLst>
          </xdr:cNvPr>
          <xdr:cNvSpPr txBox="1"/>
        </xdr:nvSpPr>
        <xdr:spPr>
          <a:xfrm rot="18900000">
            <a:off x="7985623" y="3212725"/>
            <a:ext cx="848774" cy="18808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Mir149</a:t>
            </a:r>
            <a:r>
              <a:rPr lang="sv-SE" sz="800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-1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CBC6C404-E0D1-4690-AF6C-8FDBD307BA40}"/>
              </a:ext>
            </a:extLst>
          </xdr:cNvPr>
          <xdr:cNvSpPr txBox="1"/>
        </xdr:nvSpPr>
        <xdr:spPr>
          <a:xfrm rot="18900000">
            <a:off x="8283551" y="3212731"/>
            <a:ext cx="846482" cy="18808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Mir149</a:t>
            </a:r>
            <a:r>
              <a:rPr lang="sv-SE" sz="800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800">
                <a:latin typeface="Arial" panose="020B0604020202020204" pitchFamily="34" charset="0"/>
                <a:cs typeface="Arial" panose="020B0604020202020204" pitchFamily="34" charset="0"/>
              </a:rPr>
              <a:t>-2</a:t>
            </a:r>
          </a:p>
        </xdr:txBody>
      </xdr:sp>
      <xdr:cxnSp macro="">
        <xdr:nvCxnSpPr>
          <xdr:cNvPr id="38" name="Straight Connector 37">
            <a:extLst>
              <a:ext uri="{FF2B5EF4-FFF2-40B4-BE49-F238E27FC236}">
                <a16:creationId xmlns:a16="http://schemas.microsoft.com/office/drawing/2014/main" id="{D3F6D0AB-0292-4110-AC2A-6651F20773C3}"/>
              </a:ext>
            </a:extLst>
          </xdr:cNvPr>
          <xdr:cNvCxnSpPr>
            <a:cxnSpLocks/>
          </xdr:cNvCxnSpPr>
        </xdr:nvCxnSpPr>
        <xdr:spPr>
          <a:xfrm>
            <a:off x="6479314" y="3641692"/>
            <a:ext cx="933109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Straight Connector 38">
            <a:extLst>
              <a:ext uri="{FF2B5EF4-FFF2-40B4-BE49-F238E27FC236}">
                <a16:creationId xmlns:a16="http://schemas.microsoft.com/office/drawing/2014/main" id="{C96F2394-C6AC-4191-A710-5CDD482AB86C}"/>
              </a:ext>
            </a:extLst>
          </xdr:cNvPr>
          <xdr:cNvCxnSpPr>
            <a:cxnSpLocks/>
          </xdr:cNvCxnSpPr>
        </xdr:nvCxnSpPr>
        <xdr:spPr>
          <a:xfrm>
            <a:off x="7622734" y="3641692"/>
            <a:ext cx="1025678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62753</xdr:colOff>
      <xdr:row>24</xdr:row>
      <xdr:rowOff>134471</xdr:rowOff>
    </xdr:from>
    <xdr:to>
      <xdr:col>2</xdr:col>
      <xdr:colOff>891859</xdr:colOff>
      <xdr:row>37</xdr:row>
      <xdr:rowOff>54021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F05A13D-4551-1242-B379-59E71D9F6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353" y="3810000"/>
          <a:ext cx="1438706" cy="1945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546847</xdr:colOff>
      <xdr:row>35</xdr:row>
      <xdr:rowOff>32657</xdr:rowOff>
    </xdr:from>
    <xdr:to>
      <xdr:col>13</xdr:col>
      <xdr:colOff>277905</xdr:colOff>
      <xdr:row>76</xdr:row>
      <xdr:rowOff>2976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B3D387A7-AA4E-A450-1B85-0A44624BC89B}"/>
            </a:ext>
          </a:extLst>
        </xdr:cNvPr>
        <xdr:cNvGrpSpPr/>
      </xdr:nvGrpSpPr>
      <xdr:grpSpPr>
        <a:xfrm>
          <a:off x="4132729" y="6047975"/>
          <a:ext cx="4177552" cy="6729707"/>
          <a:chOff x="50206" y="2362569"/>
          <a:chExt cx="7135579" cy="7002411"/>
        </a:xfrm>
      </xdr:grpSpPr>
      <xdr:grpSp>
        <xdr:nvGrpSpPr>
          <xdr:cNvPr id="46" name="Group 45">
            <a:extLst>
              <a:ext uri="{FF2B5EF4-FFF2-40B4-BE49-F238E27FC236}">
                <a16:creationId xmlns:a16="http://schemas.microsoft.com/office/drawing/2014/main" id="{C5C94FA0-9700-CB1C-9FB0-4CC9D3B56F8A}"/>
              </a:ext>
            </a:extLst>
          </xdr:cNvPr>
          <xdr:cNvGrpSpPr/>
        </xdr:nvGrpSpPr>
        <xdr:grpSpPr>
          <a:xfrm>
            <a:off x="50206" y="2362569"/>
            <a:ext cx="5672856" cy="2142887"/>
            <a:chOff x="50031" y="2080630"/>
            <a:chExt cx="4712469" cy="1780107"/>
          </a:xfrm>
        </xdr:grpSpPr>
        <xdr:pic>
          <xdr:nvPicPr>
            <xdr:cNvPr id="63" name="Picture 62" descr="A white background with black lines&#10;&#10;Description automatically generated">
              <a:extLst>
                <a:ext uri="{FF2B5EF4-FFF2-40B4-BE49-F238E27FC236}">
                  <a16:creationId xmlns:a16="http://schemas.microsoft.com/office/drawing/2014/main" id="{4EF291AA-748C-AA45-0BA4-2F6007B21B9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11254" t="19724" r="19199" b="33285"/>
            <a:stretch/>
          </xdr:blipFill>
          <xdr:spPr>
            <a:xfrm>
              <a:off x="1470660" y="2080630"/>
              <a:ext cx="3291840" cy="178010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64" name="TextBox 42">
              <a:extLst>
                <a:ext uri="{FF2B5EF4-FFF2-40B4-BE49-F238E27FC236}">
                  <a16:creationId xmlns:a16="http://schemas.microsoft.com/office/drawing/2014/main" id="{8A25DF0D-7119-1DE5-3D2C-F83F7EDC23DC}"/>
                </a:ext>
              </a:extLst>
            </xdr:cNvPr>
            <xdr:cNvSpPr txBox="1"/>
          </xdr:nvSpPr>
          <xdr:spPr>
            <a:xfrm>
              <a:off x="50031" y="3308542"/>
              <a:ext cx="1357527" cy="19448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sv-SE" sz="900">
                  <a:latin typeface="Arial" panose="020B0604020202020204" pitchFamily="34" charset="0"/>
                  <a:cs typeface="Arial" panose="020B0604020202020204" pitchFamily="34" charset="0"/>
                </a:rPr>
                <a:t>p-NF-kB p65</a:t>
              </a:r>
              <a:endParaRPr lang="en-SE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7" name="Group 46">
            <a:extLst>
              <a:ext uri="{FF2B5EF4-FFF2-40B4-BE49-F238E27FC236}">
                <a16:creationId xmlns:a16="http://schemas.microsoft.com/office/drawing/2014/main" id="{79B28D49-2844-4FE3-2E9B-63C27E586DE6}"/>
              </a:ext>
            </a:extLst>
          </xdr:cNvPr>
          <xdr:cNvGrpSpPr/>
        </xdr:nvGrpSpPr>
        <xdr:grpSpPr>
          <a:xfrm>
            <a:off x="80832" y="4590490"/>
            <a:ext cx="5636747" cy="2329925"/>
            <a:chOff x="80029" y="3993698"/>
            <a:chExt cx="4682471" cy="1935480"/>
          </a:xfrm>
        </xdr:grpSpPr>
        <xdr:pic>
          <xdr:nvPicPr>
            <xdr:cNvPr id="61" name="Picture 60" descr="A close-up of a test&#10;&#10;Description automatically generated">
              <a:extLst>
                <a:ext uri="{FF2B5EF4-FFF2-40B4-BE49-F238E27FC236}">
                  <a16:creationId xmlns:a16="http://schemas.microsoft.com/office/drawing/2014/main" id="{A2DB8883-74AE-5A07-13C3-E07A91EAEE0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16938" t="5688" r="13513" b="43168"/>
            <a:stretch/>
          </xdr:blipFill>
          <xdr:spPr>
            <a:xfrm>
              <a:off x="1470660" y="3993698"/>
              <a:ext cx="3291840" cy="193548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62" name="TextBox 45">
              <a:extLst>
                <a:ext uri="{FF2B5EF4-FFF2-40B4-BE49-F238E27FC236}">
                  <a16:creationId xmlns:a16="http://schemas.microsoft.com/office/drawing/2014/main" id="{BE5A9B75-12AC-503E-12C0-A5935B1D6718}"/>
                </a:ext>
              </a:extLst>
            </xdr:cNvPr>
            <xdr:cNvSpPr txBox="1"/>
          </xdr:nvSpPr>
          <xdr:spPr>
            <a:xfrm>
              <a:off x="80029" y="5306191"/>
              <a:ext cx="1327528" cy="19448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sv-SE" sz="900">
                  <a:latin typeface="Arial" panose="020B0604020202020204" pitchFamily="34" charset="0"/>
                  <a:cs typeface="Arial" panose="020B0604020202020204" pitchFamily="34" charset="0"/>
                </a:rPr>
                <a:t>NF-kB p65</a:t>
              </a:r>
              <a:endParaRPr lang="en-SE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48" name="Group 47">
            <a:extLst>
              <a:ext uri="{FF2B5EF4-FFF2-40B4-BE49-F238E27FC236}">
                <a16:creationId xmlns:a16="http://schemas.microsoft.com/office/drawing/2014/main" id="{6DBBBBC4-F564-0ADC-D7B7-0CA96B60A4DA}"/>
              </a:ext>
            </a:extLst>
          </xdr:cNvPr>
          <xdr:cNvGrpSpPr/>
        </xdr:nvGrpSpPr>
        <xdr:grpSpPr>
          <a:xfrm>
            <a:off x="524890" y="7035054"/>
            <a:ext cx="5192689" cy="2329926"/>
            <a:chOff x="448909" y="6113035"/>
            <a:chExt cx="4313591" cy="1935480"/>
          </a:xfrm>
        </xdr:grpSpPr>
        <xdr:pic>
          <xdr:nvPicPr>
            <xdr:cNvPr id="59" name="Picture 58" descr="A close up of a test&#10;&#10;Description automatically generated">
              <a:extLst>
                <a:ext uri="{FF2B5EF4-FFF2-40B4-BE49-F238E27FC236}">
                  <a16:creationId xmlns:a16="http://schemas.microsoft.com/office/drawing/2014/main" id="{17A30757-0E38-50B2-F3D6-54D014F9DAA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0391" t="14784" r="8925" b="33234"/>
            <a:stretch/>
          </xdr:blipFill>
          <xdr:spPr>
            <a:xfrm>
              <a:off x="1470660" y="6113035"/>
              <a:ext cx="3291840" cy="193548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60" name="TextBox 47">
              <a:extLst>
                <a:ext uri="{FF2B5EF4-FFF2-40B4-BE49-F238E27FC236}">
                  <a16:creationId xmlns:a16="http://schemas.microsoft.com/office/drawing/2014/main" id="{67F1C754-E67F-96E3-C6B4-4AFE7E3A9622}"/>
                </a:ext>
              </a:extLst>
            </xdr:cNvPr>
            <xdr:cNvSpPr txBox="1"/>
          </xdr:nvSpPr>
          <xdr:spPr>
            <a:xfrm>
              <a:off x="448909" y="6668312"/>
              <a:ext cx="825601" cy="19448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sv-SE" sz="900">
                  <a:latin typeface="Arial" panose="020B0604020202020204" pitchFamily="34" charset="0"/>
                  <a:cs typeface="Arial" panose="020B0604020202020204" pitchFamily="34" charset="0"/>
                </a:rPr>
                <a:t>B-actin</a:t>
              </a:r>
              <a:endParaRPr lang="en-SE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6045EA84-58BB-3139-AA28-6F4ABA411C6B}"/>
              </a:ext>
            </a:extLst>
          </xdr:cNvPr>
          <xdr:cNvSpPr/>
        </xdr:nvSpPr>
        <xdr:spPr>
          <a:xfrm>
            <a:off x="3771900" y="3782210"/>
            <a:ext cx="1478280" cy="335513"/>
          </a:xfrm>
          <a:prstGeom prst="rect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SE" sz="800"/>
          </a:p>
        </xdr:txBody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EEBC5A99-3884-C481-B80A-347CA427148C}"/>
              </a:ext>
            </a:extLst>
          </xdr:cNvPr>
          <xdr:cNvSpPr/>
        </xdr:nvSpPr>
        <xdr:spPr>
          <a:xfrm>
            <a:off x="3771900" y="6111950"/>
            <a:ext cx="1478280" cy="335513"/>
          </a:xfrm>
          <a:prstGeom prst="rect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SE" sz="800"/>
          </a:p>
        </xdr:txBody>
      </xdr:sp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CCD2612B-DFC9-BCF8-D30C-6F3F83050779}"/>
              </a:ext>
            </a:extLst>
          </xdr:cNvPr>
          <xdr:cNvSpPr/>
        </xdr:nvSpPr>
        <xdr:spPr>
          <a:xfrm>
            <a:off x="3736224" y="7703495"/>
            <a:ext cx="1478280" cy="335513"/>
          </a:xfrm>
          <a:prstGeom prst="rect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SE" sz="800"/>
          </a:p>
        </xdr:txBody>
      </xdr:sp>
      <xdr:sp macro="" textlink="">
        <xdr:nvSpPr>
          <xdr:cNvPr id="52" name="TextBox 8">
            <a:extLst>
              <a:ext uri="{FF2B5EF4-FFF2-40B4-BE49-F238E27FC236}">
                <a16:creationId xmlns:a16="http://schemas.microsoft.com/office/drawing/2014/main" id="{1F424D4E-0BEF-1AB8-163C-7ED6A37772EC}"/>
              </a:ext>
            </a:extLst>
          </xdr:cNvPr>
          <xdr:cNvSpPr txBox="1"/>
        </xdr:nvSpPr>
        <xdr:spPr>
          <a:xfrm>
            <a:off x="5799023" y="3840725"/>
            <a:ext cx="1386762" cy="24952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i="1">
                <a:latin typeface="Arial" panose="020B0604020202020204" pitchFamily="34" charset="0"/>
                <a:cs typeface="Arial" panose="020B0604020202020204" pitchFamily="34" charset="0"/>
              </a:rPr>
              <a:t>65</a:t>
            </a:r>
            <a:r>
              <a:rPr lang="en-SE" sz="1000" i="1">
                <a:latin typeface="Arial" panose="020B0604020202020204" pitchFamily="34" charset="0"/>
                <a:cs typeface="Arial" panose="020B0604020202020204" pitchFamily="34" charset="0"/>
              </a:rPr>
              <a:t> kDa</a:t>
            </a:r>
          </a:p>
        </xdr:txBody>
      </xdr:sp>
      <xdr:sp macro="" textlink="">
        <xdr:nvSpPr>
          <xdr:cNvPr id="53" name="TextBox 9">
            <a:extLst>
              <a:ext uri="{FF2B5EF4-FFF2-40B4-BE49-F238E27FC236}">
                <a16:creationId xmlns:a16="http://schemas.microsoft.com/office/drawing/2014/main" id="{99D23EF8-D00E-C12F-8693-D8275E5115CD}"/>
              </a:ext>
            </a:extLst>
          </xdr:cNvPr>
          <xdr:cNvSpPr txBox="1"/>
        </xdr:nvSpPr>
        <xdr:spPr>
          <a:xfrm>
            <a:off x="5717579" y="6141206"/>
            <a:ext cx="1253832" cy="24952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i="1">
                <a:latin typeface="Arial" panose="020B0604020202020204" pitchFamily="34" charset="0"/>
                <a:cs typeface="Arial" panose="020B0604020202020204" pitchFamily="34" charset="0"/>
              </a:rPr>
              <a:t>65</a:t>
            </a:r>
            <a:r>
              <a:rPr lang="en-SE" sz="1000" i="1">
                <a:latin typeface="Arial" panose="020B0604020202020204" pitchFamily="34" charset="0"/>
                <a:cs typeface="Arial" panose="020B0604020202020204" pitchFamily="34" charset="0"/>
              </a:rPr>
              <a:t> kDa</a:t>
            </a:r>
          </a:p>
        </xdr:txBody>
      </xdr:sp>
      <xdr:sp macro="" textlink="">
        <xdr:nvSpPr>
          <xdr:cNvPr id="54" name="TextBox 10">
            <a:extLst>
              <a:ext uri="{FF2B5EF4-FFF2-40B4-BE49-F238E27FC236}">
                <a16:creationId xmlns:a16="http://schemas.microsoft.com/office/drawing/2014/main" id="{03775FCA-B930-BECC-822B-90A3BC2B2412}"/>
              </a:ext>
            </a:extLst>
          </xdr:cNvPr>
          <xdr:cNvSpPr txBox="1"/>
        </xdr:nvSpPr>
        <xdr:spPr>
          <a:xfrm>
            <a:off x="5717579" y="7644980"/>
            <a:ext cx="1161960" cy="24952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i="1">
                <a:latin typeface="Arial" panose="020B0604020202020204" pitchFamily="34" charset="0"/>
                <a:cs typeface="Arial" panose="020B0604020202020204" pitchFamily="34" charset="0"/>
              </a:rPr>
              <a:t>42</a:t>
            </a:r>
            <a:r>
              <a:rPr lang="en-SE" sz="1000" i="1">
                <a:latin typeface="Arial" panose="020B0604020202020204" pitchFamily="34" charset="0"/>
                <a:cs typeface="Arial" panose="020B0604020202020204" pitchFamily="34" charset="0"/>
              </a:rPr>
              <a:t> kDa</a:t>
            </a:r>
          </a:p>
        </xdr:txBody>
      </xdr:sp>
      <xdr:cxnSp macro="">
        <xdr:nvCxnSpPr>
          <xdr:cNvPr id="56" name="Straight Connector 55">
            <a:extLst>
              <a:ext uri="{FF2B5EF4-FFF2-40B4-BE49-F238E27FC236}">
                <a16:creationId xmlns:a16="http://schemas.microsoft.com/office/drawing/2014/main" id="{43F385E9-473E-292C-C4F2-80DE313C8DCF}"/>
              </a:ext>
            </a:extLst>
          </xdr:cNvPr>
          <xdr:cNvCxnSpPr>
            <a:cxnSpLocks/>
          </xdr:cNvCxnSpPr>
        </xdr:nvCxnSpPr>
        <xdr:spPr>
          <a:xfrm>
            <a:off x="2002135" y="4130670"/>
            <a:ext cx="3555015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Straight Connector 56">
            <a:extLst>
              <a:ext uri="{FF2B5EF4-FFF2-40B4-BE49-F238E27FC236}">
                <a16:creationId xmlns:a16="http://schemas.microsoft.com/office/drawing/2014/main" id="{389B531C-682C-D469-B2DB-6432A45011EF}"/>
              </a:ext>
            </a:extLst>
          </xdr:cNvPr>
          <xdr:cNvCxnSpPr>
            <a:cxnSpLocks/>
          </xdr:cNvCxnSpPr>
        </xdr:nvCxnSpPr>
        <xdr:spPr>
          <a:xfrm>
            <a:off x="1994392" y="6447463"/>
            <a:ext cx="3555015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Connector 57">
            <a:extLst>
              <a:ext uri="{FF2B5EF4-FFF2-40B4-BE49-F238E27FC236}">
                <a16:creationId xmlns:a16="http://schemas.microsoft.com/office/drawing/2014/main" id="{771DF03E-CE79-289D-B4F4-5E2FA70CCCF2}"/>
              </a:ext>
            </a:extLst>
          </xdr:cNvPr>
          <xdr:cNvCxnSpPr>
            <a:cxnSpLocks/>
          </xdr:cNvCxnSpPr>
        </xdr:nvCxnSpPr>
        <xdr:spPr>
          <a:xfrm>
            <a:off x="1861642" y="7703495"/>
            <a:ext cx="3555015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TextBox 23">
            <a:extLst>
              <a:ext uri="{FF2B5EF4-FFF2-40B4-BE49-F238E27FC236}">
                <a16:creationId xmlns:a16="http://schemas.microsoft.com/office/drawing/2014/main" id="{E5C5B7A8-13D5-B324-479A-4E19C2DBBC7E}"/>
              </a:ext>
            </a:extLst>
          </xdr:cNvPr>
          <xdr:cNvSpPr txBox="1"/>
        </xdr:nvSpPr>
        <xdr:spPr>
          <a:xfrm>
            <a:off x="2786221" y="2639052"/>
            <a:ext cx="3031286" cy="2153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700" b="1">
                <a:latin typeface="Arial" panose="020B0604020202020204" pitchFamily="34" charset="0"/>
                <a:cs typeface="Arial" panose="020B0604020202020204" pitchFamily="34" charset="0"/>
              </a:rPr>
              <a:t>Murine  Primary Keratinocytes</a:t>
            </a:r>
            <a:endParaRPr lang="en-SE" sz="7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3" name="TextBox 31">
            <a:extLst>
              <a:ext uri="{FF2B5EF4-FFF2-40B4-BE49-F238E27FC236}">
                <a16:creationId xmlns:a16="http://schemas.microsoft.com/office/drawing/2014/main" id="{0CD94A41-9914-7A07-9AAB-5C08FF0E72F0}"/>
              </a:ext>
            </a:extLst>
          </xdr:cNvPr>
          <xdr:cNvSpPr txBox="1"/>
        </xdr:nvSpPr>
        <xdr:spPr>
          <a:xfrm>
            <a:off x="2706579" y="2935522"/>
            <a:ext cx="2829430" cy="2153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700">
                <a:latin typeface="Arial" panose="020B0604020202020204" pitchFamily="34" charset="0"/>
                <a:cs typeface="Arial" panose="020B0604020202020204" pitchFamily="34" charset="0"/>
              </a:rPr>
              <a:t>Tweak                -         -         +       +   </a:t>
            </a:r>
            <a:endParaRPr lang="en-SE" sz="7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4" name="TextBox 34">
            <a:extLst>
              <a:ext uri="{FF2B5EF4-FFF2-40B4-BE49-F238E27FC236}">
                <a16:creationId xmlns:a16="http://schemas.microsoft.com/office/drawing/2014/main" id="{ED1AD5A0-AC49-BC25-C6D7-66A714382310}"/>
              </a:ext>
            </a:extLst>
          </xdr:cNvPr>
          <xdr:cNvSpPr txBox="1"/>
        </xdr:nvSpPr>
        <xdr:spPr>
          <a:xfrm>
            <a:off x="2896947" y="3148973"/>
            <a:ext cx="2611613" cy="2153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700">
                <a:latin typeface="Arial" panose="020B0604020202020204" pitchFamily="34" charset="0"/>
                <a:cs typeface="Arial" panose="020B0604020202020204" pitchFamily="34" charset="0"/>
              </a:rPr>
              <a:t>WT                +         -        +        -   </a:t>
            </a:r>
            <a:endParaRPr lang="en-SE" sz="7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5" name="TextBox 35">
            <a:extLst>
              <a:ext uri="{FF2B5EF4-FFF2-40B4-BE49-F238E27FC236}">
                <a16:creationId xmlns:a16="http://schemas.microsoft.com/office/drawing/2014/main" id="{7E373CCB-1CC7-9DBB-DF12-64C9695BD33E}"/>
              </a:ext>
            </a:extLst>
          </xdr:cNvPr>
          <xdr:cNvSpPr txBox="1"/>
        </xdr:nvSpPr>
        <xdr:spPr>
          <a:xfrm>
            <a:off x="2458755" y="3364560"/>
            <a:ext cx="3057247" cy="2153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700">
                <a:latin typeface="Arial" panose="020B0604020202020204" pitchFamily="34" charset="0"/>
                <a:cs typeface="Arial" panose="020B0604020202020204" pitchFamily="34" charset="0"/>
              </a:rPr>
              <a:t>Mir149</a:t>
            </a:r>
            <a:r>
              <a:rPr lang="sv-SE" sz="700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700">
                <a:latin typeface="Arial" panose="020B0604020202020204" pitchFamily="34" charset="0"/>
                <a:cs typeface="Arial" panose="020B0604020202020204" pitchFamily="34" charset="0"/>
              </a:rPr>
              <a:t>                -         +        -        +   </a:t>
            </a:r>
            <a:endParaRPr lang="en-SE" sz="7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293914</xdr:colOff>
      <xdr:row>47</xdr:row>
      <xdr:rowOff>119743</xdr:rowOff>
    </xdr:from>
    <xdr:to>
      <xdr:col>5</xdr:col>
      <xdr:colOff>461161</xdr:colOff>
      <xdr:row>62</xdr:row>
      <xdr:rowOff>87086</xdr:rowOff>
    </xdr:to>
    <xdr:grpSp>
      <xdr:nvGrpSpPr>
        <xdr:cNvPr id="65" name="Group 64">
          <a:extLst>
            <a:ext uri="{FF2B5EF4-FFF2-40B4-BE49-F238E27FC236}">
              <a16:creationId xmlns:a16="http://schemas.microsoft.com/office/drawing/2014/main" id="{743DF56B-70F6-9BEB-6C04-6E50BF12ACD1}"/>
            </a:ext>
          </a:extLst>
        </xdr:cNvPr>
        <xdr:cNvGrpSpPr/>
      </xdr:nvGrpSpPr>
      <xdr:grpSpPr>
        <a:xfrm>
          <a:off x="1513114" y="8170049"/>
          <a:ext cx="2533929" cy="2522284"/>
          <a:chOff x="74442" y="449566"/>
          <a:chExt cx="1762967" cy="1784152"/>
        </a:xfrm>
      </xdr:grpSpPr>
      <xdr:grpSp>
        <xdr:nvGrpSpPr>
          <xdr:cNvPr id="66" name="Group 65">
            <a:extLst>
              <a:ext uri="{FF2B5EF4-FFF2-40B4-BE49-F238E27FC236}">
                <a16:creationId xmlns:a16="http://schemas.microsoft.com/office/drawing/2014/main" id="{CB3B11B2-8518-591D-C519-D352ED53C37D}"/>
              </a:ext>
            </a:extLst>
          </xdr:cNvPr>
          <xdr:cNvGrpSpPr/>
        </xdr:nvGrpSpPr>
        <xdr:grpSpPr>
          <a:xfrm>
            <a:off x="74442" y="449566"/>
            <a:ext cx="1762967" cy="1784152"/>
            <a:chOff x="74442" y="449566"/>
            <a:chExt cx="1762967" cy="1784152"/>
          </a:xfrm>
        </xdr:grpSpPr>
        <xdr:pic>
          <xdr:nvPicPr>
            <xdr:cNvPr id="68" name="Picture 67" descr="Thermo Scientific PageRuler Plus Prestained Protein Ladder, 10 to 250 kDa:Gel">
              <a:extLst>
                <a:ext uri="{FF2B5EF4-FFF2-40B4-BE49-F238E27FC236}">
                  <a16:creationId xmlns:a16="http://schemas.microsoft.com/office/drawing/2014/main" id="{7A9CA438-7AEC-6658-C4BF-C474BF97B88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4442" y="449566"/>
              <a:ext cx="1339453" cy="178415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9" name="TextBox 14">
              <a:extLst>
                <a:ext uri="{FF2B5EF4-FFF2-40B4-BE49-F238E27FC236}">
                  <a16:creationId xmlns:a16="http://schemas.microsoft.com/office/drawing/2014/main" id="{6E712B89-75C6-B45B-3C37-CCD484FF51D3}"/>
                </a:ext>
              </a:extLst>
            </xdr:cNvPr>
            <xdr:cNvSpPr txBox="1"/>
          </xdr:nvSpPr>
          <xdr:spPr>
            <a:xfrm>
              <a:off x="1413895" y="1203142"/>
              <a:ext cx="42351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sv-SE" sz="1200">
                  <a:latin typeface="Arial" panose="020B0604020202020204" pitchFamily="34" charset="0"/>
                  <a:cs typeface="Arial" panose="020B0604020202020204" pitchFamily="34" charset="0"/>
                </a:rPr>
                <a:t>Cut</a:t>
              </a:r>
              <a:endParaRPr lang="en-SE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cxnSp macro="">
        <xdr:nvCxnSpPr>
          <xdr:cNvPr id="67" name="Straight Connector 66">
            <a:extLst>
              <a:ext uri="{FF2B5EF4-FFF2-40B4-BE49-F238E27FC236}">
                <a16:creationId xmlns:a16="http://schemas.microsoft.com/office/drawing/2014/main" id="{26E3E07B-DD00-0D89-FA7D-15EEEDB20C78}"/>
              </a:ext>
            </a:extLst>
          </xdr:cNvPr>
          <xdr:cNvCxnSpPr>
            <a:stCxn id="68" idx="1"/>
            <a:endCxn id="68" idx="3"/>
          </xdr:cNvCxnSpPr>
        </xdr:nvCxnSpPr>
        <xdr:spPr>
          <a:xfrm>
            <a:off x="74442" y="1341642"/>
            <a:ext cx="1339453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89648</xdr:colOff>
      <xdr:row>55</xdr:row>
      <xdr:rowOff>80683</xdr:rowOff>
    </xdr:from>
    <xdr:to>
      <xdr:col>16</xdr:col>
      <xdr:colOff>506503</xdr:colOff>
      <xdr:row>58</xdr:row>
      <xdr:rowOff>104457</xdr:rowOff>
    </xdr:to>
    <xdr:sp macro="" textlink="">
      <xdr:nvSpPr>
        <xdr:cNvPr id="2" name="TextBox 81">
          <a:extLst>
            <a:ext uri="{FF2B5EF4-FFF2-40B4-BE49-F238E27FC236}">
              <a16:creationId xmlns:a16="http://schemas.microsoft.com/office/drawing/2014/main" id="{1CE0B5CB-ECF3-4006-A781-262EF906217D}"/>
            </a:ext>
          </a:extLst>
        </xdr:cNvPr>
        <xdr:cNvSpPr txBox="1"/>
      </xdr:nvSpPr>
      <xdr:spPr>
        <a:xfrm>
          <a:off x="8122024" y="9493624"/>
          <a:ext cx="2084291" cy="53476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" sz="1000" b="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NF-kB p65</a:t>
          </a:r>
          <a:endParaRPr lang="en-SE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sv-SE" sz="1000" b="0">
              <a:latin typeface="Arial" panose="020B0604020202020204" pitchFamily="34" charset="0"/>
              <a:cs typeface="Arial" panose="020B0604020202020204" pitchFamily="34" charset="0"/>
            </a:rPr>
            <a:t>1:1000 </a:t>
          </a:r>
          <a:r>
            <a:rPr lang="en-IN" sz="10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mouse</a:t>
          </a:r>
          <a:r>
            <a:rPr lang="sv-SE" sz="1000" b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IN" sz="10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Signalling Technology #6956S</a:t>
          </a:r>
          <a:endParaRPr lang="sv-SE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71718</xdr:colOff>
      <xdr:row>42</xdr:row>
      <xdr:rowOff>152400</xdr:rowOff>
    </xdr:from>
    <xdr:to>
      <xdr:col>16</xdr:col>
      <xdr:colOff>549432</xdr:colOff>
      <xdr:row>46</xdr:row>
      <xdr:rowOff>5845</xdr:rowOff>
    </xdr:to>
    <xdr:sp macro="" textlink="">
      <xdr:nvSpPr>
        <xdr:cNvPr id="3" name="TextBox 80">
          <a:extLst>
            <a:ext uri="{FF2B5EF4-FFF2-40B4-BE49-F238E27FC236}">
              <a16:creationId xmlns:a16="http://schemas.microsoft.com/office/drawing/2014/main" id="{18EBABD4-38D4-49D7-B2BB-C58CAEA8154E}"/>
            </a:ext>
          </a:extLst>
        </xdr:cNvPr>
        <xdr:cNvSpPr txBox="1"/>
      </xdr:nvSpPr>
      <xdr:spPr>
        <a:xfrm>
          <a:off x="8104094" y="7351059"/>
          <a:ext cx="2145150" cy="53476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" sz="1000" b="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p-NF-kB p65</a:t>
          </a:r>
          <a:endParaRPr lang="en-SE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sv-SE" sz="1000" b="0">
              <a:latin typeface="Arial" panose="020B0604020202020204" pitchFamily="34" charset="0"/>
              <a:cs typeface="Arial" panose="020B0604020202020204" pitchFamily="34" charset="0"/>
            </a:rPr>
            <a:t> 1:1000 Rabbit </a:t>
          </a:r>
          <a:r>
            <a:rPr lang="en-IN" sz="100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Cell Signalling Technology #3033S</a:t>
          </a:r>
          <a:endParaRPr lang="sv-SE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268942</xdr:colOff>
      <xdr:row>65</xdr:row>
      <xdr:rowOff>53789</xdr:rowOff>
    </xdr:from>
    <xdr:to>
      <xdr:col>16</xdr:col>
      <xdr:colOff>560697</xdr:colOff>
      <xdr:row>67</xdr:row>
      <xdr:rowOff>127310</xdr:rowOff>
    </xdr:to>
    <xdr:sp macro="" textlink="">
      <xdr:nvSpPr>
        <xdr:cNvPr id="4" name="TextBox 37">
          <a:extLst>
            <a:ext uri="{FF2B5EF4-FFF2-40B4-BE49-F238E27FC236}">
              <a16:creationId xmlns:a16="http://schemas.microsoft.com/office/drawing/2014/main" id="{C1CA559F-9DD0-48DD-A031-AB96909B3CAB}"/>
            </a:ext>
          </a:extLst>
        </xdr:cNvPr>
        <xdr:cNvSpPr txBox="1"/>
      </xdr:nvSpPr>
      <xdr:spPr>
        <a:xfrm>
          <a:off x="8301318" y="11116236"/>
          <a:ext cx="1959191" cy="3872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sv" sz="1000" b="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Bactin 1:20000 4 degree 1h (</a:t>
          </a:r>
          <a:r>
            <a:rPr lang="en-IN" sz="1000" b="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Sigma-Aldrich, #SAB5500001</a:t>
          </a:r>
          <a:r>
            <a:rPr lang="sv" sz="1000" b="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endParaRPr lang="en-SE" sz="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</xdr:colOff>
      <xdr:row>124</xdr:row>
      <xdr:rowOff>83820</xdr:rowOff>
    </xdr:from>
    <xdr:to>
      <xdr:col>11</xdr:col>
      <xdr:colOff>196202</xdr:colOff>
      <xdr:row>157</xdr:row>
      <xdr:rowOff>72201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B59C4B00-976A-E4C0-9A6F-36520046E5A3}"/>
            </a:ext>
          </a:extLst>
        </xdr:cNvPr>
        <xdr:cNvGrpSpPr/>
      </xdr:nvGrpSpPr>
      <xdr:grpSpPr>
        <a:xfrm>
          <a:off x="839545" y="19949608"/>
          <a:ext cx="6725645" cy="4730711"/>
          <a:chOff x="163296" y="64408"/>
          <a:chExt cx="6360782" cy="4766121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41A814D6-16C9-4CB7-AB82-F7C80B200BB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rightnessContrast contrast="-40000"/>
                    </a14:imgEffect>
                  </a14:imgLayer>
                </a14:imgProps>
              </a:ext>
            </a:extLst>
          </a:blip>
          <a:srcRect l="25248" t="15709" r="19482" b="35724"/>
          <a:stretch/>
        </xdr:blipFill>
        <xdr:spPr>
          <a:xfrm>
            <a:off x="2914650" y="2917909"/>
            <a:ext cx="2720732" cy="191262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290739A5-515F-1F4E-BF42-49A8A5D39F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20000"/>
                    </a14:imgEffect>
                  </a14:imgLayer>
                </a14:imgProps>
              </a:ext>
            </a:extLst>
          </a:blip>
          <a:srcRect l="17497" t="23021" r="25393" b="26796"/>
          <a:stretch/>
        </xdr:blipFill>
        <xdr:spPr>
          <a:xfrm>
            <a:off x="2914650" y="818035"/>
            <a:ext cx="2720732" cy="191262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1F05A13D-4551-1242-B379-59E71D9F69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63296" y="1377234"/>
            <a:ext cx="1438706" cy="1945574"/>
          </a:xfrm>
          <a:prstGeom prst="rect">
            <a:avLst/>
          </a:prstGeom>
        </xdr:spPr>
      </xdr:pic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403E91E1-E100-B844-B09F-31E50FE1F6F5}"/>
              </a:ext>
            </a:extLst>
          </xdr:cNvPr>
          <xdr:cNvSpPr/>
        </xdr:nvSpPr>
        <xdr:spPr>
          <a:xfrm>
            <a:off x="3198466" y="1885142"/>
            <a:ext cx="2128863" cy="156619"/>
          </a:xfrm>
          <a:prstGeom prst="rect">
            <a:avLst/>
          </a:pr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675"/>
          </a:p>
        </xdr:txBody>
      </xdr:sp>
      <xdr:sp macro="" textlink="">
        <xdr:nvSpPr>
          <xdr:cNvPr id="32" name="TextBox 18">
            <a:extLst>
              <a:ext uri="{FF2B5EF4-FFF2-40B4-BE49-F238E27FC236}">
                <a16:creationId xmlns:a16="http://schemas.microsoft.com/office/drawing/2014/main" id="{0DACE9B8-1B8A-924C-A0D6-A6ED10F0D4C3}"/>
              </a:ext>
            </a:extLst>
          </xdr:cNvPr>
          <xdr:cNvSpPr txBox="1"/>
        </xdr:nvSpPr>
        <xdr:spPr>
          <a:xfrm>
            <a:off x="3256620" y="2251840"/>
            <a:ext cx="2064989" cy="4161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" sz="1050" b="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Tweakr/Fn14</a:t>
            </a:r>
            <a:r>
              <a:rPr lang="sv" sz="1050" b="0" kern="12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sv" sz="1050" b="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1:1000 Rabbit (Abcam,</a:t>
            </a:r>
            <a:r>
              <a:rPr lang="sv" sz="1050" b="0" kern="12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sv" sz="1050" b="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Ab109365)</a:t>
            </a:r>
            <a:endParaRPr lang="en-SE" sz="300" b="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TextBox 21">
            <a:extLst>
              <a:ext uri="{FF2B5EF4-FFF2-40B4-BE49-F238E27FC236}">
                <a16:creationId xmlns:a16="http://schemas.microsoft.com/office/drawing/2014/main" id="{54608BB4-2FFD-7C46-AC51-45742DAE2BAF}"/>
              </a:ext>
            </a:extLst>
          </xdr:cNvPr>
          <xdr:cNvSpPr txBox="1"/>
        </xdr:nvSpPr>
        <xdr:spPr>
          <a:xfrm rot="18600000">
            <a:off x="3196988" y="499679"/>
            <a:ext cx="598241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1-WT-PBS</a:t>
            </a:r>
          </a:p>
        </xdr:txBody>
      </xdr:sp>
      <xdr:sp macro="" textlink="">
        <xdr:nvSpPr>
          <xdr:cNvPr id="34" name="TextBox 39">
            <a:extLst>
              <a:ext uri="{FF2B5EF4-FFF2-40B4-BE49-F238E27FC236}">
                <a16:creationId xmlns:a16="http://schemas.microsoft.com/office/drawing/2014/main" id="{7221D0E0-7CE9-4FCA-A0D5-16737FE116D7}"/>
              </a:ext>
            </a:extLst>
          </xdr:cNvPr>
          <xdr:cNvSpPr txBox="1"/>
        </xdr:nvSpPr>
        <xdr:spPr>
          <a:xfrm rot="18600000">
            <a:off x="3375355" y="499679"/>
            <a:ext cx="598241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2-WT-PBS</a:t>
            </a:r>
          </a:p>
        </xdr:txBody>
      </xdr:sp>
      <xdr:sp macro="" textlink="">
        <xdr:nvSpPr>
          <xdr:cNvPr id="35" name="TextBox 44">
            <a:extLst>
              <a:ext uri="{FF2B5EF4-FFF2-40B4-BE49-F238E27FC236}">
                <a16:creationId xmlns:a16="http://schemas.microsoft.com/office/drawing/2014/main" id="{6D9B8906-A5A3-4D75-8D16-36E3FB0A830F}"/>
              </a:ext>
            </a:extLst>
          </xdr:cNvPr>
          <xdr:cNvSpPr txBox="1"/>
        </xdr:nvSpPr>
        <xdr:spPr>
          <a:xfrm rot="18600000">
            <a:off x="3514018" y="499679"/>
            <a:ext cx="598241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3-WT-PBS</a:t>
            </a:r>
          </a:p>
        </xdr:txBody>
      </xdr:sp>
      <xdr:sp macro="" textlink="">
        <xdr:nvSpPr>
          <xdr:cNvPr id="36" name="TextBox 45">
            <a:extLst>
              <a:ext uri="{FF2B5EF4-FFF2-40B4-BE49-F238E27FC236}">
                <a16:creationId xmlns:a16="http://schemas.microsoft.com/office/drawing/2014/main" id="{6D3BFBB6-92DA-4141-AF00-703C9E167EAE}"/>
              </a:ext>
            </a:extLst>
          </xdr:cNvPr>
          <xdr:cNvSpPr txBox="1"/>
        </xdr:nvSpPr>
        <xdr:spPr>
          <a:xfrm rot="18600000">
            <a:off x="3618964" y="403283"/>
            <a:ext cx="873957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1-Mir149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-PBS</a:t>
            </a:r>
          </a:p>
        </xdr:txBody>
      </xdr:sp>
      <xdr:sp macro="" textlink="">
        <xdr:nvSpPr>
          <xdr:cNvPr id="37" name="TextBox 46">
            <a:extLst>
              <a:ext uri="{FF2B5EF4-FFF2-40B4-BE49-F238E27FC236}">
                <a16:creationId xmlns:a16="http://schemas.microsoft.com/office/drawing/2014/main" id="{0887EB8A-B656-42CA-8ACE-6B27CB1FCCFC}"/>
              </a:ext>
            </a:extLst>
          </xdr:cNvPr>
          <xdr:cNvSpPr txBox="1"/>
        </xdr:nvSpPr>
        <xdr:spPr>
          <a:xfrm rot="18600000">
            <a:off x="3796395" y="403283"/>
            <a:ext cx="84991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2-Mir149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-PBS</a:t>
            </a:r>
          </a:p>
        </xdr:txBody>
      </xdr:sp>
      <xdr:sp macro="" textlink="">
        <xdr:nvSpPr>
          <xdr:cNvPr id="38" name="TextBox 47">
            <a:extLst>
              <a:ext uri="{FF2B5EF4-FFF2-40B4-BE49-F238E27FC236}">
                <a16:creationId xmlns:a16="http://schemas.microsoft.com/office/drawing/2014/main" id="{994E97D4-05F2-4A51-975A-DA6EA209F151}"/>
              </a:ext>
            </a:extLst>
          </xdr:cNvPr>
          <xdr:cNvSpPr txBox="1"/>
        </xdr:nvSpPr>
        <xdr:spPr>
          <a:xfrm rot="18600000">
            <a:off x="3948173" y="403283"/>
            <a:ext cx="84991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3-Mir149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-PBS</a:t>
            </a:r>
          </a:p>
        </xdr:txBody>
      </xdr:sp>
      <xdr:sp macro="" textlink="">
        <xdr:nvSpPr>
          <xdr:cNvPr id="39" name="TextBox 52">
            <a:extLst>
              <a:ext uri="{FF2B5EF4-FFF2-40B4-BE49-F238E27FC236}">
                <a16:creationId xmlns:a16="http://schemas.microsoft.com/office/drawing/2014/main" id="{FD5B6E74-ECF1-4C7A-A3CD-25184F4AFD93}"/>
              </a:ext>
            </a:extLst>
          </xdr:cNvPr>
          <xdr:cNvSpPr txBox="1"/>
        </xdr:nvSpPr>
        <xdr:spPr>
          <a:xfrm rot="18600000">
            <a:off x="4552436" y="405126"/>
            <a:ext cx="84510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1-Mir149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-IL23</a:t>
            </a:r>
          </a:p>
        </xdr:txBody>
      </xdr:sp>
      <xdr:sp macro="" textlink="">
        <xdr:nvSpPr>
          <xdr:cNvPr id="40" name="TextBox 53">
            <a:extLst>
              <a:ext uri="{FF2B5EF4-FFF2-40B4-BE49-F238E27FC236}">
                <a16:creationId xmlns:a16="http://schemas.microsoft.com/office/drawing/2014/main" id="{41B85433-2B6D-46EE-984B-99D8149287E4}"/>
              </a:ext>
            </a:extLst>
          </xdr:cNvPr>
          <xdr:cNvSpPr txBox="1"/>
        </xdr:nvSpPr>
        <xdr:spPr>
          <a:xfrm rot="18600000">
            <a:off x="4703131" y="405126"/>
            <a:ext cx="84510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2-Mir149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-IL23</a:t>
            </a:r>
          </a:p>
        </xdr:txBody>
      </xdr:sp>
      <xdr:sp macro="" textlink="">
        <xdr:nvSpPr>
          <xdr:cNvPr id="41" name="TextBox 54">
            <a:extLst>
              <a:ext uri="{FF2B5EF4-FFF2-40B4-BE49-F238E27FC236}">
                <a16:creationId xmlns:a16="http://schemas.microsoft.com/office/drawing/2014/main" id="{BBA224AD-A0FA-455E-BC53-B662CD46D58B}"/>
              </a:ext>
            </a:extLst>
          </xdr:cNvPr>
          <xdr:cNvSpPr txBox="1"/>
        </xdr:nvSpPr>
        <xdr:spPr>
          <a:xfrm rot="18600000">
            <a:off x="4865581" y="405126"/>
            <a:ext cx="84510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3-Mir149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-IL23</a:t>
            </a:r>
          </a:p>
        </xdr:txBody>
      </xdr:sp>
      <xdr:sp macro="" textlink="">
        <xdr:nvSpPr>
          <xdr:cNvPr id="42" name="TextBox 55">
            <a:extLst>
              <a:ext uri="{FF2B5EF4-FFF2-40B4-BE49-F238E27FC236}">
                <a16:creationId xmlns:a16="http://schemas.microsoft.com/office/drawing/2014/main" id="{B27DBF53-ADB9-4231-BD9D-14DC32A15C28}"/>
              </a:ext>
            </a:extLst>
          </xdr:cNvPr>
          <xdr:cNvSpPr txBox="1"/>
        </xdr:nvSpPr>
        <xdr:spPr>
          <a:xfrm rot="18600000">
            <a:off x="4136422" y="501521"/>
            <a:ext cx="593432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1-WT-IL23</a:t>
            </a:r>
          </a:p>
        </xdr:txBody>
      </xdr:sp>
      <xdr:sp macro="" textlink="">
        <xdr:nvSpPr>
          <xdr:cNvPr id="43" name="TextBox 56">
            <a:extLst>
              <a:ext uri="{FF2B5EF4-FFF2-40B4-BE49-F238E27FC236}">
                <a16:creationId xmlns:a16="http://schemas.microsoft.com/office/drawing/2014/main" id="{814B6D22-816F-4C75-A028-F37AFF3000A6}"/>
              </a:ext>
            </a:extLst>
          </xdr:cNvPr>
          <xdr:cNvSpPr txBox="1"/>
        </xdr:nvSpPr>
        <xdr:spPr>
          <a:xfrm rot="18600000">
            <a:off x="4293034" y="501521"/>
            <a:ext cx="593432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2-WT-IL23</a:t>
            </a:r>
          </a:p>
        </xdr:txBody>
      </xdr:sp>
      <xdr:sp macro="" textlink="">
        <xdr:nvSpPr>
          <xdr:cNvPr id="44" name="TextBox 57">
            <a:extLst>
              <a:ext uri="{FF2B5EF4-FFF2-40B4-BE49-F238E27FC236}">
                <a16:creationId xmlns:a16="http://schemas.microsoft.com/office/drawing/2014/main" id="{E4BE0BAA-57AF-4E23-A26E-6A27171CB555}"/>
              </a:ext>
            </a:extLst>
          </xdr:cNvPr>
          <xdr:cNvSpPr txBox="1"/>
        </xdr:nvSpPr>
        <xdr:spPr>
          <a:xfrm rot="18600000">
            <a:off x="4459434" y="501521"/>
            <a:ext cx="593432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3-WT-IL23</a:t>
            </a:r>
          </a:p>
        </xdr:txBody>
      </xdr:sp>
      <xdr:sp macro="" textlink="">
        <xdr:nvSpPr>
          <xdr:cNvPr id="45" name="TextBox 50">
            <a:extLst>
              <a:ext uri="{FF2B5EF4-FFF2-40B4-BE49-F238E27FC236}">
                <a16:creationId xmlns:a16="http://schemas.microsoft.com/office/drawing/2014/main" id="{21407C1F-BB65-4337-A24A-3CCB3E0E3016}"/>
              </a:ext>
            </a:extLst>
          </xdr:cNvPr>
          <xdr:cNvSpPr txBox="1"/>
        </xdr:nvSpPr>
        <xdr:spPr>
          <a:xfrm rot="18600000">
            <a:off x="5035061" y="405126"/>
            <a:ext cx="84510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4-Mir149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-IL23</a:t>
            </a:r>
          </a:p>
        </xdr:txBody>
      </xdr:sp>
      <xdr:sp macro="" textlink="">
        <xdr:nvSpPr>
          <xdr:cNvPr id="46" name="TextBox 37">
            <a:extLst>
              <a:ext uri="{FF2B5EF4-FFF2-40B4-BE49-F238E27FC236}">
                <a16:creationId xmlns:a16="http://schemas.microsoft.com/office/drawing/2014/main" id="{3B5920DB-D914-408A-876D-F527CD136FD4}"/>
              </a:ext>
            </a:extLst>
          </xdr:cNvPr>
          <xdr:cNvSpPr txBox="1"/>
        </xdr:nvSpPr>
        <xdr:spPr>
          <a:xfrm>
            <a:off x="3320083" y="4301151"/>
            <a:ext cx="1959191" cy="38666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sv" sz="1000" b="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Bactin 1:20000 4 degree 1h (</a:t>
            </a:r>
            <a:r>
              <a:rPr lang="en-IN" sz="1000" b="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Sigma-Aldrich, #SAB5500001</a:t>
            </a:r>
            <a:r>
              <a:rPr lang="sv" sz="1000" b="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SE" sz="200" b="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7" name="TextBox 14">
            <a:extLst>
              <a:ext uri="{FF2B5EF4-FFF2-40B4-BE49-F238E27FC236}">
                <a16:creationId xmlns:a16="http://schemas.microsoft.com/office/drawing/2014/main" id="{B46A5785-E2EE-24F9-E97F-9A1967E1748E}"/>
              </a:ext>
            </a:extLst>
          </xdr:cNvPr>
          <xdr:cNvSpPr txBox="1"/>
        </xdr:nvSpPr>
        <xdr:spPr>
          <a:xfrm>
            <a:off x="5571776" y="1840483"/>
            <a:ext cx="949263" cy="2770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SE" sz="1200" i="1">
                <a:latin typeface="Arial" panose="020B0604020202020204" pitchFamily="34" charset="0"/>
                <a:cs typeface="Arial" panose="020B0604020202020204" pitchFamily="34" charset="0"/>
              </a:rPr>
              <a:t>17 kDa</a:t>
            </a:r>
          </a:p>
        </xdr:txBody>
      </xdr:sp>
      <xdr:sp macro="" textlink="">
        <xdr:nvSpPr>
          <xdr:cNvPr id="48" name="TextBox 16">
            <a:extLst>
              <a:ext uri="{FF2B5EF4-FFF2-40B4-BE49-F238E27FC236}">
                <a16:creationId xmlns:a16="http://schemas.microsoft.com/office/drawing/2014/main" id="{FE9C0722-1F8B-7565-9885-7890A97A5354}"/>
              </a:ext>
            </a:extLst>
          </xdr:cNvPr>
          <xdr:cNvSpPr txBox="1"/>
        </xdr:nvSpPr>
        <xdr:spPr>
          <a:xfrm>
            <a:off x="2022469" y="1840483"/>
            <a:ext cx="893614" cy="2770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SE" sz="1200" i="1">
                <a:latin typeface="Arial" panose="020B0604020202020204" pitchFamily="34" charset="0"/>
                <a:cs typeface="Arial" panose="020B0604020202020204" pitchFamily="34" charset="0"/>
              </a:rPr>
              <a:t>Tweakr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C5E18C26-BD10-3152-8E51-18BCB849C8A6}"/>
              </a:ext>
            </a:extLst>
          </xdr:cNvPr>
          <xdr:cNvSpPr/>
        </xdr:nvSpPr>
        <xdr:spPr>
          <a:xfrm>
            <a:off x="3198465" y="3790491"/>
            <a:ext cx="2128863" cy="196208"/>
          </a:xfrm>
          <a:prstGeom prst="rect">
            <a:avLst/>
          </a:pr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675"/>
          </a:p>
        </xdr:txBody>
      </xdr:sp>
      <xdr:sp macro="" textlink="">
        <xdr:nvSpPr>
          <xdr:cNvPr id="50" name="TextBox 19">
            <a:extLst>
              <a:ext uri="{FF2B5EF4-FFF2-40B4-BE49-F238E27FC236}">
                <a16:creationId xmlns:a16="http://schemas.microsoft.com/office/drawing/2014/main" id="{FF7836EB-66ED-336E-3E05-C2A395175A36}"/>
              </a:ext>
            </a:extLst>
          </xdr:cNvPr>
          <xdr:cNvSpPr txBox="1"/>
        </xdr:nvSpPr>
        <xdr:spPr>
          <a:xfrm>
            <a:off x="5635382" y="3753103"/>
            <a:ext cx="888696" cy="27699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SE" sz="1200" i="1">
                <a:latin typeface="Arial" panose="020B0604020202020204" pitchFamily="34" charset="0"/>
                <a:cs typeface="Arial" panose="020B0604020202020204" pitchFamily="34" charset="0"/>
              </a:rPr>
              <a:t>42</a:t>
            </a:r>
            <a:r>
              <a:rPr lang="en-US" sz="1200" i="1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SE" sz="1200" i="1">
                <a:latin typeface="Arial" panose="020B0604020202020204" pitchFamily="34" charset="0"/>
                <a:cs typeface="Arial" panose="020B0604020202020204" pitchFamily="34" charset="0"/>
              </a:rPr>
              <a:t>kDa</a:t>
            </a:r>
          </a:p>
        </xdr:txBody>
      </xdr:sp>
      <xdr:sp macro="" textlink="">
        <xdr:nvSpPr>
          <xdr:cNvPr id="51" name="TextBox 20">
            <a:extLst>
              <a:ext uri="{FF2B5EF4-FFF2-40B4-BE49-F238E27FC236}">
                <a16:creationId xmlns:a16="http://schemas.microsoft.com/office/drawing/2014/main" id="{5ACEF549-3549-B9D1-FF67-AC30E20E88B1}"/>
              </a:ext>
            </a:extLst>
          </xdr:cNvPr>
          <xdr:cNvSpPr txBox="1"/>
        </xdr:nvSpPr>
        <xdr:spPr>
          <a:xfrm>
            <a:off x="1957816" y="3753103"/>
            <a:ext cx="881355" cy="27699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SE" sz="1200" i="1">
                <a:latin typeface="Arial" panose="020B0604020202020204" pitchFamily="34" charset="0"/>
                <a:cs typeface="Arial" panose="020B0604020202020204" pitchFamily="34" charset="0"/>
              </a:rPr>
              <a:t>Bactin</a:t>
            </a:r>
          </a:p>
        </xdr:txBody>
      </xdr:sp>
    </xdr:grpSp>
    <xdr:clientData/>
  </xdr:twoCellAnchor>
  <xdr:twoCellAnchor>
    <xdr:from>
      <xdr:col>11</xdr:col>
      <xdr:colOff>594360</xdr:colOff>
      <xdr:row>124</xdr:row>
      <xdr:rowOff>121921</xdr:rowOff>
    </xdr:from>
    <xdr:to>
      <xdr:col>20</xdr:col>
      <xdr:colOff>232010</xdr:colOff>
      <xdr:row>155</xdr:row>
      <xdr:rowOff>142064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44B751C1-8E19-A24F-948A-8B969D5207CF}"/>
            </a:ext>
          </a:extLst>
        </xdr:cNvPr>
        <xdr:cNvGrpSpPr/>
      </xdr:nvGrpSpPr>
      <xdr:grpSpPr>
        <a:xfrm>
          <a:off x="7963348" y="19987709"/>
          <a:ext cx="7723815" cy="4475602"/>
          <a:chOff x="223480" y="5145012"/>
          <a:chExt cx="6472790" cy="4508318"/>
        </a:xfrm>
      </xdr:grpSpPr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1BAEDEE3-4300-EA8F-BFC5-6C7FF728BC7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14828" t="34631" r="38152" b="26937"/>
          <a:stretch/>
        </xdr:blipFill>
        <xdr:spPr>
          <a:xfrm>
            <a:off x="2963749" y="7864238"/>
            <a:ext cx="2731817" cy="178615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FCBDEB82-4A52-FFE0-B829-0E7EBC164B2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/>
          <a:srcRect l="27427" t="41533" r="22639" b="17529"/>
          <a:stretch/>
        </xdr:blipFill>
        <xdr:spPr>
          <a:xfrm>
            <a:off x="2963749" y="5892833"/>
            <a:ext cx="2720246" cy="1784151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A1A49035-63E6-8645-8CB5-020BE84A3E7E}"/>
              </a:ext>
            </a:extLst>
          </xdr:cNvPr>
          <xdr:cNvSpPr/>
        </xdr:nvSpPr>
        <xdr:spPr>
          <a:xfrm>
            <a:off x="3218760" y="6473381"/>
            <a:ext cx="2299036" cy="282147"/>
          </a:xfrm>
          <a:prstGeom prst="rect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675"/>
          </a:p>
        </xdr:txBody>
      </xdr:sp>
      <xdr:sp macro="" textlink="">
        <xdr:nvSpPr>
          <xdr:cNvPr id="56" name="TextBox 80">
            <a:extLst>
              <a:ext uri="{FF2B5EF4-FFF2-40B4-BE49-F238E27FC236}">
                <a16:creationId xmlns:a16="http://schemas.microsoft.com/office/drawing/2014/main" id="{043692E4-B807-5968-F773-BB18E99CB7BC}"/>
              </a:ext>
            </a:extLst>
          </xdr:cNvPr>
          <xdr:cNvSpPr txBox="1"/>
        </xdr:nvSpPr>
        <xdr:spPr>
          <a:xfrm>
            <a:off x="3282790" y="7058090"/>
            <a:ext cx="2145150" cy="5338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4572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v" sz="1000" b="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p-NF-kB p65</a:t>
            </a:r>
            <a:endParaRPr lang="en-SE" sz="1000" b="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sv-SE" sz="1000" b="0">
                <a:latin typeface="Arial" panose="020B0604020202020204" pitchFamily="34" charset="0"/>
                <a:cs typeface="Arial" panose="020B0604020202020204" pitchFamily="34" charset="0"/>
              </a:rPr>
              <a:t> 1:1000 Rabbit </a:t>
            </a:r>
            <a:r>
              <a:rPr lang="en-IN" sz="100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Cell Signalling Technology #3033S</a:t>
            </a:r>
            <a:endParaRPr lang="sv-SE" sz="10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7" name="TextBox 81">
            <a:extLst>
              <a:ext uri="{FF2B5EF4-FFF2-40B4-BE49-F238E27FC236}">
                <a16:creationId xmlns:a16="http://schemas.microsoft.com/office/drawing/2014/main" id="{97C63F18-A047-8768-7168-1FABD9E8E3F0}"/>
              </a:ext>
            </a:extLst>
          </xdr:cNvPr>
          <xdr:cNvSpPr txBox="1"/>
        </xdr:nvSpPr>
        <xdr:spPr>
          <a:xfrm>
            <a:off x="3381748" y="9119471"/>
            <a:ext cx="2084291" cy="5338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4572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v" sz="1000" b="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NF-kB p65</a:t>
            </a:r>
            <a:endParaRPr lang="en-SE" sz="1000" b="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sv-SE" sz="1000" b="0">
                <a:latin typeface="Arial" panose="020B0604020202020204" pitchFamily="34" charset="0"/>
                <a:cs typeface="Arial" panose="020B0604020202020204" pitchFamily="34" charset="0"/>
              </a:rPr>
              <a:t>1:1000 </a:t>
            </a:r>
            <a:r>
              <a:rPr lang="en-IN" sz="100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mouse</a:t>
            </a:r>
            <a:r>
              <a:rPr lang="sv-SE" sz="10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IN" sz="1000" kern="120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Cell Signalling Technology #6956S</a:t>
            </a:r>
            <a:endParaRPr lang="sv-SE" sz="10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73584A27-C4EA-B428-5534-C7516E648E13}"/>
              </a:ext>
            </a:extLst>
          </xdr:cNvPr>
          <xdr:cNvSpPr/>
        </xdr:nvSpPr>
        <xdr:spPr>
          <a:xfrm>
            <a:off x="3092945" y="8907989"/>
            <a:ext cx="2492236" cy="156022"/>
          </a:xfrm>
          <a:prstGeom prst="rect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sv-SE" sz="675"/>
          </a:p>
        </xdr:txBody>
      </xdr:sp>
      <xdr:pic>
        <xdr:nvPicPr>
          <xdr:cNvPr id="59" name="Picture 58" descr="Thermo Scientific PageRuler Plus Prestained Protein Ladder, 10 to 250 kDa:Gel">
            <a:extLst>
              <a:ext uri="{FF2B5EF4-FFF2-40B4-BE49-F238E27FC236}">
                <a16:creationId xmlns:a16="http://schemas.microsoft.com/office/drawing/2014/main" id="{1BB71EED-2088-EE46-9218-37449F2976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3480" y="6371113"/>
            <a:ext cx="1460641" cy="19455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60" name="Straight Connector 59">
            <a:extLst>
              <a:ext uri="{FF2B5EF4-FFF2-40B4-BE49-F238E27FC236}">
                <a16:creationId xmlns:a16="http://schemas.microsoft.com/office/drawing/2014/main" id="{3A26AAED-A328-D84E-22FE-FBC6A93DE0DC}"/>
              </a:ext>
            </a:extLst>
          </xdr:cNvPr>
          <xdr:cNvCxnSpPr>
            <a:stCxn id="59" idx="1"/>
            <a:endCxn id="59" idx="3"/>
          </xdr:cNvCxnSpPr>
        </xdr:nvCxnSpPr>
        <xdr:spPr>
          <a:xfrm>
            <a:off x="223480" y="7343900"/>
            <a:ext cx="1460641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1" name="TextBox 116">
            <a:extLst>
              <a:ext uri="{FF2B5EF4-FFF2-40B4-BE49-F238E27FC236}">
                <a16:creationId xmlns:a16="http://schemas.microsoft.com/office/drawing/2014/main" id="{4823A59B-5526-F337-17D0-065490C7D19F}"/>
              </a:ext>
            </a:extLst>
          </xdr:cNvPr>
          <xdr:cNvSpPr txBox="1"/>
        </xdr:nvSpPr>
        <xdr:spPr>
          <a:xfrm>
            <a:off x="1684121" y="7286111"/>
            <a:ext cx="42351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sv-SE" sz="1200">
                <a:latin typeface="Arial" panose="020B0604020202020204" pitchFamily="34" charset="0"/>
                <a:cs typeface="Arial" panose="020B0604020202020204" pitchFamily="34" charset="0"/>
              </a:rPr>
              <a:t>Cut</a:t>
            </a:r>
            <a:endParaRPr lang="en-SE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2" name="TextBox 121">
            <a:extLst>
              <a:ext uri="{FF2B5EF4-FFF2-40B4-BE49-F238E27FC236}">
                <a16:creationId xmlns:a16="http://schemas.microsoft.com/office/drawing/2014/main" id="{BACFD789-FA9F-ED97-A665-A0A3CBC37D0B}"/>
              </a:ext>
            </a:extLst>
          </xdr:cNvPr>
          <xdr:cNvSpPr txBox="1"/>
        </xdr:nvSpPr>
        <xdr:spPr>
          <a:xfrm>
            <a:off x="5665282" y="6503515"/>
            <a:ext cx="949263" cy="2770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i="1">
                <a:latin typeface="Arial" panose="020B0604020202020204" pitchFamily="34" charset="0"/>
                <a:cs typeface="Arial" panose="020B0604020202020204" pitchFamily="34" charset="0"/>
              </a:rPr>
              <a:t>65</a:t>
            </a:r>
            <a:r>
              <a:rPr lang="en-SE" sz="1200" i="1">
                <a:latin typeface="Arial" panose="020B0604020202020204" pitchFamily="34" charset="0"/>
                <a:cs typeface="Arial" panose="020B0604020202020204" pitchFamily="34" charset="0"/>
              </a:rPr>
              <a:t> kDa</a:t>
            </a:r>
          </a:p>
        </xdr:txBody>
      </xdr:sp>
      <xdr:sp macro="" textlink="">
        <xdr:nvSpPr>
          <xdr:cNvPr id="63" name="TextBox 122">
            <a:extLst>
              <a:ext uri="{FF2B5EF4-FFF2-40B4-BE49-F238E27FC236}">
                <a16:creationId xmlns:a16="http://schemas.microsoft.com/office/drawing/2014/main" id="{B2B873FB-D3F4-200F-C467-1CF506C72A6F}"/>
              </a:ext>
            </a:extLst>
          </xdr:cNvPr>
          <xdr:cNvSpPr txBox="1"/>
        </xdr:nvSpPr>
        <xdr:spPr>
          <a:xfrm>
            <a:off x="1908652" y="6532534"/>
            <a:ext cx="105509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sv-SE" sz="1200">
                <a:latin typeface="Arial" panose="020B0604020202020204" pitchFamily="34" charset="0"/>
                <a:cs typeface="Arial" panose="020B0604020202020204" pitchFamily="34" charset="0"/>
              </a:rPr>
              <a:t>p-NF-kB p65</a:t>
            </a:r>
            <a:endParaRPr lang="en-SE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4" name="TextBox 123">
            <a:extLst>
              <a:ext uri="{FF2B5EF4-FFF2-40B4-BE49-F238E27FC236}">
                <a16:creationId xmlns:a16="http://schemas.microsoft.com/office/drawing/2014/main" id="{CC2680A0-6A1F-072E-6F0A-28F2C6B5C9B9}"/>
              </a:ext>
            </a:extLst>
          </xdr:cNvPr>
          <xdr:cNvSpPr txBox="1"/>
        </xdr:nvSpPr>
        <xdr:spPr>
          <a:xfrm>
            <a:off x="2082653" y="8802068"/>
            <a:ext cx="91884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sv-SE" sz="1200">
                <a:latin typeface="Arial" panose="020B0604020202020204" pitchFamily="34" charset="0"/>
                <a:cs typeface="Arial" panose="020B0604020202020204" pitchFamily="34" charset="0"/>
              </a:rPr>
              <a:t>NF-kB p65</a:t>
            </a:r>
            <a:endParaRPr lang="en-SE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5" name="TextBox 124">
            <a:extLst>
              <a:ext uri="{FF2B5EF4-FFF2-40B4-BE49-F238E27FC236}">
                <a16:creationId xmlns:a16="http://schemas.microsoft.com/office/drawing/2014/main" id="{FAB35A75-C88C-27BB-F038-D35A13C5D76B}"/>
              </a:ext>
            </a:extLst>
          </xdr:cNvPr>
          <xdr:cNvSpPr txBox="1"/>
        </xdr:nvSpPr>
        <xdr:spPr>
          <a:xfrm>
            <a:off x="5747007" y="8802067"/>
            <a:ext cx="949263" cy="2770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i="1">
                <a:latin typeface="Arial" panose="020B0604020202020204" pitchFamily="34" charset="0"/>
                <a:cs typeface="Arial" panose="020B0604020202020204" pitchFamily="34" charset="0"/>
              </a:rPr>
              <a:t>65</a:t>
            </a:r>
            <a:r>
              <a:rPr lang="en-SE" sz="1200" i="1">
                <a:latin typeface="Arial" panose="020B0604020202020204" pitchFamily="34" charset="0"/>
                <a:cs typeface="Arial" panose="020B0604020202020204" pitchFamily="34" charset="0"/>
              </a:rPr>
              <a:t> kDa</a:t>
            </a:r>
          </a:p>
        </xdr:txBody>
      </xdr:sp>
      <xdr:cxnSp macro="">
        <xdr:nvCxnSpPr>
          <xdr:cNvPr id="66" name="Straight Connector 65">
            <a:extLst>
              <a:ext uri="{FF2B5EF4-FFF2-40B4-BE49-F238E27FC236}">
                <a16:creationId xmlns:a16="http://schemas.microsoft.com/office/drawing/2014/main" id="{4172FD93-D312-8A8B-0D4F-BE2931190F20}"/>
              </a:ext>
            </a:extLst>
          </xdr:cNvPr>
          <xdr:cNvCxnSpPr>
            <a:cxnSpLocks/>
          </xdr:cNvCxnSpPr>
        </xdr:nvCxnSpPr>
        <xdr:spPr>
          <a:xfrm>
            <a:off x="3001495" y="6746320"/>
            <a:ext cx="2583685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Straight Connector 66">
            <a:extLst>
              <a:ext uri="{FF2B5EF4-FFF2-40B4-BE49-F238E27FC236}">
                <a16:creationId xmlns:a16="http://schemas.microsoft.com/office/drawing/2014/main" id="{60A1AB91-C3D1-D53F-190E-E719F1B0BC0F}"/>
              </a:ext>
            </a:extLst>
          </xdr:cNvPr>
          <xdr:cNvCxnSpPr>
            <a:cxnSpLocks/>
          </xdr:cNvCxnSpPr>
        </xdr:nvCxnSpPr>
        <xdr:spPr>
          <a:xfrm>
            <a:off x="3048275" y="9079067"/>
            <a:ext cx="2583685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8" name="TextBox 1">
            <a:extLst>
              <a:ext uri="{FF2B5EF4-FFF2-40B4-BE49-F238E27FC236}">
                <a16:creationId xmlns:a16="http://schemas.microsoft.com/office/drawing/2014/main" id="{D58B3128-EBAF-A96B-C308-65B323A920E8}"/>
              </a:ext>
            </a:extLst>
          </xdr:cNvPr>
          <xdr:cNvSpPr txBox="1"/>
        </xdr:nvSpPr>
        <xdr:spPr>
          <a:xfrm rot="18600000">
            <a:off x="3187745" y="5580283"/>
            <a:ext cx="598241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1-WT-PBS</a:t>
            </a:r>
          </a:p>
        </xdr:txBody>
      </xdr:sp>
      <xdr:sp macro="" textlink="">
        <xdr:nvSpPr>
          <xdr:cNvPr id="69" name="TextBox 2">
            <a:extLst>
              <a:ext uri="{FF2B5EF4-FFF2-40B4-BE49-F238E27FC236}">
                <a16:creationId xmlns:a16="http://schemas.microsoft.com/office/drawing/2014/main" id="{C9EBCD2F-0789-8056-D0DF-571AD0904531}"/>
              </a:ext>
            </a:extLst>
          </xdr:cNvPr>
          <xdr:cNvSpPr txBox="1"/>
        </xdr:nvSpPr>
        <xdr:spPr>
          <a:xfrm rot="18600000">
            <a:off x="3366112" y="5580283"/>
            <a:ext cx="598241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2-WT-PBS</a:t>
            </a:r>
          </a:p>
        </xdr:txBody>
      </xdr:sp>
      <xdr:sp macro="" textlink="">
        <xdr:nvSpPr>
          <xdr:cNvPr id="70" name="TextBox 4">
            <a:extLst>
              <a:ext uri="{FF2B5EF4-FFF2-40B4-BE49-F238E27FC236}">
                <a16:creationId xmlns:a16="http://schemas.microsoft.com/office/drawing/2014/main" id="{4D1B583F-968F-6429-15EA-F768A50694FF}"/>
              </a:ext>
            </a:extLst>
          </xdr:cNvPr>
          <xdr:cNvSpPr txBox="1"/>
        </xdr:nvSpPr>
        <xdr:spPr>
          <a:xfrm rot="18600000">
            <a:off x="3504775" y="5580283"/>
            <a:ext cx="598241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3-WT-PBS</a:t>
            </a:r>
          </a:p>
        </xdr:txBody>
      </xdr:sp>
      <xdr:sp macro="" textlink="">
        <xdr:nvSpPr>
          <xdr:cNvPr id="71" name="TextBox 5">
            <a:extLst>
              <a:ext uri="{FF2B5EF4-FFF2-40B4-BE49-F238E27FC236}">
                <a16:creationId xmlns:a16="http://schemas.microsoft.com/office/drawing/2014/main" id="{8060B6D9-5994-7A79-9DC8-7866FD81BEA5}"/>
              </a:ext>
            </a:extLst>
          </xdr:cNvPr>
          <xdr:cNvSpPr txBox="1"/>
        </xdr:nvSpPr>
        <xdr:spPr>
          <a:xfrm rot="18600000">
            <a:off x="3660521" y="5483887"/>
            <a:ext cx="873957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1-Mir149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-PBS</a:t>
            </a:r>
          </a:p>
        </xdr:txBody>
      </xdr:sp>
      <xdr:sp macro="" textlink="">
        <xdr:nvSpPr>
          <xdr:cNvPr id="72" name="TextBox 6">
            <a:extLst>
              <a:ext uri="{FF2B5EF4-FFF2-40B4-BE49-F238E27FC236}">
                <a16:creationId xmlns:a16="http://schemas.microsoft.com/office/drawing/2014/main" id="{9D8ED286-8433-24DE-86B8-09702482D0FB}"/>
              </a:ext>
            </a:extLst>
          </xdr:cNvPr>
          <xdr:cNvSpPr txBox="1"/>
        </xdr:nvSpPr>
        <xdr:spPr>
          <a:xfrm rot="18600000">
            <a:off x="3837952" y="5483887"/>
            <a:ext cx="84991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2-Mir149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-PBS</a:t>
            </a:r>
          </a:p>
        </xdr:txBody>
      </xdr:sp>
      <xdr:sp macro="" textlink="">
        <xdr:nvSpPr>
          <xdr:cNvPr id="73" name="TextBox 10">
            <a:extLst>
              <a:ext uri="{FF2B5EF4-FFF2-40B4-BE49-F238E27FC236}">
                <a16:creationId xmlns:a16="http://schemas.microsoft.com/office/drawing/2014/main" id="{017B0D7D-B0E4-1CBD-BE48-649BBBC99CD2}"/>
              </a:ext>
            </a:extLst>
          </xdr:cNvPr>
          <xdr:cNvSpPr txBox="1"/>
        </xdr:nvSpPr>
        <xdr:spPr>
          <a:xfrm rot="18600000">
            <a:off x="3989730" y="5483887"/>
            <a:ext cx="84991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3-Mir149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-PBS</a:t>
            </a:r>
          </a:p>
        </xdr:txBody>
      </xdr:sp>
      <xdr:sp macro="" textlink="">
        <xdr:nvSpPr>
          <xdr:cNvPr id="74" name="TextBox 11">
            <a:extLst>
              <a:ext uri="{FF2B5EF4-FFF2-40B4-BE49-F238E27FC236}">
                <a16:creationId xmlns:a16="http://schemas.microsoft.com/office/drawing/2014/main" id="{FAF505E0-F177-F7D1-E92C-66E06EF8EFDD}"/>
              </a:ext>
            </a:extLst>
          </xdr:cNvPr>
          <xdr:cNvSpPr txBox="1"/>
        </xdr:nvSpPr>
        <xdr:spPr>
          <a:xfrm rot="18600000">
            <a:off x="4698133" y="5485730"/>
            <a:ext cx="84510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1-Mir149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-IL23</a:t>
            </a:r>
          </a:p>
        </xdr:txBody>
      </xdr:sp>
      <xdr:sp macro="" textlink="">
        <xdr:nvSpPr>
          <xdr:cNvPr id="75" name="TextBox 12">
            <a:extLst>
              <a:ext uri="{FF2B5EF4-FFF2-40B4-BE49-F238E27FC236}">
                <a16:creationId xmlns:a16="http://schemas.microsoft.com/office/drawing/2014/main" id="{EE5052F4-6829-1BF3-6881-644C1A2448D6}"/>
              </a:ext>
            </a:extLst>
          </xdr:cNvPr>
          <xdr:cNvSpPr txBox="1"/>
        </xdr:nvSpPr>
        <xdr:spPr>
          <a:xfrm rot="18600000">
            <a:off x="4848828" y="5485730"/>
            <a:ext cx="84510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2-Mir149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-IL23</a:t>
            </a:r>
          </a:p>
        </xdr:txBody>
      </xdr:sp>
      <xdr:sp macro="" textlink="">
        <xdr:nvSpPr>
          <xdr:cNvPr id="76" name="TextBox 13">
            <a:extLst>
              <a:ext uri="{FF2B5EF4-FFF2-40B4-BE49-F238E27FC236}">
                <a16:creationId xmlns:a16="http://schemas.microsoft.com/office/drawing/2014/main" id="{CB7E1598-C141-1B7B-AD27-611A59FDDA37}"/>
              </a:ext>
            </a:extLst>
          </xdr:cNvPr>
          <xdr:cNvSpPr txBox="1"/>
        </xdr:nvSpPr>
        <xdr:spPr>
          <a:xfrm rot="18600000">
            <a:off x="5011278" y="5485730"/>
            <a:ext cx="84510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3-Mir149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-IL23</a:t>
            </a:r>
          </a:p>
        </xdr:txBody>
      </xdr:sp>
      <xdr:sp macro="" textlink="">
        <xdr:nvSpPr>
          <xdr:cNvPr id="77" name="TextBox 15">
            <a:extLst>
              <a:ext uri="{FF2B5EF4-FFF2-40B4-BE49-F238E27FC236}">
                <a16:creationId xmlns:a16="http://schemas.microsoft.com/office/drawing/2014/main" id="{CCB8CCEC-0569-48D4-F03B-94E6D3C1E838}"/>
              </a:ext>
            </a:extLst>
          </xdr:cNvPr>
          <xdr:cNvSpPr txBox="1"/>
        </xdr:nvSpPr>
        <xdr:spPr>
          <a:xfrm rot="18600000">
            <a:off x="4233859" y="5582125"/>
            <a:ext cx="593432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1-WT-IL23</a:t>
            </a:r>
          </a:p>
        </xdr:txBody>
      </xdr:sp>
      <xdr:sp macro="" textlink="">
        <xdr:nvSpPr>
          <xdr:cNvPr id="78" name="TextBox 24">
            <a:extLst>
              <a:ext uri="{FF2B5EF4-FFF2-40B4-BE49-F238E27FC236}">
                <a16:creationId xmlns:a16="http://schemas.microsoft.com/office/drawing/2014/main" id="{157C97EB-80E9-BB5C-ACB8-E8CF0100F59C}"/>
              </a:ext>
            </a:extLst>
          </xdr:cNvPr>
          <xdr:cNvSpPr txBox="1"/>
        </xdr:nvSpPr>
        <xdr:spPr>
          <a:xfrm rot="18600000">
            <a:off x="4390471" y="5582125"/>
            <a:ext cx="593432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2-WT-IL23</a:t>
            </a:r>
          </a:p>
        </xdr:txBody>
      </xdr:sp>
      <xdr:sp macro="" textlink="">
        <xdr:nvSpPr>
          <xdr:cNvPr id="79" name="TextBox 25">
            <a:extLst>
              <a:ext uri="{FF2B5EF4-FFF2-40B4-BE49-F238E27FC236}">
                <a16:creationId xmlns:a16="http://schemas.microsoft.com/office/drawing/2014/main" id="{30E78A22-4FF5-F7F8-C425-85867CC30077}"/>
              </a:ext>
            </a:extLst>
          </xdr:cNvPr>
          <xdr:cNvSpPr txBox="1"/>
        </xdr:nvSpPr>
        <xdr:spPr>
          <a:xfrm rot="18600000">
            <a:off x="4556871" y="5582125"/>
            <a:ext cx="593432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3-WT-IL23</a:t>
            </a:r>
          </a:p>
        </xdr:txBody>
      </xdr:sp>
      <xdr:sp macro="" textlink="">
        <xdr:nvSpPr>
          <xdr:cNvPr id="80" name="TextBox 26">
            <a:extLst>
              <a:ext uri="{FF2B5EF4-FFF2-40B4-BE49-F238E27FC236}">
                <a16:creationId xmlns:a16="http://schemas.microsoft.com/office/drawing/2014/main" id="{BBB110A6-FDAA-59B9-4095-B798C49CC433}"/>
              </a:ext>
            </a:extLst>
          </xdr:cNvPr>
          <xdr:cNvSpPr txBox="1"/>
        </xdr:nvSpPr>
        <xdr:spPr>
          <a:xfrm rot="18600000">
            <a:off x="5180758" y="5485730"/>
            <a:ext cx="845103" cy="19620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4-Mir149</a:t>
            </a:r>
            <a:r>
              <a:rPr lang="sv-SE" sz="675" baseline="30000">
                <a:latin typeface="Arial" panose="020B0604020202020204" pitchFamily="34" charset="0"/>
                <a:cs typeface="Arial" panose="020B0604020202020204" pitchFamily="34" charset="0"/>
              </a:rPr>
              <a:t>EKO</a:t>
            </a:r>
            <a:r>
              <a:rPr lang="sv-SE" sz="675">
                <a:latin typeface="Arial" panose="020B0604020202020204" pitchFamily="34" charset="0"/>
                <a:cs typeface="Arial" panose="020B0604020202020204" pitchFamily="34" charset="0"/>
              </a:rPr>
              <a:t>-IL23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W91"/>
  <sheetViews>
    <sheetView zoomScale="85" zoomScaleNormal="85" workbookViewId="0">
      <selection activeCell="B1" sqref="B1:W11"/>
    </sheetView>
  </sheetViews>
  <sheetFormatPr defaultRowHeight="11.4"/>
  <cols>
    <col min="1" max="2" width="8.88671875" style="1"/>
    <col min="3" max="3" width="14.77734375" style="1" customWidth="1"/>
    <col min="4" max="16" width="8.109375" style="1" customWidth="1"/>
    <col min="17" max="19" width="8.88671875" style="1"/>
    <col min="20" max="20" width="27.88671875" style="1" customWidth="1"/>
    <col min="21" max="16384" width="8.88671875" style="1"/>
  </cols>
  <sheetData>
    <row r="1" spans="2:23"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2:23" ht="12">
      <c r="B2" s="17"/>
      <c r="C2" s="1" t="s">
        <v>0</v>
      </c>
      <c r="T2" s="46" t="s">
        <v>52</v>
      </c>
      <c r="U2" s="30"/>
      <c r="V2" s="30"/>
      <c r="W2" s="18"/>
    </row>
    <row r="3" spans="2:23">
      <c r="B3" s="17"/>
      <c r="C3" s="10" t="s">
        <v>209</v>
      </c>
      <c r="D3" s="11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  <c r="N3" s="11">
        <v>11</v>
      </c>
      <c r="T3" s="1" t="s">
        <v>53</v>
      </c>
      <c r="U3" s="30" t="s">
        <v>24</v>
      </c>
      <c r="V3" s="30"/>
      <c r="W3" s="18"/>
    </row>
    <row r="4" spans="2:23">
      <c r="B4" s="19"/>
      <c r="C4" s="12" t="s">
        <v>2</v>
      </c>
      <c r="D4" s="13">
        <v>0.27</v>
      </c>
      <c r="E4" s="13">
        <v>0.28000000000000003</v>
      </c>
      <c r="F4" s="13">
        <v>0.27</v>
      </c>
      <c r="G4" s="13">
        <v>0.28000000000000003</v>
      </c>
      <c r="H4" s="13">
        <v>0.27</v>
      </c>
      <c r="I4" s="13">
        <v>0.27</v>
      </c>
      <c r="J4" s="13">
        <v>0.27</v>
      </c>
      <c r="K4" s="13">
        <v>0.27</v>
      </c>
      <c r="L4" s="13">
        <v>0.27</v>
      </c>
      <c r="M4" s="13">
        <v>0.27</v>
      </c>
      <c r="N4" s="13">
        <v>0.28000000000000003</v>
      </c>
      <c r="O4" s="2"/>
      <c r="P4" s="2"/>
      <c r="T4" s="1" t="s">
        <v>14</v>
      </c>
      <c r="U4" s="30" t="s">
        <v>25</v>
      </c>
      <c r="V4" s="30"/>
      <c r="W4" s="18"/>
    </row>
    <row r="5" spans="2:23" ht="13.2">
      <c r="B5" s="19"/>
      <c r="C5" s="12" t="s">
        <v>3</v>
      </c>
      <c r="D5" s="13">
        <v>0.28000000000000003</v>
      </c>
      <c r="E5" s="13">
        <v>0.28000000000000003</v>
      </c>
      <c r="F5" s="13">
        <v>0.28000000000000003</v>
      </c>
      <c r="G5" s="13">
        <v>0.28000000000000003</v>
      </c>
      <c r="H5" s="13">
        <v>0.28000000000000003</v>
      </c>
      <c r="I5" s="13">
        <v>0.27</v>
      </c>
      <c r="J5" s="13">
        <v>0.26</v>
      </c>
      <c r="K5" s="13">
        <v>0.27</v>
      </c>
      <c r="L5" s="13">
        <v>0.28000000000000003</v>
      </c>
      <c r="M5" s="13">
        <v>0.28999999999999998</v>
      </c>
      <c r="N5" s="13">
        <v>0.28000000000000003</v>
      </c>
      <c r="O5" s="2"/>
      <c r="P5" s="2"/>
      <c r="T5" s="1" t="s">
        <v>15</v>
      </c>
      <c r="U5" s="30" t="s">
        <v>26</v>
      </c>
      <c r="V5" s="30"/>
      <c r="W5" s="18"/>
    </row>
    <row r="6" spans="2:23">
      <c r="B6" s="19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U6" s="30"/>
      <c r="V6" s="30"/>
      <c r="W6" s="18"/>
    </row>
    <row r="7" spans="2:23" ht="12">
      <c r="B7" s="17"/>
      <c r="C7" s="1" t="s">
        <v>1</v>
      </c>
      <c r="T7" s="46" t="s">
        <v>52</v>
      </c>
      <c r="U7" s="30"/>
      <c r="V7" s="30"/>
      <c r="W7" s="18"/>
    </row>
    <row r="8" spans="2:23">
      <c r="B8" s="17"/>
      <c r="C8" s="10" t="s">
        <v>209</v>
      </c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1">
        <v>6</v>
      </c>
      <c r="J8" s="11">
        <v>7</v>
      </c>
      <c r="K8" s="11">
        <v>8</v>
      </c>
      <c r="L8" s="11">
        <v>9</v>
      </c>
      <c r="M8" s="11">
        <v>10</v>
      </c>
      <c r="N8" s="11">
        <v>11</v>
      </c>
      <c r="O8" s="11">
        <v>12</v>
      </c>
      <c r="P8" s="11">
        <v>13</v>
      </c>
      <c r="Q8" s="11">
        <v>14</v>
      </c>
      <c r="R8" s="11">
        <v>15</v>
      </c>
      <c r="S8" s="11">
        <v>16</v>
      </c>
      <c r="T8" s="1" t="s">
        <v>53</v>
      </c>
      <c r="U8" s="30">
        <v>0.94179999999999997</v>
      </c>
      <c r="V8" s="30"/>
      <c r="W8" s="18"/>
    </row>
    <row r="9" spans="2:23">
      <c r="B9" s="17"/>
      <c r="C9" s="12" t="s">
        <v>2</v>
      </c>
      <c r="D9" s="13">
        <v>0.17499999999999999</v>
      </c>
      <c r="E9" s="13">
        <v>0.19</v>
      </c>
      <c r="F9" s="13">
        <v>0.185</v>
      </c>
      <c r="G9" s="13">
        <v>0.17</v>
      </c>
      <c r="H9" s="13">
        <v>0.185</v>
      </c>
      <c r="I9" s="11">
        <v>0.185</v>
      </c>
      <c r="J9" s="11">
        <v>0.17499999999999999</v>
      </c>
      <c r="K9" s="11">
        <v>0.18</v>
      </c>
      <c r="L9" s="11">
        <v>0.19500000000000001</v>
      </c>
      <c r="M9" s="11">
        <v>0.2</v>
      </c>
      <c r="N9" s="11">
        <v>0.2175</v>
      </c>
      <c r="O9" s="11">
        <v>0.215</v>
      </c>
      <c r="P9" s="11">
        <v>0.2</v>
      </c>
      <c r="Q9" s="11">
        <v>0.21</v>
      </c>
      <c r="R9" s="11">
        <v>0.22500000000000001</v>
      </c>
      <c r="S9" s="11">
        <v>0.22</v>
      </c>
      <c r="T9" s="1" t="s">
        <v>14</v>
      </c>
      <c r="U9" s="30" t="s">
        <v>27</v>
      </c>
      <c r="V9" s="30"/>
      <c r="W9" s="18"/>
    </row>
    <row r="10" spans="2:23" ht="13.2">
      <c r="B10" s="17"/>
      <c r="C10" s="12" t="s">
        <v>3</v>
      </c>
      <c r="D10" s="13">
        <v>0.18</v>
      </c>
      <c r="E10" s="13">
        <v>0.17499999999999999</v>
      </c>
      <c r="F10" s="13">
        <v>0.185</v>
      </c>
      <c r="G10" s="13">
        <v>0.18</v>
      </c>
      <c r="H10" s="13">
        <v>0.185</v>
      </c>
      <c r="I10" s="11">
        <v>0.18</v>
      </c>
      <c r="J10" s="11">
        <v>0.185</v>
      </c>
      <c r="K10" s="11">
        <v>0.17499999999999999</v>
      </c>
      <c r="L10" s="11">
        <v>0.22</v>
      </c>
      <c r="M10" s="11">
        <v>0.22500000000000001</v>
      </c>
      <c r="N10" s="11">
        <v>0.215</v>
      </c>
      <c r="O10" s="11">
        <v>0.21</v>
      </c>
      <c r="P10" s="11">
        <v>0.22500000000000001</v>
      </c>
      <c r="Q10" s="11">
        <v>0.19500000000000001</v>
      </c>
      <c r="R10" s="11">
        <v>0.21</v>
      </c>
      <c r="S10" s="11">
        <v>0.19</v>
      </c>
      <c r="T10" s="1" t="s">
        <v>15</v>
      </c>
      <c r="U10" s="30" t="s">
        <v>28</v>
      </c>
      <c r="V10" s="30"/>
      <c r="W10" s="18"/>
    </row>
    <row r="11" spans="2:23" ht="12" thickBot="1">
      <c r="B11" s="20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2"/>
      <c r="N11" s="22"/>
      <c r="O11" s="22"/>
      <c r="P11" s="22"/>
      <c r="Q11" s="21"/>
      <c r="R11" s="21"/>
      <c r="S11" s="21"/>
      <c r="T11" s="21"/>
      <c r="U11" s="34"/>
      <c r="V11" s="34"/>
      <c r="W11" s="23"/>
    </row>
    <row r="12" spans="2:23" ht="12" thickBot="1">
      <c r="J12" s="2"/>
      <c r="K12" s="2"/>
      <c r="L12" s="2"/>
      <c r="M12" s="2"/>
      <c r="N12" s="2"/>
      <c r="O12" s="2"/>
      <c r="P12" s="2"/>
      <c r="U12" s="30"/>
      <c r="V12" s="30"/>
    </row>
    <row r="13" spans="2:23" ht="12">
      <c r="B13" s="14" t="s">
        <v>5</v>
      </c>
      <c r="C13" s="15" t="s">
        <v>8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45" t="s">
        <v>52</v>
      </c>
      <c r="U13" s="35"/>
      <c r="V13" s="35"/>
      <c r="W13" s="16"/>
    </row>
    <row r="14" spans="2:23">
      <c r="B14" s="17"/>
      <c r="C14" s="10" t="s">
        <v>209</v>
      </c>
      <c r="D14" s="11">
        <v>1</v>
      </c>
      <c r="E14" s="11">
        <v>2</v>
      </c>
      <c r="F14" s="11">
        <v>3</v>
      </c>
      <c r="G14" s="11">
        <v>4</v>
      </c>
      <c r="T14" s="1" t="s">
        <v>53</v>
      </c>
      <c r="U14" s="30" t="s">
        <v>18</v>
      </c>
      <c r="V14" s="30"/>
      <c r="W14" s="18"/>
    </row>
    <row r="15" spans="2:23">
      <c r="B15" s="17"/>
      <c r="C15" s="12" t="s">
        <v>2</v>
      </c>
      <c r="D15" s="13">
        <v>108.086</v>
      </c>
      <c r="E15" s="13">
        <v>118.254</v>
      </c>
      <c r="F15" s="13">
        <v>140.46799999999999</v>
      </c>
      <c r="G15" s="13">
        <v>98.733999999999995</v>
      </c>
      <c r="H15" s="2"/>
      <c r="I15" s="2"/>
      <c r="J15" s="2"/>
      <c r="K15" s="2"/>
      <c r="L15" s="2"/>
      <c r="T15" s="1" t="s">
        <v>14</v>
      </c>
      <c r="U15" s="30" t="s">
        <v>17</v>
      </c>
      <c r="V15" s="30"/>
      <c r="W15" s="18"/>
    </row>
    <row r="16" spans="2:23" ht="13.2">
      <c r="B16" s="17"/>
      <c r="C16" s="12" t="s">
        <v>3</v>
      </c>
      <c r="D16" s="13">
        <v>277.959</v>
      </c>
      <c r="E16" s="13">
        <v>315.48700000000002</v>
      </c>
      <c r="F16" s="13">
        <v>282.95299999999997</v>
      </c>
      <c r="G16" s="13">
        <v>199.316</v>
      </c>
      <c r="H16" s="2"/>
      <c r="I16" s="2"/>
      <c r="J16" s="2"/>
      <c r="K16" s="2"/>
      <c r="L16" s="2"/>
      <c r="T16" s="1" t="s">
        <v>15</v>
      </c>
      <c r="U16" s="30" t="s">
        <v>16</v>
      </c>
      <c r="V16" s="30"/>
      <c r="W16" s="18"/>
    </row>
    <row r="17" spans="2:23">
      <c r="B17" s="17"/>
      <c r="D17" s="2"/>
      <c r="E17" s="2"/>
      <c r="F17" s="2"/>
      <c r="G17" s="2"/>
      <c r="H17" s="2"/>
      <c r="I17" s="2"/>
      <c r="J17" s="2"/>
      <c r="K17" s="2"/>
      <c r="L17" s="2"/>
      <c r="W17" s="18"/>
    </row>
    <row r="18" spans="2:23">
      <c r="B18" s="17"/>
      <c r="D18" s="2"/>
      <c r="E18" s="2"/>
      <c r="F18" s="2"/>
      <c r="G18" s="2"/>
      <c r="H18" s="2"/>
      <c r="I18" s="2"/>
      <c r="J18" s="2"/>
      <c r="K18" s="2"/>
      <c r="L18" s="2"/>
      <c r="W18" s="18"/>
    </row>
    <row r="19" spans="2:23">
      <c r="B19" s="17"/>
      <c r="W19" s="18"/>
    </row>
    <row r="20" spans="2:23" ht="13.2">
      <c r="B20" s="17"/>
      <c r="Q20" s="9"/>
      <c r="R20" s="9"/>
      <c r="W20" s="18"/>
    </row>
    <row r="21" spans="2:23" ht="13.2">
      <c r="B21" s="17"/>
      <c r="Q21" s="9"/>
      <c r="R21" s="9"/>
      <c r="W21" s="18"/>
    </row>
    <row r="22" spans="2:23" ht="13.2">
      <c r="B22" s="17"/>
      <c r="Q22" s="9"/>
      <c r="R22" s="9"/>
      <c r="W22" s="18"/>
    </row>
    <row r="23" spans="2:23" ht="13.2">
      <c r="B23" s="17"/>
      <c r="Q23" s="9"/>
      <c r="R23" s="9"/>
      <c r="W23" s="18"/>
    </row>
    <row r="24" spans="2:23">
      <c r="B24" s="17"/>
      <c r="W24" s="18"/>
    </row>
    <row r="25" spans="2:23">
      <c r="B25" s="17"/>
      <c r="D25" s="314"/>
      <c r="E25" s="314"/>
      <c r="F25" s="314"/>
      <c r="G25" s="314"/>
      <c r="W25" s="18"/>
    </row>
    <row r="26" spans="2:23" ht="13.2">
      <c r="B26" s="17"/>
      <c r="P26" s="9"/>
      <c r="Q26" s="9"/>
      <c r="R26" s="9"/>
      <c r="S26" s="9"/>
      <c r="W26" s="18"/>
    </row>
    <row r="27" spans="2:23" ht="13.2">
      <c r="B27" s="17"/>
      <c r="C27" s="24"/>
      <c r="D27" s="2"/>
      <c r="E27" s="2"/>
      <c r="F27" s="2"/>
      <c r="G27" s="2"/>
      <c r="P27" s="9"/>
      <c r="Q27" s="9"/>
      <c r="R27" s="9"/>
      <c r="S27" s="9"/>
      <c r="W27" s="18"/>
    </row>
    <row r="28" spans="2:23">
      <c r="B28" s="17"/>
      <c r="C28" s="24"/>
      <c r="D28" s="2"/>
      <c r="E28" s="2"/>
      <c r="F28" s="2"/>
      <c r="G28" s="2"/>
      <c r="W28" s="18"/>
    </row>
    <row r="29" spans="2:23">
      <c r="B29" s="17"/>
      <c r="C29" s="24"/>
      <c r="D29" s="2"/>
      <c r="E29" s="2"/>
      <c r="F29" s="2"/>
      <c r="G29" s="2"/>
      <c r="W29" s="18"/>
    </row>
    <row r="30" spans="2:23">
      <c r="B30" s="17"/>
      <c r="C30" s="24"/>
      <c r="D30" s="2"/>
      <c r="E30" s="2"/>
      <c r="F30" s="2"/>
      <c r="G30" s="2"/>
      <c r="W30" s="18"/>
    </row>
    <row r="31" spans="2:23">
      <c r="B31" s="17"/>
      <c r="C31" s="24"/>
      <c r="D31" s="2"/>
      <c r="E31" s="2"/>
      <c r="F31" s="2"/>
      <c r="G31" s="2"/>
      <c r="W31" s="18"/>
    </row>
    <row r="32" spans="2:23">
      <c r="B32" s="17"/>
      <c r="F32" s="2"/>
      <c r="G32" s="2"/>
      <c r="W32" s="18"/>
    </row>
    <row r="33" spans="2:23">
      <c r="B33" s="17"/>
      <c r="W33" s="18"/>
    </row>
    <row r="34" spans="2:23" ht="13.2">
      <c r="B34" s="17"/>
      <c r="Q34" s="9"/>
      <c r="R34" s="9"/>
      <c r="W34" s="18"/>
    </row>
    <row r="35" spans="2:23" ht="13.2">
      <c r="B35" s="17"/>
      <c r="Q35" s="9"/>
      <c r="R35" s="9"/>
      <c r="W35" s="18"/>
    </row>
    <row r="36" spans="2:23" ht="13.2">
      <c r="B36" s="17"/>
      <c r="Q36" s="9"/>
      <c r="R36" s="9"/>
      <c r="W36" s="18"/>
    </row>
    <row r="37" spans="2:23" ht="13.2">
      <c r="B37" s="17"/>
      <c r="Q37" s="9"/>
      <c r="R37" s="9"/>
      <c r="W37" s="18"/>
    </row>
    <row r="38" spans="2:23">
      <c r="B38" s="17"/>
      <c r="W38" s="18"/>
    </row>
    <row r="39" spans="2:23" ht="12" thickBot="1">
      <c r="B39" s="20"/>
      <c r="C39" s="21"/>
      <c r="D39" s="315"/>
      <c r="E39" s="315"/>
      <c r="F39" s="315"/>
      <c r="G39" s="315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3"/>
    </row>
    <row r="40" spans="2:23" ht="13.8" thickBot="1">
      <c r="P40" s="9"/>
      <c r="Q40" s="9"/>
      <c r="R40" s="9"/>
      <c r="S40" s="9"/>
    </row>
    <row r="41" spans="2:23" ht="12">
      <c r="B41" s="14" t="s">
        <v>6</v>
      </c>
      <c r="C41" s="15" t="s">
        <v>13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45" t="s">
        <v>51</v>
      </c>
      <c r="U41" s="15"/>
      <c r="V41" s="15"/>
      <c r="W41" s="16"/>
    </row>
    <row r="42" spans="2:23">
      <c r="B42" s="17"/>
      <c r="C42" s="10"/>
      <c r="D42" s="11">
        <v>1</v>
      </c>
      <c r="E42" s="11">
        <v>2</v>
      </c>
      <c r="F42" s="11">
        <v>3</v>
      </c>
      <c r="G42" s="11">
        <v>4</v>
      </c>
      <c r="H42" s="11">
        <v>5</v>
      </c>
      <c r="I42" s="11">
        <v>6</v>
      </c>
      <c r="J42" s="11">
        <v>7</v>
      </c>
      <c r="T42" s="1" t="s">
        <v>22</v>
      </c>
      <c r="U42" s="1" t="s">
        <v>23</v>
      </c>
      <c r="W42" s="18"/>
    </row>
    <row r="43" spans="2:23" ht="13.2">
      <c r="B43" s="17"/>
      <c r="C43" s="10" t="s">
        <v>10</v>
      </c>
      <c r="D43" s="26">
        <v>7.2202669999999997E-2</v>
      </c>
      <c r="E43" s="26">
        <v>0.118578</v>
      </c>
      <c r="F43" s="26">
        <v>0.1026664</v>
      </c>
      <c r="G43" s="26">
        <v>3.8665230000000002E-2</v>
      </c>
      <c r="H43" s="26">
        <v>2.6489430000000001E-2</v>
      </c>
      <c r="I43" s="26">
        <v>4.897E-2</v>
      </c>
      <c r="J43" s="26">
        <v>3.2662440000000001E-2</v>
      </c>
      <c r="T43" s="1" t="s">
        <v>19</v>
      </c>
      <c r="U43" s="1" t="s">
        <v>20</v>
      </c>
      <c r="W43" s="18"/>
    </row>
    <row r="44" spans="2:23" ht="34.799999999999997" customHeight="1">
      <c r="B44" s="17"/>
      <c r="C44" s="32" t="s">
        <v>11</v>
      </c>
      <c r="D44" s="33">
        <v>3.849706E-2</v>
      </c>
      <c r="E44" s="33">
        <v>4.9531140000000001E-2</v>
      </c>
      <c r="F44" s="33">
        <v>6.1321319999999999E-2</v>
      </c>
      <c r="G44" s="33">
        <v>6.2567970000000001E-2</v>
      </c>
      <c r="H44" s="33">
        <v>1.8999930000000002E-2</v>
      </c>
      <c r="I44" s="33">
        <v>9.1545009999999996E-2</v>
      </c>
      <c r="J44" s="33">
        <v>3.1193019999999998E-2</v>
      </c>
      <c r="K44" s="25"/>
      <c r="L44" s="25"/>
      <c r="M44" s="25"/>
      <c r="T44" s="31" t="s">
        <v>14</v>
      </c>
      <c r="U44" s="316" t="s">
        <v>21</v>
      </c>
      <c r="V44" s="316"/>
      <c r="W44" s="317"/>
    </row>
    <row r="45" spans="2:23" ht="13.2">
      <c r="B45" s="17"/>
      <c r="C45" s="10" t="s">
        <v>12</v>
      </c>
      <c r="D45" s="26">
        <v>9.5791180000000004E-2</v>
      </c>
      <c r="E45" s="26">
        <v>0.1633481</v>
      </c>
      <c r="F45" s="26">
        <v>0.1345152</v>
      </c>
      <c r="G45" s="26">
        <v>0.1152873</v>
      </c>
      <c r="H45" s="26">
        <v>9.0608289999999994E-2</v>
      </c>
      <c r="I45" s="27" t="s">
        <v>9</v>
      </c>
      <c r="J45" s="26">
        <v>7.2370149999999994E-2</v>
      </c>
      <c r="K45" s="25"/>
      <c r="L45" s="25"/>
      <c r="M45" s="25"/>
      <c r="W45" s="18"/>
    </row>
    <row r="46" spans="2:23" ht="13.8" thickBot="1">
      <c r="B46" s="20"/>
      <c r="C46" s="21"/>
      <c r="D46" s="21"/>
      <c r="E46" s="21"/>
      <c r="F46" s="21"/>
      <c r="G46" s="21"/>
      <c r="H46" s="21"/>
      <c r="I46" s="21"/>
      <c r="J46" s="21"/>
      <c r="K46" s="28"/>
      <c r="L46" s="28"/>
      <c r="M46" s="28"/>
      <c r="N46" s="21"/>
      <c r="O46" s="21"/>
      <c r="P46" s="21"/>
      <c r="Q46" s="21"/>
      <c r="R46" s="21"/>
      <c r="S46" s="21"/>
      <c r="T46" s="21"/>
      <c r="U46" s="21"/>
      <c r="V46" s="21"/>
      <c r="W46" s="23"/>
    </row>
    <row r="47" spans="2:23" ht="13.8" thickBot="1">
      <c r="K47" s="25"/>
      <c r="L47" s="25"/>
      <c r="M47" s="25"/>
    </row>
    <row r="48" spans="2:23" ht="13.2">
      <c r="B48" s="14" t="s">
        <v>29</v>
      </c>
      <c r="C48" s="15"/>
      <c r="D48" s="15"/>
      <c r="E48" s="15"/>
      <c r="F48" s="15"/>
      <c r="G48" s="15"/>
      <c r="H48" s="15"/>
      <c r="I48" s="15"/>
      <c r="J48" s="15"/>
      <c r="K48" s="37"/>
      <c r="L48" s="37"/>
      <c r="M48" s="37"/>
      <c r="N48" s="15"/>
      <c r="O48" s="15"/>
      <c r="P48" s="15"/>
      <c r="Q48" s="15"/>
      <c r="R48" s="15"/>
      <c r="S48" s="15"/>
      <c r="T48" s="15"/>
      <c r="U48" s="15"/>
      <c r="V48" s="15"/>
      <c r="W48" s="16"/>
    </row>
    <row r="49" spans="2:23" ht="13.2">
      <c r="B49" s="17" t="s">
        <v>44</v>
      </c>
      <c r="K49" s="25"/>
      <c r="L49" s="25"/>
      <c r="M49" s="25"/>
      <c r="W49" s="18"/>
    </row>
    <row r="50" spans="2:23">
      <c r="B50" s="38"/>
      <c r="C50" s="318" t="s">
        <v>10</v>
      </c>
      <c r="D50" s="318"/>
      <c r="E50" s="318"/>
      <c r="F50" s="318"/>
      <c r="G50" s="318"/>
      <c r="H50" s="318"/>
      <c r="I50" s="318"/>
      <c r="J50" s="318" t="s">
        <v>11</v>
      </c>
      <c r="K50" s="318"/>
      <c r="L50" s="318"/>
      <c r="M50" s="318"/>
      <c r="N50" s="318"/>
      <c r="O50" s="318"/>
      <c r="P50" s="318"/>
      <c r="Q50" s="318" t="s">
        <v>12</v>
      </c>
      <c r="R50" s="318"/>
      <c r="S50" s="318"/>
      <c r="T50" s="318"/>
      <c r="U50" s="318"/>
      <c r="V50" s="318"/>
      <c r="W50" s="319"/>
    </row>
    <row r="51" spans="2:23">
      <c r="B51" s="38" t="s">
        <v>31</v>
      </c>
      <c r="C51" s="11">
        <v>7.2202669999999997E-2</v>
      </c>
      <c r="D51" s="11">
        <v>0.118578</v>
      </c>
      <c r="E51" s="11">
        <v>0.1026664</v>
      </c>
      <c r="F51" s="11">
        <v>3.8665230000000002E-2</v>
      </c>
      <c r="G51" s="10">
        <v>2.6489430000000001E-2</v>
      </c>
      <c r="H51" s="11">
        <v>4.897E-2</v>
      </c>
      <c r="I51" s="11">
        <v>3.2662440000000001E-2</v>
      </c>
      <c r="J51" s="11">
        <v>3.849706E-2</v>
      </c>
      <c r="K51" s="11">
        <v>4.9531140000000001E-2</v>
      </c>
      <c r="L51" s="10">
        <v>6.1321319999999999E-2</v>
      </c>
      <c r="M51" s="11">
        <v>6.2567970000000001E-2</v>
      </c>
      <c r="N51" s="11">
        <v>1.8999930000000002E-2</v>
      </c>
      <c r="O51" s="11">
        <v>9.1545009999999996E-2</v>
      </c>
      <c r="P51" s="11">
        <v>3.1193019999999998E-2</v>
      </c>
      <c r="Q51" s="10">
        <v>9.5791180000000004E-2</v>
      </c>
      <c r="R51" s="11">
        <v>0.1633481</v>
      </c>
      <c r="S51" s="11">
        <v>0.1345152</v>
      </c>
      <c r="T51" s="11">
        <v>0.1152873</v>
      </c>
      <c r="U51" s="11">
        <v>9.0608289999999994E-2</v>
      </c>
      <c r="V51" s="10">
        <v>0.15823619999999999</v>
      </c>
      <c r="W51" s="39">
        <v>7.2370149999999994E-2</v>
      </c>
    </row>
    <row r="52" spans="2:23">
      <c r="B52" s="40" t="s">
        <v>32</v>
      </c>
      <c r="C52" s="13">
        <v>1.5820000000000001</v>
      </c>
      <c r="D52" s="13">
        <v>1.218</v>
      </c>
      <c r="E52" s="13">
        <v>1.29</v>
      </c>
      <c r="F52" s="13">
        <v>1.149</v>
      </c>
      <c r="G52" s="12">
        <v>1.137</v>
      </c>
      <c r="H52" s="13">
        <v>1.056</v>
      </c>
      <c r="I52" s="13">
        <v>0.93899999999999995</v>
      </c>
      <c r="J52" s="13">
        <v>1.61</v>
      </c>
      <c r="K52" s="13">
        <v>1.6319999999999999</v>
      </c>
      <c r="L52" s="12">
        <v>1.2989999999999999</v>
      </c>
      <c r="M52" s="13">
        <v>1.58</v>
      </c>
      <c r="N52" s="13">
        <v>1.1930000000000001</v>
      </c>
      <c r="O52" s="13">
        <v>1.0049999999999999</v>
      </c>
      <c r="P52" s="13">
        <v>1.052</v>
      </c>
      <c r="Q52" s="12">
        <v>0.60299999999999998</v>
      </c>
      <c r="R52" s="13">
        <v>0.504</v>
      </c>
      <c r="S52" s="13">
        <v>0.372</v>
      </c>
      <c r="T52" s="13">
        <v>0.45300000000000001</v>
      </c>
      <c r="U52" s="13">
        <v>0.45200000000000001</v>
      </c>
      <c r="V52" s="12">
        <v>0.47</v>
      </c>
      <c r="W52" s="41">
        <v>0.52100000000000002</v>
      </c>
    </row>
    <row r="53" spans="2:23">
      <c r="B53" s="17"/>
      <c r="W53" s="18"/>
    </row>
    <row r="54" spans="2:23" ht="13.2">
      <c r="B54" s="42" t="s">
        <v>33</v>
      </c>
      <c r="C54" s="25"/>
      <c r="F54" s="36" t="s">
        <v>22</v>
      </c>
      <c r="G54" s="25"/>
      <c r="I54" s="36" t="s">
        <v>43</v>
      </c>
      <c r="J54" s="25">
        <v>21</v>
      </c>
      <c r="W54" s="18"/>
    </row>
    <row r="55" spans="2:23" ht="13.2">
      <c r="B55" s="42" t="s">
        <v>34</v>
      </c>
      <c r="C55" s="25">
        <v>-0.60050000000000003</v>
      </c>
      <c r="F55" s="36" t="s">
        <v>38</v>
      </c>
      <c r="G55" s="25">
        <v>2E-3</v>
      </c>
      <c r="W55" s="18"/>
    </row>
    <row r="56" spans="2:23" ht="13.2">
      <c r="B56" s="42" t="s">
        <v>35</v>
      </c>
      <c r="C56" s="25" t="s">
        <v>36</v>
      </c>
      <c r="F56" s="36" t="s">
        <v>39</v>
      </c>
      <c r="G56" s="25" t="s">
        <v>40</v>
      </c>
      <c r="W56" s="18"/>
    </row>
    <row r="57" spans="2:23" ht="13.8" thickBot="1">
      <c r="B57" s="43" t="s">
        <v>37</v>
      </c>
      <c r="C57" s="28">
        <v>0.36059999999999998</v>
      </c>
      <c r="D57" s="21"/>
      <c r="E57" s="21"/>
      <c r="F57" s="44" t="s">
        <v>41</v>
      </c>
      <c r="G57" s="28" t="s">
        <v>42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3"/>
    </row>
    <row r="58" spans="2:23" ht="13.2">
      <c r="B58" s="36"/>
      <c r="C58" s="25"/>
      <c r="F58" s="36"/>
      <c r="G58" s="25"/>
    </row>
    <row r="70" spans="3:9">
      <c r="C70" s="3"/>
      <c r="D70" s="5"/>
      <c r="E70" s="5"/>
      <c r="F70" s="5"/>
      <c r="G70" s="5"/>
      <c r="H70" s="5"/>
      <c r="I70" s="5"/>
    </row>
    <row r="75" spans="3:9">
      <c r="D75" s="314"/>
      <c r="E75" s="314"/>
      <c r="F75" s="314"/>
      <c r="G75" s="314"/>
      <c r="H75" s="314"/>
      <c r="I75" s="314"/>
    </row>
    <row r="76" spans="3:9">
      <c r="C76" s="3"/>
      <c r="D76" s="2"/>
      <c r="E76" s="2"/>
      <c r="F76" s="2"/>
      <c r="G76" s="2"/>
      <c r="H76" s="2"/>
      <c r="I76" s="2"/>
    </row>
    <row r="77" spans="3:9">
      <c r="C77" s="3"/>
      <c r="D77" s="2"/>
      <c r="E77" s="2"/>
      <c r="F77" s="2"/>
      <c r="G77" s="2"/>
      <c r="H77" s="2"/>
      <c r="I77" s="2"/>
    </row>
    <row r="82" spans="3:7">
      <c r="D82" s="314"/>
      <c r="E82" s="314"/>
      <c r="F82" s="314"/>
      <c r="G82" s="314"/>
    </row>
    <row r="83" spans="3:7">
      <c r="C83" s="3"/>
      <c r="D83" s="2"/>
      <c r="E83" s="2"/>
      <c r="F83" s="2"/>
      <c r="G83" s="2"/>
    </row>
    <row r="84" spans="3:7">
      <c r="C84" s="3"/>
      <c r="D84" s="2"/>
      <c r="E84" s="2"/>
      <c r="F84" s="2"/>
      <c r="G84" s="2"/>
    </row>
    <row r="89" spans="3:7">
      <c r="D89" s="314"/>
      <c r="E89" s="314"/>
      <c r="F89" s="314"/>
      <c r="G89" s="314"/>
    </row>
    <row r="90" spans="3:7">
      <c r="C90" s="3"/>
      <c r="D90" s="2"/>
      <c r="E90" s="2"/>
      <c r="F90" s="2"/>
      <c r="G90" s="2"/>
    </row>
    <row r="91" spans="3:7">
      <c r="C91" s="3"/>
      <c r="D91" s="2"/>
      <c r="E91" s="2"/>
      <c r="F91" s="2"/>
      <c r="G91" s="2"/>
    </row>
  </sheetData>
  <mergeCells count="14">
    <mergeCell ref="C50:I50"/>
    <mergeCell ref="J50:P50"/>
    <mergeCell ref="Q50:W50"/>
    <mergeCell ref="D89:E89"/>
    <mergeCell ref="F89:G89"/>
    <mergeCell ref="D75:F75"/>
    <mergeCell ref="G75:I75"/>
    <mergeCell ref="D82:E82"/>
    <mergeCell ref="F82:G82"/>
    <mergeCell ref="D25:E25"/>
    <mergeCell ref="F25:G25"/>
    <mergeCell ref="D39:E39"/>
    <mergeCell ref="F39:G39"/>
    <mergeCell ref="U44:W4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9B62-0132-4D57-BD26-313FD3963853}">
  <dimension ref="B1:X140"/>
  <sheetViews>
    <sheetView zoomScale="70" zoomScaleNormal="70" workbookViewId="0">
      <selection activeCell="F96" sqref="F96"/>
    </sheetView>
  </sheetViews>
  <sheetFormatPr defaultRowHeight="11.4"/>
  <cols>
    <col min="1" max="1" width="8.88671875" style="1"/>
    <col min="2" max="2" width="7.88671875" style="1" customWidth="1"/>
    <col min="3" max="3" width="16.33203125" style="1" customWidth="1"/>
    <col min="4" max="7" width="8.6640625" style="1" customWidth="1"/>
    <col min="8" max="11" width="8.88671875" style="1"/>
    <col min="12" max="12" width="24.33203125" style="1" customWidth="1"/>
    <col min="13" max="22" width="8.88671875" style="1"/>
    <col min="23" max="23" width="24" style="1" customWidth="1"/>
    <col min="24" max="16384" width="8.88671875" style="1"/>
  </cols>
  <sheetData>
    <row r="1" spans="2:23" ht="12">
      <c r="B1" s="14" t="s">
        <v>166</v>
      </c>
      <c r="C1" s="103" t="s">
        <v>176</v>
      </c>
      <c r="D1" s="8" t="s">
        <v>173</v>
      </c>
      <c r="E1" s="4">
        <v>1</v>
      </c>
      <c r="F1" s="4">
        <v>2</v>
      </c>
      <c r="G1" s="4">
        <v>3</v>
      </c>
      <c r="H1" s="4">
        <v>4</v>
      </c>
      <c r="I1" s="4">
        <v>5</v>
      </c>
      <c r="J1" s="15"/>
      <c r="R1" s="15"/>
      <c r="T1" s="15"/>
      <c r="U1" s="15"/>
      <c r="V1" s="15"/>
      <c r="W1" s="16"/>
    </row>
    <row r="2" spans="2:23">
      <c r="B2" s="17"/>
      <c r="C2" s="321" t="s">
        <v>146</v>
      </c>
      <c r="D2" s="97">
        <v>1</v>
      </c>
      <c r="E2" s="105">
        <v>0</v>
      </c>
      <c r="F2" s="105">
        <v>0</v>
      </c>
      <c r="G2" s="105">
        <v>0</v>
      </c>
      <c r="H2" s="105">
        <v>0</v>
      </c>
      <c r="I2" s="105">
        <v>1</v>
      </c>
      <c r="W2" s="18"/>
    </row>
    <row r="3" spans="2:23" ht="13.2">
      <c r="B3" s="17"/>
      <c r="C3" s="321"/>
      <c r="D3" s="97">
        <v>2</v>
      </c>
      <c r="E3" s="105">
        <v>0</v>
      </c>
      <c r="F3" s="105">
        <v>0</v>
      </c>
      <c r="G3" s="105">
        <v>0.5</v>
      </c>
      <c r="H3" s="105">
        <v>0.5</v>
      </c>
      <c r="I3" s="105">
        <v>1.5</v>
      </c>
      <c r="K3" s="9"/>
      <c r="L3" s="48" t="s">
        <v>57</v>
      </c>
      <c r="M3" s="49" t="s">
        <v>58</v>
      </c>
      <c r="N3" s="49" t="s">
        <v>59</v>
      </c>
      <c r="O3" s="49" t="s">
        <v>60</v>
      </c>
      <c r="P3" s="49" t="s">
        <v>61</v>
      </c>
      <c r="Q3" s="49" t="s">
        <v>73</v>
      </c>
      <c r="R3" s="50"/>
      <c r="S3" s="9"/>
      <c r="W3" s="18"/>
    </row>
    <row r="4" spans="2:23" ht="13.2">
      <c r="B4" s="17"/>
      <c r="C4" s="321"/>
      <c r="D4" s="97">
        <v>3</v>
      </c>
      <c r="E4" s="105">
        <v>0</v>
      </c>
      <c r="F4" s="105">
        <v>0</v>
      </c>
      <c r="G4" s="105">
        <v>0</v>
      </c>
      <c r="H4" s="105">
        <v>0.5</v>
      </c>
      <c r="I4" s="105">
        <v>1</v>
      </c>
      <c r="K4" s="9"/>
      <c r="L4" s="48" t="s">
        <v>163</v>
      </c>
      <c r="M4" s="49">
        <v>-0.67620000000000002</v>
      </c>
      <c r="N4" s="49" t="s">
        <v>179</v>
      </c>
      <c r="O4" s="49" t="s">
        <v>42</v>
      </c>
      <c r="P4" s="49" t="s">
        <v>67</v>
      </c>
      <c r="Q4" s="52" t="s">
        <v>54</v>
      </c>
      <c r="R4" s="49"/>
      <c r="S4" s="9"/>
      <c r="W4" s="18"/>
    </row>
    <row r="5" spans="2:23">
      <c r="B5" s="17"/>
      <c r="C5" s="321" t="s">
        <v>148</v>
      </c>
      <c r="D5" s="97">
        <v>1</v>
      </c>
      <c r="E5" s="106">
        <v>0</v>
      </c>
      <c r="F5" s="106">
        <v>0</v>
      </c>
      <c r="G5" s="106">
        <v>1</v>
      </c>
      <c r="H5" s="106">
        <v>1</v>
      </c>
      <c r="I5" s="106">
        <v>1.5</v>
      </c>
      <c r="L5" s="48" t="s">
        <v>158</v>
      </c>
      <c r="M5" s="49">
        <v>0.5333</v>
      </c>
      <c r="N5" s="49" t="s">
        <v>180</v>
      </c>
      <c r="O5" s="49" t="s">
        <v>42</v>
      </c>
      <c r="P5" s="49" t="s">
        <v>76</v>
      </c>
      <c r="Q5" s="49">
        <v>1.5100000000000001E-2</v>
      </c>
      <c r="R5" s="50"/>
      <c r="W5" s="18"/>
    </row>
    <row r="6" spans="2:23" ht="13.2">
      <c r="B6" s="17"/>
      <c r="C6" s="321"/>
      <c r="D6" s="97">
        <v>2</v>
      </c>
      <c r="E6" s="106">
        <v>0</v>
      </c>
      <c r="F6" s="106">
        <v>0</v>
      </c>
      <c r="G6" s="106">
        <v>0.5</v>
      </c>
      <c r="H6" s="106">
        <v>1.5</v>
      </c>
      <c r="I6" s="106">
        <v>1.5</v>
      </c>
      <c r="K6" s="9"/>
      <c r="L6" s="48" t="s">
        <v>164</v>
      </c>
      <c r="M6" s="49">
        <v>0.87619999999999998</v>
      </c>
      <c r="N6" s="49" t="s">
        <v>181</v>
      </c>
      <c r="O6" s="49" t="s">
        <v>42</v>
      </c>
      <c r="P6" s="49" t="s">
        <v>67</v>
      </c>
      <c r="Q6" s="52" t="s">
        <v>54</v>
      </c>
      <c r="R6" s="49"/>
      <c r="W6" s="18"/>
    </row>
    <row r="7" spans="2:23" ht="13.2">
      <c r="B7" s="17"/>
      <c r="C7" s="321"/>
      <c r="D7" s="97">
        <v>3</v>
      </c>
      <c r="E7" s="106">
        <v>0</v>
      </c>
      <c r="F7" s="106">
        <v>0</v>
      </c>
      <c r="G7" s="106">
        <v>0.5</v>
      </c>
      <c r="H7" s="106">
        <v>1</v>
      </c>
      <c r="I7" s="106">
        <v>1.5</v>
      </c>
      <c r="K7" s="9"/>
      <c r="L7" s="48" t="s">
        <v>165</v>
      </c>
      <c r="M7" s="49">
        <v>-0.33329999999999999</v>
      </c>
      <c r="N7" s="49" t="s">
        <v>182</v>
      </c>
      <c r="O7" s="49" t="s">
        <v>62</v>
      </c>
      <c r="P7" s="49" t="s">
        <v>63</v>
      </c>
      <c r="Q7" s="49">
        <v>0.35170000000000001</v>
      </c>
      <c r="R7" s="49"/>
      <c r="W7" s="18"/>
    </row>
    <row r="8" spans="2:23" ht="13.2">
      <c r="B8" s="17"/>
      <c r="C8" s="321" t="s">
        <v>145</v>
      </c>
      <c r="D8" s="97">
        <v>1</v>
      </c>
      <c r="E8" s="105">
        <v>0</v>
      </c>
      <c r="F8" s="105">
        <v>0</v>
      </c>
      <c r="G8" s="105">
        <v>0.5</v>
      </c>
      <c r="H8" s="105">
        <v>1.5</v>
      </c>
      <c r="I8" s="105">
        <v>2</v>
      </c>
      <c r="K8" s="9"/>
      <c r="L8" s="50"/>
      <c r="M8" s="50"/>
      <c r="N8" s="50"/>
      <c r="O8" s="50"/>
      <c r="P8" s="50"/>
      <c r="Q8" s="50"/>
      <c r="R8" s="49"/>
      <c r="W8" s="18"/>
    </row>
    <row r="9" spans="2:23" ht="12">
      <c r="B9" s="17"/>
      <c r="C9" s="321"/>
      <c r="D9" s="97">
        <v>2</v>
      </c>
      <c r="E9" s="105">
        <v>0</v>
      </c>
      <c r="F9" s="105">
        <v>0</v>
      </c>
      <c r="G9" s="105">
        <v>1</v>
      </c>
      <c r="H9" s="105">
        <v>2.5</v>
      </c>
      <c r="I9" s="105">
        <v>3</v>
      </c>
      <c r="L9" s="48" t="s">
        <v>150</v>
      </c>
      <c r="M9" s="49" t="s">
        <v>159</v>
      </c>
      <c r="N9" s="49" t="s">
        <v>152</v>
      </c>
      <c r="O9" s="49" t="s">
        <v>153</v>
      </c>
      <c r="P9" s="49" t="s">
        <v>154</v>
      </c>
      <c r="Q9" s="49" t="s">
        <v>22</v>
      </c>
      <c r="R9" s="50"/>
      <c r="S9" s="76" t="s">
        <v>185</v>
      </c>
      <c r="T9" s="77"/>
      <c r="U9" s="77"/>
      <c r="V9" s="73"/>
      <c r="W9" s="78"/>
    </row>
    <row r="10" spans="2:23">
      <c r="B10" s="17"/>
      <c r="C10" s="321"/>
      <c r="D10" s="97">
        <v>3</v>
      </c>
      <c r="E10" s="105">
        <v>0</v>
      </c>
      <c r="F10" s="105">
        <v>0</v>
      </c>
      <c r="G10" s="105">
        <v>1</v>
      </c>
      <c r="H10" s="105">
        <v>1</v>
      </c>
      <c r="I10" s="105">
        <v>1.5</v>
      </c>
      <c r="L10" s="48" t="s">
        <v>156</v>
      </c>
      <c r="M10" s="49">
        <v>84.97</v>
      </c>
      <c r="N10" s="49">
        <v>4</v>
      </c>
      <c r="O10" s="49">
        <v>21.24</v>
      </c>
      <c r="P10" s="49" t="s">
        <v>183</v>
      </c>
      <c r="Q10" s="49" t="s">
        <v>160</v>
      </c>
      <c r="R10" s="50"/>
      <c r="S10" s="73" t="s">
        <v>22</v>
      </c>
      <c r="T10" s="77" t="s">
        <v>74</v>
      </c>
      <c r="U10" s="77"/>
      <c r="V10" s="73"/>
      <c r="W10" s="78"/>
    </row>
    <row r="11" spans="2:23">
      <c r="B11" s="17"/>
      <c r="C11" s="321"/>
      <c r="D11" s="97">
        <v>4</v>
      </c>
      <c r="E11" s="105">
        <v>0</v>
      </c>
      <c r="F11" s="105">
        <v>0</v>
      </c>
      <c r="G11" s="105">
        <v>0.5</v>
      </c>
      <c r="H11" s="105">
        <v>1</v>
      </c>
      <c r="I11" s="105">
        <v>3.5</v>
      </c>
      <c r="L11" s="48" t="s">
        <v>157</v>
      </c>
      <c r="M11" s="49">
        <v>19.18</v>
      </c>
      <c r="N11" s="49">
        <v>3</v>
      </c>
      <c r="O11" s="49">
        <v>6.3940000000000001</v>
      </c>
      <c r="P11" s="49" t="s">
        <v>184</v>
      </c>
      <c r="Q11" s="49" t="s">
        <v>160</v>
      </c>
      <c r="R11" s="50"/>
      <c r="S11" s="73" t="s">
        <v>19</v>
      </c>
      <c r="T11" s="77" t="s">
        <v>184</v>
      </c>
      <c r="U11" s="77"/>
      <c r="V11" s="73"/>
      <c r="W11" s="78"/>
    </row>
    <row r="12" spans="2:23">
      <c r="B12" s="17"/>
      <c r="C12" s="321"/>
      <c r="D12" s="97">
        <v>5</v>
      </c>
      <c r="E12" s="105">
        <v>0</v>
      </c>
      <c r="F12" s="105">
        <v>0</v>
      </c>
      <c r="G12" s="105">
        <v>0.5</v>
      </c>
      <c r="H12" s="105">
        <v>1</v>
      </c>
      <c r="I12" s="105">
        <v>1.5</v>
      </c>
      <c r="L12" s="48" t="s">
        <v>162</v>
      </c>
      <c r="M12" s="49">
        <v>26.35</v>
      </c>
      <c r="N12" s="49">
        <v>87</v>
      </c>
      <c r="O12" s="49">
        <v>0.30280000000000001</v>
      </c>
      <c r="P12" s="49"/>
      <c r="Q12" s="49"/>
      <c r="R12" s="50"/>
      <c r="S12" s="73" t="s">
        <v>14</v>
      </c>
      <c r="T12" s="77" t="s">
        <v>175</v>
      </c>
      <c r="U12" s="77"/>
      <c r="V12" s="73"/>
      <c r="W12" s="78"/>
    </row>
    <row r="13" spans="2:23">
      <c r="B13" s="17"/>
      <c r="C13" s="321"/>
      <c r="D13" s="97">
        <v>6</v>
      </c>
      <c r="E13" s="105">
        <v>0</v>
      </c>
      <c r="F13" s="105">
        <v>0</v>
      </c>
      <c r="G13" s="105">
        <v>0.5</v>
      </c>
      <c r="H13" s="105">
        <v>1.5</v>
      </c>
      <c r="I13" s="105">
        <v>2</v>
      </c>
      <c r="P13" s="49"/>
      <c r="Q13" s="49"/>
      <c r="R13" s="50"/>
      <c r="W13" s="18"/>
    </row>
    <row r="14" spans="2:23">
      <c r="B14" s="17"/>
      <c r="C14" s="321" t="s">
        <v>149</v>
      </c>
      <c r="D14" s="97">
        <v>1</v>
      </c>
      <c r="E14" s="68">
        <v>0</v>
      </c>
      <c r="F14" s="68">
        <v>0</v>
      </c>
      <c r="G14" s="68">
        <v>1.5</v>
      </c>
      <c r="H14" s="68">
        <v>3.5</v>
      </c>
      <c r="I14" s="68">
        <v>4</v>
      </c>
      <c r="W14" s="18"/>
    </row>
    <row r="15" spans="2:23" ht="13.2">
      <c r="B15" s="17"/>
      <c r="C15" s="321"/>
      <c r="D15" s="97">
        <v>2</v>
      </c>
      <c r="E15" s="68">
        <v>0</v>
      </c>
      <c r="F15" s="68">
        <v>0</v>
      </c>
      <c r="G15" s="68">
        <v>1.5</v>
      </c>
      <c r="H15" s="68">
        <v>3</v>
      </c>
      <c r="I15" s="68">
        <v>4</v>
      </c>
      <c r="K15" s="9"/>
      <c r="Q15" s="9"/>
      <c r="R15" s="9"/>
      <c r="S15" s="9"/>
      <c r="T15" s="9"/>
      <c r="U15" s="9"/>
      <c r="V15" s="9"/>
      <c r="W15" s="18"/>
    </row>
    <row r="16" spans="2:23" ht="13.2">
      <c r="B16" s="17"/>
      <c r="C16" s="321"/>
      <c r="D16" s="97">
        <v>3</v>
      </c>
      <c r="E16" s="68">
        <v>0</v>
      </c>
      <c r="F16" s="68">
        <v>0</v>
      </c>
      <c r="G16" s="68">
        <v>1.5</v>
      </c>
      <c r="H16" s="68">
        <v>3</v>
      </c>
      <c r="I16" s="68">
        <v>3</v>
      </c>
      <c r="K16" s="9"/>
      <c r="Q16" s="9"/>
      <c r="R16" s="9"/>
      <c r="S16" s="9"/>
      <c r="T16" s="9"/>
      <c r="U16" s="9"/>
      <c r="V16" s="9"/>
      <c r="W16" s="18"/>
    </row>
    <row r="17" spans="2:23" ht="13.2">
      <c r="B17" s="17"/>
      <c r="C17" s="321"/>
      <c r="D17" s="97">
        <v>4</v>
      </c>
      <c r="E17" s="68">
        <v>0</v>
      </c>
      <c r="F17" s="68">
        <v>0</v>
      </c>
      <c r="G17" s="68">
        <v>1</v>
      </c>
      <c r="H17" s="68">
        <v>2.5</v>
      </c>
      <c r="I17" s="68">
        <v>2.5</v>
      </c>
      <c r="K17" s="9"/>
      <c r="Q17" s="9"/>
      <c r="R17" s="9"/>
      <c r="S17" s="9"/>
      <c r="T17" s="9"/>
      <c r="U17" s="9"/>
      <c r="V17" s="9"/>
      <c r="W17" s="18"/>
    </row>
    <row r="18" spans="2:23" ht="13.2">
      <c r="B18" s="17"/>
      <c r="C18" s="321"/>
      <c r="D18" s="97">
        <v>5</v>
      </c>
      <c r="E18" s="68">
        <v>0</v>
      </c>
      <c r="F18" s="68">
        <v>0</v>
      </c>
      <c r="G18" s="68">
        <v>1</v>
      </c>
      <c r="H18" s="68">
        <v>2.5</v>
      </c>
      <c r="I18" s="68">
        <v>3</v>
      </c>
      <c r="K18" s="9"/>
      <c r="Q18" s="9"/>
      <c r="R18" s="9"/>
      <c r="S18" s="9"/>
      <c r="T18" s="9"/>
      <c r="U18" s="9"/>
      <c r="V18" s="9"/>
      <c r="W18" s="18"/>
    </row>
    <row r="19" spans="2:23" ht="13.2">
      <c r="B19" s="17"/>
      <c r="C19" s="321"/>
      <c r="D19" s="97">
        <v>6</v>
      </c>
      <c r="E19" s="68">
        <v>0</v>
      </c>
      <c r="F19" s="68">
        <v>0</v>
      </c>
      <c r="G19" s="68">
        <v>1.5</v>
      </c>
      <c r="H19" s="68">
        <v>2.5</v>
      </c>
      <c r="I19" s="68">
        <v>4</v>
      </c>
      <c r="K19" s="9"/>
      <c r="Q19" s="9"/>
      <c r="R19" s="9"/>
      <c r="S19" s="9"/>
      <c r="T19" s="9"/>
      <c r="U19" s="9"/>
      <c r="V19" s="9"/>
      <c r="W19" s="18"/>
    </row>
    <row r="20" spans="2:23">
      <c r="B20" s="17"/>
      <c r="C20" s="321"/>
      <c r="D20" s="97">
        <v>7</v>
      </c>
      <c r="E20" s="68">
        <v>0</v>
      </c>
      <c r="F20" s="68">
        <v>0</v>
      </c>
      <c r="G20" s="68">
        <v>2</v>
      </c>
      <c r="H20" s="68">
        <v>3.5</v>
      </c>
      <c r="I20" s="68">
        <v>3</v>
      </c>
      <c r="W20" s="18"/>
    </row>
    <row r="21" spans="2:23">
      <c r="B21" s="17"/>
      <c r="C21" s="97"/>
      <c r="D21" s="97"/>
      <c r="E21" s="4"/>
      <c r="F21" s="4"/>
      <c r="G21" s="4"/>
      <c r="H21" s="4"/>
      <c r="I21" s="4"/>
      <c r="W21" s="18"/>
    </row>
    <row r="22" spans="2:23" ht="12">
      <c r="B22" s="17"/>
      <c r="C22" s="104" t="s">
        <v>177</v>
      </c>
      <c r="D22" s="8" t="s">
        <v>173</v>
      </c>
      <c r="E22" s="4">
        <v>1</v>
      </c>
      <c r="F22" s="4">
        <v>2</v>
      </c>
      <c r="G22" s="4">
        <v>3</v>
      </c>
      <c r="H22" s="4">
        <v>4</v>
      </c>
      <c r="I22" s="4">
        <v>5</v>
      </c>
      <c r="W22" s="18"/>
    </row>
    <row r="23" spans="2:23">
      <c r="B23" s="17"/>
      <c r="C23" s="321" t="s">
        <v>146</v>
      </c>
      <c r="D23" s="97">
        <v>1</v>
      </c>
      <c r="E23" s="105">
        <v>0</v>
      </c>
      <c r="F23" s="105">
        <v>0</v>
      </c>
      <c r="G23" s="105">
        <v>0</v>
      </c>
      <c r="H23" s="105">
        <v>0</v>
      </c>
      <c r="I23" s="105">
        <v>0.25</v>
      </c>
      <c r="W23" s="18"/>
    </row>
    <row r="24" spans="2:23" ht="13.2">
      <c r="B24" s="17"/>
      <c r="C24" s="321"/>
      <c r="D24" s="97">
        <v>2</v>
      </c>
      <c r="E24" s="105">
        <v>0</v>
      </c>
      <c r="F24" s="105">
        <v>0</v>
      </c>
      <c r="G24" s="105">
        <v>0.5</v>
      </c>
      <c r="H24" s="105">
        <v>0.25</v>
      </c>
      <c r="I24" s="105">
        <v>0</v>
      </c>
      <c r="K24" s="9"/>
      <c r="L24" s="48" t="s">
        <v>57</v>
      </c>
      <c r="M24" s="49" t="s">
        <v>58</v>
      </c>
      <c r="N24" s="49" t="s">
        <v>59</v>
      </c>
      <c r="O24" s="49" t="s">
        <v>60</v>
      </c>
      <c r="P24" s="49" t="s">
        <v>61</v>
      </c>
      <c r="Q24" s="49" t="s">
        <v>73</v>
      </c>
      <c r="R24" s="50"/>
      <c r="S24" s="9"/>
      <c r="W24" s="18"/>
    </row>
    <row r="25" spans="2:23" ht="13.2">
      <c r="B25" s="17"/>
      <c r="C25" s="321"/>
      <c r="D25" s="97">
        <v>3</v>
      </c>
      <c r="E25" s="105">
        <v>0</v>
      </c>
      <c r="F25" s="105">
        <v>0</v>
      </c>
      <c r="G25" s="105">
        <v>0.25</v>
      </c>
      <c r="H25" s="105">
        <v>0.25</v>
      </c>
      <c r="I25" s="105">
        <v>0.25</v>
      </c>
      <c r="K25" s="9"/>
      <c r="L25" s="48" t="s">
        <v>163</v>
      </c>
      <c r="M25" s="49">
        <v>-7.3810000000000001E-2</v>
      </c>
      <c r="N25" s="49" t="s">
        <v>186</v>
      </c>
      <c r="O25" s="49" t="s">
        <v>62</v>
      </c>
      <c r="P25" s="49" t="s">
        <v>63</v>
      </c>
      <c r="Q25" s="49">
        <v>0.79930000000000001</v>
      </c>
      <c r="R25" s="49"/>
      <c r="S25" s="9"/>
      <c r="W25" s="18"/>
    </row>
    <row r="26" spans="2:23">
      <c r="B26" s="17"/>
      <c r="C26" s="321" t="s">
        <v>148</v>
      </c>
      <c r="D26" s="97">
        <v>1</v>
      </c>
      <c r="E26" s="106">
        <v>0</v>
      </c>
      <c r="F26" s="106">
        <v>0</v>
      </c>
      <c r="G26" s="106">
        <v>0.5</v>
      </c>
      <c r="H26" s="106">
        <v>0.5</v>
      </c>
      <c r="I26" s="106">
        <v>0.5</v>
      </c>
      <c r="L26" s="48" t="s">
        <v>158</v>
      </c>
      <c r="M26" s="49">
        <v>0.4667</v>
      </c>
      <c r="N26" s="49" t="s">
        <v>187</v>
      </c>
      <c r="O26" s="49" t="s">
        <v>42</v>
      </c>
      <c r="P26" s="49" t="s">
        <v>66</v>
      </c>
      <c r="Q26" s="49">
        <v>1E-4</v>
      </c>
      <c r="R26" s="50"/>
      <c r="W26" s="18"/>
    </row>
    <row r="27" spans="2:23" ht="13.2">
      <c r="B27" s="17"/>
      <c r="C27" s="321"/>
      <c r="D27" s="97">
        <v>2</v>
      </c>
      <c r="E27" s="106">
        <v>0</v>
      </c>
      <c r="F27" s="106">
        <v>0</v>
      </c>
      <c r="G27" s="106">
        <v>0</v>
      </c>
      <c r="H27" s="106">
        <v>0.5</v>
      </c>
      <c r="I27" s="106">
        <v>0.5</v>
      </c>
      <c r="K27" s="9"/>
      <c r="L27" s="48" t="s">
        <v>164</v>
      </c>
      <c r="M27" s="49">
        <v>0.32379999999999998</v>
      </c>
      <c r="N27" s="49" t="s">
        <v>188</v>
      </c>
      <c r="O27" s="49" t="s">
        <v>42</v>
      </c>
      <c r="P27" s="49" t="s">
        <v>40</v>
      </c>
      <c r="Q27" s="52">
        <v>9.5999999999999992E-3</v>
      </c>
      <c r="R27" s="49"/>
      <c r="W27" s="18"/>
    </row>
    <row r="28" spans="2:23" ht="13.2">
      <c r="B28" s="17"/>
      <c r="C28" s="321"/>
      <c r="D28" s="97">
        <v>3</v>
      </c>
      <c r="E28" s="106">
        <v>0</v>
      </c>
      <c r="F28" s="106">
        <v>0</v>
      </c>
      <c r="G28" s="106">
        <v>0.5</v>
      </c>
      <c r="H28" s="106">
        <v>1</v>
      </c>
      <c r="I28" s="106">
        <v>1</v>
      </c>
      <c r="K28" s="9"/>
      <c r="L28" s="48" t="s">
        <v>165</v>
      </c>
      <c r="M28" s="49">
        <v>-0.2167</v>
      </c>
      <c r="N28" s="49" t="s">
        <v>189</v>
      </c>
      <c r="O28" s="49" t="s">
        <v>62</v>
      </c>
      <c r="P28" s="49" t="s">
        <v>63</v>
      </c>
      <c r="Q28" s="49">
        <v>0.27039999999999997</v>
      </c>
      <c r="R28" s="49"/>
      <c r="W28" s="18"/>
    </row>
    <row r="29" spans="2:23" ht="13.2">
      <c r="B29" s="17"/>
      <c r="C29" s="321" t="s">
        <v>145</v>
      </c>
      <c r="D29" s="97">
        <v>1</v>
      </c>
      <c r="E29" s="105">
        <v>0</v>
      </c>
      <c r="F29" s="105">
        <v>0.5</v>
      </c>
      <c r="G29" s="105">
        <v>0.25</v>
      </c>
      <c r="H29" s="105">
        <v>1</v>
      </c>
      <c r="I29" s="105">
        <v>1</v>
      </c>
      <c r="K29" s="9"/>
      <c r="L29" s="50"/>
      <c r="M29" s="50"/>
      <c r="N29" s="50"/>
      <c r="O29" s="50"/>
      <c r="P29" s="50"/>
      <c r="Q29" s="50"/>
      <c r="R29" s="49"/>
      <c r="W29" s="18"/>
    </row>
    <row r="30" spans="2:23" ht="12">
      <c r="B30" s="17"/>
      <c r="C30" s="321"/>
      <c r="D30" s="97">
        <v>2</v>
      </c>
      <c r="E30" s="105">
        <v>0</v>
      </c>
      <c r="F30" s="105">
        <v>0</v>
      </c>
      <c r="G30" s="105">
        <v>0</v>
      </c>
      <c r="H30" s="105">
        <v>1</v>
      </c>
      <c r="I30" s="105">
        <v>1.5</v>
      </c>
      <c r="L30" s="48" t="s">
        <v>150</v>
      </c>
      <c r="M30" s="49" t="s">
        <v>159</v>
      </c>
      <c r="N30" s="49" t="s">
        <v>152</v>
      </c>
      <c r="O30" s="49" t="s">
        <v>153</v>
      </c>
      <c r="P30" s="49" t="s">
        <v>154</v>
      </c>
      <c r="Q30" s="49" t="s">
        <v>22</v>
      </c>
      <c r="R30" s="50"/>
      <c r="S30" s="76" t="s">
        <v>185</v>
      </c>
      <c r="T30" s="77"/>
      <c r="U30" s="77"/>
      <c r="V30" s="73"/>
      <c r="W30" s="78"/>
    </row>
    <row r="31" spans="2:23">
      <c r="B31" s="17"/>
      <c r="C31" s="321"/>
      <c r="D31" s="97">
        <v>3</v>
      </c>
      <c r="E31" s="105">
        <v>0</v>
      </c>
      <c r="F31" s="105">
        <v>0</v>
      </c>
      <c r="G31" s="105">
        <v>0.75</v>
      </c>
      <c r="H31" s="105">
        <v>0.75</v>
      </c>
      <c r="I31" s="105">
        <v>1</v>
      </c>
      <c r="L31" s="48" t="s">
        <v>156</v>
      </c>
      <c r="M31" s="49">
        <v>14.13</v>
      </c>
      <c r="N31" s="49">
        <v>4</v>
      </c>
      <c r="O31" s="49">
        <v>3.5339999999999998</v>
      </c>
      <c r="P31" s="49" t="s">
        <v>190</v>
      </c>
      <c r="Q31" s="49" t="s">
        <v>160</v>
      </c>
      <c r="R31" s="50"/>
      <c r="S31" s="73" t="s">
        <v>22</v>
      </c>
      <c r="T31" s="77" t="s">
        <v>74</v>
      </c>
      <c r="U31" s="77"/>
      <c r="V31" s="73"/>
      <c r="W31" s="78"/>
    </row>
    <row r="32" spans="2:23">
      <c r="B32" s="17"/>
      <c r="C32" s="321"/>
      <c r="D32" s="97">
        <v>4</v>
      </c>
      <c r="E32" s="105">
        <v>0</v>
      </c>
      <c r="F32" s="105">
        <v>0.5</v>
      </c>
      <c r="G32" s="105">
        <v>0.75</v>
      </c>
      <c r="H32" s="105">
        <v>1.5</v>
      </c>
      <c r="I32" s="105">
        <v>2</v>
      </c>
      <c r="L32" s="48" t="s">
        <v>157</v>
      </c>
      <c r="M32" s="49">
        <v>3.6930000000000001</v>
      </c>
      <c r="N32" s="49">
        <v>3</v>
      </c>
      <c r="O32" s="49">
        <v>1.2310000000000001</v>
      </c>
      <c r="P32" s="49" t="s">
        <v>191</v>
      </c>
      <c r="Q32" s="49" t="s">
        <v>160</v>
      </c>
      <c r="R32" s="50"/>
      <c r="S32" s="73" t="s">
        <v>19</v>
      </c>
      <c r="T32" s="77" t="s">
        <v>191</v>
      </c>
      <c r="U32" s="77"/>
      <c r="V32" s="73"/>
      <c r="W32" s="78"/>
    </row>
    <row r="33" spans="2:23">
      <c r="B33" s="17"/>
      <c r="C33" s="321"/>
      <c r="D33" s="97">
        <v>5</v>
      </c>
      <c r="E33" s="105">
        <v>0</v>
      </c>
      <c r="F33" s="105">
        <v>0.25</v>
      </c>
      <c r="G33" s="105">
        <v>0.5</v>
      </c>
      <c r="H33" s="105">
        <v>0.75</v>
      </c>
      <c r="I33" s="105">
        <v>0.75</v>
      </c>
      <c r="L33" s="48" t="s">
        <v>162</v>
      </c>
      <c r="M33" s="49">
        <v>9.2349999999999994</v>
      </c>
      <c r="N33" s="49">
        <v>87</v>
      </c>
      <c r="O33" s="49">
        <v>0.1061</v>
      </c>
      <c r="P33" s="49"/>
      <c r="Q33" s="49"/>
      <c r="R33" s="50"/>
      <c r="S33" s="73" t="s">
        <v>14</v>
      </c>
      <c r="T33" s="77" t="s">
        <v>175</v>
      </c>
      <c r="U33" s="77"/>
      <c r="V33" s="73"/>
      <c r="W33" s="78"/>
    </row>
    <row r="34" spans="2:23">
      <c r="B34" s="17"/>
      <c r="C34" s="321"/>
      <c r="D34" s="97">
        <v>6</v>
      </c>
      <c r="E34" s="105">
        <v>0</v>
      </c>
      <c r="F34" s="105">
        <v>0.5</v>
      </c>
      <c r="G34" s="105">
        <v>0.75</v>
      </c>
      <c r="H34" s="105">
        <v>0.75</v>
      </c>
      <c r="I34" s="105">
        <v>0.75</v>
      </c>
      <c r="P34" s="49"/>
      <c r="Q34" s="49"/>
      <c r="R34" s="50"/>
      <c r="W34" s="18"/>
    </row>
    <row r="35" spans="2:23">
      <c r="B35" s="17"/>
      <c r="C35" s="321" t="s">
        <v>149</v>
      </c>
      <c r="D35" s="97">
        <v>1</v>
      </c>
      <c r="E35" s="68">
        <v>0</v>
      </c>
      <c r="F35" s="68">
        <v>0</v>
      </c>
      <c r="G35" s="68">
        <v>0.25</v>
      </c>
      <c r="H35" s="68">
        <v>1.25</v>
      </c>
      <c r="I35" s="68">
        <v>1.5</v>
      </c>
      <c r="W35" s="18"/>
    </row>
    <row r="36" spans="2:23">
      <c r="B36" s="17"/>
      <c r="C36" s="321"/>
      <c r="D36" s="97">
        <v>2</v>
      </c>
      <c r="E36" s="68">
        <v>0</v>
      </c>
      <c r="F36" s="68">
        <v>0.5</v>
      </c>
      <c r="G36" s="68">
        <v>0.5</v>
      </c>
      <c r="H36" s="68">
        <v>1.25</v>
      </c>
      <c r="I36" s="68">
        <v>2</v>
      </c>
      <c r="W36" s="18"/>
    </row>
    <row r="37" spans="2:23">
      <c r="B37" s="17"/>
      <c r="C37" s="321"/>
      <c r="D37" s="97">
        <v>3</v>
      </c>
      <c r="E37" s="68">
        <v>0</v>
      </c>
      <c r="F37" s="68">
        <v>0.5</v>
      </c>
      <c r="G37" s="68">
        <v>0.75</v>
      </c>
      <c r="H37" s="68">
        <v>1.5</v>
      </c>
      <c r="I37" s="68">
        <v>1</v>
      </c>
      <c r="W37" s="18"/>
    </row>
    <row r="38" spans="2:23">
      <c r="B38" s="17"/>
      <c r="C38" s="321"/>
      <c r="D38" s="97">
        <v>4</v>
      </c>
      <c r="E38" s="68">
        <v>0</v>
      </c>
      <c r="F38" s="68">
        <v>0.5</v>
      </c>
      <c r="G38" s="68">
        <v>0</v>
      </c>
      <c r="H38" s="68">
        <v>1</v>
      </c>
      <c r="I38" s="68">
        <v>0.5</v>
      </c>
      <c r="W38" s="18"/>
    </row>
    <row r="39" spans="2:23">
      <c r="B39" s="17"/>
      <c r="C39" s="321"/>
      <c r="D39" s="97">
        <v>5</v>
      </c>
      <c r="E39" s="68">
        <v>0</v>
      </c>
      <c r="F39" s="68">
        <v>0.25</v>
      </c>
      <c r="G39" s="68">
        <v>0.5</v>
      </c>
      <c r="H39" s="68">
        <v>1.75</v>
      </c>
      <c r="I39" s="68">
        <v>1.5</v>
      </c>
      <c r="W39" s="18"/>
    </row>
    <row r="40" spans="2:23">
      <c r="B40" s="17"/>
      <c r="C40" s="321"/>
      <c r="D40" s="97">
        <v>6</v>
      </c>
      <c r="E40" s="68">
        <v>0</v>
      </c>
      <c r="F40" s="68">
        <v>0.5</v>
      </c>
      <c r="G40" s="68">
        <v>0.25</v>
      </c>
      <c r="H40" s="68">
        <v>0.75</v>
      </c>
      <c r="I40" s="68">
        <v>2</v>
      </c>
      <c r="W40" s="18"/>
    </row>
    <row r="41" spans="2:23">
      <c r="B41" s="17"/>
      <c r="C41" s="321"/>
      <c r="D41" s="97">
        <v>7</v>
      </c>
      <c r="E41" s="68">
        <v>0</v>
      </c>
      <c r="F41" s="68">
        <v>0</v>
      </c>
      <c r="G41" s="68">
        <v>0.5</v>
      </c>
      <c r="H41" s="68">
        <v>0.75</v>
      </c>
      <c r="I41" s="68">
        <v>1.25</v>
      </c>
      <c r="W41" s="18"/>
    </row>
    <row r="42" spans="2:23">
      <c r="B42" s="17"/>
      <c r="C42" s="97"/>
      <c r="D42" s="97"/>
      <c r="E42" s="4"/>
      <c r="F42" s="4"/>
      <c r="G42" s="4"/>
      <c r="H42" s="4"/>
      <c r="I42" s="4"/>
      <c r="W42" s="18"/>
    </row>
    <row r="43" spans="2:23" ht="12">
      <c r="B43" s="17"/>
      <c r="C43" s="104" t="s">
        <v>178</v>
      </c>
      <c r="D43" s="8" t="s">
        <v>173</v>
      </c>
      <c r="E43" s="4">
        <v>1</v>
      </c>
      <c r="F43" s="4">
        <v>2</v>
      </c>
      <c r="G43" s="4">
        <v>3</v>
      </c>
      <c r="H43" s="4">
        <v>4</v>
      </c>
      <c r="I43" s="4">
        <v>5</v>
      </c>
      <c r="W43" s="18"/>
    </row>
    <row r="44" spans="2:23">
      <c r="B44" s="17"/>
      <c r="C44" s="321" t="s">
        <v>146</v>
      </c>
      <c r="D44" s="97">
        <v>1</v>
      </c>
      <c r="E44" s="105">
        <v>0</v>
      </c>
      <c r="F44" s="105">
        <v>0</v>
      </c>
      <c r="G44" s="105">
        <v>0</v>
      </c>
      <c r="H44" s="105">
        <v>0.25</v>
      </c>
      <c r="I44" s="105">
        <v>0.5</v>
      </c>
      <c r="W44" s="18"/>
    </row>
    <row r="45" spans="2:23" ht="13.2">
      <c r="B45" s="17"/>
      <c r="C45" s="321"/>
      <c r="D45" s="97">
        <v>2</v>
      </c>
      <c r="E45" s="105">
        <v>0</v>
      </c>
      <c r="F45" s="105">
        <v>0</v>
      </c>
      <c r="G45" s="105">
        <v>0.25</v>
      </c>
      <c r="H45" s="105">
        <v>0.5</v>
      </c>
      <c r="I45" s="105">
        <v>0</v>
      </c>
      <c r="K45" s="9"/>
      <c r="L45" s="48" t="s">
        <v>57</v>
      </c>
      <c r="M45" s="49" t="s">
        <v>58</v>
      </c>
      <c r="N45" s="49" t="s">
        <v>59</v>
      </c>
      <c r="O45" s="49" t="s">
        <v>60</v>
      </c>
      <c r="P45" s="49" t="s">
        <v>61</v>
      </c>
      <c r="Q45" s="49" t="s">
        <v>73</v>
      </c>
      <c r="R45" s="50"/>
      <c r="S45" s="9"/>
      <c r="W45" s="18"/>
    </row>
    <row r="46" spans="2:23" ht="13.2">
      <c r="B46" s="17"/>
      <c r="C46" s="321"/>
      <c r="D46" s="97">
        <v>3</v>
      </c>
      <c r="E46" s="105">
        <v>0</v>
      </c>
      <c r="F46" s="105">
        <v>0</v>
      </c>
      <c r="G46" s="105">
        <v>0.25</v>
      </c>
      <c r="H46" s="105">
        <v>0.25</v>
      </c>
      <c r="I46" s="105">
        <v>0.5</v>
      </c>
      <c r="K46" s="9"/>
      <c r="L46" s="48" t="s">
        <v>163</v>
      </c>
      <c r="M46" s="49">
        <v>-0.20830000000000001</v>
      </c>
      <c r="N46" s="49" t="s">
        <v>192</v>
      </c>
      <c r="O46" s="49" t="s">
        <v>42</v>
      </c>
      <c r="P46" s="49" t="s">
        <v>76</v>
      </c>
      <c r="Q46" s="49">
        <v>1.32E-2</v>
      </c>
      <c r="R46" s="49"/>
      <c r="S46" s="9"/>
      <c r="W46" s="18"/>
    </row>
    <row r="47" spans="2:23">
      <c r="B47" s="17"/>
      <c r="C47" s="321" t="s">
        <v>148</v>
      </c>
      <c r="D47" s="97">
        <v>1</v>
      </c>
      <c r="E47" s="106">
        <v>0</v>
      </c>
      <c r="F47" s="106">
        <v>0</v>
      </c>
      <c r="G47" s="106">
        <v>0</v>
      </c>
      <c r="H47" s="106">
        <v>0.25</v>
      </c>
      <c r="I47" s="106">
        <v>0.5</v>
      </c>
      <c r="L47" s="48" t="s">
        <v>158</v>
      </c>
      <c r="M47" s="49">
        <v>0.17499999999999999</v>
      </c>
      <c r="N47" s="49" t="s">
        <v>193</v>
      </c>
      <c r="O47" s="49" t="s">
        <v>62</v>
      </c>
      <c r="P47" s="49" t="s">
        <v>63</v>
      </c>
      <c r="Q47" s="49">
        <v>0.17580000000000001</v>
      </c>
      <c r="R47" s="50"/>
      <c r="W47" s="18"/>
    </row>
    <row r="48" spans="2:23" ht="13.2">
      <c r="B48" s="17"/>
      <c r="C48" s="321"/>
      <c r="D48" s="97">
        <v>2</v>
      </c>
      <c r="E48" s="106">
        <v>0</v>
      </c>
      <c r="F48" s="106">
        <v>0</v>
      </c>
      <c r="G48" s="106">
        <v>0.25</v>
      </c>
      <c r="H48" s="106">
        <v>0.25</v>
      </c>
      <c r="I48" s="106">
        <v>0.5</v>
      </c>
      <c r="K48" s="9"/>
      <c r="L48" s="48" t="s">
        <v>164</v>
      </c>
      <c r="M48" s="49">
        <v>0.35</v>
      </c>
      <c r="N48" s="49" t="s">
        <v>194</v>
      </c>
      <c r="O48" s="49" t="s">
        <v>42</v>
      </c>
      <c r="P48" s="49" t="s">
        <v>66</v>
      </c>
      <c r="Q48" s="52">
        <v>4.0000000000000002E-4</v>
      </c>
      <c r="R48" s="49"/>
      <c r="W48" s="18"/>
    </row>
    <row r="49" spans="2:23" ht="13.2">
      <c r="B49" s="17"/>
      <c r="C49" s="321"/>
      <c r="D49" s="97">
        <v>3</v>
      </c>
      <c r="E49" s="106">
        <v>0</v>
      </c>
      <c r="F49" s="106">
        <v>0</v>
      </c>
      <c r="G49" s="106">
        <v>0</v>
      </c>
      <c r="H49" s="106">
        <v>0.25</v>
      </c>
      <c r="I49" s="106">
        <v>1</v>
      </c>
      <c r="K49" s="9"/>
      <c r="L49" s="48" t="s">
        <v>165</v>
      </c>
      <c r="M49" s="49">
        <v>-3.3329999999999999E-2</v>
      </c>
      <c r="N49" s="49" t="s">
        <v>195</v>
      </c>
      <c r="O49" s="49" t="s">
        <v>62</v>
      </c>
      <c r="P49" s="49" t="s">
        <v>63</v>
      </c>
      <c r="Q49" s="49">
        <v>0.98650000000000004</v>
      </c>
      <c r="R49" s="49"/>
      <c r="W49" s="18"/>
    </row>
    <row r="50" spans="2:23" ht="13.2">
      <c r="B50" s="17"/>
      <c r="C50" s="321" t="s">
        <v>145</v>
      </c>
      <c r="D50" s="97">
        <v>1</v>
      </c>
      <c r="E50" s="105">
        <v>0</v>
      </c>
      <c r="F50" s="105">
        <v>0</v>
      </c>
      <c r="G50" s="105">
        <v>0</v>
      </c>
      <c r="H50" s="105">
        <v>0.25</v>
      </c>
      <c r="I50" s="105">
        <v>1.5</v>
      </c>
      <c r="K50" s="9"/>
      <c r="L50" s="50"/>
      <c r="M50" s="50"/>
      <c r="N50" s="50"/>
      <c r="O50" s="50"/>
      <c r="P50" s="50"/>
      <c r="Q50" s="50"/>
      <c r="R50" s="49"/>
      <c r="W50" s="18"/>
    </row>
    <row r="51" spans="2:23" ht="12">
      <c r="B51" s="17"/>
      <c r="C51" s="321"/>
      <c r="D51" s="97">
        <v>2</v>
      </c>
      <c r="E51" s="105">
        <v>0</v>
      </c>
      <c r="F51" s="105">
        <v>0</v>
      </c>
      <c r="G51" s="105">
        <v>0.25</v>
      </c>
      <c r="H51" s="105">
        <v>0.5</v>
      </c>
      <c r="I51" s="105">
        <v>1.5</v>
      </c>
      <c r="L51" s="48" t="s">
        <v>150</v>
      </c>
      <c r="M51" s="49" t="s">
        <v>159</v>
      </c>
      <c r="N51" s="49" t="s">
        <v>152</v>
      </c>
      <c r="O51" s="49" t="s">
        <v>153</v>
      </c>
      <c r="P51" s="49" t="s">
        <v>154</v>
      </c>
      <c r="Q51" s="49" t="s">
        <v>22</v>
      </c>
      <c r="R51" s="50"/>
      <c r="S51" s="76" t="s">
        <v>174</v>
      </c>
      <c r="T51" s="77"/>
      <c r="U51" s="77"/>
      <c r="V51" s="73"/>
      <c r="W51" s="78"/>
    </row>
    <row r="52" spans="2:23">
      <c r="B52" s="17"/>
      <c r="C52" s="321"/>
      <c r="D52" s="97">
        <v>3</v>
      </c>
      <c r="E52" s="105">
        <v>0</v>
      </c>
      <c r="F52" s="105">
        <v>0</v>
      </c>
      <c r="G52" s="105">
        <v>0.5</v>
      </c>
      <c r="H52" s="105">
        <v>0.5</v>
      </c>
      <c r="I52" s="105">
        <v>0.5</v>
      </c>
      <c r="L52" s="48" t="s">
        <v>155</v>
      </c>
      <c r="M52" s="49">
        <v>17.22</v>
      </c>
      <c r="N52" s="49">
        <v>4</v>
      </c>
      <c r="O52" s="49">
        <v>4.3040000000000003</v>
      </c>
      <c r="P52" s="49" t="s">
        <v>196</v>
      </c>
      <c r="Q52" s="49" t="s">
        <v>160</v>
      </c>
      <c r="R52" s="50"/>
      <c r="S52" s="73" t="s">
        <v>22</v>
      </c>
      <c r="T52" s="77" t="s">
        <v>74</v>
      </c>
      <c r="U52" s="77"/>
      <c r="V52" s="73"/>
      <c r="W52" s="78"/>
    </row>
    <row r="53" spans="2:23">
      <c r="B53" s="17"/>
      <c r="C53" s="321"/>
      <c r="D53" s="97">
        <v>4</v>
      </c>
      <c r="E53" s="105">
        <v>0</v>
      </c>
      <c r="F53" s="105">
        <v>0</v>
      </c>
      <c r="G53" s="105">
        <v>0</v>
      </c>
      <c r="H53" s="105">
        <v>0.75</v>
      </c>
      <c r="I53" s="105">
        <v>1.5</v>
      </c>
      <c r="L53" s="48" t="s">
        <v>161</v>
      </c>
      <c r="M53" s="49">
        <v>2.2120000000000002</v>
      </c>
      <c r="N53" s="49">
        <v>3</v>
      </c>
      <c r="O53" s="49">
        <v>0.73719999999999997</v>
      </c>
      <c r="P53" s="49" t="s">
        <v>197</v>
      </c>
      <c r="Q53" s="49" t="s">
        <v>160</v>
      </c>
      <c r="R53" s="50"/>
      <c r="S53" s="73" t="s">
        <v>19</v>
      </c>
      <c r="T53" s="77" t="s">
        <v>197</v>
      </c>
      <c r="U53" s="77"/>
      <c r="V53" s="73"/>
      <c r="W53" s="78"/>
    </row>
    <row r="54" spans="2:23">
      <c r="B54" s="17"/>
      <c r="C54" s="321"/>
      <c r="D54" s="97">
        <v>5</v>
      </c>
      <c r="E54" s="105">
        <v>0</v>
      </c>
      <c r="F54" s="105">
        <v>0</v>
      </c>
      <c r="G54" s="105">
        <v>0</v>
      </c>
      <c r="H54" s="105">
        <v>0.5</v>
      </c>
      <c r="I54" s="105">
        <v>0.75</v>
      </c>
      <c r="L54" s="48" t="s">
        <v>162</v>
      </c>
      <c r="M54" s="49">
        <v>6.3019999999999996</v>
      </c>
      <c r="N54" s="49">
        <v>87</v>
      </c>
      <c r="O54" s="49">
        <v>7.2429999999999994E-2</v>
      </c>
      <c r="P54" s="49"/>
      <c r="Q54" s="49"/>
      <c r="R54" s="50"/>
      <c r="S54" s="73" t="s">
        <v>14</v>
      </c>
      <c r="T54" s="77" t="s">
        <v>175</v>
      </c>
      <c r="U54" s="77"/>
      <c r="V54" s="73"/>
      <c r="W54" s="78"/>
    </row>
    <row r="55" spans="2:23">
      <c r="B55" s="17"/>
      <c r="C55" s="321"/>
      <c r="D55" s="97">
        <v>6</v>
      </c>
      <c r="E55" s="105">
        <v>0</v>
      </c>
      <c r="F55" s="105">
        <v>0</v>
      </c>
      <c r="G55" s="105">
        <v>0</v>
      </c>
      <c r="H55" s="105">
        <v>0.5</v>
      </c>
      <c r="I55" s="105">
        <v>0.75</v>
      </c>
      <c r="M55" s="49"/>
      <c r="N55" s="49"/>
      <c r="O55" s="49"/>
      <c r="P55" s="49"/>
      <c r="Q55" s="49"/>
      <c r="R55" s="50"/>
      <c r="W55" s="18"/>
    </row>
    <row r="56" spans="2:23">
      <c r="B56" s="17"/>
      <c r="C56" s="321" t="s">
        <v>149</v>
      </c>
      <c r="D56" s="97">
        <v>1</v>
      </c>
      <c r="E56" s="68">
        <v>0</v>
      </c>
      <c r="F56" s="68">
        <v>0</v>
      </c>
      <c r="G56" s="68">
        <v>0.5</v>
      </c>
      <c r="H56" s="68">
        <v>0.5</v>
      </c>
      <c r="I56" s="68">
        <v>2</v>
      </c>
      <c r="W56" s="18"/>
    </row>
    <row r="57" spans="2:23">
      <c r="B57" s="17"/>
      <c r="C57" s="321"/>
      <c r="D57" s="97">
        <v>2</v>
      </c>
      <c r="E57" s="68">
        <v>0</v>
      </c>
      <c r="F57" s="68">
        <v>0</v>
      </c>
      <c r="G57" s="68">
        <v>0.25</v>
      </c>
      <c r="H57" s="68">
        <v>0.75</v>
      </c>
      <c r="I57" s="68">
        <v>1.75</v>
      </c>
      <c r="W57" s="18"/>
    </row>
    <row r="58" spans="2:23">
      <c r="B58" s="17"/>
      <c r="C58" s="321"/>
      <c r="D58" s="97">
        <v>3</v>
      </c>
      <c r="E58" s="68">
        <v>0</v>
      </c>
      <c r="F58" s="68">
        <v>0</v>
      </c>
      <c r="G58" s="68">
        <v>0.5</v>
      </c>
      <c r="H58" s="68">
        <v>1</v>
      </c>
      <c r="I58" s="68">
        <v>2</v>
      </c>
      <c r="W58" s="18"/>
    </row>
    <row r="59" spans="2:23">
      <c r="B59" s="17"/>
      <c r="C59" s="321"/>
      <c r="D59" s="97">
        <v>4</v>
      </c>
      <c r="E59" s="68">
        <v>0</v>
      </c>
      <c r="F59" s="68">
        <v>0</v>
      </c>
      <c r="G59" s="68">
        <v>0.25</v>
      </c>
      <c r="H59" s="68">
        <v>0.5</v>
      </c>
      <c r="I59" s="68">
        <v>1.75</v>
      </c>
      <c r="W59" s="18"/>
    </row>
    <row r="60" spans="2:23">
      <c r="B60" s="17"/>
      <c r="C60" s="321"/>
      <c r="D60" s="97">
        <v>5</v>
      </c>
      <c r="E60" s="68">
        <v>0</v>
      </c>
      <c r="F60" s="68">
        <v>0</v>
      </c>
      <c r="G60" s="68">
        <v>0.5</v>
      </c>
      <c r="H60" s="68">
        <v>0.75</v>
      </c>
      <c r="I60" s="68">
        <v>1.5</v>
      </c>
      <c r="W60" s="18"/>
    </row>
    <row r="61" spans="2:23">
      <c r="B61" s="17"/>
      <c r="C61" s="321"/>
      <c r="D61" s="97">
        <v>6</v>
      </c>
      <c r="E61" s="68">
        <v>0</v>
      </c>
      <c r="F61" s="68">
        <v>0</v>
      </c>
      <c r="G61" s="68">
        <v>0.25</v>
      </c>
      <c r="H61" s="68">
        <v>0.5</v>
      </c>
      <c r="I61" s="68">
        <v>1.75</v>
      </c>
      <c r="W61" s="18"/>
    </row>
    <row r="62" spans="2:23">
      <c r="B62" s="17"/>
      <c r="C62" s="321"/>
      <c r="D62" s="97">
        <v>7</v>
      </c>
      <c r="E62" s="68">
        <v>0</v>
      </c>
      <c r="F62" s="68">
        <v>0</v>
      </c>
      <c r="G62" s="68">
        <v>0.5</v>
      </c>
      <c r="H62" s="68">
        <v>0.25</v>
      </c>
      <c r="I62" s="68">
        <v>1.5</v>
      </c>
      <c r="W62" s="18"/>
    </row>
    <row r="63" spans="2:23" ht="12" thickBot="1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2"/>
      <c r="M63" s="22"/>
      <c r="N63" s="22"/>
      <c r="O63" s="22"/>
      <c r="P63" s="22"/>
      <c r="Q63" s="22"/>
      <c r="R63" s="22"/>
      <c r="S63" s="21"/>
      <c r="T63" s="21"/>
      <c r="U63" s="34"/>
      <c r="V63" s="34"/>
      <c r="W63" s="23"/>
    </row>
    <row r="64" spans="2:23" ht="13.8" thickBot="1">
      <c r="D64" s="9"/>
      <c r="E64" s="9"/>
      <c r="F64" s="9"/>
      <c r="G64" s="9"/>
      <c r="H64" s="9"/>
      <c r="I64" s="9"/>
      <c r="J64" s="9"/>
    </row>
    <row r="65" spans="2:24" ht="13.2">
      <c r="B65" s="14" t="s">
        <v>198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45"/>
      <c r="U65" s="15"/>
      <c r="V65" s="15"/>
      <c r="W65" s="16"/>
      <c r="X65" s="9"/>
    </row>
    <row r="66" spans="2:24" ht="13.2">
      <c r="B66" s="61"/>
      <c r="C66" s="55" t="s">
        <v>228</v>
      </c>
      <c r="D66" s="55"/>
      <c r="E66" s="55"/>
      <c r="F66" s="55"/>
      <c r="G66" s="55"/>
      <c r="H66" s="55"/>
      <c r="I66" s="55"/>
      <c r="J66" s="55"/>
      <c r="K66" s="55"/>
      <c r="L66" s="56"/>
      <c r="M66" s="57" t="s">
        <v>15</v>
      </c>
      <c r="N66" s="57" t="s">
        <v>14</v>
      </c>
      <c r="O66" s="57" t="s">
        <v>60</v>
      </c>
      <c r="P66" s="57" t="s">
        <v>61</v>
      </c>
      <c r="Q66" s="65" t="s">
        <v>22</v>
      </c>
      <c r="R66" s="55"/>
      <c r="S66" s="55"/>
      <c r="T66" s="58" t="s">
        <v>52</v>
      </c>
      <c r="U66" s="59"/>
      <c r="V66" s="59"/>
      <c r="W66" s="62"/>
      <c r="X66" s="9"/>
    </row>
    <row r="67" spans="2:24" ht="13.2">
      <c r="B67" s="61"/>
      <c r="C67" s="63" t="s">
        <v>209</v>
      </c>
      <c r="D67" s="64">
        <v>1</v>
      </c>
      <c r="E67" s="64">
        <v>2</v>
      </c>
      <c r="F67" s="64">
        <v>3</v>
      </c>
      <c r="G67" s="64">
        <v>4</v>
      </c>
      <c r="H67" s="64">
        <v>5</v>
      </c>
      <c r="I67" s="55"/>
      <c r="J67" s="55"/>
      <c r="K67" s="55"/>
      <c r="L67" s="56" t="s">
        <v>216</v>
      </c>
      <c r="M67" s="57">
        <v>2.3859999999999999E-2</v>
      </c>
      <c r="N67" s="57">
        <v>4</v>
      </c>
      <c r="O67" s="57" t="s">
        <v>62</v>
      </c>
      <c r="P67" s="57" t="s">
        <v>63</v>
      </c>
      <c r="Q67" s="96" t="s">
        <v>231</v>
      </c>
      <c r="R67" s="55"/>
      <c r="S67" s="55"/>
      <c r="T67" s="55" t="s">
        <v>75</v>
      </c>
      <c r="U67" s="59" t="s">
        <v>232</v>
      </c>
      <c r="V67" s="59"/>
      <c r="W67" s="62"/>
      <c r="X67" s="9"/>
    </row>
    <row r="68" spans="2:24" ht="13.2">
      <c r="B68" s="66"/>
      <c r="C68" s="67" t="s">
        <v>205</v>
      </c>
      <c r="D68" s="64">
        <v>2.2999999999999998</v>
      </c>
      <c r="E68" s="64">
        <v>5.8</v>
      </c>
      <c r="F68" s="64">
        <v>5.8</v>
      </c>
      <c r="G68" s="64"/>
      <c r="H68" s="64"/>
      <c r="I68" s="55"/>
      <c r="J68" s="55"/>
      <c r="K68" s="55"/>
      <c r="L68" s="56" t="s">
        <v>210</v>
      </c>
      <c r="M68" s="57">
        <v>3.2679999999999998</v>
      </c>
      <c r="N68" s="57">
        <v>6</v>
      </c>
      <c r="O68" s="57" t="s">
        <v>42</v>
      </c>
      <c r="P68" s="57" t="s">
        <v>76</v>
      </c>
      <c r="Q68" s="96">
        <v>1.7100000000000001E-2</v>
      </c>
      <c r="R68" s="55"/>
      <c r="S68" s="55"/>
      <c r="T68" s="55" t="s">
        <v>75</v>
      </c>
      <c r="U68" s="59" t="s">
        <v>233</v>
      </c>
      <c r="V68" s="59"/>
      <c r="W68" s="62"/>
      <c r="X68" s="9"/>
    </row>
    <row r="69" spans="2:24" ht="15" customHeight="1">
      <c r="B69" s="66"/>
      <c r="C69" s="67" t="s">
        <v>206</v>
      </c>
      <c r="D69" s="64">
        <v>4</v>
      </c>
      <c r="E69" s="64">
        <v>6.2</v>
      </c>
      <c r="F69" s="64">
        <v>3.8</v>
      </c>
      <c r="G69" s="64"/>
      <c r="H69" s="64"/>
      <c r="I69" s="55"/>
      <c r="J69" s="55"/>
      <c r="K69" s="55"/>
      <c r="L69" s="56"/>
      <c r="M69" s="57"/>
      <c r="N69" s="57"/>
      <c r="O69" s="57"/>
      <c r="P69" s="57"/>
      <c r="Q69" s="57"/>
      <c r="R69" s="55"/>
      <c r="S69" s="55"/>
      <c r="T69" s="58" t="s">
        <v>51</v>
      </c>
      <c r="U69" s="59"/>
      <c r="V69" s="59"/>
      <c r="W69" s="62"/>
    </row>
    <row r="70" spans="2:24">
      <c r="B70" s="66"/>
      <c r="C70" s="67" t="s">
        <v>207</v>
      </c>
      <c r="D70" s="64">
        <v>7.7</v>
      </c>
      <c r="E70" s="64">
        <v>9.6999999999999993</v>
      </c>
      <c r="F70" s="64">
        <v>10.8</v>
      </c>
      <c r="G70" s="64">
        <v>6.7</v>
      </c>
      <c r="H70" s="64">
        <v>10.1</v>
      </c>
      <c r="I70" s="55"/>
      <c r="J70" s="55"/>
      <c r="K70" s="55"/>
      <c r="L70" s="56" t="s">
        <v>57</v>
      </c>
      <c r="M70" s="57" t="s">
        <v>58</v>
      </c>
      <c r="N70" s="57" t="s">
        <v>59</v>
      </c>
      <c r="O70" s="57" t="s">
        <v>60</v>
      </c>
      <c r="P70" s="57" t="s">
        <v>61</v>
      </c>
      <c r="Q70" s="57" t="s">
        <v>73</v>
      </c>
      <c r="R70" s="55"/>
      <c r="S70" s="55"/>
      <c r="T70" s="55" t="s">
        <v>22</v>
      </c>
      <c r="U70" s="59" t="s">
        <v>54</v>
      </c>
      <c r="V70" s="59"/>
      <c r="W70" s="62"/>
    </row>
    <row r="71" spans="2:24" ht="13.2">
      <c r="B71" s="66"/>
      <c r="C71" s="67" t="s">
        <v>208</v>
      </c>
      <c r="D71" s="64">
        <v>16.2</v>
      </c>
      <c r="E71" s="64">
        <v>15.8</v>
      </c>
      <c r="F71" s="64">
        <v>20.5</v>
      </c>
      <c r="G71" s="64">
        <v>12.8</v>
      </c>
      <c r="H71" s="64">
        <v>21.2</v>
      </c>
      <c r="I71" s="55"/>
      <c r="J71" s="55"/>
      <c r="K71" s="55"/>
      <c r="L71" s="56" t="s">
        <v>214</v>
      </c>
      <c r="M71" s="57">
        <v>-12.63</v>
      </c>
      <c r="N71" s="57" t="s">
        <v>229</v>
      </c>
      <c r="O71" s="57" t="s">
        <v>42</v>
      </c>
      <c r="P71" s="57" t="s">
        <v>67</v>
      </c>
      <c r="Q71" s="96" t="s">
        <v>54</v>
      </c>
      <c r="R71" s="55"/>
      <c r="S71" s="55"/>
      <c r="T71" s="55" t="s">
        <v>19</v>
      </c>
      <c r="U71" s="59" t="s">
        <v>217</v>
      </c>
      <c r="V71" s="59"/>
      <c r="W71" s="62"/>
    </row>
    <row r="72" spans="2:24">
      <c r="B72" s="66"/>
      <c r="C72" s="70"/>
      <c r="D72" s="71"/>
      <c r="E72" s="71"/>
      <c r="F72" s="71"/>
      <c r="G72" s="71"/>
      <c r="H72" s="55"/>
      <c r="I72" s="55"/>
      <c r="J72" s="55"/>
      <c r="K72" s="55"/>
      <c r="L72" s="56" t="s">
        <v>215</v>
      </c>
      <c r="M72" s="57">
        <v>-8.3000000000000007</v>
      </c>
      <c r="N72" s="57" t="s">
        <v>230</v>
      </c>
      <c r="O72" s="57" t="s">
        <v>42</v>
      </c>
      <c r="P72" s="57" t="s">
        <v>66</v>
      </c>
      <c r="Q72" s="57">
        <v>8.9999999999999998E-4</v>
      </c>
      <c r="R72" s="55"/>
      <c r="S72" s="55"/>
      <c r="T72" s="55" t="s">
        <v>14</v>
      </c>
      <c r="U72" s="59" t="s">
        <v>104</v>
      </c>
      <c r="V72" s="59"/>
      <c r="W72" s="62"/>
    </row>
    <row r="73" spans="2:24" ht="13.8" thickBot="1">
      <c r="B73" s="43"/>
      <c r="C73" s="28"/>
      <c r="D73" s="21"/>
      <c r="E73" s="21"/>
      <c r="F73" s="44"/>
      <c r="G73" s="28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3"/>
    </row>
    <row r="74" spans="2:24" ht="13.8" thickBot="1">
      <c r="B74" s="36"/>
      <c r="C74" s="25"/>
      <c r="F74" s="36"/>
      <c r="G74" s="25"/>
    </row>
    <row r="75" spans="2:24" ht="13.2">
      <c r="B75" s="14" t="s">
        <v>314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45"/>
      <c r="U75" s="15"/>
      <c r="V75" s="15"/>
      <c r="W75" s="16"/>
      <c r="X75" s="9"/>
    </row>
    <row r="76" spans="2:24" ht="13.2">
      <c r="B76" s="61"/>
      <c r="C76" s="55" t="s">
        <v>315</v>
      </c>
      <c r="D76" s="55"/>
      <c r="E76" s="55"/>
      <c r="F76" s="55"/>
      <c r="G76" s="55"/>
      <c r="H76" s="55"/>
      <c r="I76" s="55"/>
      <c r="J76" s="55"/>
      <c r="K76" s="55"/>
      <c r="L76" s="56"/>
      <c r="M76" s="57" t="s">
        <v>15</v>
      </c>
      <c r="N76" s="57" t="s">
        <v>14</v>
      </c>
      <c r="O76" s="57" t="s">
        <v>60</v>
      </c>
      <c r="P76" s="57" t="s">
        <v>61</v>
      </c>
      <c r="Q76" s="65" t="s">
        <v>22</v>
      </c>
      <c r="R76" s="55"/>
      <c r="S76" s="55"/>
      <c r="T76" s="58" t="s">
        <v>52</v>
      </c>
      <c r="U76" s="59"/>
      <c r="V76" s="59"/>
      <c r="W76" s="62"/>
      <c r="X76" s="9"/>
    </row>
    <row r="77" spans="2:24" ht="13.2">
      <c r="B77" s="61"/>
      <c r="C77" s="63" t="s">
        <v>209</v>
      </c>
      <c r="D77" s="64">
        <v>1</v>
      </c>
      <c r="E77" s="64">
        <v>2</v>
      </c>
      <c r="F77" s="64">
        <v>3</v>
      </c>
      <c r="G77" s="64">
        <v>4</v>
      </c>
      <c r="H77" s="64">
        <v>5</v>
      </c>
      <c r="I77" s="64">
        <v>6</v>
      </c>
      <c r="J77" s="55"/>
      <c r="K77" s="55"/>
      <c r="L77" s="56" t="s">
        <v>210</v>
      </c>
      <c r="M77" s="57">
        <v>2.5760000000000001</v>
      </c>
      <c r="N77" s="57">
        <v>11</v>
      </c>
      <c r="O77" s="57" t="s">
        <v>42</v>
      </c>
      <c r="P77" s="57" t="s">
        <v>76</v>
      </c>
      <c r="Q77" s="96">
        <v>2.58E-2</v>
      </c>
      <c r="R77" s="55"/>
      <c r="S77" s="55"/>
      <c r="T77" s="55" t="s">
        <v>75</v>
      </c>
      <c r="U77" s="59" t="s">
        <v>316</v>
      </c>
      <c r="V77" s="59"/>
      <c r="W77" s="62"/>
      <c r="X77" s="9"/>
    </row>
    <row r="78" spans="2:24" ht="13.2">
      <c r="B78" s="66"/>
      <c r="C78" s="67" t="s">
        <v>205</v>
      </c>
      <c r="D78" s="64">
        <v>87.342765740000004</v>
      </c>
      <c r="E78" s="64">
        <v>117.2189831</v>
      </c>
      <c r="F78" s="64">
        <v>97.622295530000002</v>
      </c>
      <c r="G78" s="64">
        <v>102.37862370000001</v>
      </c>
      <c r="H78" s="64">
        <v>109.8234361</v>
      </c>
      <c r="I78" s="64">
        <v>91.230624109999994</v>
      </c>
      <c r="J78" s="55"/>
      <c r="K78" s="55"/>
      <c r="L78" s="56"/>
      <c r="M78" s="57"/>
      <c r="N78" s="57"/>
      <c r="O78" s="57"/>
      <c r="P78" s="57"/>
      <c r="Q78" s="96"/>
      <c r="R78" s="55"/>
      <c r="S78" s="55"/>
      <c r="T78" s="55"/>
      <c r="U78" s="59"/>
      <c r="V78" s="59"/>
      <c r="W78" s="62"/>
      <c r="X78" s="9"/>
    </row>
    <row r="79" spans="2:24">
      <c r="B79" s="66"/>
      <c r="C79" s="67" t="s">
        <v>207</v>
      </c>
      <c r="D79" s="64">
        <v>81.111005149999997</v>
      </c>
      <c r="E79" s="64">
        <v>96.831771090000004</v>
      </c>
      <c r="F79" s="64">
        <v>91.073238689999997</v>
      </c>
      <c r="G79" s="64">
        <v>82.272443929999994</v>
      </c>
      <c r="H79" s="64">
        <v>60.536498690000002</v>
      </c>
      <c r="I79" s="64">
        <v>79.36194596</v>
      </c>
      <c r="J79" s="55"/>
      <c r="K79" s="55"/>
      <c r="L79" s="56"/>
      <c r="M79" s="57"/>
      <c r="N79" s="57"/>
      <c r="O79" s="57"/>
      <c r="P79" s="57"/>
      <c r="Q79" s="57"/>
      <c r="R79" s="55"/>
      <c r="S79" s="55"/>
      <c r="T79" s="55"/>
      <c r="U79" s="59"/>
      <c r="V79" s="59"/>
      <c r="W79" s="62"/>
    </row>
    <row r="80" spans="2:24">
      <c r="B80" s="66"/>
      <c r="C80" s="112"/>
      <c r="D80" s="92"/>
      <c r="E80" s="92"/>
      <c r="F80" s="92"/>
      <c r="G80" s="92"/>
      <c r="H80" s="92"/>
      <c r="I80" s="92"/>
      <c r="J80" s="55"/>
      <c r="K80" s="55"/>
      <c r="L80" s="56"/>
      <c r="M80" s="57"/>
      <c r="N80" s="57"/>
      <c r="O80" s="57"/>
      <c r="P80" s="57"/>
      <c r="Q80" s="57"/>
      <c r="R80" s="55"/>
      <c r="S80" s="55"/>
      <c r="T80" s="55"/>
      <c r="U80" s="59"/>
      <c r="V80" s="59"/>
      <c r="W80" s="62"/>
    </row>
    <row r="81" spans="2:24" ht="12.6" customHeight="1">
      <c r="B81" s="66"/>
      <c r="C81" s="55" t="s">
        <v>317</v>
      </c>
      <c r="D81" s="55"/>
      <c r="E81" s="55"/>
      <c r="F81" s="55"/>
      <c r="G81" s="55"/>
      <c r="H81" s="55"/>
      <c r="I81" s="55"/>
      <c r="J81" s="55"/>
      <c r="K81" s="55"/>
      <c r="L81" s="56"/>
      <c r="M81" s="57"/>
      <c r="N81" s="57"/>
      <c r="O81" s="57"/>
      <c r="P81" s="57"/>
      <c r="Q81" s="57"/>
      <c r="R81" s="55"/>
      <c r="S81" s="55"/>
      <c r="T81" s="55"/>
      <c r="U81" s="59"/>
      <c r="V81" s="59"/>
      <c r="W81" s="62"/>
    </row>
    <row r="82" spans="2:24" ht="12.6" customHeight="1">
      <c r="B82" s="66"/>
      <c r="C82" s="113"/>
      <c r="D82" s="114">
        <v>1</v>
      </c>
      <c r="E82" s="114">
        <v>2</v>
      </c>
      <c r="F82" s="114">
        <v>3</v>
      </c>
      <c r="G82" s="114">
        <v>4</v>
      </c>
      <c r="H82" s="114">
        <v>5</v>
      </c>
      <c r="I82" s="114">
        <v>6</v>
      </c>
      <c r="J82" s="114">
        <v>7</v>
      </c>
      <c r="K82" s="114">
        <v>8</v>
      </c>
      <c r="L82" s="114">
        <v>9</v>
      </c>
      <c r="M82" s="114">
        <v>10</v>
      </c>
      <c r="N82" s="114">
        <v>11</v>
      </c>
      <c r="O82" s="114">
        <v>12</v>
      </c>
      <c r="P82" s="115"/>
      <c r="Q82" s="115"/>
      <c r="R82" s="92"/>
      <c r="S82" s="92"/>
      <c r="T82" s="92"/>
      <c r="U82" s="92"/>
      <c r="V82" s="92"/>
      <c r="W82" s="116"/>
    </row>
    <row r="83" spans="2:24">
      <c r="B83" s="66"/>
      <c r="C83" s="67" t="s">
        <v>30</v>
      </c>
      <c r="D83" s="64">
        <v>87.342765740000004</v>
      </c>
      <c r="E83" s="64">
        <v>117.2189831</v>
      </c>
      <c r="F83" s="64">
        <v>97.622295530000002</v>
      </c>
      <c r="G83" s="64">
        <v>102.37862370000001</v>
      </c>
      <c r="H83" s="64">
        <v>109.8234361</v>
      </c>
      <c r="I83" s="64">
        <v>91.230624109999994</v>
      </c>
      <c r="J83" s="64">
        <v>81.111005149999997</v>
      </c>
      <c r="K83" s="64">
        <v>96.831771090000004</v>
      </c>
      <c r="L83" s="64">
        <v>91.073238689999997</v>
      </c>
      <c r="M83" s="117">
        <v>82.272443929999994</v>
      </c>
      <c r="N83" s="64">
        <v>60.536498690000002</v>
      </c>
      <c r="O83" s="64">
        <v>79.36194596</v>
      </c>
      <c r="P83" s="92"/>
      <c r="Q83" s="92"/>
      <c r="R83" s="92"/>
      <c r="S83" s="92"/>
      <c r="T83" s="92"/>
      <c r="U83" s="92"/>
      <c r="V83" s="92"/>
      <c r="W83" s="116"/>
    </row>
    <row r="84" spans="2:24">
      <c r="B84" s="66"/>
      <c r="C84" s="67" t="s">
        <v>307</v>
      </c>
      <c r="D84" s="64">
        <v>5.5954537169999998</v>
      </c>
      <c r="E84" s="64">
        <v>3.2553237570000002</v>
      </c>
      <c r="F84" s="64">
        <v>10.00164097</v>
      </c>
      <c r="G84" s="64">
        <v>0.45301179600000002</v>
      </c>
      <c r="H84" s="64">
        <v>12.031649720000001</v>
      </c>
      <c r="I84" s="64">
        <v>10.61513504</v>
      </c>
      <c r="J84" s="64">
        <v>25.142796010000001</v>
      </c>
      <c r="K84" s="64">
        <v>13.589907269999999</v>
      </c>
      <c r="L84" s="64">
        <v>9.3628397099999994</v>
      </c>
      <c r="M84" s="117">
        <v>11.645191820000001</v>
      </c>
      <c r="N84" s="64">
        <v>20.857995129999999</v>
      </c>
      <c r="O84" s="64">
        <v>2.9114018779999999</v>
      </c>
      <c r="P84" s="92"/>
      <c r="Q84" s="92"/>
      <c r="R84" s="92"/>
      <c r="S84" s="92"/>
      <c r="T84" s="92"/>
      <c r="U84" s="92"/>
      <c r="V84" s="92"/>
      <c r="W84" s="116"/>
    </row>
    <row r="85" spans="2:24">
      <c r="B85" s="66"/>
      <c r="C85" s="112"/>
      <c r="D85" s="92">
        <v>13</v>
      </c>
      <c r="E85" s="92">
        <v>14</v>
      </c>
      <c r="F85" s="92">
        <v>15</v>
      </c>
      <c r="G85" s="92">
        <v>16</v>
      </c>
      <c r="H85" s="92">
        <v>17</v>
      </c>
      <c r="I85" s="92">
        <v>18</v>
      </c>
      <c r="J85" s="92">
        <v>19</v>
      </c>
      <c r="K85" s="92">
        <v>20</v>
      </c>
      <c r="L85" s="92">
        <v>21</v>
      </c>
      <c r="M85" s="92">
        <v>22</v>
      </c>
      <c r="N85" s="92">
        <v>23</v>
      </c>
      <c r="O85" s="92">
        <v>24</v>
      </c>
      <c r="P85" s="92">
        <v>25</v>
      </c>
      <c r="Q85" s="92">
        <v>26</v>
      </c>
      <c r="R85" s="92">
        <v>27</v>
      </c>
      <c r="S85" s="92">
        <v>28</v>
      </c>
      <c r="T85" s="92">
        <v>29</v>
      </c>
      <c r="U85" s="92">
        <v>30</v>
      </c>
      <c r="V85" s="92">
        <v>31</v>
      </c>
      <c r="W85" s="116">
        <v>32</v>
      </c>
    </row>
    <row r="86" spans="2:24">
      <c r="B86" s="66"/>
      <c r="C86" s="67" t="s">
        <v>30</v>
      </c>
      <c r="D86" s="64">
        <v>24.493851490000001</v>
      </c>
      <c r="E86" s="117">
        <v>87.211974510000005</v>
      </c>
      <c r="F86" s="64">
        <v>55.60616083</v>
      </c>
      <c r="G86" s="64">
        <v>61.489114139999998</v>
      </c>
      <c r="H86" s="64">
        <v>50.457339769999997</v>
      </c>
      <c r="I86" s="64">
        <v>15.171747180000001</v>
      </c>
      <c r="J86" s="64">
        <v>75.628513650000002</v>
      </c>
      <c r="K86" s="117">
        <v>29.36454844</v>
      </c>
      <c r="L86" s="64">
        <v>33.751590839999999</v>
      </c>
      <c r="M86" s="64">
        <v>28.715350820000001</v>
      </c>
      <c r="N86" s="64">
        <v>133.0007439</v>
      </c>
      <c r="O86" s="64">
        <v>120.45495940000001</v>
      </c>
      <c r="P86" s="64">
        <v>60.365468649999997</v>
      </c>
      <c r="Q86" s="64">
        <v>53.80578482</v>
      </c>
      <c r="R86" s="64">
        <v>58.803915850000003</v>
      </c>
      <c r="S86" s="117">
        <v>52.580909300000002</v>
      </c>
      <c r="T86" s="64">
        <v>85.914161120000003</v>
      </c>
      <c r="U86" s="64">
        <v>38.609394600000002</v>
      </c>
      <c r="V86" s="64">
        <v>48.82818717</v>
      </c>
      <c r="W86" s="64">
        <v>49.048490540000003</v>
      </c>
    </row>
    <row r="87" spans="2:24">
      <c r="B87" s="66"/>
      <c r="C87" s="67" t="s">
        <v>307</v>
      </c>
      <c r="D87" s="64">
        <v>36.893820519999998</v>
      </c>
      <c r="E87" s="117">
        <v>5.6937708730000001</v>
      </c>
      <c r="F87" s="64">
        <v>6.8771601880000004</v>
      </c>
      <c r="G87" s="64">
        <v>5.2917537709999998</v>
      </c>
      <c r="H87" s="64">
        <v>6.2995173370000002</v>
      </c>
      <c r="I87" s="64">
        <v>16.597180380000001</v>
      </c>
      <c r="J87" s="64">
        <v>14.237776650000001</v>
      </c>
      <c r="K87" s="117">
        <v>16.946983500000002</v>
      </c>
      <c r="L87" s="64">
        <v>25.929252120000001</v>
      </c>
      <c r="M87" s="64">
        <v>15.37616077</v>
      </c>
      <c r="N87" s="64">
        <v>13.466980420000001</v>
      </c>
      <c r="O87" s="64">
        <v>10.38473608</v>
      </c>
      <c r="P87" s="64">
        <v>16.083415250000002</v>
      </c>
      <c r="Q87" s="64">
        <v>13.38897497</v>
      </c>
      <c r="R87" s="64">
        <v>5.0044117940000001</v>
      </c>
      <c r="S87" s="117">
        <v>28.68715757</v>
      </c>
      <c r="T87" s="64">
        <v>15.430655939999999</v>
      </c>
      <c r="U87" s="64">
        <v>36.462833580000002</v>
      </c>
      <c r="V87" s="64">
        <v>48.766125260000003</v>
      </c>
      <c r="W87" s="64">
        <v>18.645885700000001</v>
      </c>
    </row>
    <row r="88" spans="2:24" ht="13.8" thickBot="1">
      <c r="B88" s="43"/>
      <c r="C88" s="28"/>
      <c r="D88" s="21"/>
      <c r="E88" s="21"/>
      <c r="F88" s="44"/>
      <c r="G88" s="28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3"/>
    </row>
    <row r="89" spans="2:24" ht="13.8" thickBot="1">
      <c r="B89" s="36"/>
      <c r="C89" s="25"/>
      <c r="F89" s="36"/>
      <c r="G89" s="25"/>
    </row>
    <row r="90" spans="2:24" ht="13.2">
      <c r="B90" s="14" t="s">
        <v>267</v>
      </c>
      <c r="C90" s="108" t="s">
        <v>238</v>
      </c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45"/>
      <c r="U90" s="15"/>
      <c r="V90" s="15"/>
      <c r="W90" s="16"/>
      <c r="X90" s="9"/>
    </row>
    <row r="91" spans="2:24" ht="13.2">
      <c r="B91" s="72"/>
      <c r="C91" s="73" t="s">
        <v>268</v>
      </c>
      <c r="D91" s="73"/>
      <c r="E91" s="73"/>
      <c r="F91" s="73"/>
      <c r="G91" s="73"/>
      <c r="H91" s="73"/>
      <c r="I91" s="73"/>
      <c r="J91" s="73"/>
      <c r="K91" s="73"/>
      <c r="L91" s="74"/>
      <c r="M91" s="75" t="s">
        <v>15</v>
      </c>
      <c r="N91" s="75" t="s">
        <v>14</v>
      </c>
      <c r="O91" s="75" t="s">
        <v>60</v>
      </c>
      <c r="P91" s="75" t="s">
        <v>61</v>
      </c>
      <c r="Q91" s="83" t="s">
        <v>22</v>
      </c>
      <c r="R91" s="73"/>
      <c r="S91" s="73"/>
      <c r="T91" s="76" t="s">
        <v>52</v>
      </c>
      <c r="U91" s="77"/>
      <c r="V91" s="77"/>
      <c r="W91" s="78"/>
      <c r="X91" s="9"/>
    </row>
    <row r="92" spans="2:24" ht="13.2">
      <c r="B92" s="72"/>
      <c r="C92" s="79" t="s">
        <v>209</v>
      </c>
      <c r="D92" s="80">
        <v>1</v>
      </c>
      <c r="E92" s="80">
        <v>2</v>
      </c>
      <c r="F92" s="80">
        <v>3</v>
      </c>
      <c r="G92" s="80">
        <v>4</v>
      </c>
      <c r="H92" s="80">
        <v>5</v>
      </c>
      <c r="I92" s="80">
        <v>6</v>
      </c>
      <c r="J92" s="80">
        <v>7</v>
      </c>
      <c r="K92" s="73"/>
      <c r="L92" s="74" t="s">
        <v>210</v>
      </c>
      <c r="M92" s="75">
        <v>3.1429999999999998</v>
      </c>
      <c r="N92" s="75">
        <v>9</v>
      </c>
      <c r="O92" s="75" t="s">
        <v>42</v>
      </c>
      <c r="P92" s="75" t="s">
        <v>76</v>
      </c>
      <c r="Q92" s="85" t="s">
        <v>278</v>
      </c>
      <c r="R92" s="73"/>
      <c r="S92" s="73"/>
      <c r="T92" s="73" t="s">
        <v>75</v>
      </c>
      <c r="U92" s="77" t="s">
        <v>279</v>
      </c>
      <c r="V92" s="77"/>
      <c r="W92" s="78"/>
      <c r="X92" s="9"/>
    </row>
    <row r="93" spans="2:24" ht="13.2">
      <c r="B93" s="81"/>
      <c r="C93" s="82" t="s">
        <v>205</v>
      </c>
      <c r="D93" s="82">
        <v>2.5180088839999999</v>
      </c>
      <c r="E93" s="94" t="s">
        <v>272</v>
      </c>
      <c r="F93" s="82">
        <v>0.90339343400000005</v>
      </c>
      <c r="G93" s="109">
        <v>3.330166127</v>
      </c>
      <c r="H93" s="109">
        <v>9.1753295829999999</v>
      </c>
      <c r="I93" s="109">
        <v>2.2448850729999998</v>
      </c>
      <c r="J93" s="82"/>
      <c r="K93" s="73"/>
      <c r="L93" s="74"/>
      <c r="M93" s="75"/>
      <c r="N93" s="75"/>
      <c r="O93" s="75"/>
      <c r="P93" s="75"/>
      <c r="Q93" s="83"/>
      <c r="R93" s="73"/>
      <c r="S93" s="73"/>
      <c r="T93" s="76"/>
      <c r="U93" s="77"/>
      <c r="V93" s="77"/>
      <c r="W93" s="78"/>
      <c r="X93" s="9"/>
    </row>
    <row r="94" spans="2:24" ht="13.8">
      <c r="B94" s="81"/>
      <c r="C94" s="82" t="s">
        <v>206</v>
      </c>
      <c r="D94" s="82">
        <v>14.48890564</v>
      </c>
      <c r="E94" s="82">
        <v>6.2427502480000001</v>
      </c>
      <c r="F94" s="82">
        <v>17.11637932</v>
      </c>
      <c r="G94" s="109">
        <v>2.8059874909999998</v>
      </c>
      <c r="H94" s="109">
        <v>8.6977489109999997</v>
      </c>
      <c r="I94" s="109">
        <v>2.3407781239999998</v>
      </c>
      <c r="J94" s="82"/>
      <c r="K94" s="73"/>
      <c r="L94" s="74" t="s">
        <v>57</v>
      </c>
      <c r="M94" s="75" t="s">
        <v>58</v>
      </c>
      <c r="N94" s="75" t="s">
        <v>59</v>
      </c>
      <c r="O94" s="75" t="s">
        <v>60</v>
      </c>
      <c r="P94" s="75" t="s">
        <v>61</v>
      </c>
      <c r="Q94" s="75" t="s">
        <v>73</v>
      </c>
      <c r="R94" s="73"/>
      <c r="S94" s="73"/>
      <c r="T94" s="76" t="s">
        <v>51</v>
      </c>
      <c r="U94" s="77"/>
      <c r="V94" s="77"/>
      <c r="W94" s="78"/>
    </row>
    <row r="95" spans="2:24">
      <c r="B95" s="81"/>
      <c r="C95" s="82" t="s">
        <v>207</v>
      </c>
      <c r="D95" s="82">
        <v>13.67394616</v>
      </c>
      <c r="E95" s="82">
        <v>19.741061219999999</v>
      </c>
      <c r="F95" s="82">
        <v>4.7046187210000001</v>
      </c>
      <c r="G95" s="82">
        <v>17.536933210000001</v>
      </c>
      <c r="H95" s="82">
        <v>12.093798769999999</v>
      </c>
      <c r="I95" s="82">
        <v>29.787387370000001</v>
      </c>
      <c r="J95" s="82"/>
      <c r="K95" s="73"/>
      <c r="L95" s="74" t="s">
        <v>216</v>
      </c>
      <c r="M95" s="75">
        <v>-4.9809999999999999</v>
      </c>
      <c r="N95" s="75" t="s">
        <v>277</v>
      </c>
      <c r="O95" s="75" t="s">
        <v>62</v>
      </c>
      <c r="P95" s="75" t="s">
        <v>63</v>
      </c>
      <c r="Q95" s="75">
        <v>0.99</v>
      </c>
      <c r="R95" s="73"/>
      <c r="S95" s="73"/>
      <c r="T95" s="73" t="s">
        <v>22</v>
      </c>
      <c r="U95" s="77" t="s">
        <v>253</v>
      </c>
      <c r="V95" s="77"/>
      <c r="W95" s="78"/>
    </row>
    <row r="96" spans="2:24" ht="13.2">
      <c r="B96" s="81"/>
      <c r="C96" s="82" t="s">
        <v>208</v>
      </c>
      <c r="D96" s="82">
        <v>147.89893319999999</v>
      </c>
      <c r="E96" s="82">
        <v>5.9171625160000003</v>
      </c>
      <c r="F96" s="82">
        <v>71.989867419999996</v>
      </c>
      <c r="G96" s="94" t="s">
        <v>273</v>
      </c>
      <c r="H96" s="82">
        <v>78.981994290000003</v>
      </c>
      <c r="I96" s="82">
        <v>59.616612170000003</v>
      </c>
      <c r="J96" s="82">
        <v>11.71432377</v>
      </c>
      <c r="K96" s="73"/>
      <c r="L96" s="74" t="s">
        <v>214</v>
      </c>
      <c r="M96" s="75">
        <v>-54.07</v>
      </c>
      <c r="N96" s="75" t="s">
        <v>274</v>
      </c>
      <c r="O96" s="75" t="s">
        <v>42</v>
      </c>
      <c r="P96" s="75" t="s">
        <v>76</v>
      </c>
      <c r="Q96" s="85">
        <v>1.32E-2</v>
      </c>
      <c r="R96" s="73"/>
      <c r="S96" s="73"/>
      <c r="T96" s="73" t="s">
        <v>19</v>
      </c>
      <c r="U96" s="77" t="s">
        <v>276</v>
      </c>
      <c r="V96" s="77"/>
      <c r="W96" s="78"/>
    </row>
    <row r="97" spans="2:24">
      <c r="B97" s="81"/>
      <c r="C97" s="86"/>
      <c r="D97" s="87"/>
      <c r="E97" s="87"/>
      <c r="F97" s="87"/>
      <c r="G97" s="87"/>
      <c r="H97" s="73"/>
      <c r="I97" s="73"/>
      <c r="J97" s="73"/>
      <c r="K97" s="73"/>
      <c r="L97" s="74" t="s">
        <v>215</v>
      </c>
      <c r="M97" s="75">
        <v>-46.43</v>
      </c>
      <c r="N97" s="75" t="s">
        <v>275</v>
      </c>
      <c r="O97" s="75" t="s">
        <v>42</v>
      </c>
      <c r="P97" s="75" t="s">
        <v>76</v>
      </c>
      <c r="Q97" s="75">
        <v>3.6999999999999998E-2</v>
      </c>
      <c r="R97" s="73"/>
      <c r="S97" s="73"/>
      <c r="T97" s="73" t="s">
        <v>14</v>
      </c>
      <c r="U97" s="77" t="s">
        <v>95</v>
      </c>
      <c r="V97" s="77"/>
      <c r="W97" s="78"/>
    </row>
    <row r="98" spans="2:24">
      <c r="B98" s="19"/>
      <c r="C98" s="3"/>
      <c r="D98" s="2"/>
      <c r="E98" s="2"/>
      <c r="F98" s="2"/>
      <c r="G98" s="2"/>
      <c r="L98" s="48"/>
      <c r="M98" s="49"/>
      <c r="N98" s="49"/>
      <c r="O98" s="49"/>
      <c r="P98" s="49"/>
      <c r="Q98" s="49"/>
      <c r="U98" s="30"/>
      <c r="V98" s="30"/>
      <c r="W98" s="18"/>
    </row>
    <row r="99" spans="2:24" ht="13.2">
      <c r="B99" s="61"/>
      <c r="C99" s="55" t="s">
        <v>269</v>
      </c>
      <c r="D99" s="55"/>
      <c r="E99" s="55"/>
      <c r="F99" s="55"/>
      <c r="G99" s="55"/>
      <c r="H99" s="55"/>
      <c r="I99" s="55"/>
      <c r="J99" s="55"/>
      <c r="K99" s="55"/>
      <c r="L99" s="56"/>
      <c r="M99" s="57"/>
      <c r="N99" s="57"/>
      <c r="O99" s="57"/>
      <c r="P99" s="57"/>
      <c r="Q99" s="65"/>
      <c r="R99" s="55"/>
      <c r="S99" s="55"/>
      <c r="T99" s="58"/>
      <c r="U99" s="59"/>
      <c r="V99" s="59"/>
      <c r="W99" s="62"/>
      <c r="X99" s="9"/>
    </row>
    <row r="100" spans="2:24" ht="13.2">
      <c r="B100" s="61"/>
      <c r="C100" s="63" t="s">
        <v>209</v>
      </c>
      <c r="D100" s="64">
        <v>1</v>
      </c>
      <c r="E100" s="64">
        <v>2</v>
      </c>
      <c r="F100" s="64">
        <v>3</v>
      </c>
      <c r="G100" s="64">
        <v>4</v>
      </c>
      <c r="H100" s="64">
        <v>5</v>
      </c>
      <c r="I100" s="64">
        <v>6</v>
      </c>
      <c r="J100" s="64">
        <v>7</v>
      </c>
      <c r="K100" s="55"/>
      <c r="L100" s="56" t="s">
        <v>57</v>
      </c>
      <c r="M100" s="57" t="s">
        <v>58</v>
      </c>
      <c r="N100" s="57" t="s">
        <v>59</v>
      </c>
      <c r="O100" s="57" t="s">
        <v>60</v>
      </c>
      <c r="P100" s="57" t="s">
        <v>61</v>
      </c>
      <c r="Q100" s="57" t="s">
        <v>73</v>
      </c>
      <c r="R100" s="55"/>
      <c r="S100" s="55"/>
      <c r="T100" s="58" t="s">
        <v>51</v>
      </c>
      <c r="U100" s="59"/>
      <c r="V100" s="59"/>
      <c r="W100" s="62"/>
      <c r="X100" s="9"/>
    </row>
    <row r="101" spans="2:24" ht="13.2">
      <c r="B101" s="66"/>
      <c r="C101" s="67" t="s">
        <v>205</v>
      </c>
      <c r="D101" s="64">
        <v>18.717264029999999</v>
      </c>
      <c r="E101" s="64">
        <v>19.84135212</v>
      </c>
      <c r="F101" s="64">
        <v>6.4070621579999996</v>
      </c>
      <c r="G101" s="107">
        <v>7.0526110539999998</v>
      </c>
      <c r="H101" s="107">
        <v>6.6828148760000001</v>
      </c>
      <c r="I101" s="107">
        <v>2.9283446280000001</v>
      </c>
      <c r="J101" s="64"/>
      <c r="K101" s="55"/>
      <c r="L101" s="56" t="s">
        <v>216</v>
      </c>
      <c r="M101" s="57">
        <v>-0.25059999999999999</v>
      </c>
      <c r="N101" s="57" t="s">
        <v>284</v>
      </c>
      <c r="O101" s="57" t="s">
        <v>62</v>
      </c>
      <c r="P101" s="57" t="s">
        <v>63</v>
      </c>
      <c r="Q101" s="96" t="s">
        <v>285</v>
      </c>
      <c r="R101" s="55"/>
      <c r="S101" s="55"/>
      <c r="T101" s="55" t="s">
        <v>22</v>
      </c>
      <c r="U101" s="59" t="s">
        <v>288</v>
      </c>
      <c r="V101" s="59"/>
      <c r="W101" s="62"/>
      <c r="X101" s="9"/>
    </row>
    <row r="102" spans="2:24" ht="13.2">
      <c r="B102" s="66"/>
      <c r="C102" s="67" t="s">
        <v>206</v>
      </c>
      <c r="D102" s="64">
        <v>9.9362962180000007</v>
      </c>
      <c r="E102" s="64">
        <v>12.78148635</v>
      </c>
      <c r="F102" s="64">
        <v>3.5753571530000001</v>
      </c>
      <c r="G102" s="107">
        <v>19.01361275</v>
      </c>
      <c r="H102" s="107">
        <v>10.858466200000001</v>
      </c>
      <c r="I102" s="107">
        <v>6.9678742610000004</v>
      </c>
      <c r="J102" s="64"/>
      <c r="K102" s="55"/>
      <c r="L102" s="56" t="s">
        <v>210</v>
      </c>
      <c r="M102" s="57">
        <v>-13.68</v>
      </c>
      <c r="N102" s="57" t="s">
        <v>286</v>
      </c>
      <c r="O102" s="57" t="s">
        <v>42</v>
      </c>
      <c r="P102" s="57" t="s">
        <v>76</v>
      </c>
      <c r="Q102" s="57">
        <v>1.78E-2</v>
      </c>
      <c r="R102" s="55"/>
      <c r="S102" s="55"/>
      <c r="T102" s="55" t="s">
        <v>19</v>
      </c>
      <c r="U102" s="59" t="s">
        <v>287</v>
      </c>
      <c r="V102" s="59"/>
      <c r="W102" s="62"/>
    </row>
    <row r="103" spans="2:24">
      <c r="B103" s="66"/>
      <c r="C103" s="67" t="s">
        <v>207</v>
      </c>
      <c r="D103" s="64">
        <v>32.169807519999999</v>
      </c>
      <c r="E103" s="64">
        <v>24.92077081</v>
      </c>
      <c r="F103" s="64">
        <v>17.294210289999999</v>
      </c>
      <c r="G103" s="64" t="s">
        <v>281</v>
      </c>
      <c r="H103" s="64">
        <v>16.16183405</v>
      </c>
      <c r="I103" s="64">
        <v>29.234279579999999</v>
      </c>
      <c r="J103" s="64"/>
      <c r="K103" s="55"/>
      <c r="L103" s="56" t="s">
        <v>214</v>
      </c>
      <c r="M103" s="57">
        <v>-12.14</v>
      </c>
      <c r="N103" s="57" t="s">
        <v>282</v>
      </c>
      <c r="O103" s="57" t="s">
        <v>42</v>
      </c>
      <c r="P103" s="57" t="s">
        <v>76</v>
      </c>
      <c r="Q103" s="96">
        <v>2.9100000000000001E-2</v>
      </c>
      <c r="R103" s="55"/>
      <c r="S103" s="55"/>
      <c r="T103" s="55" t="s">
        <v>14</v>
      </c>
      <c r="U103" s="59" t="s">
        <v>95</v>
      </c>
      <c r="V103" s="59"/>
      <c r="W103" s="62"/>
    </row>
    <row r="104" spans="2:24" ht="13.2">
      <c r="B104" s="66"/>
      <c r="C104" s="67" t="s">
        <v>208</v>
      </c>
      <c r="D104" s="64">
        <v>12.36242545</v>
      </c>
      <c r="E104" s="64" t="s">
        <v>280</v>
      </c>
      <c r="F104" s="64">
        <v>27.110873470000001</v>
      </c>
      <c r="G104" s="64">
        <v>33.730217750000001</v>
      </c>
      <c r="H104" s="64">
        <v>25.76403513</v>
      </c>
      <c r="I104" s="64">
        <v>18.628071380000002</v>
      </c>
      <c r="J104" s="64">
        <v>18.35604498</v>
      </c>
      <c r="K104" s="55"/>
      <c r="L104" s="56" t="s">
        <v>215</v>
      </c>
      <c r="M104" s="57">
        <v>1.298</v>
      </c>
      <c r="N104" s="57" t="s">
        <v>283</v>
      </c>
      <c r="O104" s="57" t="s">
        <v>62</v>
      </c>
      <c r="P104" s="57" t="s">
        <v>63</v>
      </c>
      <c r="Q104" s="57">
        <v>0.98899999999999999</v>
      </c>
      <c r="R104" s="55"/>
      <c r="S104" s="55"/>
      <c r="T104" s="55"/>
      <c r="U104" s="59"/>
      <c r="V104" s="59"/>
      <c r="W104" s="62"/>
    </row>
    <row r="105" spans="2:24">
      <c r="B105" s="66"/>
      <c r="C105" s="70"/>
      <c r="D105" s="71"/>
      <c r="E105" s="71"/>
      <c r="F105" s="71"/>
      <c r="G105" s="71"/>
      <c r="H105" s="55"/>
      <c r="I105" s="55"/>
      <c r="J105" s="55"/>
      <c r="K105" s="55"/>
      <c r="L105" s="56"/>
      <c r="M105" s="57"/>
      <c r="N105" s="57"/>
      <c r="O105" s="57"/>
      <c r="P105" s="57"/>
      <c r="Q105" s="57"/>
      <c r="R105" s="55"/>
      <c r="S105" s="55"/>
      <c r="T105" s="55"/>
      <c r="U105" s="59"/>
      <c r="V105" s="59"/>
      <c r="W105" s="62"/>
    </row>
    <row r="106" spans="2:24">
      <c r="B106" s="19"/>
      <c r="C106" s="3"/>
      <c r="D106" s="2"/>
      <c r="E106" s="2"/>
      <c r="F106" s="2"/>
      <c r="G106" s="2"/>
      <c r="L106" s="48"/>
      <c r="M106" s="49"/>
      <c r="N106" s="49"/>
      <c r="O106" s="49"/>
      <c r="P106" s="49"/>
      <c r="Q106" s="49"/>
      <c r="U106" s="30"/>
      <c r="V106" s="30"/>
      <c r="W106" s="18"/>
    </row>
    <row r="107" spans="2:24" ht="13.2">
      <c r="B107" s="72"/>
      <c r="C107" s="73" t="s">
        <v>270</v>
      </c>
      <c r="D107" s="73"/>
      <c r="E107" s="73"/>
      <c r="F107" s="73"/>
      <c r="G107" s="73"/>
      <c r="H107" s="73"/>
      <c r="I107" s="73"/>
      <c r="J107" s="73"/>
      <c r="K107" s="73"/>
      <c r="L107" s="74"/>
      <c r="M107" s="75"/>
      <c r="N107" s="75"/>
      <c r="O107" s="75"/>
      <c r="P107" s="75"/>
      <c r="Q107" s="83"/>
      <c r="R107" s="73"/>
      <c r="S107" s="73"/>
      <c r="T107" s="76"/>
      <c r="U107" s="77"/>
      <c r="V107" s="77"/>
      <c r="W107" s="78"/>
      <c r="X107" s="9"/>
    </row>
    <row r="108" spans="2:24" ht="13.2">
      <c r="B108" s="72"/>
      <c r="C108" s="79" t="s">
        <v>209</v>
      </c>
      <c r="D108" s="80">
        <v>1</v>
      </c>
      <c r="E108" s="80">
        <v>2</v>
      </c>
      <c r="F108" s="80">
        <v>3</v>
      </c>
      <c r="G108" s="80">
        <v>4</v>
      </c>
      <c r="H108" s="80">
        <v>5</v>
      </c>
      <c r="I108" s="80">
        <v>6</v>
      </c>
      <c r="J108" s="80">
        <v>7</v>
      </c>
      <c r="K108" s="73"/>
      <c r="L108" s="74" t="s">
        <v>57</v>
      </c>
      <c r="M108" s="75" t="s">
        <v>58</v>
      </c>
      <c r="N108" s="75" t="s">
        <v>59</v>
      </c>
      <c r="O108" s="75" t="s">
        <v>60</v>
      </c>
      <c r="P108" s="75" t="s">
        <v>61</v>
      </c>
      <c r="Q108" s="75" t="s">
        <v>73</v>
      </c>
      <c r="R108" s="73"/>
      <c r="S108" s="73"/>
      <c r="T108" s="76" t="s">
        <v>51</v>
      </c>
      <c r="U108" s="77"/>
      <c r="V108" s="77"/>
      <c r="W108" s="78"/>
      <c r="X108" s="9"/>
    </row>
    <row r="109" spans="2:24" ht="13.2">
      <c r="B109" s="81"/>
      <c r="C109" s="82" t="s">
        <v>205</v>
      </c>
      <c r="D109" s="82">
        <v>175.17906840000001</v>
      </c>
      <c r="E109" s="94">
        <v>29.732106819999998</v>
      </c>
      <c r="F109" s="82">
        <v>165.95885000000001</v>
      </c>
      <c r="G109" s="109">
        <v>273.85228000000001</v>
      </c>
      <c r="H109" s="109">
        <v>242.72613250000001</v>
      </c>
      <c r="I109" s="109">
        <v>40.970681390000003</v>
      </c>
      <c r="J109" s="82"/>
      <c r="K109" s="73"/>
      <c r="L109" s="74" t="s">
        <v>216</v>
      </c>
      <c r="M109" s="75">
        <v>-4.2969999999999997</v>
      </c>
      <c r="N109" s="75" t="s">
        <v>290</v>
      </c>
      <c r="O109" s="75" t="s">
        <v>62</v>
      </c>
      <c r="P109" s="75" t="s">
        <v>63</v>
      </c>
      <c r="Q109" s="85" t="s">
        <v>285</v>
      </c>
      <c r="R109" s="73"/>
      <c r="S109" s="73"/>
      <c r="T109" s="73" t="s">
        <v>22</v>
      </c>
      <c r="U109" s="77" t="s">
        <v>294</v>
      </c>
      <c r="V109" s="77"/>
      <c r="W109" s="78"/>
      <c r="X109" s="9"/>
    </row>
    <row r="110" spans="2:24" ht="13.2">
      <c r="B110" s="81"/>
      <c r="C110" s="82" t="s">
        <v>206</v>
      </c>
      <c r="D110" s="82">
        <v>153.51338759999999</v>
      </c>
      <c r="E110" s="82">
        <v>155.7241233</v>
      </c>
      <c r="F110" s="82">
        <v>139.81403639999999</v>
      </c>
      <c r="G110" s="109">
        <v>89.193157830000004</v>
      </c>
      <c r="H110" s="109">
        <v>227.19746699999999</v>
      </c>
      <c r="I110" s="109">
        <v>188.75907530000001</v>
      </c>
      <c r="J110" s="82"/>
      <c r="K110" s="73"/>
      <c r="L110" s="74" t="s">
        <v>210</v>
      </c>
      <c r="M110" s="75">
        <v>-229.7</v>
      </c>
      <c r="N110" s="75" t="s">
        <v>291</v>
      </c>
      <c r="O110" s="75" t="s">
        <v>42</v>
      </c>
      <c r="P110" s="75" t="s">
        <v>76</v>
      </c>
      <c r="Q110" s="75">
        <v>2.58E-2</v>
      </c>
      <c r="R110" s="73"/>
      <c r="S110" s="73"/>
      <c r="T110" s="73" t="s">
        <v>19</v>
      </c>
      <c r="U110" s="77" t="s">
        <v>295</v>
      </c>
      <c r="V110" s="77"/>
      <c r="W110" s="78"/>
    </row>
    <row r="111" spans="2:24">
      <c r="B111" s="81"/>
      <c r="C111" s="82" t="s">
        <v>207</v>
      </c>
      <c r="D111" s="82">
        <v>447.62858199999999</v>
      </c>
      <c r="E111" s="82">
        <v>330.71925859999999</v>
      </c>
      <c r="F111" s="82">
        <v>160.33756070000001</v>
      </c>
      <c r="G111" s="82">
        <v>544.10100769999997</v>
      </c>
      <c r="H111" s="94" t="s">
        <v>289</v>
      </c>
      <c r="I111" s="82">
        <v>439.57068870000001</v>
      </c>
      <c r="J111" s="82"/>
      <c r="K111" s="73"/>
      <c r="L111" s="74" t="s">
        <v>214</v>
      </c>
      <c r="M111" s="75">
        <v>-223.4</v>
      </c>
      <c r="N111" s="75" t="s">
        <v>292</v>
      </c>
      <c r="O111" s="75" t="s">
        <v>42</v>
      </c>
      <c r="P111" s="75" t="s">
        <v>76</v>
      </c>
      <c r="Q111" s="85">
        <v>2.2599999999999999E-2</v>
      </c>
      <c r="R111" s="73"/>
      <c r="S111" s="73"/>
      <c r="T111" s="73" t="s">
        <v>14</v>
      </c>
      <c r="U111" s="77" t="s">
        <v>95</v>
      </c>
      <c r="V111" s="77"/>
      <c r="W111" s="78"/>
    </row>
    <row r="112" spans="2:24" ht="13.2">
      <c r="B112" s="81"/>
      <c r="C112" s="82" t="s">
        <v>208</v>
      </c>
      <c r="D112" s="82">
        <v>264.34431089999998</v>
      </c>
      <c r="E112" s="82">
        <v>200.18810680000001</v>
      </c>
      <c r="F112" s="82">
        <v>397.58058790000001</v>
      </c>
      <c r="G112" s="94">
        <v>188.0511755</v>
      </c>
      <c r="H112" s="82">
        <v>635.44811900000002</v>
      </c>
      <c r="I112" s="82">
        <v>497.07033310000003</v>
      </c>
      <c r="J112" s="82">
        <v>300.01001659999997</v>
      </c>
      <c r="K112" s="73"/>
      <c r="L112" s="74" t="s">
        <v>215</v>
      </c>
      <c r="M112" s="75">
        <v>2.0310000000000001</v>
      </c>
      <c r="N112" s="75" t="s">
        <v>293</v>
      </c>
      <c r="O112" s="75" t="s">
        <v>62</v>
      </c>
      <c r="P112" s="75" t="s">
        <v>63</v>
      </c>
      <c r="Q112" s="85" t="s">
        <v>285</v>
      </c>
      <c r="R112" s="73"/>
      <c r="S112" s="73"/>
      <c r="T112" s="73"/>
      <c r="U112" s="77"/>
      <c r="V112" s="77"/>
      <c r="W112" s="78"/>
    </row>
    <row r="113" spans="2:24">
      <c r="B113" s="81"/>
      <c r="C113" s="86"/>
      <c r="D113" s="87"/>
      <c r="E113" s="87"/>
      <c r="F113" s="87"/>
      <c r="G113" s="87"/>
      <c r="H113" s="73"/>
      <c r="I113" s="73"/>
      <c r="J113" s="73"/>
      <c r="K113" s="73"/>
      <c r="L113" s="74"/>
      <c r="M113" s="75"/>
      <c r="N113" s="75"/>
      <c r="O113" s="75"/>
      <c r="P113" s="75"/>
      <c r="Q113" s="75"/>
      <c r="R113" s="73"/>
      <c r="S113" s="73"/>
      <c r="T113" s="73"/>
      <c r="U113" s="77"/>
      <c r="V113" s="77"/>
      <c r="W113" s="78"/>
    </row>
    <row r="114" spans="2:24">
      <c r="B114" s="19"/>
      <c r="C114" s="3"/>
      <c r="D114" s="2"/>
      <c r="E114" s="2"/>
      <c r="F114" s="2"/>
      <c r="G114" s="2"/>
      <c r="L114" s="48"/>
      <c r="M114" s="49"/>
      <c r="N114" s="49"/>
      <c r="O114" s="49"/>
      <c r="P114" s="49"/>
      <c r="Q114" s="49"/>
      <c r="U114" s="30"/>
      <c r="V114" s="30"/>
      <c r="W114" s="18"/>
    </row>
    <row r="115" spans="2:24" ht="13.2">
      <c r="B115" s="61"/>
      <c r="C115" s="55" t="s">
        <v>271</v>
      </c>
      <c r="D115" s="55"/>
      <c r="E115" s="55"/>
      <c r="F115" s="55"/>
      <c r="G115" s="55"/>
      <c r="H115" s="55"/>
      <c r="I115" s="55"/>
      <c r="J115" s="55"/>
      <c r="K115" s="55"/>
      <c r="L115" s="56"/>
      <c r="M115" s="57" t="s">
        <v>15</v>
      </c>
      <c r="N115" s="57" t="s">
        <v>14</v>
      </c>
      <c r="O115" s="57" t="s">
        <v>60</v>
      </c>
      <c r="P115" s="57" t="s">
        <v>61</v>
      </c>
      <c r="Q115" s="65" t="s">
        <v>22</v>
      </c>
      <c r="R115" s="55"/>
      <c r="S115" s="55"/>
      <c r="T115" s="58" t="s">
        <v>52</v>
      </c>
      <c r="U115" s="59"/>
      <c r="V115" s="59"/>
      <c r="W115" s="62"/>
      <c r="X115" s="9"/>
    </row>
    <row r="116" spans="2:24" ht="13.2">
      <c r="B116" s="61"/>
      <c r="C116" s="63" t="s">
        <v>209</v>
      </c>
      <c r="D116" s="64">
        <v>1</v>
      </c>
      <c r="E116" s="64">
        <v>2</v>
      </c>
      <c r="F116" s="64">
        <v>3</v>
      </c>
      <c r="G116" s="64">
        <v>4</v>
      </c>
      <c r="H116" s="64">
        <v>5</v>
      </c>
      <c r="I116" s="64">
        <v>6</v>
      </c>
      <c r="J116" s="64">
        <v>7</v>
      </c>
      <c r="K116" s="55"/>
      <c r="L116" s="56" t="s">
        <v>216</v>
      </c>
      <c r="M116" s="57">
        <v>3.7240000000000002</v>
      </c>
      <c r="N116" s="57">
        <v>8</v>
      </c>
      <c r="O116" s="57" t="s">
        <v>42</v>
      </c>
      <c r="P116" s="57" t="s">
        <v>40</v>
      </c>
      <c r="Q116" s="96" t="s">
        <v>304</v>
      </c>
      <c r="R116" s="55"/>
      <c r="S116" s="55"/>
      <c r="T116" s="55" t="s">
        <v>75</v>
      </c>
      <c r="U116" s="59" t="s">
        <v>305</v>
      </c>
      <c r="V116" s="59"/>
      <c r="W116" s="62"/>
      <c r="X116" s="9"/>
    </row>
    <row r="117" spans="2:24" ht="13.2">
      <c r="B117" s="66"/>
      <c r="C117" s="67" t="s">
        <v>205</v>
      </c>
      <c r="D117" s="64">
        <v>0.32632007299999999</v>
      </c>
      <c r="E117" s="64">
        <v>0.52766082299999995</v>
      </c>
      <c r="F117" s="64">
        <v>0.12686704700000001</v>
      </c>
      <c r="G117" s="107">
        <v>0.490445399</v>
      </c>
      <c r="H117" s="107">
        <v>0.85271649500000002</v>
      </c>
      <c r="I117" s="107" t="s">
        <v>297</v>
      </c>
      <c r="J117" s="64"/>
      <c r="K117" s="55"/>
      <c r="L117" s="56"/>
      <c r="M117" s="57"/>
      <c r="N117" s="57"/>
      <c r="O117" s="57"/>
      <c r="P117" s="57"/>
      <c r="Q117" s="65"/>
      <c r="R117" s="55"/>
      <c r="S117" s="55"/>
      <c r="T117" s="58"/>
      <c r="U117" s="59"/>
      <c r="V117" s="59"/>
      <c r="W117" s="62"/>
      <c r="X117" s="9"/>
    </row>
    <row r="118" spans="2:24" ht="13.8">
      <c r="B118" s="66"/>
      <c r="C118" s="67" t="s">
        <v>206</v>
      </c>
      <c r="D118" s="64">
        <v>1.104365228</v>
      </c>
      <c r="E118" s="64">
        <v>0.81282555300000003</v>
      </c>
      <c r="F118" s="64">
        <v>0.85694323900000002</v>
      </c>
      <c r="G118" s="107">
        <v>0.95631805299999995</v>
      </c>
      <c r="H118" s="107" t="s">
        <v>296</v>
      </c>
      <c r="I118" s="107">
        <v>1.160233257</v>
      </c>
      <c r="J118" s="64"/>
      <c r="K118" s="55"/>
      <c r="L118" s="56" t="s">
        <v>57</v>
      </c>
      <c r="M118" s="57" t="s">
        <v>58</v>
      </c>
      <c r="N118" s="57" t="s">
        <v>59</v>
      </c>
      <c r="O118" s="57" t="s">
        <v>60</v>
      </c>
      <c r="P118" s="57" t="s">
        <v>61</v>
      </c>
      <c r="Q118" s="57" t="s">
        <v>73</v>
      </c>
      <c r="R118" s="55"/>
      <c r="S118" s="55"/>
      <c r="T118" s="58" t="s">
        <v>51</v>
      </c>
      <c r="U118" s="59"/>
      <c r="V118" s="59"/>
      <c r="W118" s="62"/>
    </row>
    <row r="119" spans="2:24">
      <c r="B119" s="66"/>
      <c r="C119" s="67" t="s">
        <v>207</v>
      </c>
      <c r="D119" s="64">
        <v>2.0331333059999999</v>
      </c>
      <c r="E119" s="64">
        <v>1.230367853</v>
      </c>
      <c r="F119" s="64">
        <v>1.0746258399999999</v>
      </c>
      <c r="G119" s="64">
        <v>0.98203655000000001</v>
      </c>
      <c r="H119" s="64">
        <v>1.6981523409999999</v>
      </c>
      <c r="I119" s="64" t="s">
        <v>298</v>
      </c>
      <c r="J119" s="64"/>
      <c r="K119" s="55"/>
      <c r="L119" s="56" t="s">
        <v>210</v>
      </c>
      <c r="M119" s="57">
        <v>-0.93889999999999996</v>
      </c>
      <c r="N119" s="57" t="s">
        <v>300</v>
      </c>
      <c r="O119" s="57" t="s">
        <v>42</v>
      </c>
      <c r="P119" s="57" t="s">
        <v>76</v>
      </c>
      <c r="Q119" s="57">
        <v>2.52E-2</v>
      </c>
      <c r="R119" s="55"/>
      <c r="S119" s="55"/>
      <c r="T119" s="55" t="s">
        <v>22</v>
      </c>
      <c r="U119" s="59" t="s">
        <v>160</v>
      </c>
      <c r="V119" s="59"/>
      <c r="W119" s="62"/>
    </row>
    <row r="120" spans="2:24" ht="13.2">
      <c r="B120" s="66"/>
      <c r="C120" s="67" t="s">
        <v>208</v>
      </c>
      <c r="D120" s="64">
        <v>2.259241904</v>
      </c>
      <c r="E120" s="64">
        <v>2.6904636599999998</v>
      </c>
      <c r="F120" s="64">
        <v>2.6716103950000001</v>
      </c>
      <c r="G120" s="64">
        <v>1.0328392820000001</v>
      </c>
      <c r="H120" s="64">
        <v>1.7731788959999999</v>
      </c>
      <c r="I120" s="64">
        <v>2.9091664169999998</v>
      </c>
      <c r="J120" s="64" t="s">
        <v>299</v>
      </c>
      <c r="K120" s="55"/>
      <c r="L120" s="56" t="s">
        <v>214</v>
      </c>
      <c r="M120" s="57">
        <v>-1.2450000000000001</v>
      </c>
      <c r="N120" s="57" t="s">
        <v>301</v>
      </c>
      <c r="O120" s="57" t="s">
        <v>42</v>
      </c>
      <c r="P120" s="57" t="s">
        <v>40</v>
      </c>
      <c r="Q120" s="96">
        <v>2E-3</v>
      </c>
      <c r="R120" s="55"/>
      <c r="S120" s="55"/>
      <c r="T120" s="55" t="s">
        <v>19</v>
      </c>
      <c r="U120" s="59" t="s">
        <v>303</v>
      </c>
      <c r="V120" s="59"/>
      <c r="W120" s="62"/>
    </row>
    <row r="121" spans="2:24">
      <c r="B121" s="66"/>
      <c r="C121" s="70"/>
      <c r="D121" s="71"/>
      <c r="E121" s="71"/>
      <c r="F121" s="71"/>
      <c r="G121" s="71"/>
      <c r="H121" s="55"/>
      <c r="I121" s="55"/>
      <c r="J121" s="55"/>
      <c r="K121" s="55"/>
      <c r="L121" s="56" t="s">
        <v>215</v>
      </c>
      <c r="M121" s="57">
        <v>-0.81910000000000005</v>
      </c>
      <c r="N121" s="57" t="s">
        <v>302</v>
      </c>
      <c r="O121" s="57" t="s">
        <v>42</v>
      </c>
      <c r="P121" s="57" t="s">
        <v>76</v>
      </c>
      <c r="Q121" s="57">
        <v>4.4400000000000002E-2</v>
      </c>
      <c r="R121" s="55"/>
      <c r="S121" s="55"/>
      <c r="T121" s="55" t="s">
        <v>14</v>
      </c>
      <c r="U121" s="59" t="s">
        <v>79</v>
      </c>
      <c r="V121" s="59"/>
      <c r="W121" s="62"/>
    </row>
    <row r="122" spans="2:24" ht="13.8" thickBot="1">
      <c r="B122" s="43"/>
      <c r="C122" s="28"/>
      <c r="D122" s="21"/>
      <c r="E122" s="21"/>
      <c r="F122" s="44"/>
      <c r="G122" s="28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3"/>
    </row>
    <row r="123" spans="2:24" ht="12" thickBot="1"/>
    <row r="124" spans="2:24" ht="13.2">
      <c r="B124" s="14" t="s">
        <v>306</v>
      </c>
      <c r="C124" s="108" t="s">
        <v>238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45"/>
      <c r="U124" s="15"/>
      <c r="V124" s="15"/>
      <c r="W124" s="16"/>
      <c r="X124" s="9"/>
    </row>
    <row r="125" spans="2:24" ht="13.2">
      <c r="B125" s="72"/>
      <c r="C125" s="73" t="s">
        <v>307</v>
      </c>
      <c r="D125" s="73"/>
      <c r="E125" s="73"/>
      <c r="F125" s="73"/>
      <c r="G125" s="73"/>
      <c r="H125" s="73"/>
      <c r="I125" s="73"/>
      <c r="J125" s="73"/>
      <c r="K125" s="73"/>
      <c r="L125" s="74"/>
      <c r="M125" s="75" t="s">
        <v>15</v>
      </c>
      <c r="N125" s="75" t="s">
        <v>14</v>
      </c>
      <c r="O125" s="75" t="s">
        <v>60</v>
      </c>
      <c r="P125" s="75" t="s">
        <v>61</v>
      </c>
      <c r="Q125" s="83" t="s">
        <v>22</v>
      </c>
      <c r="R125" s="73"/>
      <c r="S125" s="73"/>
      <c r="T125" s="76" t="s">
        <v>52</v>
      </c>
      <c r="U125" s="77"/>
      <c r="V125" s="77"/>
      <c r="W125" s="78"/>
      <c r="X125" s="9"/>
    </row>
    <row r="126" spans="2:24" ht="13.2">
      <c r="B126" s="72"/>
      <c r="C126" s="79" t="s">
        <v>209</v>
      </c>
      <c r="D126" s="80">
        <v>1</v>
      </c>
      <c r="E126" s="80">
        <v>2</v>
      </c>
      <c r="F126" s="80">
        <v>3</v>
      </c>
      <c r="G126" s="80">
        <v>4</v>
      </c>
      <c r="H126" s="80">
        <v>5</v>
      </c>
      <c r="I126" s="80">
        <v>6</v>
      </c>
      <c r="J126" s="80">
        <v>7</v>
      </c>
      <c r="K126" s="73"/>
      <c r="L126" s="74" t="s">
        <v>216</v>
      </c>
      <c r="M126" s="75">
        <v>2.2210000000000001</v>
      </c>
      <c r="N126" s="75">
        <v>10</v>
      </c>
      <c r="O126" s="75" t="s">
        <v>62</v>
      </c>
      <c r="P126" s="75" t="s">
        <v>63</v>
      </c>
      <c r="Q126" s="85" t="s">
        <v>312</v>
      </c>
      <c r="R126" s="73"/>
      <c r="S126" s="73"/>
      <c r="T126" s="73" t="s">
        <v>75</v>
      </c>
      <c r="U126" s="77" t="s">
        <v>313</v>
      </c>
      <c r="V126" s="77"/>
      <c r="W126" s="78"/>
      <c r="X126" s="9"/>
    </row>
    <row r="127" spans="2:24" ht="13.2">
      <c r="B127" s="81"/>
      <c r="C127" s="82" t="s">
        <v>205</v>
      </c>
      <c r="D127" s="82">
        <v>31.724809010000001</v>
      </c>
      <c r="E127" s="94">
        <v>38.014508110000001</v>
      </c>
      <c r="F127" s="82">
        <v>34.609462049999998</v>
      </c>
      <c r="G127" s="109">
        <v>16.424974110000001</v>
      </c>
      <c r="H127" s="109">
        <v>37.744630460000003</v>
      </c>
      <c r="I127" s="109">
        <v>48.89718001</v>
      </c>
      <c r="J127" s="82"/>
      <c r="K127" s="73"/>
      <c r="L127" s="74"/>
      <c r="M127" s="75"/>
      <c r="N127" s="75"/>
      <c r="O127" s="75"/>
      <c r="P127" s="75"/>
      <c r="Q127" s="83"/>
      <c r="R127" s="73"/>
      <c r="S127" s="73"/>
      <c r="T127" s="76"/>
      <c r="U127" s="77"/>
      <c r="V127" s="77"/>
      <c r="W127" s="78"/>
      <c r="X127" s="9"/>
    </row>
    <row r="128" spans="2:24" ht="13.8">
      <c r="B128" s="81"/>
      <c r="C128" s="82" t="s">
        <v>206</v>
      </c>
      <c r="D128" s="82">
        <v>69.405586290000002</v>
      </c>
      <c r="E128" s="82">
        <v>63.23715816</v>
      </c>
      <c r="F128" s="82">
        <v>51.928208759999997</v>
      </c>
      <c r="G128" s="109">
        <v>29.918655879999999</v>
      </c>
      <c r="H128" s="109">
        <v>42.135695429999998</v>
      </c>
      <c r="I128" s="109">
        <v>47.708740470000002</v>
      </c>
      <c r="J128" s="82"/>
      <c r="K128" s="73"/>
      <c r="L128" s="74" t="s">
        <v>57</v>
      </c>
      <c r="M128" s="75" t="s">
        <v>58</v>
      </c>
      <c r="N128" s="75" t="s">
        <v>59</v>
      </c>
      <c r="O128" s="75" t="s">
        <v>60</v>
      </c>
      <c r="P128" s="75" t="s">
        <v>61</v>
      </c>
      <c r="Q128" s="75" t="s">
        <v>73</v>
      </c>
      <c r="R128" s="73"/>
      <c r="S128" s="73"/>
      <c r="T128" s="76" t="s">
        <v>51</v>
      </c>
      <c r="U128" s="77"/>
      <c r="V128" s="77"/>
      <c r="W128" s="78"/>
    </row>
    <row r="129" spans="2:23">
      <c r="B129" s="81"/>
      <c r="C129" s="82" t="s">
        <v>207</v>
      </c>
      <c r="D129" s="82">
        <v>53.195236299999998</v>
      </c>
      <c r="E129" s="82">
        <v>74.811470510000007</v>
      </c>
      <c r="F129" s="82">
        <v>61.064368109999997</v>
      </c>
      <c r="G129" s="82">
        <v>47.565021479999999</v>
      </c>
      <c r="H129" s="94">
        <v>74.772412739999993</v>
      </c>
      <c r="I129" s="82">
        <v>48.280311879999999</v>
      </c>
      <c r="J129" s="82"/>
      <c r="K129" s="73"/>
      <c r="L129" s="74" t="s">
        <v>210</v>
      </c>
      <c r="M129" s="75">
        <v>-25.38</v>
      </c>
      <c r="N129" s="75" t="s">
        <v>308</v>
      </c>
      <c r="O129" s="75" t="s">
        <v>42</v>
      </c>
      <c r="P129" s="75" t="s">
        <v>40</v>
      </c>
      <c r="Q129" s="75">
        <v>6.7000000000000002E-3</v>
      </c>
      <c r="R129" s="73"/>
      <c r="S129" s="73"/>
      <c r="T129" s="73" t="s">
        <v>22</v>
      </c>
      <c r="U129" s="77" t="s">
        <v>160</v>
      </c>
      <c r="V129" s="77"/>
      <c r="W129" s="78"/>
    </row>
    <row r="130" spans="2:23" ht="13.2">
      <c r="B130" s="81"/>
      <c r="C130" s="82" t="s">
        <v>208</v>
      </c>
      <c r="D130" s="82">
        <v>80.166024660000005</v>
      </c>
      <c r="E130" s="82">
        <v>86.827432439999995</v>
      </c>
      <c r="F130" s="82">
        <v>88.359026009999994</v>
      </c>
      <c r="G130" s="94">
        <v>71.082137189999997</v>
      </c>
      <c r="H130" s="82">
        <v>83.034185800000003</v>
      </c>
      <c r="I130" s="82">
        <v>93.771595759999997</v>
      </c>
      <c r="J130" s="82">
        <v>65.465186430000003</v>
      </c>
      <c r="K130" s="73"/>
      <c r="L130" s="74" t="s">
        <v>214</v>
      </c>
      <c r="M130" s="75">
        <v>-30.52</v>
      </c>
      <c r="N130" s="75" t="s">
        <v>309</v>
      </c>
      <c r="O130" s="75" t="s">
        <v>42</v>
      </c>
      <c r="P130" s="75" t="s">
        <v>66</v>
      </c>
      <c r="Q130" s="85">
        <v>8.0000000000000004E-4</v>
      </c>
      <c r="R130" s="73"/>
      <c r="S130" s="73"/>
      <c r="T130" s="73" t="s">
        <v>19</v>
      </c>
      <c r="U130" s="77" t="s">
        <v>311</v>
      </c>
      <c r="V130" s="77"/>
      <c r="W130" s="78"/>
    </row>
    <row r="131" spans="2:23">
      <c r="B131" s="81"/>
      <c r="C131" s="86"/>
      <c r="D131" s="87"/>
      <c r="E131" s="87"/>
      <c r="F131" s="87"/>
      <c r="G131" s="87"/>
      <c r="H131" s="73"/>
      <c r="I131" s="73"/>
      <c r="J131" s="73"/>
      <c r="K131" s="73"/>
      <c r="L131" s="74" t="s">
        <v>215</v>
      </c>
      <c r="M131" s="75">
        <v>-21.3</v>
      </c>
      <c r="N131" s="75" t="s">
        <v>310</v>
      </c>
      <c r="O131" s="75" t="s">
        <v>42</v>
      </c>
      <c r="P131" s="75" t="s">
        <v>76</v>
      </c>
      <c r="Q131" s="75">
        <v>1.9599999999999999E-2</v>
      </c>
      <c r="R131" s="73"/>
      <c r="S131" s="73"/>
      <c r="T131" s="73" t="s">
        <v>14</v>
      </c>
      <c r="U131" s="77" t="s">
        <v>242</v>
      </c>
      <c r="V131" s="77"/>
      <c r="W131" s="78"/>
    </row>
    <row r="132" spans="2:23" ht="13.8" thickBot="1">
      <c r="B132" s="43"/>
      <c r="C132" s="28"/>
      <c r="D132" s="21"/>
      <c r="E132" s="21"/>
      <c r="F132" s="44"/>
      <c r="G132" s="28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3"/>
    </row>
    <row r="133" spans="2:23" ht="13.2">
      <c r="C133" s="9"/>
      <c r="D133" s="9"/>
      <c r="E133" s="9"/>
      <c r="F133" s="9"/>
    </row>
    <row r="134" spans="2:23" ht="13.2">
      <c r="C134" s="9"/>
      <c r="D134" s="9"/>
      <c r="E134" s="9"/>
      <c r="F134" s="9"/>
    </row>
    <row r="135" spans="2:23" ht="13.2">
      <c r="C135" s="9"/>
      <c r="D135" s="9"/>
      <c r="E135" s="9"/>
      <c r="F135" s="9"/>
    </row>
    <row r="136" spans="2:23" ht="13.2">
      <c r="C136" s="9"/>
      <c r="D136" s="9"/>
      <c r="E136" s="9"/>
      <c r="F136" s="9"/>
    </row>
    <row r="137" spans="2:23" ht="13.2">
      <c r="C137" s="9"/>
      <c r="D137" s="9"/>
      <c r="E137" s="9"/>
      <c r="F137" s="9"/>
    </row>
    <row r="138" spans="2:23" ht="13.2">
      <c r="C138" s="9"/>
      <c r="D138" s="9"/>
      <c r="E138" s="9"/>
      <c r="F138" s="9"/>
    </row>
    <row r="139" spans="2:23" ht="13.2">
      <c r="C139" s="9"/>
      <c r="D139" s="9"/>
      <c r="E139" s="9"/>
      <c r="F139" s="9"/>
    </row>
    <row r="140" spans="2:23" ht="13.2">
      <c r="C140" s="9"/>
      <c r="E140" s="9"/>
      <c r="F140" s="9"/>
    </row>
  </sheetData>
  <mergeCells count="12">
    <mergeCell ref="C56:C62"/>
    <mergeCell ref="C29:C34"/>
    <mergeCell ref="C35:C41"/>
    <mergeCell ref="C44:C46"/>
    <mergeCell ref="C47:C49"/>
    <mergeCell ref="C50:C55"/>
    <mergeCell ref="C26:C28"/>
    <mergeCell ref="C2:C4"/>
    <mergeCell ref="C5:C7"/>
    <mergeCell ref="C8:C13"/>
    <mergeCell ref="C14:C20"/>
    <mergeCell ref="C23:C2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499B-F452-4241-BA7E-EF9A3A0A853F}">
  <dimension ref="B1:Y78"/>
  <sheetViews>
    <sheetView zoomScale="70" workbookViewId="0">
      <selection activeCell="J20" sqref="J20"/>
    </sheetView>
  </sheetViews>
  <sheetFormatPr defaultRowHeight="11.4"/>
  <cols>
    <col min="1" max="1" width="8.88671875" style="1"/>
    <col min="2" max="22" width="8.77734375" style="1" customWidth="1"/>
    <col min="23" max="16384" width="8.88671875" style="1"/>
  </cols>
  <sheetData>
    <row r="1" spans="2:25" ht="14.4" customHeight="1">
      <c r="B1" s="179" t="s">
        <v>860</v>
      </c>
      <c r="C1" s="15" t="s">
        <v>861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202"/>
      <c r="Q1" s="203"/>
      <c r="R1" s="204"/>
      <c r="S1" s="204"/>
      <c r="T1" s="204"/>
      <c r="U1" s="204"/>
      <c r="V1" s="205"/>
      <c r="W1" s="205"/>
      <c r="X1" s="206"/>
      <c r="Y1" s="49"/>
    </row>
    <row r="2" spans="2:25" ht="14.4" customHeight="1">
      <c r="B2" s="180"/>
      <c r="T2" s="230"/>
      <c r="U2" s="230"/>
      <c r="V2" s="209"/>
      <c r="W2" s="209"/>
      <c r="X2" s="210"/>
      <c r="Y2" s="49"/>
    </row>
    <row r="3" spans="2:25" ht="11.4" customHeight="1">
      <c r="B3" s="180"/>
      <c r="C3" s="8"/>
      <c r="D3" s="8" t="s">
        <v>547</v>
      </c>
      <c r="E3" s="4" t="s">
        <v>863</v>
      </c>
      <c r="F3" s="4" t="s">
        <v>864</v>
      </c>
      <c r="G3" s="4" t="s">
        <v>595</v>
      </c>
      <c r="H3" s="4" t="s">
        <v>862</v>
      </c>
      <c r="I3" s="2"/>
      <c r="J3" s="8"/>
      <c r="K3" s="8" t="s">
        <v>547</v>
      </c>
      <c r="L3" s="4" t="s">
        <v>863</v>
      </c>
      <c r="M3" s="4" t="s">
        <v>864</v>
      </c>
      <c r="N3" s="4" t="s">
        <v>595</v>
      </c>
      <c r="O3" s="4" t="s">
        <v>862</v>
      </c>
      <c r="T3" s="49"/>
      <c r="U3" s="52"/>
      <c r="V3" s="2"/>
      <c r="W3" s="2"/>
      <c r="X3" s="210"/>
      <c r="Y3" s="49"/>
    </row>
    <row r="4" spans="2:25" ht="14.4" customHeight="1">
      <c r="B4" s="180"/>
      <c r="C4" s="331" t="s">
        <v>532</v>
      </c>
      <c r="D4" s="120">
        <v>1</v>
      </c>
      <c r="E4" s="13">
        <v>36</v>
      </c>
      <c r="F4" s="13">
        <v>353</v>
      </c>
      <c r="G4" s="13">
        <v>5</v>
      </c>
      <c r="H4" s="13">
        <v>137</v>
      </c>
      <c r="I4" s="2"/>
      <c r="J4" s="331" t="s">
        <v>532</v>
      </c>
      <c r="K4" s="120">
        <v>1</v>
      </c>
      <c r="L4" s="295">
        <v>7.0000000000000007E-2</v>
      </c>
      <c r="M4" s="295">
        <v>0.66500000000000004</v>
      </c>
      <c r="N4" s="295">
        <v>8.9999999999999993E-3</v>
      </c>
      <c r="O4" s="295">
        <f>1-L4-M4-N4</f>
        <v>0.25599999999999989</v>
      </c>
      <c r="T4" s="49"/>
      <c r="U4" s="52"/>
      <c r="V4" s="2"/>
      <c r="W4" s="2"/>
      <c r="X4" s="210"/>
      <c r="Y4" s="49"/>
    </row>
    <row r="5" spans="2:25" ht="14.4" customHeight="1">
      <c r="B5" s="180"/>
      <c r="C5" s="331"/>
      <c r="D5" s="120">
        <v>2</v>
      </c>
      <c r="E5" s="13">
        <v>43</v>
      </c>
      <c r="F5" s="13">
        <v>256</v>
      </c>
      <c r="G5" s="13">
        <v>22</v>
      </c>
      <c r="H5" s="13">
        <v>189</v>
      </c>
      <c r="I5" s="2"/>
      <c r="J5" s="331"/>
      <c r="K5" s="120">
        <v>2</v>
      </c>
      <c r="L5" s="295">
        <v>0.08</v>
      </c>
      <c r="M5" s="295">
        <v>0.502</v>
      </c>
      <c r="N5" s="295">
        <v>4.2999999999999997E-2</v>
      </c>
      <c r="O5" s="295">
        <f t="shared" ref="O5:O12" si="0">1-L5-M5-N5</f>
        <v>0.37500000000000006</v>
      </c>
      <c r="T5" s="49"/>
      <c r="U5" s="49"/>
      <c r="V5" s="209"/>
      <c r="W5" s="209"/>
      <c r="X5" s="210"/>
      <c r="Y5" s="49"/>
    </row>
    <row r="6" spans="2:25" ht="11.4" customHeight="1">
      <c r="B6" s="180"/>
      <c r="C6" s="331"/>
      <c r="D6" s="120">
        <v>3</v>
      </c>
      <c r="E6" s="13">
        <v>164</v>
      </c>
      <c r="F6" s="13">
        <v>327</v>
      </c>
      <c r="G6" s="13">
        <v>37</v>
      </c>
      <c r="H6" s="13">
        <v>221</v>
      </c>
      <c r="I6" s="2"/>
      <c r="J6" s="331"/>
      <c r="K6" s="120">
        <v>3</v>
      </c>
      <c r="L6" s="295">
        <v>0.219</v>
      </c>
      <c r="M6" s="295">
        <v>0.437</v>
      </c>
      <c r="N6" s="295">
        <v>4.9000000000000002E-2</v>
      </c>
      <c r="O6" s="295">
        <f t="shared" si="0"/>
        <v>0.29500000000000004</v>
      </c>
      <c r="T6" s="49"/>
      <c r="U6" s="52"/>
      <c r="V6" s="2"/>
      <c r="W6" s="2"/>
      <c r="X6" s="210"/>
      <c r="Y6" s="49"/>
    </row>
    <row r="7" spans="2:25" ht="14.4" customHeight="1">
      <c r="B7" s="180"/>
      <c r="C7" s="331" t="s">
        <v>531</v>
      </c>
      <c r="D7" s="120">
        <v>1</v>
      </c>
      <c r="E7" s="13">
        <v>426</v>
      </c>
      <c r="F7" s="13">
        <v>428</v>
      </c>
      <c r="G7" s="13">
        <v>70</v>
      </c>
      <c r="H7" s="13">
        <v>252</v>
      </c>
      <c r="I7" s="2"/>
      <c r="J7" s="331" t="s">
        <v>531</v>
      </c>
      <c r="K7" s="120">
        <v>1</v>
      </c>
      <c r="L7" s="295">
        <v>0.36299999999999999</v>
      </c>
      <c r="M7" s="295">
        <v>0.36399999999999999</v>
      </c>
      <c r="N7" s="295">
        <v>0.06</v>
      </c>
      <c r="O7" s="295">
        <f t="shared" si="0"/>
        <v>0.21300000000000002</v>
      </c>
      <c r="T7" s="49"/>
      <c r="U7" s="52"/>
      <c r="V7" s="2"/>
      <c r="W7" s="2"/>
      <c r="X7" s="210"/>
      <c r="Y7" s="49"/>
    </row>
    <row r="8" spans="2:25" ht="14.4" customHeight="1">
      <c r="B8" s="180"/>
      <c r="C8" s="331"/>
      <c r="D8" s="120">
        <v>2</v>
      </c>
      <c r="E8" s="13">
        <v>290</v>
      </c>
      <c r="F8" s="13">
        <v>475</v>
      </c>
      <c r="G8" s="13">
        <v>45</v>
      </c>
      <c r="H8" s="13">
        <v>316</v>
      </c>
      <c r="I8" s="2"/>
      <c r="J8" s="331"/>
      <c r="K8" s="120">
        <v>2</v>
      </c>
      <c r="L8" s="295">
        <v>0.25800000000000001</v>
      </c>
      <c r="M8" s="295">
        <v>0.42199999999999999</v>
      </c>
      <c r="N8" s="295">
        <v>0.04</v>
      </c>
      <c r="O8" s="295">
        <f t="shared" si="0"/>
        <v>0.28000000000000003</v>
      </c>
      <c r="T8" s="49"/>
      <c r="U8" s="49"/>
      <c r="V8" s="209"/>
      <c r="W8" s="209"/>
      <c r="X8" s="210"/>
      <c r="Y8" s="49"/>
    </row>
    <row r="9" spans="2:25" ht="14.4" customHeight="1">
      <c r="B9" s="180"/>
      <c r="C9" s="331"/>
      <c r="D9" s="120">
        <v>3</v>
      </c>
      <c r="E9" s="13">
        <v>143</v>
      </c>
      <c r="F9" s="13">
        <v>213</v>
      </c>
      <c r="G9" s="13">
        <v>23</v>
      </c>
      <c r="H9" s="13">
        <v>138</v>
      </c>
      <c r="I9" s="2"/>
      <c r="J9" s="331"/>
      <c r="K9" s="120">
        <v>3</v>
      </c>
      <c r="L9" s="295">
        <v>0.27700000000000002</v>
      </c>
      <c r="M9" s="295">
        <v>0.41199999999999998</v>
      </c>
      <c r="N9" s="295">
        <v>4.3999999999999997E-2</v>
      </c>
      <c r="O9" s="295">
        <f t="shared" si="0"/>
        <v>0.26700000000000002</v>
      </c>
      <c r="T9" s="49"/>
      <c r="U9" s="52"/>
      <c r="V9" s="2"/>
      <c r="W9" s="2"/>
      <c r="X9" s="210"/>
      <c r="Y9" s="49"/>
    </row>
    <row r="10" spans="2:25" ht="14.4" customHeight="1">
      <c r="B10" s="180"/>
      <c r="C10" s="331" t="s">
        <v>544</v>
      </c>
      <c r="D10" s="120">
        <v>1</v>
      </c>
      <c r="E10" s="13">
        <v>504</v>
      </c>
      <c r="F10" s="13">
        <v>517</v>
      </c>
      <c r="G10" s="13">
        <v>140</v>
      </c>
      <c r="H10" s="13">
        <v>380</v>
      </c>
      <c r="I10" s="2"/>
      <c r="J10" s="331" t="s">
        <v>544</v>
      </c>
      <c r="K10" s="120">
        <v>1</v>
      </c>
      <c r="L10" s="295">
        <v>0.32700000000000001</v>
      </c>
      <c r="M10" s="295">
        <v>0.33500000000000002</v>
      </c>
      <c r="N10" s="295">
        <v>9.0999999999999998E-2</v>
      </c>
      <c r="O10" s="295">
        <f t="shared" si="0"/>
        <v>0.24700000000000003</v>
      </c>
      <c r="T10" s="49"/>
      <c r="U10" s="52"/>
      <c r="V10" s="2"/>
      <c r="W10" s="2"/>
      <c r="X10" s="210"/>
      <c r="Y10" s="49"/>
    </row>
    <row r="11" spans="2:25" ht="14.4" customHeight="1">
      <c r="B11" s="180"/>
      <c r="C11" s="331"/>
      <c r="D11" s="120">
        <v>2</v>
      </c>
      <c r="E11" s="13">
        <v>250</v>
      </c>
      <c r="F11" s="13">
        <v>227</v>
      </c>
      <c r="G11" s="13">
        <v>18</v>
      </c>
      <c r="H11" s="13">
        <v>157</v>
      </c>
      <c r="I11" s="2"/>
      <c r="J11" s="331"/>
      <c r="K11" s="120">
        <v>2</v>
      </c>
      <c r="L11" s="295">
        <v>0.38300000000000001</v>
      </c>
      <c r="M11" s="295">
        <v>0.34799999999999998</v>
      </c>
      <c r="N11" s="295">
        <v>6.2E-2</v>
      </c>
      <c r="O11" s="295">
        <f t="shared" si="0"/>
        <v>0.20700000000000002</v>
      </c>
      <c r="T11" s="49"/>
      <c r="U11" s="49"/>
      <c r="V11" s="209"/>
      <c r="W11" s="209"/>
      <c r="X11" s="210"/>
      <c r="Y11" s="49"/>
    </row>
    <row r="12" spans="2:25" ht="14.4" customHeight="1">
      <c r="B12" s="17"/>
      <c r="C12" s="331"/>
      <c r="D12" s="120">
        <v>3</v>
      </c>
      <c r="E12" s="13">
        <v>238</v>
      </c>
      <c r="F12" s="13">
        <v>338</v>
      </c>
      <c r="G12" s="13">
        <v>80</v>
      </c>
      <c r="H12" s="13">
        <v>232</v>
      </c>
      <c r="I12" s="2"/>
      <c r="J12" s="331"/>
      <c r="K12" s="120">
        <v>3</v>
      </c>
      <c r="L12" s="295">
        <v>0.26800000000000002</v>
      </c>
      <c r="M12" s="295">
        <v>0.38100000000000001</v>
      </c>
      <c r="N12" s="295">
        <v>0.09</v>
      </c>
      <c r="O12" s="295">
        <f t="shared" si="0"/>
        <v>0.26100000000000001</v>
      </c>
      <c r="T12" s="49"/>
      <c r="U12" s="52"/>
      <c r="V12" s="2"/>
      <c r="W12" s="2"/>
      <c r="X12" s="210"/>
      <c r="Y12" s="49"/>
    </row>
    <row r="13" spans="2:25" ht="14.4" customHeight="1">
      <c r="B13" s="17"/>
      <c r="C13" s="119"/>
      <c r="D13" s="119"/>
      <c r="E13" s="119"/>
      <c r="F13" s="119"/>
      <c r="G13" s="119"/>
      <c r="H13" s="119"/>
      <c r="I13" s="2"/>
      <c r="T13" s="49"/>
      <c r="U13" s="52"/>
      <c r="V13" s="2"/>
      <c r="W13" s="2"/>
      <c r="X13" s="210"/>
      <c r="Y13" s="49"/>
    </row>
    <row r="14" spans="2:25" ht="15" customHeight="1" thickBot="1">
      <c r="B14" s="20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82"/>
      <c r="T14" s="182"/>
      <c r="U14" s="182"/>
      <c r="V14" s="182"/>
      <c r="W14" s="182"/>
      <c r="X14" s="183"/>
      <c r="Y14" s="49"/>
    </row>
    <row r="15" spans="2:25">
      <c r="C15" s="2"/>
      <c r="D15" s="2"/>
    </row>
    <row r="16" spans="2:25">
      <c r="C16" s="2"/>
      <c r="D16" s="2"/>
    </row>
    <row r="17" spans="3:21">
      <c r="C17" s="2"/>
      <c r="D17" s="2"/>
    </row>
    <row r="18" spans="3:21">
      <c r="C18" s="2"/>
      <c r="D18" s="2"/>
    </row>
    <row r="19" spans="3:21">
      <c r="C19" s="2"/>
      <c r="D19" s="2"/>
    </row>
    <row r="20" spans="3:21">
      <c r="C20" s="2"/>
      <c r="D20" s="2"/>
    </row>
    <row r="28" spans="3:21"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</row>
    <row r="29" spans="3:21"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2"/>
    </row>
    <row r="30" spans="3:21">
      <c r="C30" s="3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2"/>
    </row>
    <row r="39" spans="3:12">
      <c r="D39" s="351"/>
      <c r="E39" s="351"/>
      <c r="F39" s="351"/>
      <c r="G39" s="351"/>
      <c r="H39" s="351"/>
      <c r="I39" s="351"/>
      <c r="J39" s="351"/>
    </row>
    <row r="40" spans="3:12">
      <c r="C40" s="3"/>
      <c r="H40" s="2"/>
      <c r="I40" s="2"/>
      <c r="J40" s="2"/>
    </row>
    <row r="41" spans="3:12">
      <c r="C41" s="3"/>
      <c r="H41" s="2"/>
      <c r="I41" s="2"/>
      <c r="J41" s="2"/>
    </row>
    <row r="42" spans="3:12">
      <c r="C42" s="3"/>
      <c r="H42" s="2"/>
      <c r="I42" s="2"/>
      <c r="J42" s="2"/>
    </row>
    <row r="43" spans="3:12">
      <c r="C43" s="3"/>
      <c r="H43" s="2"/>
      <c r="I43" s="2"/>
      <c r="J43" s="2"/>
      <c r="K43" s="6"/>
      <c r="L43" s="6"/>
    </row>
    <row r="44" spans="3:12">
      <c r="C44" s="3"/>
      <c r="H44" s="2"/>
      <c r="I44" s="2"/>
      <c r="J44" s="2"/>
    </row>
    <row r="45" spans="3:12">
      <c r="J45" s="6"/>
      <c r="K45" s="6"/>
      <c r="L45" s="6"/>
    </row>
    <row r="52" spans="3:11">
      <c r="D52" s="351"/>
      <c r="E52" s="351"/>
      <c r="F52" s="351"/>
      <c r="G52" s="351"/>
      <c r="H52" s="351"/>
      <c r="I52" s="351"/>
      <c r="J52" s="351"/>
      <c r="K52" s="2"/>
    </row>
    <row r="53" spans="3:11">
      <c r="C53" s="3"/>
      <c r="D53" s="2"/>
      <c r="E53" s="2"/>
      <c r="F53" s="2"/>
      <c r="G53" s="2"/>
      <c r="H53" s="2"/>
      <c r="I53" s="2"/>
      <c r="J53" s="2"/>
      <c r="K53" s="2"/>
    </row>
    <row r="54" spans="3:11">
      <c r="C54" s="3"/>
      <c r="D54" s="2"/>
      <c r="E54" s="2"/>
      <c r="F54" s="2"/>
      <c r="G54" s="2"/>
      <c r="H54" s="2"/>
      <c r="I54" s="2"/>
      <c r="J54" s="2"/>
      <c r="K54" s="2"/>
    </row>
    <row r="55" spans="3:11">
      <c r="C55" s="3"/>
      <c r="D55" s="2"/>
      <c r="E55" s="2"/>
      <c r="F55" s="2"/>
      <c r="G55" s="2"/>
      <c r="H55" s="2"/>
      <c r="I55" s="2"/>
      <c r="J55" s="2"/>
      <c r="K55" s="2"/>
    </row>
    <row r="56" spans="3:11">
      <c r="C56" s="3"/>
      <c r="D56" s="2"/>
      <c r="E56" s="2"/>
      <c r="F56" s="2"/>
      <c r="G56" s="2"/>
      <c r="H56" s="2"/>
      <c r="I56" s="2"/>
      <c r="J56" s="2"/>
    </row>
    <row r="57" spans="3:11">
      <c r="C57" s="3"/>
      <c r="D57" s="2"/>
      <c r="E57" s="2"/>
      <c r="F57" s="2"/>
      <c r="G57" s="2"/>
      <c r="H57" s="2"/>
      <c r="I57" s="2"/>
      <c r="J57" s="2"/>
      <c r="K57" s="2"/>
    </row>
    <row r="64" spans="3:11">
      <c r="D64" s="351"/>
      <c r="E64" s="351"/>
      <c r="F64" s="351"/>
      <c r="G64" s="351"/>
      <c r="H64" s="351"/>
      <c r="I64" s="351"/>
      <c r="J64" s="351"/>
    </row>
    <row r="65" spans="3:11">
      <c r="C65" s="3"/>
      <c r="D65" s="2"/>
      <c r="E65" s="2"/>
      <c r="F65" s="2"/>
      <c r="G65" s="2"/>
      <c r="H65" s="2"/>
      <c r="I65" s="2"/>
      <c r="J65" s="2"/>
    </row>
    <row r="66" spans="3:11">
      <c r="C66" s="3"/>
      <c r="D66" s="2"/>
      <c r="E66" s="2"/>
      <c r="F66" s="2"/>
      <c r="G66" s="2"/>
      <c r="H66" s="2"/>
      <c r="I66" s="2"/>
      <c r="J66" s="2"/>
    </row>
    <row r="67" spans="3:11">
      <c r="C67" s="3"/>
      <c r="D67" s="2"/>
      <c r="E67" s="2"/>
      <c r="F67" s="2"/>
      <c r="G67" s="2"/>
      <c r="H67" s="2"/>
      <c r="I67" s="2"/>
      <c r="J67" s="2"/>
    </row>
    <row r="68" spans="3:11">
      <c r="C68" s="3"/>
      <c r="J68" s="2"/>
    </row>
    <row r="69" spans="3:11">
      <c r="C69" s="3"/>
      <c r="G69" s="2"/>
    </row>
    <row r="76" spans="3:11">
      <c r="D76" s="351"/>
      <c r="E76" s="351"/>
      <c r="F76" s="351"/>
      <c r="G76" s="351"/>
      <c r="H76" s="351"/>
      <c r="I76" s="351"/>
      <c r="J76" s="351"/>
      <c r="K76" s="351"/>
    </row>
    <row r="77" spans="3:11">
      <c r="D77" s="2"/>
      <c r="E77" s="2"/>
      <c r="F77" s="2"/>
      <c r="G77" s="2"/>
      <c r="H77" s="2"/>
      <c r="I77" s="2"/>
      <c r="J77" s="2"/>
      <c r="K77" s="2"/>
    </row>
    <row r="78" spans="3:11">
      <c r="D78" s="2"/>
      <c r="E78" s="2"/>
      <c r="F78" s="2"/>
      <c r="G78" s="2"/>
      <c r="H78" s="2"/>
      <c r="I78" s="2"/>
      <c r="J78" s="2"/>
      <c r="K78" s="2"/>
    </row>
  </sheetData>
  <mergeCells count="18">
    <mergeCell ref="D52:G52"/>
    <mergeCell ref="H52:J52"/>
    <mergeCell ref="D64:G64"/>
    <mergeCell ref="H64:J64"/>
    <mergeCell ref="D76:G76"/>
    <mergeCell ref="H76:K76"/>
    <mergeCell ref="D28:I28"/>
    <mergeCell ref="J28:M28"/>
    <mergeCell ref="N28:P28"/>
    <mergeCell ref="Q28:T28"/>
    <mergeCell ref="D39:G39"/>
    <mergeCell ref="H39:J39"/>
    <mergeCell ref="C4:C6"/>
    <mergeCell ref="C7:C9"/>
    <mergeCell ref="C10:C12"/>
    <mergeCell ref="J4:J6"/>
    <mergeCell ref="J7:J9"/>
    <mergeCell ref="J10:J12"/>
  </mergeCells>
  <conditionalFormatting sqref="C27:T30">
    <cfRule type="duplicateValues" dxfId="0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587A-3A26-4183-849B-90C8D2155D56}">
  <dimension ref="A1:BF197"/>
  <sheetViews>
    <sheetView zoomScale="60" workbookViewId="0">
      <selection activeCell="R12" sqref="R12"/>
    </sheetView>
  </sheetViews>
  <sheetFormatPr defaultRowHeight="11.4"/>
  <cols>
    <col min="1" max="2" width="8.88671875" style="1"/>
    <col min="3" max="3" width="20.21875" style="1" customWidth="1"/>
    <col min="4" max="12" width="8.88671875" style="1"/>
    <col min="13" max="13" width="21.6640625" style="1" customWidth="1"/>
    <col min="14" max="17" width="8.88671875" style="1"/>
    <col min="18" max="18" width="29.5546875" style="1" customWidth="1"/>
    <col min="19" max="16384" width="8.88671875" style="1"/>
  </cols>
  <sheetData>
    <row r="1" spans="2:57">
      <c r="B1" s="14" t="s">
        <v>913</v>
      </c>
      <c r="C1" s="35" t="s">
        <v>917</v>
      </c>
      <c r="D1" s="90"/>
      <c r="E1" s="99"/>
      <c r="F1" s="99"/>
      <c r="G1" s="99"/>
      <c r="H1" s="99"/>
      <c r="I1" s="99"/>
      <c r="J1" s="35" t="s">
        <v>918</v>
      </c>
      <c r="K1" s="90"/>
      <c r="L1" s="99"/>
      <c r="M1" s="99"/>
      <c r="N1" s="99"/>
      <c r="O1" s="99"/>
      <c r="P1" s="15"/>
      <c r="Q1" s="15"/>
      <c r="R1" s="307" t="s">
        <v>57</v>
      </c>
      <c r="S1" s="308" t="s">
        <v>58</v>
      </c>
      <c r="T1" s="308" t="s">
        <v>59</v>
      </c>
      <c r="U1" s="308" t="s">
        <v>60</v>
      </c>
      <c r="V1" s="308" t="s">
        <v>61</v>
      </c>
      <c r="W1" s="309" t="s">
        <v>73</v>
      </c>
    </row>
    <row r="2" spans="2:57">
      <c r="B2" s="17"/>
      <c r="C2" s="8"/>
      <c r="D2" s="8" t="s">
        <v>173</v>
      </c>
      <c r="E2" s="13">
        <v>0</v>
      </c>
      <c r="F2" s="13">
        <v>1</v>
      </c>
      <c r="G2" s="13">
        <v>3</v>
      </c>
      <c r="H2" s="13">
        <v>5</v>
      </c>
      <c r="I2" s="2"/>
      <c r="J2" s="8"/>
      <c r="K2" s="8" t="s">
        <v>173</v>
      </c>
      <c r="L2" s="13">
        <v>0</v>
      </c>
      <c r="M2" s="13">
        <v>1</v>
      </c>
      <c r="N2" s="13">
        <v>3</v>
      </c>
      <c r="O2" s="13">
        <v>5</v>
      </c>
      <c r="R2" s="48" t="s">
        <v>699</v>
      </c>
      <c r="S2" s="49">
        <v>5.4289999999999998E-2</v>
      </c>
      <c r="T2" s="49" t="s">
        <v>919</v>
      </c>
      <c r="U2" s="49" t="s">
        <v>42</v>
      </c>
      <c r="V2" s="49" t="s">
        <v>67</v>
      </c>
      <c r="W2" s="126" t="s">
        <v>54</v>
      </c>
    </row>
    <row r="3" spans="2:57" ht="11.4" customHeight="1">
      <c r="B3" s="17"/>
      <c r="C3" s="321" t="s">
        <v>695</v>
      </c>
      <c r="D3" s="97">
        <v>1</v>
      </c>
      <c r="E3" s="134">
        <v>21</v>
      </c>
      <c r="F3" s="134">
        <v>20.399999999999999</v>
      </c>
      <c r="G3" s="134">
        <v>20.82</v>
      </c>
      <c r="H3" s="134">
        <v>22.01</v>
      </c>
      <c r="I3" s="2"/>
      <c r="J3" s="321" t="s">
        <v>695</v>
      </c>
      <c r="K3" s="97">
        <v>1</v>
      </c>
      <c r="L3" s="134">
        <v>1</v>
      </c>
      <c r="M3" s="134">
        <v>0.97142899999999999</v>
      </c>
      <c r="N3" s="134">
        <v>0.991429</v>
      </c>
      <c r="O3" s="134">
        <v>1.048095</v>
      </c>
      <c r="R3" s="48" t="s">
        <v>701</v>
      </c>
      <c r="S3" s="49">
        <v>-4.522E-3</v>
      </c>
      <c r="T3" s="49" t="s">
        <v>920</v>
      </c>
      <c r="U3" s="49" t="s">
        <v>62</v>
      </c>
      <c r="V3" s="49" t="s">
        <v>63</v>
      </c>
      <c r="W3" s="126">
        <v>0.95920000000000005</v>
      </c>
    </row>
    <row r="4" spans="2:57" ht="11.4" customHeight="1">
      <c r="B4" s="17"/>
      <c r="C4" s="321"/>
      <c r="D4" s="97">
        <v>2</v>
      </c>
      <c r="E4" s="134">
        <v>19.25</v>
      </c>
      <c r="F4" s="134">
        <v>19.059999999999999</v>
      </c>
      <c r="G4" s="134">
        <v>19.489999999999998</v>
      </c>
      <c r="H4" s="134">
        <v>20.13</v>
      </c>
      <c r="I4" s="2"/>
      <c r="J4" s="321"/>
      <c r="K4" s="97">
        <v>2</v>
      </c>
      <c r="L4" s="134">
        <v>1</v>
      </c>
      <c r="M4" s="134">
        <v>0.99012986999999997</v>
      </c>
      <c r="N4" s="134">
        <v>1.0124675320000001</v>
      </c>
      <c r="O4" s="134">
        <v>1.0457142859999999</v>
      </c>
      <c r="R4" s="48" t="s">
        <v>703</v>
      </c>
      <c r="S4" s="49">
        <v>-9.3030000000000005E-3</v>
      </c>
      <c r="T4" s="49" t="s">
        <v>921</v>
      </c>
      <c r="U4" s="49" t="s">
        <v>62</v>
      </c>
      <c r="V4" s="49" t="s">
        <v>63</v>
      </c>
      <c r="W4" s="126">
        <v>0.73480000000000001</v>
      </c>
    </row>
    <row r="5" spans="2:57" ht="11.4" customHeight="1">
      <c r="B5" s="17"/>
      <c r="C5" s="321"/>
      <c r="D5" s="97">
        <v>3</v>
      </c>
      <c r="E5" s="134">
        <v>20.100000000000001</v>
      </c>
      <c r="F5" s="134">
        <v>20.05</v>
      </c>
      <c r="G5" s="134">
        <v>21.02</v>
      </c>
      <c r="H5" s="134">
        <v>21.61</v>
      </c>
      <c r="I5" s="2"/>
      <c r="J5" s="321"/>
      <c r="K5" s="97">
        <v>3</v>
      </c>
      <c r="L5" s="134">
        <v>1</v>
      </c>
      <c r="M5" s="134">
        <v>0.99751199999999995</v>
      </c>
      <c r="N5" s="134">
        <v>1.045771</v>
      </c>
      <c r="O5" s="134">
        <v>1.075124</v>
      </c>
      <c r="R5" s="48" t="s">
        <v>705</v>
      </c>
      <c r="S5" s="49">
        <v>4.9509999999999998E-2</v>
      </c>
      <c r="T5" s="49" t="s">
        <v>922</v>
      </c>
      <c r="U5" s="49" t="s">
        <v>42</v>
      </c>
      <c r="V5" s="49" t="s">
        <v>67</v>
      </c>
      <c r="W5" s="126" t="s">
        <v>54</v>
      </c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</row>
    <row r="6" spans="2:57" ht="13.2">
      <c r="B6" s="17"/>
      <c r="C6" s="321"/>
      <c r="D6" s="97">
        <v>4</v>
      </c>
      <c r="E6" s="134">
        <v>19.5</v>
      </c>
      <c r="F6" s="134">
        <v>19.260000000000002</v>
      </c>
      <c r="G6" s="134">
        <v>19.559999999999999</v>
      </c>
      <c r="H6" s="134">
        <v>20.22</v>
      </c>
      <c r="I6" s="2"/>
      <c r="J6" s="321"/>
      <c r="K6" s="97">
        <v>4</v>
      </c>
      <c r="L6" s="134">
        <v>1</v>
      </c>
      <c r="M6" s="134">
        <v>0.98769200000000001</v>
      </c>
      <c r="N6" s="134">
        <v>1.003077</v>
      </c>
      <c r="O6" s="134">
        <v>1.036923</v>
      </c>
      <c r="R6" s="50"/>
      <c r="S6" s="50"/>
      <c r="T6" s="50"/>
      <c r="U6" s="50"/>
      <c r="V6" s="50"/>
      <c r="W6" s="127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</row>
    <row r="7" spans="2:57" ht="13.2">
      <c r="B7" s="17"/>
      <c r="C7" s="321"/>
      <c r="D7" s="97">
        <v>5</v>
      </c>
      <c r="E7" s="134">
        <v>18.07</v>
      </c>
      <c r="F7" s="134">
        <v>17.75</v>
      </c>
      <c r="G7" s="134">
        <v>18.11</v>
      </c>
      <c r="H7" s="134">
        <v>18.71</v>
      </c>
      <c r="I7" s="2"/>
      <c r="J7" s="321"/>
      <c r="K7" s="97">
        <v>5</v>
      </c>
      <c r="L7" s="134">
        <v>1</v>
      </c>
      <c r="M7" s="134">
        <v>0.98229100000000003</v>
      </c>
      <c r="N7" s="134">
        <v>1.0022139999999999</v>
      </c>
      <c r="O7" s="134">
        <v>1.0354179999999999</v>
      </c>
      <c r="R7" s="48" t="s">
        <v>150</v>
      </c>
      <c r="S7" s="49" t="s">
        <v>159</v>
      </c>
      <c r="T7" s="49" t="s">
        <v>152</v>
      </c>
      <c r="U7" s="49" t="s">
        <v>153</v>
      </c>
      <c r="V7" s="49" t="s">
        <v>154</v>
      </c>
      <c r="W7" s="125" t="s">
        <v>22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</row>
    <row r="8" spans="2:57" ht="13.2">
      <c r="B8" s="17"/>
      <c r="C8" s="321"/>
      <c r="D8" s="97">
        <v>6</v>
      </c>
      <c r="E8" s="134">
        <v>18.920000000000002</v>
      </c>
      <c r="F8" s="134">
        <v>18.260000000000002</v>
      </c>
      <c r="G8" s="134">
        <v>18.75</v>
      </c>
      <c r="H8" s="134">
        <v>18.989999999999998</v>
      </c>
      <c r="I8" s="2"/>
      <c r="J8" s="321"/>
      <c r="K8" s="97">
        <v>6</v>
      </c>
      <c r="L8" s="134">
        <v>1</v>
      </c>
      <c r="M8" s="134">
        <v>0.96511599999999997</v>
      </c>
      <c r="N8" s="134">
        <v>0.99101499999999998</v>
      </c>
      <c r="O8" s="134">
        <v>1.0037</v>
      </c>
      <c r="R8" s="48" t="s">
        <v>156</v>
      </c>
      <c r="S8" s="49">
        <v>2.3449999999999999E-2</v>
      </c>
      <c r="T8" s="49">
        <v>3</v>
      </c>
      <c r="U8" s="49">
        <v>7.8180000000000003E-3</v>
      </c>
      <c r="V8" s="49" t="s">
        <v>923</v>
      </c>
      <c r="W8" s="125" t="s">
        <v>743</v>
      </c>
      <c r="Y8" s="47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</row>
    <row r="9" spans="2:57" ht="13.2">
      <c r="B9" s="17"/>
      <c r="C9" s="321"/>
      <c r="D9" s="97">
        <v>7</v>
      </c>
      <c r="E9" s="134">
        <v>20.38</v>
      </c>
      <c r="F9" s="134">
        <v>19.84</v>
      </c>
      <c r="G9" s="134">
        <v>20.350000000000001</v>
      </c>
      <c r="H9" s="134">
        <v>20.49</v>
      </c>
      <c r="I9" s="2"/>
      <c r="J9" s="321"/>
      <c r="K9" s="97">
        <v>7</v>
      </c>
      <c r="L9" s="134">
        <v>1</v>
      </c>
      <c r="M9" s="134">
        <v>0.97350300000000001</v>
      </c>
      <c r="N9" s="134">
        <v>0.99852799999999997</v>
      </c>
      <c r="O9" s="134">
        <v>1.0053970000000001</v>
      </c>
      <c r="R9" s="48" t="s">
        <v>157</v>
      </c>
      <c r="S9" s="49">
        <v>8.1909999999999997E-2</v>
      </c>
      <c r="T9" s="49">
        <v>3</v>
      </c>
      <c r="U9" s="49">
        <v>2.7300000000000001E-2</v>
      </c>
      <c r="V9" s="49" t="s">
        <v>924</v>
      </c>
      <c r="W9" s="125" t="s">
        <v>160</v>
      </c>
      <c r="Y9" s="47"/>
      <c r="Z9" s="9"/>
      <c r="AA9" s="9"/>
      <c r="AB9" s="9"/>
      <c r="AC9" s="9"/>
      <c r="AD9" s="9"/>
    </row>
    <row r="10" spans="2:57" ht="13.2">
      <c r="B10" s="17"/>
      <c r="C10" s="321"/>
      <c r="D10" s="97"/>
      <c r="E10" s="134"/>
      <c r="F10" s="134"/>
      <c r="G10" s="134"/>
      <c r="H10" s="134"/>
      <c r="I10" s="2"/>
      <c r="J10" s="321"/>
      <c r="K10" s="97"/>
      <c r="L10" s="134"/>
      <c r="M10" s="134"/>
      <c r="N10" s="134"/>
      <c r="O10" s="134"/>
      <c r="R10" s="48" t="s">
        <v>162</v>
      </c>
      <c r="S10" s="49">
        <v>0.13880000000000001</v>
      </c>
      <c r="T10" s="49">
        <v>113</v>
      </c>
      <c r="U10" s="49">
        <v>1.2290000000000001E-3</v>
      </c>
      <c r="V10" s="49"/>
      <c r="W10" s="125"/>
      <c r="Y10" s="47"/>
      <c r="Z10" s="9"/>
      <c r="AA10" s="9"/>
      <c r="AB10" s="9"/>
      <c r="AC10" s="9"/>
      <c r="AD10" s="9"/>
    </row>
    <row r="11" spans="2:57" ht="11.4" customHeight="1">
      <c r="B11" s="17"/>
      <c r="C11" s="321" t="s">
        <v>696</v>
      </c>
      <c r="D11" s="97">
        <v>1</v>
      </c>
      <c r="E11" s="134">
        <v>18.34</v>
      </c>
      <c r="F11" s="134">
        <v>18.350000000000001</v>
      </c>
      <c r="G11" s="134">
        <v>16.53</v>
      </c>
      <c r="H11" s="134">
        <v>17.809999999999999</v>
      </c>
      <c r="I11" s="2"/>
      <c r="J11" s="321" t="s">
        <v>696</v>
      </c>
      <c r="K11" s="97">
        <v>1</v>
      </c>
      <c r="L11" s="134">
        <v>1</v>
      </c>
      <c r="M11" s="134">
        <v>1.000545</v>
      </c>
      <c r="N11" s="134">
        <v>0.90130900000000003</v>
      </c>
      <c r="O11" s="134">
        <v>0.97110099999999999</v>
      </c>
      <c r="R11" s="9"/>
      <c r="W11" s="18"/>
      <c r="Y11" s="47"/>
      <c r="Z11" s="9"/>
      <c r="AA11" s="9"/>
      <c r="AB11" s="9"/>
      <c r="AC11" s="9"/>
      <c r="AD11" s="9"/>
    </row>
    <row r="12" spans="2:57" ht="13.2">
      <c r="B12" s="17"/>
      <c r="C12" s="321"/>
      <c r="D12" s="97">
        <v>2</v>
      </c>
      <c r="E12" s="134">
        <v>18</v>
      </c>
      <c r="F12" s="134">
        <v>17.559999999999999</v>
      </c>
      <c r="G12" s="134">
        <v>15.25</v>
      </c>
      <c r="H12" s="134">
        <v>15.93</v>
      </c>
      <c r="I12" s="2"/>
      <c r="J12" s="321"/>
      <c r="K12" s="97">
        <v>2</v>
      </c>
      <c r="L12" s="134">
        <v>1</v>
      </c>
      <c r="M12" s="134">
        <v>0.97555599999999998</v>
      </c>
      <c r="N12" s="134">
        <v>0.84722200000000003</v>
      </c>
      <c r="O12" s="134">
        <v>0.88500000000000001</v>
      </c>
      <c r="R12" s="9"/>
      <c r="W12" s="18"/>
    </row>
    <row r="13" spans="2:57" ht="13.2">
      <c r="B13" s="17"/>
      <c r="C13" s="321"/>
      <c r="D13" s="97">
        <v>3</v>
      </c>
      <c r="E13" s="134">
        <v>19.399999999999999</v>
      </c>
      <c r="F13" s="134">
        <v>19.16</v>
      </c>
      <c r="G13" s="134">
        <v>17.899999999999999</v>
      </c>
      <c r="H13" s="134">
        <v>18.23</v>
      </c>
      <c r="I13" s="2"/>
      <c r="J13" s="321"/>
      <c r="K13" s="97">
        <v>3</v>
      </c>
      <c r="L13" s="134">
        <v>1</v>
      </c>
      <c r="M13" s="134">
        <v>0.98762899999999998</v>
      </c>
      <c r="N13" s="134">
        <v>0.92267999999999994</v>
      </c>
      <c r="O13" s="134">
        <v>0.93969100000000005</v>
      </c>
      <c r="R13" s="9"/>
      <c r="S13" s="58" t="s">
        <v>185</v>
      </c>
      <c r="T13" s="59"/>
      <c r="U13" s="59"/>
      <c r="V13" s="55"/>
      <c r="W13" s="62"/>
    </row>
    <row r="14" spans="2:57">
      <c r="B14" s="17"/>
      <c r="C14" s="321"/>
      <c r="D14" s="97">
        <v>4</v>
      </c>
      <c r="E14" s="134">
        <v>19</v>
      </c>
      <c r="F14" s="134">
        <v>18.829999999999998</v>
      </c>
      <c r="G14" s="134">
        <v>16.63</v>
      </c>
      <c r="H14" s="134">
        <v>17.48</v>
      </c>
      <c r="I14" s="2"/>
      <c r="J14" s="321"/>
      <c r="K14" s="97">
        <v>4</v>
      </c>
      <c r="L14" s="134">
        <v>1</v>
      </c>
      <c r="M14" s="134">
        <v>0.99105299999999996</v>
      </c>
      <c r="N14" s="134">
        <v>0.87526300000000001</v>
      </c>
      <c r="O14" s="134">
        <v>0.92</v>
      </c>
      <c r="S14" s="55" t="s">
        <v>22</v>
      </c>
      <c r="T14" s="59" t="s">
        <v>74</v>
      </c>
      <c r="U14" s="59"/>
      <c r="V14" s="55"/>
      <c r="W14" s="62"/>
    </row>
    <row r="15" spans="2:57">
      <c r="B15" s="17"/>
      <c r="C15" s="321"/>
      <c r="D15" s="97">
        <v>5</v>
      </c>
      <c r="E15" s="134">
        <v>20.45</v>
      </c>
      <c r="F15" s="134">
        <v>20.79</v>
      </c>
      <c r="G15" s="134">
        <v>17.8</v>
      </c>
      <c r="H15" s="134">
        <v>18.850000000000001</v>
      </c>
      <c r="I15" s="2"/>
      <c r="J15" s="321"/>
      <c r="K15" s="97">
        <v>5</v>
      </c>
      <c r="L15" s="134">
        <v>1</v>
      </c>
      <c r="M15" s="134">
        <v>1.016626</v>
      </c>
      <c r="N15" s="134">
        <v>0.87041599999999997</v>
      </c>
      <c r="O15" s="134">
        <v>0.92176000000000002</v>
      </c>
      <c r="S15" s="55" t="s">
        <v>19</v>
      </c>
      <c r="T15" s="59" t="s">
        <v>924</v>
      </c>
      <c r="U15" s="59"/>
      <c r="V15" s="55"/>
      <c r="W15" s="62"/>
    </row>
    <row r="16" spans="2:57">
      <c r="B16" s="17"/>
      <c r="C16" s="321"/>
      <c r="D16" s="97">
        <v>6</v>
      </c>
      <c r="E16" s="134">
        <v>18.45</v>
      </c>
      <c r="F16" s="134">
        <v>18.5</v>
      </c>
      <c r="G16" s="134">
        <v>15.75</v>
      </c>
      <c r="H16" s="134">
        <v>17.34</v>
      </c>
      <c r="I16" s="2"/>
      <c r="J16" s="321"/>
      <c r="K16" s="97">
        <v>6</v>
      </c>
      <c r="L16" s="134">
        <v>1</v>
      </c>
      <c r="M16" s="134">
        <v>1.00271</v>
      </c>
      <c r="N16" s="134">
        <v>0.85365899999999995</v>
      </c>
      <c r="O16" s="134">
        <v>0.93983700000000003</v>
      </c>
      <c r="S16" s="55" t="s">
        <v>14</v>
      </c>
      <c r="T16" s="59" t="s">
        <v>925</v>
      </c>
      <c r="U16" s="59"/>
      <c r="V16" s="55"/>
      <c r="W16" s="62"/>
    </row>
    <row r="17" spans="2:31">
      <c r="B17" s="17"/>
      <c r="C17" s="321"/>
      <c r="D17" s="97">
        <v>7</v>
      </c>
      <c r="E17" s="134">
        <v>18.2</v>
      </c>
      <c r="F17" s="134">
        <v>18.11</v>
      </c>
      <c r="G17" s="134">
        <v>16.600000000000001</v>
      </c>
      <c r="H17" s="134">
        <v>16.62</v>
      </c>
      <c r="I17" s="2"/>
      <c r="J17" s="321"/>
      <c r="K17" s="97">
        <v>7</v>
      </c>
      <c r="L17" s="134">
        <v>1</v>
      </c>
      <c r="M17" s="134">
        <v>0.99505500000000002</v>
      </c>
      <c r="N17" s="134">
        <v>0.91208800000000001</v>
      </c>
      <c r="O17" s="134">
        <v>0.91318699999999997</v>
      </c>
      <c r="W17" s="18"/>
    </row>
    <row r="18" spans="2:31">
      <c r="B18" s="17"/>
      <c r="C18" s="321"/>
      <c r="D18" s="97"/>
      <c r="E18" s="134"/>
      <c r="F18" s="134"/>
      <c r="G18" s="134"/>
      <c r="H18" s="134"/>
      <c r="I18" s="2"/>
      <c r="J18" s="321"/>
      <c r="K18" s="97"/>
      <c r="L18" s="134"/>
      <c r="M18" s="134"/>
      <c r="N18" s="134"/>
      <c r="O18" s="134"/>
      <c r="W18" s="18"/>
    </row>
    <row r="19" spans="2:31">
      <c r="B19" s="17"/>
      <c r="C19" s="321" t="s">
        <v>697</v>
      </c>
      <c r="D19" s="97">
        <v>1</v>
      </c>
      <c r="E19" s="134">
        <v>18.78</v>
      </c>
      <c r="F19" s="134">
        <v>18.21</v>
      </c>
      <c r="G19" s="134">
        <v>19.03</v>
      </c>
      <c r="H19" s="134">
        <v>19.54</v>
      </c>
      <c r="I19" s="2"/>
      <c r="J19" s="321" t="s">
        <v>697</v>
      </c>
      <c r="K19" s="97">
        <v>1</v>
      </c>
      <c r="L19" s="134">
        <v>1</v>
      </c>
      <c r="M19" s="134">
        <v>0.96964899999999998</v>
      </c>
      <c r="N19" s="134">
        <v>1.013312</v>
      </c>
      <c r="O19" s="134">
        <v>1.0404690000000001</v>
      </c>
      <c r="W19" s="18"/>
    </row>
    <row r="20" spans="2:31">
      <c r="B20" s="17"/>
      <c r="C20" s="321"/>
      <c r="D20" s="97">
        <v>2</v>
      </c>
      <c r="E20" s="134">
        <v>21.45</v>
      </c>
      <c r="F20" s="134">
        <v>21.16</v>
      </c>
      <c r="G20" s="134">
        <v>22.37</v>
      </c>
      <c r="H20" s="134">
        <v>21.87</v>
      </c>
      <c r="I20" s="2"/>
      <c r="J20" s="321"/>
      <c r="K20" s="97">
        <v>2</v>
      </c>
      <c r="L20" s="134">
        <v>1</v>
      </c>
      <c r="M20" s="134">
        <v>0.98648000000000002</v>
      </c>
      <c r="N20" s="134">
        <v>1.0428900000000001</v>
      </c>
      <c r="O20" s="134">
        <v>1.0195799999999999</v>
      </c>
      <c r="W20" s="18"/>
    </row>
    <row r="21" spans="2:31">
      <c r="B21" s="17"/>
      <c r="C21" s="321"/>
      <c r="D21" s="97">
        <v>3</v>
      </c>
      <c r="E21" s="134">
        <v>19.8</v>
      </c>
      <c r="F21" s="134">
        <v>19.600000000000001</v>
      </c>
      <c r="G21" s="134">
        <v>20.3</v>
      </c>
      <c r="H21" s="134">
        <v>20.8</v>
      </c>
      <c r="I21" s="2"/>
      <c r="J21" s="321"/>
      <c r="K21" s="97">
        <v>3</v>
      </c>
      <c r="L21" s="134">
        <v>1</v>
      </c>
      <c r="M21" s="134">
        <v>0.98989899999999997</v>
      </c>
      <c r="N21" s="134">
        <v>1.025253</v>
      </c>
      <c r="O21" s="134">
        <v>1.050505</v>
      </c>
      <c r="W21" s="18"/>
    </row>
    <row r="22" spans="2:31" ht="13.2">
      <c r="B22" s="17"/>
      <c r="C22" s="321"/>
      <c r="D22" s="97">
        <v>4</v>
      </c>
      <c r="E22" s="134">
        <v>18.72</v>
      </c>
      <c r="F22" s="134">
        <v>18.77</v>
      </c>
      <c r="G22" s="134">
        <v>19.16</v>
      </c>
      <c r="H22" s="134">
        <v>19.739999999999998</v>
      </c>
      <c r="I22" s="2"/>
      <c r="J22" s="321"/>
      <c r="K22" s="97">
        <v>4</v>
      </c>
      <c r="L22" s="134">
        <v>1</v>
      </c>
      <c r="M22" s="134">
        <v>1.0026710000000001</v>
      </c>
      <c r="N22" s="134">
        <v>1.023504</v>
      </c>
      <c r="O22" s="134">
        <v>1.054487</v>
      </c>
      <c r="P22" s="9"/>
      <c r="Q22" s="9"/>
      <c r="W22" s="18"/>
    </row>
    <row r="23" spans="2:31" ht="13.2">
      <c r="B23" s="17"/>
      <c r="C23" s="321"/>
      <c r="D23" s="97">
        <v>5</v>
      </c>
      <c r="E23" s="134">
        <v>17.440000000000001</v>
      </c>
      <c r="F23" s="134">
        <v>17.350000000000001</v>
      </c>
      <c r="G23" s="134">
        <v>18.23</v>
      </c>
      <c r="H23" s="134">
        <v>18.34</v>
      </c>
      <c r="I23" s="2"/>
      <c r="J23" s="321"/>
      <c r="K23" s="97">
        <v>5</v>
      </c>
      <c r="L23" s="134">
        <v>1</v>
      </c>
      <c r="M23" s="134">
        <v>0.99483900000000003</v>
      </c>
      <c r="N23" s="134">
        <v>1.0452980000000001</v>
      </c>
      <c r="O23" s="134">
        <v>1.051606</v>
      </c>
      <c r="P23" s="9"/>
      <c r="Q23" s="9"/>
      <c r="W23" s="18"/>
    </row>
    <row r="24" spans="2:31" ht="13.2">
      <c r="B24" s="17"/>
      <c r="C24" s="321"/>
      <c r="D24" s="97">
        <v>6</v>
      </c>
      <c r="E24" s="134">
        <v>19.8</v>
      </c>
      <c r="F24" s="134">
        <v>19.579999999999998</v>
      </c>
      <c r="G24" s="134">
        <v>19.809999999999999</v>
      </c>
      <c r="H24" s="134">
        <v>20.28</v>
      </c>
      <c r="I24" s="2"/>
      <c r="J24" s="321"/>
      <c r="K24" s="97">
        <v>6</v>
      </c>
      <c r="L24" s="134">
        <v>1</v>
      </c>
      <c r="M24" s="134">
        <v>0.98888900000000002</v>
      </c>
      <c r="N24" s="134">
        <v>1.000505</v>
      </c>
      <c r="O24" s="134">
        <v>1.0242420000000001</v>
      </c>
      <c r="P24" s="9"/>
      <c r="Q24" s="9"/>
      <c r="W24" s="18"/>
    </row>
    <row r="25" spans="2:31" ht="13.2">
      <c r="B25" s="17"/>
      <c r="C25" s="321"/>
      <c r="D25" s="97">
        <v>7</v>
      </c>
      <c r="E25" s="134">
        <v>22.1</v>
      </c>
      <c r="F25" s="134">
        <v>20.82</v>
      </c>
      <c r="G25" s="134">
        <v>22.2</v>
      </c>
      <c r="H25" s="134">
        <v>23</v>
      </c>
      <c r="I25" s="2"/>
      <c r="J25" s="321"/>
      <c r="K25" s="97">
        <v>7</v>
      </c>
      <c r="L25" s="134">
        <v>1</v>
      </c>
      <c r="M25" s="134">
        <v>0.94208099999999995</v>
      </c>
      <c r="N25" s="134">
        <v>1.0045249999999999</v>
      </c>
      <c r="O25" s="134">
        <v>1.040724</v>
      </c>
      <c r="P25" s="9"/>
      <c r="Q25" s="9"/>
      <c r="W25" s="18"/>
    </row>
    <row r="26" spans="2:31" ht="11.4" customHeight="1">
      <c r="B26" s="17"/>
      <c r="C26" s="321"/>
      <c r="D26" s="97">
        <v>8</v>
      </c>
      <c r="E26" s="134">
        <v>19.420000000000002</v>
      </c>
      <c r="F26" s="134">
        <v>19</v>
      </c>
      <c r="G26" s="134">
        <v>19.63</v>
      </c>
      <c r="H26" s="134">
        <v>20</v>
      </c>
      <c r="I26" s="2"/>
      <c r="J26" s="321"/>
      <c r="K26" s="97">
        <v>8</v>
      </c>
      <c r="L26" s="134">
        <v>1</v>
      </c>
      <c r="M26" s="134">
        <v>0.97837300000000005</v>
      </c>
      <c r="N26" s="134">
        <v>1.0108140000000001</v>
      </c>
      <c r="O26" s="134">
        <v>1.0298659999999999</v>
      </c>
      <c r="W26" s="18"/>
      <c r="Z26" s="47"/>
      <c r="AA26" s="9"/>
      <c r="AB26" s="9"/>
      <c r="AC26" s="9"/>
      <c r="AD26" s="9"/>
      <c r="AE26" s="9"/>
    </row>
    <row r="27" spans="2:31" ht="13.2">
      <c r="B27" s="17"/>
      <c r="C27" s="321" t="s">
        <v>698</v>
      </c>
      <c r="D27" s="97">
        <v>1</v>
      </c>
      <c r="E27" s="134">
        <v>19.399999999999999</v>
      </c>
      <c r="F27" s="134">
        <v>18.34</v>
      </c>
      <c r="G27" s="134">
        <v>18.850000000000001</v>
      </c>
      <c r="H27" s="134">
        <v>18.309999999999999</v>
      </c>
      <c r="I27" s="2"/>
      <c r="J27" s="321" t="s">
        <v>698</v>
      </c>
      <c r="K27" s="97">
        <v>1</v>
      </c>
      <c r="L27" s="134">
        <v>1</v>
      </c>
      <c r="M27" s="134">
        <v>0.94536100000000001</v>
      </c>
      <c r="N27" s="134">
        <v>0.97164899999999998</v>
      </c>
      <c r="O27" s="134">
        <v>0.94381400000000004</v>
      </c>
      <c r="W27" s="18"/>
      <c r="Z27" s="47"/>
      <c r="AA27" s="9"/>
      <c r="AB27" s="9"/>
      <c r="AC27" s="9"/>
      <c r="AD27" s="9"/>
      <c r="AE27" s="9"/>
    </row>
    <row r="28" spans="2:31" ht="13.2">
      <c r="B28" s="17"/>
      <c r="C28" s="321"/>
      <c r="D28" s="97">
        <v>2</v>
      </c>
      <c r="E28" s="134">
        <v>20.69</v>
      </c>
      <c r="F28" s="134">
        <v>20.89</v>
      </c>
      <c r="G28" s="134">
        <v>19.760000000000002</v>
      </c>
      <c r="H28" s="134">
        <v>19.98</v>
      </c>
      <c r="I28" s="2"/>
      <c r="J28" s="321"/>
      <c r="K28" s="97">
        <v>2</v>
      </c>
      <c r="L28" s="134">
        <v>1</v>
      </c>
      <c r="M28" s="134">
        <v>1.0096670000000001</v>
      </c>
      <c r="N28" s="134">
        <v>0.95505099999999998</v>
      </c>
      <c r="O28" s="134">
        <v>0.96568399999999999</v>
      </c>
      <c r="W28" s="18"/>
      <c r="Z28" s="47"/>
      <c r="AA28" s="9"/>
      <c r="AB28" s="9"/>
      <c r="AC28" s="9"/>
      <c r="AD28" s="9"/>
      <c r="AE28" s="9"/>
    </row>
    <row r="29" spans="2:31" ht="13.2">
      <c r="B29" s="17"/>
      <c r="C29" s="321"/>
      <c r="D29" s="97">
        <v>3</v>
      </c>
      <c r="E29" s="134">
        <v>20.55</v>
      </c>
      <c r="F29" s="134">
        <v>20.11</v>
      </c>
      <c r="G29" s="134">
        <v>19.46</v>
      </c>
      <c r="H29" s="134">
        <v>19.829999999999998</v>
      </c>
      <c r="I29" s="2"/>
      <c r="J29" s="321"/>
      <c r="K29" s="97">
        <v>3</v>
      </c>
      <c r="L29" s="134">
        <v>1</v>
      </c>
      <c r="M29" s="134">
        <v>0.97858900000000004</v>
      </c>
      <c r="N29" s="134">
        <v>0.946959</v>
      </c>
      <c r="O29" s="134">
        <v>0.96496400000000004</v>
      </c>
      <c r="W29" s="18"/>
      <c r="Z29" s="47"/>
      <c r="AA29" s="9"/>
      <c r="AB29" s="9"/>
      <c r="AC29" s="9"/>
      <c r="AD29" s="9"/>
      <c r="AE29" s="9"/>
    </row>
    <row r="30" spans="2:31">
      <c r="B30" s="17"/>
      <c r="C30" s="321"/>
      <c r="D30" s="97">
        <v>4</v>
      </c>
      <c r="E30" s="134">
        <v>21.73</v>
      </c>
      <c r="F30" s="134">
        <v>21.72</v>
      </c>
      <c r="G30" s="134">
        <v>20.170000000000002</v>
      </c>
      <c r="H30" s="134">
        <v>19.09</v>
      </c>
      <c r="I30" s="2"/>
      <c r="J30" s="321"/>
      <c r="K30" s="97">
        <v>4</v>
      </c>
      <c r="L30" s="134">
        <v>1</v>
      </c>
      <c r="M30" s="134">
        <v>0.99953999999999998</v>
      </c>
      <c r="N30" s="134">
        <v>0.92820999999999998</v>
      </c>
      <c r="O30" s="134">
        <v>0.87850899999999998</v>
      </c>
      <c r="W30" s="18"/>
    </row>
    <row r="31" spans="2:31">
      <c r="B31" s="17"/>
      <c r="C31" s="321"/>
      <c r="D31" s="97">
        <v>5</v>
      </c>
      <c r="E31" s="134">
        <v>19.059999999999999</v>
      </c>
      <c r="F31" s="134">
        <v>18.28</v>
      </c>
      <c r="G31" s="134">
        <v>17.5</v>
      </c>
      <c r="H31" s="134">
        <v>18.57</v>
      </c>
      <c r="I31" s="2"/>
      <c r="J31" s="321"/>
      <c r="K31" s="97">
        <v>5</v>
      </c>
      <c r="L31" s="134">
        <v>1</v>
      </c>
      <c r="M31" s="134">
        <v>0.95907699999999996</v>
      </c>
      <c r="N31" s="134">
        <v>0.918153</v>
      </c>
      <c r="O31" s="134">
        <v>0.97429200000000005</v>
      </c>
      <c r="W31" s="18"/>
    </row>
    <row r="32" spans="2:31" ht="15" customHeight="1">
      <c r="B32" s="17"/>
      <c r="C32" s="321"/>
      <c r="D32" s="97">
        <v>6</v>
      </c>
      <c r="E32" s="134">
        <v>17.7</v>
      </c>
      <c r="F32" s="134">
        <v>17.3</v>
      </c>
      <c r="G32" s="134">
        <v>15.49</v>
      </c>
      <c r="H32" s="134">
        <v>16.14</v>
      </c>
      <c r="I32" s="2"/>
      <c r="J32" s="321"/>
      <c r="K32" s="97">
        <v>6</v>
      </c>
      <c r="L32" s="134">
        <v>1</v>
      </c>
      <c r="M32" s="134">
        <v>0.97740099999999996</v>
      </c>
      <c r="N32" s="134">
        <v>0.87514099999999995</v>
      </c>
      <c r="O32" s="134">
        <v>0.91186400000000001</v>
      </c>
      <c r="W32" s="18"/>
    </row>
    <row r="33" spans="2:56" ht="15" customHeight="1">
      <c r="B33" s="17"/>
      <c r="C33" s="321"/>
      <c r="D33" s="97">
        <v>7</v>
      </c>
      <c r="E33" s="134">
        <v>19.8</v>
      </c>
      <c r="F33" s="134">
        <v>19.62</v>
      </c>
      <c r="G33" s="134">
        <v>18.34</v>
      </c>
      <c r="H33" s="134">
        <v>17.8</v>
      </c>
      <c r="I33" s="2"/>
      <c r="J33" s="321"/>
      <c r="K33" s="97">
        <v>7</v>
      </c>
      <c r="L33" s="134">
        <v>1</v>
      </c>
      <c r="M33" s="134">
        <v>0.99090900000000004</v>
      </c>
      <c r="N33" s="134">
        <v>0.92626299999999995</v>
      </c>
      <c r="O33" s="134">
        <v>0.89898999999999996</v>
      </c>
      <c r="W33" s="18"/>
    </row>
    <row r="34" spans="2:56">
      <c r="B34" s="17"/>
      <c r="C34" s="321"/>
      <c r="D34" s="97">
        <v>8</v>
      </c>
      <c r="E34" s="134">
        <v>21.1</v>
      </c>
      <c r="F34" s="134">
        <v>20.75</v>
      </c>
      <c r="G34" s="134">
        <v>19.21</v>
      </c>
      <c r="H34" s="134">
        <v>19.670000000000002</v>
      </c>
      <c r="I34" s="2"/>
      <c r="J34" s="321"/>
      <c r="K34" s="97">
        <v>8</v>
      </c>
      <c r="L34" s="134">
        <v>1</v>
      </c>
      <c r="M34" s="134">
        <v>0.98341199999999995</v>
      </c>
      <c r="N34" s="134">
        <v>0.91042699999999999</v>
      </c>
      <c r="O34" s="134">
        <v>0.93222700000000003</v>
      </c>
      <c r="W34" s="18"/>
    </row>
    <row r="35" spans="2:56" ht="15" customHeight="1">
      <c r="B35" s="310"/>
      <c r="C35" s="305"/>
      <c r="D35" s="306"/>
      <c r="E35" s="306"/>
      <c r="F35" s="306"/>
      <c r="G35" s="306"/>
      <c r="H35" s="306"/>
      <c r="I35" s="300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06"/>
      <c r="W35" s="311"/>
      <c r="X35" s="9"/>
    </row>
    <row r="36" spans="2:56">
      <c r="B36" s="17"/>
      <c r="W36" s="18"/>
    </row>
    <row r="37" spans="2:56">
      <c r="B37" s="312" t="s">
        <v>913</v>
      </c>
      <c r="C37" s="301" t="s">
        <v>916</v>
      </c>
      <c r="D37" s="302"/>
      <c r="E37" s="303"/>
      <c r="F37" s="303"/>
      <c r="G37" s="303"/>
      <c r="H37" s="303"/>
      <c r="I37" s="303"/>
      <c r="J37" s="304"/>
      <c r="K37" s="304"/>
      <c r="L37" s="304"/>
      <c r="M37" s="304"/>
      <c r="N37" s="304"/>
      <c r="O37" s="304"/>
      <c r="P37" s="304"/>
      <c r="Q37" s="304"/>
      <c r="R37" s="48" t="s">
        <v>57</v>
      </c>
      <c r="S37" s="49" t="s">
        <v>58</v>
      </c>
      <c r="T37" s="49" t="s">
        <v>59</v>
      </c>
      <c r="U37" s="49" t="s">
        <v>60</v>
      </c>
      <c r="V37" s="49" t="s">
        <v>61</v>
      </c>
      <c r="W37" s="49" t="s">
        <v>73</v>
      </c>
    </row>
    <row r="38" spans="2:56" ht="13.2">
      <c r="B38" s="17"/>
      <c r="C38" s="8"/>
      <c r="D38" s="8" t="s">
        <v>173</v>
      </c>
      <c r="E38" s="4">
        <v>1</v>
      </c>
      <c r="F38" s="4">
        <v>2</v>
      </c>
      <c r="G38" s="4">
        <v>3</v>
      </c>
      <c r="H38" s="4">
        <v>4</v>
      </c>
      <c r="I38" s="4">
        <v>5</v>
      </c>
      <c r="R38" s="48" t="s">
        <v>699</v>
      </c>
      <c r="S38" s="49">
        <v>-0.8</v>
      </c>
      <c r="T38" s="49" t="s">
        <v>926</v>
      </c>
      <c r="U38" s="49" t="s">
        <v>42</v>
      </c>
      <c r="V38" s="49" t="s">
        <v>67</v>
      </c>
      <c r="W38" s="52" t="s">
        <v>54</v>
      </c>
      <c r="Z38" s="9"/>
      <c r="AA38" s="9"/>
      <c r="AB38" s="9"/>
      <c r="AC38" s="9"/>
      <c r="AD38" s="9"/>
      <c r="AE38" s="9"/>
    </row>
    <row r="39" spans="2:56" ht="11.4" customHeight="1">
      <c r="B39" s="17"/>
      <c r="C39" s="321" t="s">
        <v>695</v>
      </c>
      <c r="D39" s="97">
        <v>1</v>
      </c>
      <c r="E39" s="134">
        <v>0</v>
      </c>
      <c r="F39" s="134">
        <v>0</v>
      </c>
      <c r="G39" s="134">
        <v>0.25</v>
      </c>
      <c r="H39" s="134">
        <v>0</v>
      </c>
      <c r="I39" s="134">
        <v>0</v>
      </c>
      <c r="R39" s="48" t="s">
        <v>701</v>
      </c>
      <c r="S39" s="49">
        <v>-1.0710000000000001E-2</v>
      </c>
      <c r="T39" s="49" t="s">
        <v>927</v>
      </c>
      <c r="U39" s="49" t="s">
        <v>62</v>
      </c>
      <c r="V39" s="49" t="s">
        <v>63</v>
      </c>
      <c r="W39" s="52">
        <v>0.99950000000000006</v>
      </c>
      <c r="Z39" s="9"/>
      <c r="AA39" s="9"/>
      <c r="AB39" s="9"/>
      <c r="AC39" s="9"/>
      <c r="AD39" s="9"/>
      <c r="AE39" s="9"/>
    </row>
    <row r="40" spans="2:56" ht="11.4" customHeight="1">
      <c r="B40" s="17"/>
      <c r="C40" s="321"/>
      <c r="D40" s="97">
        <v>2</v>
      </c>
      <c r="E40" s="134">
        <v>0</v>
      </c>
      <c r="F40" s="134">
        <v>0</v>
      </c>
      <c r="G40" s="134">
        <v>0</v>
      </c>
      <c r="H40" s="134">
        <v>0.25</v>
      </c>
      <c r="I40" s="134">
        <v>0</v>
      </c>
      <c r="R40" s="48" t="s">
        <v>703</v>
      </c>
      <c r="S40" s="49">
        <v>0.35799999999999998</v>
      </c>
      <c r="T40" s="49" t="s">
        <v>928</v>
      </c>
      <c r="U40" s="49" t="s">
        <v>42</v>
      </c>
      <c r="V40" s="49" t="s">
        <v>40</v>
      </c>
      <c r="W40" s="52">
        <v>1.1999999999999999E-3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</row>
    <row r="41" spans="2:56" ht="11.4" customHeight="1">
      <c r="B41" s="17"/>
      <c r="C41" s="321"/>
      <c r="D41" s="97">
        <v>3</v>
      </c>
      <c r="E41" s="134">
        <v>0</v>
      </c>
      <c r="F41" s="134">
        <v>0.25</v>
      </c>
      <c r="G41" s="134">
        <v>0</v>
      </c>
      <c r="H41" s="134">
        <v>0</v>
      </c>
      <c r="I41" s="134">
        <v>0</v>
      </c>
      <c r="R41" s="48" t="s">
        <v>705</v>
      </c>
      <c r="S41" s="49">
        <v>-0.43130000000000002</v>
      </c>
      <c r="T41" s="49" t="s">
        <v>929</v>
      </c>
      <c r="U41" s="49" t="s">
        <v>42</v>
      </c>
      <c r="V41" s="49" t="s">
        <v>67</v>
      </c>
      <c r="W41" s="52" t="s">
        <v>54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</row>
    <row r="42" spans="2:56" ht="13.2">
      <c r="B42" s="17"/>
      <c r="C42" s="321"/>
      <c r="D42" s="97">
        <v>4</v>
      </c>
      <c r="E42" s="134">
        <v>0</v>
      </c>
      <c r="F42" s="134">
        <v>0</v>
      </c>
      <c r="G42" s="134">
        <v>0.25</v>
      </c>
      <c r="H42" s="134">
        <v>0</v>
      </c>
      <c r="I42" s="134">
        <v>0</v>
      </c>
      <c r="R42" s="50"/>
      <c r="S42" s="50"/>
      <c r="T42" s="50"/>
      <c r="U42" s="50"/>
      <c r="V42" s="50"/>
      <c r="W42" s="50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2:56" ht="13.2">
      <c r="B43" s="17"/>
      <c r="C43" s="321"/>
      <c r="D43" s="97">
        <v>5</v>
      </c>
      <c r="E43" s="134">
        <v>0</v>
      </c>
      <c r="F43" s="134">
        <v>0</v>
      </c>
      <c r="G43" s="134">
        <v>0</v>
      </c>
      <c r="H43" s="134">
        <v>0</v>
      </c>
      <c r="I43" s="134">
        <v>0</v>
      </c>
      <c r="R43" s="48" t="s">
        <v>150</v>
      </c>
      <c r="S43" s="49" t="s">
        <v>159</v>
      </c>
      <c r="T43" s="49" t="s">
        <v>152</v>
      </c>
      <c r="U43" s="49" t="s">
        <v>153</v>
      </c>
      <c r="V43" s="49" t="s">
        <v>154</v>
      </c>
      <c r="W43" s="49" t="s">
        <v>22</v>
      </c>
      <c r="Y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</row>
    <row r="44" spans="2:56" ht="13.2">
      <c r="B44" s="17"/>
      <c r="C44" s="321"/>
      <c r="D44" s="97">
        <v>6</v>
      </c>
      <c r="E44" s="134">
        <v>0</v>
      </c>
      <c r="F44" s="134">
        <v>0.25</v>
      </c>
      <c r="G44" s="134">
        <v>0</v>
      </c>
      <c r="H44" s="134">
        <v>0</v>
      </c>
      <c r="I44" s="134">
        <v>0</v>
      </c>
      <c r="R44" s="48" t="s">
        <v>156</v>
      </c>
      <c r="S44" s="49">
        <v>11.72</v>
      </c>
      <c r="T44" s="49">
        <v>4</v>
      </c>
      <c r="U44" s="49">
        <v>2.93</v>
      </c>
      <c r="V44" s="49" t="s">
        <v>930</v>
      </c>
      <c r="W44" s="49" t="s">
        <v>160</v>
      </c>
      <c r="Y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</row>
    <row r="45" spans="2:56">
      <c r="B45" s="17"/>
      <c r="C45" s="321"/>
      <c r="D45" s="97">
        <v>7</v>
      </c>
      <c r="E45" s="134">
        <v>0</v>
      </c>
      <c r="F45" s="134">
        <v>0</v>
      </c>
      <c r="G45" s="134">
        <v>0.25</v>
      </c>
      <c r="H45" s="134">
        <v>0.25</v>
      </c>
      <c r="I45" s="134">
        <v>0.5</v>
      </c>
      <c r="R45" s="48" t="s">
        <v>157</v>
      </c>
      <c r="S45" s="49">
        <v>16.05</v>
      </c>
      <c r="T45" s="49">
        <v>3</v>
      </c>
      <c r="U45" s="49">
        <v>5.3479999999999999</v>
      </c>
      <c r="V45" s="49" t="s">
        <v>931</v>
      </c>
      <c r="W45" s="49" t="s">
        <v>160</v>
      </c>
    </row>
    <row r="46" spans="2:56">
      <c r="B46" s="17"/>
      <c r="C46" s="321"/>
      <c r="D46" s="97"/>
      <c r="E46" s="134"/>
      <c r="F46" s="134"/>
      <c r="G46" s="134"/>
      <c r="H46" s="134"/>
      <c r="I46" s="134"/>
      <c r="R46" s="48" t="s">
        <v>162</v>
      </c>
      <c r="S46" s="49">
        <v>23.58</v>
      </c>
      <c r="T46" s="49">
        <v>142</v>
      </c>
      <c r="U46" s="49">
        <v>0.16600000000000001</v>
      </c>
      <c r="V46" s="49"/>
      <c r="W46" s="49"/>
    </row>
    <row r="47" spans="2:56" ht="11.4" customHeight="1">
      <c r="B47" s="17"/>
      <c r="C47" s="321" t="s">
        <v>696</v>
      </c>
      <c r="D47" s="97">
        <v>1</v>
      </c>
      <c r="E47" s="134">
        <v>0</v>
      </c>
      <c r="F47" s="134">
        <v>0.25</v>
      </c>
      <c r="G47" s="134">
        <v>1.5</v>
      </c>
      <c r="H47" s="134">
        <v>1.5</v>
      </c>
      <c r="I47" s="134">
        <v>2.25</v>
      </c>
    </row>
    <row r="48" spans="2:56" ht="13.2">
      <c r="B48" s="17"/>
      <c r="C48" s="321"/>
      <c r="D48" s="97">
        <v>2</v>
      </c>
      <c r="E48" s="134">
        <v>0</v>
      </c>
      <c r="F48" s="134">
        <v>0.5</v>
      </c>
      <c r="G48" s="134">
        <v>1</v>
      </c>
      <c r="H48" s="134">
        <v>1.75</v>
      </c>
      <c r="I48" s="134">
        <v>2</v>
      </c>
      <c r="R48" s="9"/>
      <c r="W48" s="18"/>
    </row>
    <row r="49" spans="2:23" ht="13.2">
      <c r="B49" s="17"/>
      <c r="C49" s="321"/>
      <c r="D49" s="97">
        <v>3</v>
      </c>
      <c r="E49" s="134">
        <v>0</v>
      </c>
      <c r="F49" s="134">
        <v>0.75</v>
      </c>
      <c r="G49" s="134">
        <v>0.75</v>
      </c>
      <c r="H49" s="134">
        <v>1.25</v>
      </c>
      <c r="I49" s="134">
        <v>1.75</v>
      </c>
      <c r="R49" s="9"/>
      <c r="S49" s="58" t="s">
        <v>185</v>
      </c>
      <c r="T49" s="59"/>
      <c r="U49" s="59"/>
      <c r="V49" s="55"/>
      <c r="W49" s="62"/>
    </row>
    <row r="50" spans="2:23">
      <c r="B50" s="17"/>
      <c r="C50" s="321"/>
      <c r="D50" s="97">
        <v>4</v>
      </c>
      <c r="E50" s="134">
        <v>0</v>
      </c>
      <c r="F50" s="134">
        <v>0</v>
      </c>
      <c r="G50" s="134">
        <v>0.75</v>
      </c>
      <c r="H50" s="134">
        <v>1.5</v>
      </c>
      <c r="I50" s="134">
        <v>2</v>
      </c>
      <c r="S50" s="55" t="s">
        <v>22</v>
      </c>
      <c r="T50" s="59" t="s">
        <v>74</v>
      </c>
      <c r="U50" s="59"/>
      <c r="V50" s="55"/>
      <c r="W50" s="62"/>
    </row>
    <row r="51" spans="2:23">
      <c r="B51" s="17"/>
      <c r="C51" s="321"/>
      <c r="D51" s="97">
        <v>5</v>
      </c>
      <c r="E51" s="134">
        <v>0</v>
      </c>
      <c r="F51" s="134">
        <v>0.25</v>
      </c>
      <c r="G51" s="134">
        <v>0</v>
      </c>
      <c r="H51" s="134">
        <v>0.5</v>
      </c>
      <c r="I51" s="134">
        <v>0.75</v>
      </c>
      <c r="S51" s="55" t="s">
        <v>19</v>
      </c>
      <c r="T51" s="59" t="s">
        <v>931</v>
      </c>
      <c r="U51" s="59"/>
      <c r="V51" s="55"/>
      <c r="W51" s="62"/>
    </row>
    <row r="52" spans="2:23">
      <c r="B52" s="17"/>
      <c r="C52" s="321"/>
      <c r="D52" s="97">
        <v>6</v>
      </c>
      <c r="E52" s="134">
        <v>0</v>
      </c>
      <c r="F52" s="134">
        <v>0.75</v>
      </c>
      <c r="G52" s="134">
        <v>1</v>
      </c>
      <c r="H52" s="134">
        <v>1.75</v>
      </c>
      <c r="I52" s="134">
        <v>2</v>
      </c>
      <c r="S52" s="55" t="s">
        <v>14</v>
      </c>
      <c r="T52" s="59" t="s">
        <v>709</v>
      </c>
      <c r="U52" s="59"/>
      <c r="V52" s="55"/>
      <c r="W52" s="62"/>
    </row>
    <row r="53" spans="2:23">
      <c r="B53" s="17"/>
      <c r="C53" s="321"/>
      <c r="D53" s="97">
        <v>7</v>
      </c>
      <c r="E53" s="134">
        <v>0</v>
      </c>
      <c r="F53" s="134">
        <v>0.5</v>
      </c>
      <c r="G53" s="134">
        <v>0.75</v>
      </c>
      <c r="H53" s="134">
        <v>1</v>
      </c>
      <c r="I53" s="134">
        <v>1.5</v>
      </c>
      <c r="W53" s="18"/>
    </row>
    <row r="54" spans="2:23">
      <c r="B54" s="17"/>
      <c r="C54" s="321"/>
      <c r="D54" s="97"/>
      <c r="E54" s="134"/>
      <c r="F54" s="134"/>
      <c r="G54" s="134"/>
      <c r="H54" s="134"/>
      <c r="I54" s="134"/>
      <c r="W54" s="18"/>
    </row>
    <row r="55" spans="2:23">
      <c r="B55" s="17"/>
      <c r="C55" s="321" t="s">
        <v>697</v>
      </c>
      <c r="D55" s="97">
        <v>1</v>
      </c>
      <c r="E55" s="134">
        <v>0</v>
      </c>
      <c r="F55" s="134">
        <v>0</v>
      </c>
      <c r="G55" s="134">
        <v>0</v>
      </c>
      <c r="H55" s="134">
        <v>0</v>
      </c>
      <c r="I55" s="134">
        <v>0</v>
      </c>
      <c r="W55" s="18"/>
    </row>
    <row r="56" spans="2:23">
      <c r="B56" s="17"/>
      <c r="C56" s="321"/>
      <c r="D56" s="97">
        <v>2</v>
      </c>
      <c r="E56" s="134">
        <v>0</v>
      </c>
      <c r="F56" s="134">
        <v>0.25</v>
      </c>
      <c r="G56" s="134">
        <v>0.25</v>
      </c>
      <c r="H56" s="134">
        <v>0</v>
      </c>
      <c r="I56" s="134">
        <v>0</v>
      </c>
      <c r="W56" s="18"/>
    </row>
    <row r="57" spans="2:23">
      <c r="B57" s="17"/>
      <c r="C57" s="321"/>
      <c r="D57" s="97">
        <v>3</v>
      </c>
      <c r="E57" s="134">
        <v>0</v>
      </c>
      <c r="F57" s="134">
        <v>0.5</v>
      </c>
      <c r="G57" s="134">
        <v>0</v>
      </c>
      <c r="H57" s="134">
        <v>0</v>
      </c>
      <c r="I57" s="134">
        <v>0</v>
      </c>
      <c r="W57" s="18"/>
    </row>
    <row r="58" spans="2:23" ht="13.2">
      <c r="B58" s="17"/>
      <c r="C58" s="321"/>
      <c r="D58" s="97">
        <v>4</v>
      </c>
      <c r="E58" s="134">
        <v>0</v>
      </c>
      <c r="F58" s="134">
        <v>0</v>
      </c>
      <c r="G58" s="134">
        <v>0</v>
      </c>
      <c r="H58" s="134">
        <v>0.25</v>
      </c>
      <c r="I58" s="134">
        <v>0</v>
      </c>
      <c r="L58" s="47"/>
      <c r="M58" s="9"/>
      <c r="N58" s="9"/>
      <c r="O58" s="9"/>
      <c r="P58" s="9"/>
      <c r="Q58" s="9"/>
      <c r="W58" s="18"/>
    </row>
    <row r="59" spans="2:23" ht="13.2">
      <c r="B59" s="17"/>
      <c r="C59" s="321"/>
      <c r="D59" s="97">
        <v>5</v>
      </c>
      <c r="E59" s="134">
        <v>0</v>
      </c>
      <c r="F59" s="134">
        <v>0</v>
      </c>
      <c r="G59" s="134">
        <v>0</v>
      </c>
      <c r="H59" s="134">
        <v>0.25</v>
      </c>
      <c r="I59" s="134">
        <v>0</v>
      </c>
      <c r="L59" s="47"/>
      <c r="M59" s="9"/>
      <c r="N59" s="9"/>
      <c r="O59" s="9"/>
      <c r="P59" s="9"/>
      <c r="Q59" s="9"/>
      <c r="W59" s="18"/>
    </row>
    <row r="60" spans="2:23" ht="13.2">
      <c r="B60" s="17"/>
      <c r="C60" s="321"/>
      <c r="D60" s="97">
        <v>6</v>
      </c>
      <c r="E60" s="134">
        <v>0</v>
      </c>
      <c r="F60" s="134">
        <v>0.25</v>
      </c>
      <c r="G60" s="134">
        <v>0.25</v>
      </c>
      <c r="H60" s="134">
        <v>0</v>
      </c>
      <c r="I60" s="134">
        <v>0</v>
      </c>
      <c r="L60" s="47"/>
      <c r="M60" s="9"/>
      <c r="N60" s="9"/>
      <c r="O60" s="9"/>
      <c r="P60" s="9"/>
      <c r="Q60" s="9"/>
      <c r="W60" s="18"/>
    </row>
    <row r="61" spans="2:23" ht="13.2">
      <c r="B61" s="17"/>
      <c r="C61" s="321"/>
      <c r="D61" s="97">
        <v>7</v>
      </c>
      <c r="E61" s="134">
        <v>0</v>
      </c>
      <c r="F61" s="134">
        <v>0</v>
      </c>
      <c r="G61" s="134">
        <v>0</v>
      </c>
      <c r="H61" s="134">
        <v>0.25</v>
      </c>
      <c r="I61" s="134">
        <v>0</v>
      </c>
      <c r="L61" s="47"/>
      <c r="M61" s="9"/>
      <c r="N61" s="9"/>
      <c r="O61" s="9"/>
      <c r="P61" s="9"/>
      <c r="Q61" s="9"/>
      <c r="W61" s="18"/>
    </row>
    <row r="62" spans="2:23" ht="11.4" customHeight="1">
      <c r="B62" s="17"/>
      <c r="C62" s="321"/>
      <c r="D62" s="97">
        <v>8</v>
      </c>
      <c r="E62" s="134">
        <v>0</v>
      </c>
      <c r="F62" s="134">
        <v>0</v>
      </c>
      <c r="G62" s="134">
        <v>0</v>
      </c>
      <c r="H62" s="134">
        <v>0.5</v>
      </c>
      <c r="I62" s="134">
        <v>0.25</v>
      </c>
      <c r="W62" s="18"/>
    </row>
    <row r="63" spans="2:23">
      <c r="B63" s="17"/>
      <c r="C63" s="321" t="s">
        <v>698</v>
      </c>
      <c r="D63" s="97">
        <v>1</v>
      </c>
      <c r="E63" s="134">
        <v>0</v>
      </c>
      <c r="F63" s="134">
        <v>0</v>
      </c>
      <c r="G63" s="134">
        <v>0</v>
      </c>
      <c r="H63" s="134">
        <v>0.5</v>
      </c>
      <c r="I63" s="134">
        <v>0.75</v>
      </c>
      <c r="W63" s="18"/>
    </row>
    <row r="64" spans="2:23">
      <c r="B64" s="17"/>
      <c r="C64" s="321"/>
      <c r="D64" s="97">
        <v>2</v>
      </c>
      <c r="E64" s="134">
        <v>0</v>
      </c>
      <c r="F64" s="134">
        <v>0</v>
      </c>
      <c r="G64" s="134">
        <v>0.5</v>
      </c>
      <c r="H64" s="134">
        <v>2</v>
      </c>
      <c r="I64" s="134">
        <v>2.25</v>
      </c>
      <c r="W64" s="18"/>
    </row>
    <row r="65" spans="2:24">
      <c r="B65" s="17"/>
      <c r="C65" s="321"/>
      <c r="D65" s="97">
        <v>3</v>
      </c>
      <c r="E65" s="134">
        <v>0</v>
      </c>
      <c r="F65" s="134">
        <v>0</v>
      </c>
      <c r="G65" s="134">
        <v>0</v>
      </c>
      <c r="H65" s="134">
        <v>0.5</v>
      </c>
      <c r="I65" s="134">
        <v>0.75</v>
      </c>
      <c r="W65" s="18"/>
    </row>
    <row r="66" spans="2:24">
      <c r="B66" s="17"/>
      <c r="C66" s="321"/>
      <c r="D66" s="97">
        <v>4</v>
      </c>
      <c r="E66" s="134">
        <v>0</v>
      </c>
      <c r="F66" s="134">
        <v>0</v>
      </c>
      <c r="G66" s="134">
        <v>0</v>
      </c>
      <c r="H66" s="134">
        <v>0.25</v>
      </c>
      <c r="I66" s="134">
        <v>0.5</v>
      </c>
      <c r="W66" s="18"/>
    </row>
    <row r="67" spans="2:24">
      <c r="B67" s="17"/>
      <c r="C67" s="321"/>
      <c r="D67" s="97">
        <v>5</v>
      </c>
      <c r="E67" s="134">
        <v>0</v>
      </c>
      <c r="F67" s="134">
        <v>0</v>
      </c>
      <c r="G67" s="134">
        <v>0.25</v>
      </c>
      <c r="H67" s="134">
        <v>0.5</v>
      </c>
      <c r="I67" s="134">
        <v>0.75</v>
      </c>
      <c r="W67" s="18"/>
    </row>
    <row r="68" spans="2:24" ht="15" customHeight="1">
      <c r="B68" s="17"/>
      <c r="C68" s="321"/>
      <c r="D68" s="97">
        <v>6</v>
      </c>
      <c r="E68" s="134">
        <v>0</v>
      </c>
      <c r="F68" s="134">
        <v>0.25</v>
      </c>
      <c r="G68" s="134">
        <v>0.75</v>
      </c>
      <c r="H68" s="134">
        <v>1</v>
      </c>
      <c r="I68" s="134">
        <v>1.25</v>
      </c>
      <c r="W68" s="18"/>
    </row>
    <row r="69" spans="2:24" ht="15" customHeight="1">
      <c r="B69" s="17"/>
      <c r="C69" s="321"/>
      <c r="D69" s="97">
        <v>7</v>
      </c>
      <c r="E69" s="134">
        <v>0</v>
      </c>
      <c r="F69" s="134">
        <v>0</v>
      </c>
      <c r="G69" s="134">
        <v>0.25</v>
      </c>
      <c r="H69" s="134">
        <v>1.25</v>
      </c>
      <c r="I69" s="134">
        <v>1.5</v>
      </c>
      <c r="W69" s="18"/>
    </row>
    <row r="70" spans="2:24">
      <c r="B70" s="17"/>
      <c r="C70" s="321"/>
      <c r="D70" s="97">
        <v>8</v>
      </c>
      <c r="E70" s="134">
        <v>0</v>
      </c>
      <c r="F70" s="134">
        <v>0</v>
      </c>
      <c r="G70" s="134">
        <v>1.25</v>
      </c>
      <c r="H70" s="134">
        <v>1.25</v>
      </c>
      <c r="I70" s="134">
        <v>2</v>
      </c>
      <c r="W70" s="18"/>
    </row>
    <row r="71" spans="2:24" ht="13.2">
      <c r="B71" s="310"/>
      <c r="C71" s="305"/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06"/>
      <c r="W71" s="311"/>
      <c r="X71" s="9"/>
    </row>
    <row r="72" spans="2:24" ht="13.2">
      <c r="B72" s="17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9"/>
      <c r="W72" s="313"/>
      <c r="X72" s="9"/>
    </row>
    <row r="73" spans="2:24">
      <c r="B73" s="312" t="s">
        <v>913</v>
      </c>
      <c r="C73" s="301" t="s">
        <v>915</v>
      </c>
      <c r="D73" s="302"/>
      <c r="E73" s="303"/>
      <c r="F73" s="303"/>
      <c r="G73" s="303"/>
      <c r="H73" s="303"/>
      <c r="I73" s="303"/>
      <c r="J73" s="304"/>
      <c r="K73" s="304"/>
      <c r="L73" s="304"/>
      <c r="M73" s="304"/>
      <c r="N73" s="304"/>
      <c r="O73" s="304"/>
      <c r="P73" s="304"/>
      <c r="Q73" s="304"/>
      <c r="R73" s="48" t="s">
        <v>57</v>
      </c>
      <c r="S73" s="49" t="s">
        <v>58</v>
      </c>
      <c r="T73" s="49" t="s">
        <v>59</v>
      </c>
      <c r="U73" s="49" t="s">
        <v>60</v>
      </c>
      <c r="V73" s="49" t="s">
        <v>61</v>
      </c>
      <c r="W73" s="49" t="s">
        <v>73</v>
      </c>
    </row>
    <row r="74" spans="2:24">
      <c r="B74" s="17"/>
      <c r="C74" s="8"/>
      <c r="D74" s="8" t="s">
        <v>173</v>
      </c>
      <c r="E74" s="4">
        <v>1</v>
      </c>
      <c r="F74" s="4">
        <v>2</v>
      </c>
      <c r="G74" s="4">
        <v>3</v>
      </c>
      <c r="H74" s="4">
        <v>4</v>
      </c>
      <c r="I74" s="4">
        <v>5</v>
      </c>
      <c r="R74" s="48" t="s">
        <v>699</v>
      </c>
      <c r="S74" s="49">
        <v>-0.94289999999999996</v>
      </c>
      <c r="T74" s="49" t="s">
        <v>932</v>
      </c>
      <c r="U74" s="49" t="s">
        <v>42</v>
      </c>
      <c r="V74" s="49" t="s">
        <v>67</v>
      </c>
      <c r="W74" s="52" t="s">
        <v>54</v>
      </c>
    </row>
    <row r="75" spans="2:24" ht="11.4" customHeight="1">
      <c r="B75" s="17"/>
      <c r="C75" s="321" t="s">
        <v>695</v>
      </c>
      <c r="D75" s="97">
        <v>1</v>
      </c>
      <c r="E75" s="134">
        <v>0</v>
      </c>
      <c r="F75" s="134">
        <v>0</v>
      </c>
      <c r="G75" s="134">
        <v>0</v>
      </c>
      <c r="H75" s="134">
        <v>0</v>
      </c>
      <c r="I75" s="134">
        <v>0</v>
      </c>
      <c r="R75" s="48" t="s">
        <v>701</v>
      </c>
      <c r="S75" s="49">
        <v>-2.768E-2</v>
      </c>
      <c r="T75" s="49" t="s">
        <v>933</v>
      </c>
      <c r="U75" s="49" t="s">
        <v>62</v>
      </c>
      <c r="V75" s="49" t="s">
        <v>63</v>
      </c>
      <c r="W75" s="52">
        <v>0.99419999999999997</v>
      </c>
    </row>
    <row r="76" spans="2:24" ht="11.4" customHeight="1">
      <c r="B76" s="17"/>
      <c r="C76" s="321"/>
      <c r="D76" s="97">
        <v>2</v>
      </c>
      <c r="E76" s="134">
        <v>0</v>
      </c>
      <c r="F76" s="134">
        <v>0</v>
      </c>
      <c r="G76" s="134">
        <v>0</v>
      </c>
      <c r="H76" s="134">
        <v>0</v>
      </c>
      <c r="I76" s="134">
        <v>0</v>
      </c>
      <c r="R76" s="48" t="s">
        <v>703</v>
      </c>
      <c r="S76" s="49">
        <v>0.2089</v>
      </c>
      <c r="T76" s="49" t="s">
        <v>934</v>
      </c>
      <c r="U76" s="49" t="s">
        <v>62</v>
      </c>
      <c r="V76" s="49" t="s">
        <v>63</v>
      </c>
      <c r="W76" s="52">
        <v>0.22600000000000001</v>
      </c>
    </row>
    <row r="77" spans="2:24" ht="11.4" customHeight="1">
      <c r="B77" s="17"/>
      <c r="C77" s="321"/>
      <c r="D77" s="97">
        <v>3</v>
      </c>
      <c r="E77" s="134">
        <v>0</v>
      </c>
      <c r="F77" s="134">
        <v>0</v>
      </c>
      <c r="G77" s="134">
        <v>0</v>
      </c>
      <c r="H77" s="134">
        <v>0</v>
      </c>
      <c r="I77" s="134">
        <v>0</v>
      </c>
      <c r="R77" s="48" t="s">
        <v>705</v>
      </c>
      <c r="S77" s="49">
        <v>-0.70630000000000004</v>
      </c>
      <c r="T77" s="49" t="s">
        <v>935</v>
      </c>
      <c r="U77" s="49" t="s">
        <v>42</v>
      </c>
      <c r="V77" s="49" t="s">
        <v>67</v>
      </c>
      <c r="W77" s="52" t="s">
        <v>54</v>
      </c>
    </row>
    <row r="78" spans="2:24">
      <c r="B78" s="17"/>
      <c r="C78" s="321"/>
      <c r="D78" s="97">
        <v>4</v>
      </c>
      <c r="E78" s="134">
        <v>0</v>
      </c>
      <c r="F78" s="134">
        <v>0</v>
      </c>
      <c r="G78" s="134">
        <v>0</v>
      </c>
      <c r="H78" s="134">
        <v>0</v>
      </c>
      <c r="I78" s="134">
        <v>0</v>
      </c>
      <c r="R78" s="50"/>
      <c r="S78" s="50"/>
      <c r="T78" s="50"/>
      <c r="U78" s="50"/>
      <c r="V78" s="50"/>
      <c r="W78" s="50"/>
    </row>
    <row r="79" spans="2:24">
      <c r="B79" s="17"/>
      <c r="C79" s="321"/>
      <c r="D79" s="97">
        <v>5</v>
      </c>
      <c r="E79" s="134">
        <v>0</v>
      </c>
      <c r="F79" s="134">
        <v>0</v>
      </c>
      <c r="G79" s="134">
        <v>0</v>
      </c>
      <c r="H79" s="134">
        <v>0</v>
      </c>
      <c r="I79" s="134">
        <v>0</v>
      </c>
      <c r="R79" s="48" t="s">
        <v>150</v>
      </c>
      <c r="S79" s="49" t="s">
        <v>159</v>
      </c>
      <c r="T79" s="49" t="s">
        <v>152</v>
      </c>
      <c r="U79" s="49" t="s">
        <v>153</v>
      </c>
      <c r="V79" s="49" t="s">
        <v>154</v>
      </c>
      <c r="W79" s="49" t="s">
        <v>22</v>
      </c>
    </row>
    <row r="80" spans="2:24">
      <c r="B80" s="17"/>
      <c r="C80" s="321"/>
      <c r="D80" s="97">
        <v>6</v>
      </c>
      <c r="E80" s="134">
        <v>0</v>
      </c>
      <c r="F80" s="134">
        <v>0</v>
      </c>
      <c r="G80" s="134">
        <v>0</v>
      </c>
      <c r="H80" s="134">
        <v>0</v>
      </c>
      <c r="I80" s="134">
        <v>0</v>
      </c>
      <c r="R80" s="48" t="s">
        <v>156</v>
      </c>
      <c r="S80" s="49">
        <v>20.61</v>
      </c>
      <c r="T80" s="49">
        <v>4</v>
      </c>
      <c r="U80" s="49">
        <v>5.1509999999999998</v>
      </c>
      <c r="V80" s="49" t="s">
        <v>936</v>
      </c>
      <c r="W80" s="49" t="s">
        <v>160</v>
      </c>
    </row>
    <row r="81" spans="2:57">
      <c r="B81" s="17"/>
      <c r="C81" s="321"/>
      <c r="D81" s="97">
        <v>7</v>
      </c>
      <c r="E81" s="134">
        <v>0</v>
      </c>
      <c r="F81" s="134">
        <v>0</v>
      </c>
      <c r="G81" s="134">
        <v>0</v>
      </c>
      <c r="H81" s="134">
        <v>0.5</v>
      </c>
      <c r="I81" s="134">
        <v>0.5</v>
      </c>
      <c r="R81" s="48" t="s">
        <v>157</v>
      </c>
      <c r="S81" s="49">
        <v>25.84</v>
      </c>
      <c r="T81" s="49">
        <v>3</v>
      </c>
      <c r="U81" s="49">
        <v>8.6129999999999995</v>
      </c>
      <c r="V81" s="49" t="s">
        <v>937</v>
      </c>
      <c r="W81" s="49" t="s">
        <v>160</v>
      </c>
    </row>
    <row r="82" spans="2:57" ht="13.2">
      <c r="B82" s="17"/>
      <c r="C82" s="321"/>
      <c r="D82" s="97"/>
      <c r="E82" s="134"/>
      <c r="F82" s="134"/>
      <c r="G82" s="134"/>
      <c r="H82" s="134"/>
      <c r="I82" s="134"/>
      <c r="R82" s="48" t="s">
        <v>162</v>
      </c>
      <c r="S82" s="49">
        <v>31.52</v>
      </c>
      <c r="T82" s="49">
        <v>142</v>
      </c>
      <c r="U82" s="49">
        <v>0.22189999999999999</v>
      </c>
      <c r="V82" s="49"/>
      <c r="W82" s="49"/>
      <c r="Z82" s="47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2:57" ht="11.4" customHeight="1">
      <c r="B83" s="17"/>
      <c r="C83" s="321" t="s">
        <v>696</v>
      </c>
      <c r="D83" s="97">
        <v>1</v>
      </c>
      <c r="E83" s="134">
        <v>0</v>
      </c>
      <c r="F83" s="134">
        <v>0.25</v>
      </c>
      <c r="G83" s="134">
        <v>0.75</v>
      </c>
      <c r="H83" s="134">
        <v>2.5</v>
      </c>
      <c r="I83" s="134">
        <v>1.5</v>
      </c>
      <c r="R83" s="9"/>
      <c r="W83" s="18"/>
      <c r="Z83" s="47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2:57" ht="13.2">
      <c r="B84" s="17"/>
      <c r="C84" s="321"/>
      <c r="D84" s="97">
        <v>2</v>
      </c>
      <c r="E84" s="134">
        <v>0</v>
      </c>
      <c r="F84" s="134">
        <v>0.5</v>
      </c>
      <c r="G84" s="134">
        <v>0.75</v>
      </c>
      <c r="H84" s="134">
        <v>1.5</v>
      </c>
      <c r="I84" s="134">
        <v>2.25</v>
      </c>
      <c r="R84" s="9"/>
      <c r="W84" s="18"/>
      <c r="Z84" s="47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2:57" ht="13.2">
      <c r="B85" s="17"/>
      <c r="C85" s="321"/>
      <c r="D85" s="97">
        <v>3</v>
      </c>
      <c r="E85" s="134">
        <v>0</v>
      </c>
      <c r="F85" s="134">
        <v>0.75</v>
      </c>
      <c r="G85" s="134">
        <v>0.75</v>
      </c>
      <c r="H85" s="134">
        <v>2</v>
      </c>
      <c r="I85" s="134">
        <v>2.75</v>
      </c>
      <c r="R85" s="9"/>
      <c r="S85" s="58" t="s">
        <v>185</v>
      </c>
      <c r="T85" s="59"/>
      <c r="U85" s="59"/>
      <c r="V85" s="55"/>
      <c r="W85" s="62"/>
      <c r="Z85" s="47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2:57" ht="13.2">
      <c r="B86" s="17"/>
      <c r="C86" s="321"/>
      <c r="D86" s="97">
        <v>4</v>
      </c>
      <c r="E86" s="134">
        <v>0</v>
      </c>
      <c r="F86" s="134">
        <v>0.25</v>
      </c>
      <c r="G86" s="134">
        <v>0.5</v>
      </c>
      <c r="H86" s="134">
        <v>1.5</v>
      </c>
      <c r="I86" s="134">
        <v>2.75</v>
      </c>
      <c r="S86" s="55" t="s">
        <v>22</v>
      </c>
      <c r="T86" s="59" t="s">
        <v>74</v>
      </c>
      <c r="U86" s="59"/>
      <c r="V86" s="55"/>
      <c r="W86" s="62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2:57">
      <c r="B87" s="17"/>
      <c r="C87" s="321"/>
      <c r="D87" s="97">
        <v>5</v>
      </c>
      <c r="E87" s="134">
        <v>0</v>
      </c>
      <c r="F87" s="134">
        <v>0.25</v>
      </c>
      <c r="G87" s="134">
        <v>0.75</v>
      </c>
      <c r="H87" s="134">
        <v>1.25</v>
      </c>
      <c r="I87" s="134">
        <v>2.25</v>
      </c>
      <c r="S87" s="55" t="s">
        <v>19</v>
      </c>
      <c r="T87" s="59" t="s">
        <v>937</v>
      </c>
      <c r="U87" s="59"/>
      <c r="V87" s="55"/>
      <c r="W87" s="62"/>
    </row>
    <row r="88" spans="2:57">
      <c r="B88" s="17"/>
      <c r="C88" s="321"/>
      <c r="D88" s="97">
        <v>6</v>
      </c>
      <c r="E88" s="134">
        <v>0</v>
      </c>
      <c r="F88" s="134">
        <v>0.25</v>
      </c>
      <c r="G88" s="134">
        <v>0.5</v>
      </c>
      <c r="H88" s="134">
        <v>2.25</v>
      </c>
      <c r="I88" s="134">
        <v>2.5</v>
      </c>
      <c r="S88" s="55" t="s">
        <v>14</v>
      </c>
      <c r="T88" s="59" t="s">
        <v>709</v>
      </c>
      <c r="U88" s="59"/>
      <c r="V88" s="55"/>
      <c r="W88" s="62"/>
    </row>
    <row r="89" spans="2:57">
      <c r="B89" s="17"/>
      <c r="C89" s="321"/>
      <c r="D89" s="97">
        <v>7</v>
      </c>
      <c r="E89" s="134">
        <v>0</v>
      </c>
      <c r="F89" s="134">
        <v>0</v>
      </c>
      <c r="G89" s="134">
        <v>0.25</v>
      </c>
      <c r="H89" s="134">
        <v>1.25</v>
      </c>
      <c r="I89" s="134">
        <v>1.25</v>
      </c>
      <c r="W89" s="18"/>
    </row>
    <row r="90" spans="2:57">
      <c r="B90" s="17"/>
      <c r="C90" s="321"/>
      <c r="D90" s="97"/>
      <c r="E90" s="134"/>
      <c r="F90" s="134"/>
      <c r="G90" s="134"/>
      <c r="H90" s="134"/>
      <c r="I90" s="134"/>
      <c r="W90" s="18"/>
    </row>
    <row r="91" spans="2:57">
      <c r="B91" s="17"/>
      <c r="C91" s="321" t="s">
        <v>697</v>
      </c>
      <c r="D91" s="97">
        <v>1</v>
      </c>
      <c r="E91" s="134">
        <v>0</v>
      </c>
      <c r="F91" s="134">
        <v>0</v>
      </c>
      <c r="G91" s="134">
        <v>0</v>
      </c>
      <c r="H91" s="134">
        <v>0</v>
      </c>
      <c r="I91" s="134">
        <v>0</v>
      </c>
      <c r="W91" s="18"/>
    </row>
    <row r="92" spans="2:57">
      <c r="B92" s="17"/>
      <c r="C92" s="321"/>
      <c r="D92" s="97">
        <v>2</v>
      </c>
      <c r="E92" s="134">
        <v>0</v>
      </c>
      <c r="F92" s="134">
        <v>0.25</v>
      </c>
      <c r="G92" s="134">
        <v>0.25</v>
      </c>
      <c r="H92" s="134">
        <v>0</v>
      </c>
      <c r="I92" s="134">
        <v>0</v>
      </c>
      <c r="W92" s="18"/>
    </row>
    <row r="93" spans="2:57">
      <c r="B93" s="17"/>
      <c r="C93" s="321"/>
      <c r="D93" s="97">
        <v>3</v>
      </c>
      <c r="E93" s="134">
        <v>0</v>
      </c>
      <c r="F93" s="134">
        <v>0.25</v>
      </c>
      <c r="G93" s="134">
        <v>0.25</v>
      </c>
      <c r="H93" s="134">
        <v>0</v>
      </c>
      <c r="I93" s="134">
        <v>0</v>
      </c>
      <c r="W93" s="18"/>
    </row>
    <row r="94" spans="2:57" ht="13.2">
      <c r="B94" s="17"/>
      <c r="C94" s="321"/>
      <c r="D94" s="97">
        <v>4</v>
      </c>
      <c r="E94" s="134">
        <v>0</v>
      </c>
      <c r="F94" s="134">
        <v>0.5</v>
      </c>
      <c r="G94" s="134">
        <v>0</v>
      </c>
      <c r="H94" s="134">
        <v>0</v>
      </c>
      <c r="I94" s="134">
        <v>0</v>
      </c>
      <c r="L94" s="47"/>
      <c r="M94" s="9"/>
      <c r="N94" s="9"/>
      <c r="O94" s="9"/>
      <c r="P94" s="9"/>
      <c r="Q94" s="9"/>
      <c r="W94" s="18"/>
    </row>
    <row r="95" spans="2:57" ht="13.2">
      <c r="B95" s="17"/>
      <c r="C95" s="321"/>
      <c r="D95" s="97">
        <v>5</v>
      </c>
      <c r="E95" s="134">
        <v>0</v>
      </c>
      <c r="F95" s="134">
        <v>0</v>
      </c>
      <c r="G95" s="134">
        <v>0</v>
      </c>
      <c r="H95" s="134">
        <v>0.25</v>
      </c>
      <c r="I95" s="134">
        <v>0</v>
      </c>
      <c r="L95" s="47"/>
      <c r="M95" s="9"/>
      <c r="N95" s="9"/>
      <c r="O95" s="9"/>
      <c r="P95" s="9"/>
      <c r="Q95" s="9"/>
      <c r="W95" s="18"/>
    </row>
    <row r="96" spans="2:57" ht="13.2">
      <c r="B96" s="17"/>
      <c r="C96" s="321"/>
      <c r="D96" s="97">
        <v>6</v>
      </c>
      <c r="E96" s="134">
        <v>0</v>
      </c>
      <c r="F96" s="134">
        <v>0.25</v>
      </c>
      <c r="G96" s="134">
        <v>0</v>
      </c>
      <c r="H96" s="134">
        <v>0</v>
      </c>
      <c r="I96" s="134">
        <v>0</v>
      </c>
      <c r="L96" s="47"/>
      <c r="M96" s="9"/>
      <c r="N96" s="9"/>
      <c r="O96" s="9"/>
      <c r="P96" s="9"/>
      <c r="Q96" s="9"/>
      <c r="W96" s="18"/>
    </row>
    <row r="97" spans="2:24" ht="13.2">
      <c r="B97" s="17"/>
      <c r="C97" s="321"/>
      <c r="D97" s="97">
        <v>7</v>
      </c>
      <c r="E97" s="134">
        <v>0</v>
      </c>
      <c r="F97" s="134">
        <v>0</v>
      </c>
      <c r="G97" s="134">
        <v>0</v>
      </c>
      <c r="H97" s="134">
        <v>0</v>
      </c>
      <c r="I97" s="134">
        <v>0</v>
      </c>
      <c r="L97" s="47"/>
      <c r="M97" s="9"/>
      <c r="N97" s="9"/>
      <c r="O97" s="9"/>
      <c r="P97" s="9"/>
      <c r="Q97" s="9"/>
      <c r="W97" s="18"/>
    </row>
    <row r="98" spans="2:24" ht="11.4" customHeight="1">
      <c r="B98" s="17"/>
      <c r="C98" s="321"/>
      <c r="D98" s="97">
        <v>8</v>
      </c>
      <c r="E98" s="134">
        <v>0</v>
      </c>
      <c r="F98" s="134">
        <v>0.25</v>
      </c>
      <c r="G98" s="134">
        <v>0</v>
      </c>
      <c r="H98" s="134">
        <v>0</v>
      </c>
      <c r="I98" s="134">
        <v>0</v>
      </c>
      <c r="W98" s="18"/>
    </row>
    <row r="99" spans="2:24">
      <c r="B99" s="17"/>
      <c r="C99" s="321" t="s">
        <v>698</v>
      </c>
      <c r="D99" s="97">
        <v>1</v>
      </c>
      <c r="E99" s="134">
        <v>0</v>
      </c>
      <c r="F99" s="134">
        <v>0.5</v>
      </c>
      <c r="G99" s="134">
        <v>0</v>
      </c>
      <c r="H99" s="134">
        <v>1</v>
      </c>
      <c r="I99" s="134">
        <v>1.5</v>
      </c>
      <c r="W99" s="18"/>
    </row>
    <row r="100" spans="2:24">
      <c r="B100" s="17"/>
      <c r="C100" s="321"/>
      <c r="D100" s="97">
        <v>2</v>
      </c>
      <c r="E100" s="134">
        <v>0</v>
      </c>
      <c r="F100" s="134">
        <v>0</v>
      </c>
      <c r="G100" s="134">
        <v>1</v>
      </c>
      <c r="H100" s="134">
        <v>1.75</v>
      </c>
      <c r="I100" s="134">
        <v>2.5</v>
      </c>
      <c r="W100" s="18"/>
    </row>
    <row r="101" spans="2:24">
      <c r="B101" s="17"/>
      <c r="C101" s="321"/>
      <c r="D101" s="97">
        <v>3</v>
      </c>
      <c r="E101" s="134">
        <v>0</v>
      </c>
      <c r="F101" s="134">
        <v>0</v>
      </c>
      <c r="G101" s="134">
        <v>0.25</v>
      </c>
      <c r="H101" s="134">
        <v>0.75</v>
      </c>
      <c r="I101" s="134">
        <v>1.25</v>
      </c>
      <c r="W101" s="18"/>
    </row>
    <row r="102" spans="2:24">
      <c r="B102" s="17"/>
      <c r="C102" s="321"/>
      <c r="D102" s="97">
        <v>4</v>
      </c>
      <c r="E102" s="134">
        <v>0</v>
      </c>
      <c r="F102" s="134">
        <v>0</v>
      </c>
      <c r="G102" s="134">
        <v>0.25</v>
      </c>
      <c r="H102" s="134">
        <v>0.75</v>
      </c>
      <c r="I102" s="134">
        <v>1.5</v>
      </c>
      <c r="W102" s="18"/>
    </row>
    <row r="103" spans="2:24">
      <c r="B103" s="17"/>
      <c r="C103" s="321"/>
      <c r="D103" s="97">
        <v>5</v>
      </c>
      <c r="E103" s="134">
        <v>0</v>
      </c>
      <c r="F103" s="134">
        <v>0</v>
      </c>
      <c r="G103" s="134">
        <v>0.5</v>
      </c>
      <c r="H103" s="134">
        <v>1</v>
      </c>
      <c r="I103" s="134">
        <v>1.5</v>
      </c>
      <c r="W103" s="18"/>
    </row>
    <row r="104" spans="2:24" ht="15" customHeight="1">
      <c r="B104" s="17"/>
      <c r="C104" s="321"/>
      <c r="D104" s="97">
        <v>6</v>
      </c>
      <c r="E104" s="134">
        <v>0</v>
      </c>
      <c r="F104" s="134">
        <v>0.5</v>
      </c>
      <c r="G104" s="134">
        <v>1</v>
      </c>
      <c r="H104" s="134">
        <v>2.25</v>
      </c>
      <c r="I104" s="134">
        <v>2.25</v>
      </c>
      <c r="W104" s="18"/>
    </row>
    <row r="105" spans="2:24" ht="15" customHeight="1">
      <c r="B105" s="17"/>
      <c r="C105" s="321"/>
      <c r="D105" s="97">
        <v>7</v>
      </c>
      <c r="E105" s="134">
        <v>0</v>
      </c>
      <c r="F105" s="134">
        <v>0.25</v>
      </c>
      <c r="G105" s="134">
        <v>0.5</v>
      </c>
      <c r="H105" s="134">
        <v>1.25</v>
      </c>
      <c r="I105" s="134">
        <v>2</v>
      </c>
      <c r="W105" s="18"/>
    </row>
    <row r="106" spans="2:24">
      <c r="B106" s="17"/>
      <c r="C106" s="321"/>
      <c r="D106" s="97">
        <v>8</v>
      </c>
      <c r="E106" s="134">
        <v>0</v>
      </c>
      <c r="F106" s="134">
        <v>0.75</v>
      </c>
      <c r="G106" s="134">
        <v>1</v>
      </c>
      <c r="H106" s="134">
        <v>1</v>
      </c>
      <c r="I106" s="134">
        <v>1.75</v>
      </c>
      <c r="W106" s="18"/>
    </row>
    <row r="107" spans="2:24" ht="13.2">
      <c r="B107" s="310"/>
      <c r="C107" s="305"/>
      <c r="D107" s="352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06"/>
      <c r="W107" s="311"/>
      <c r="X107" s="9"/>
    </row>
    <row r="108" spans="2:24" ht="13.2">
      <c r="B108" s="17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9"/>
      <c r="W108" s="313"/>
      <c r="X108" s="9"/>
    </row>
    <row r="109" spans="2:24">
      <c r="B109" s="312" t="s">
        <v>913</v>
      </c>
      <c r="C109" s="301" t="s">
        <v>914</v>
      </c>
      <c r="D109" s="302"/>
      <c r="E109" s="303"/>
      <c r="F109" s="303"/>
      <c r="G109" s="303"/>
      <c r="H109" s="303"/>
      <c r="I109" s="303"/>
      <c r="J109" s="304"/>
      <c r="K109" s="304"/>
      <c r="L109" s="304"/>
      <c r="M109" s="304"/>
      <c r="N109" s="304"/>
      <c r="O109" s="304"/>
      <c r="P109" s="304"/>
      <c r="Q109" s="304"/>
      <c r="R109" s="48" t="s">
        <v>57</v>
      </c>
      <c r="S109" s="49" t="s">
        <v>58</v>
      </c>
      <c r="T109" s="49" t="s">
        <v>59</v>
      </c>
      <c r="U109" s="49" t="s">
        <v>60</v>
      </c>
      <c r="V109" s="49" t="s">
        <v>61</v>
      </c>
      <c r="W109" s="49" t="s">
        <v>73</v>
      </c>
    </row>
    <row r="110" spans="2:24">
      <c r="B110" s="17"/>
      <c r="C110" s="8"/>
      <c r="D110" s="8" t="s">
        <v>173</v>
      </c>
      <c r="E110" s="4">
        <v>1</v>
      </c>
      <c r="F110" s="4">
        <v>2</v>
      </c>
      <c r="G110" s="4">
        <v>3</v>
      </c>
      <c r="H110" s="4">
        <v>4</v>
      </c>
      <c r="I110" s="4">
        <v>5</v>
      </c>
      <c r="R110" s="48" t="s">
        <v>699</v>
      </c>
      <c r="S110" s="49">
        <v>-1.143</v>
      </c>
      <c r="T110" s="49" t="s">
        <v>938</v>
      </c>
      <c r="U110" s="49" t="s">
        <v>42</v>
      </c>
      <c r="V110" s="49" t="s">
        <v>67</v>
      </c>
      <c r="W110" s="52" t="s">
        <v>54</v>
      </c>
    </row>
    <row r="111" spans="2:24">
      <c r="B111" s="17"/>
      <c r="C111" s="321" t="s">
        <v>695</v>
      </c>
      <c r="D111" s="97">
        <v>1</v>
      </c>
      <c r="E111" s="134">
        <v>0</v>
      </c>
      <c r="F111" s="134">
        <v>0</v>
      </c>
      <c r="G111" s="134">
        <v>0.5</v>
      </c>
      <c r="H111" s="134">
        <v>1</v>
      </c>
      <c r="I111" s="134">
        <v>1</v>
      </c>
      <c r="R111" s="48" t="s">
        <v>701</v>
      </c>
      <c r="S111" s="49">
        <v>0.20710000000000001</v>
      </c>
      <c r="T111" s="49" t="s">
        <v>939</v>
      </c>
      <c r="U111" s="49" t="s">
        <v>62</v>
      </c>
      <c r="V111" s="49" t="s">
        <v>63</v>
      </c>
      <c r="W111" s="52">
        <v>0.41410000000000002</v>
      </c>
    </row>
    <row r="112" spans="2:24">
      <c r="B112" s="17"/>
      <c r="C112" s="321"/>
      <c r="D112" s="97">
        <v>2</v>
      </c>
      <c r="E112" s="134">
        <v>0</v>
      </c>
      <c r="F112" s="134">
        <v>0</v>
      </c>
      <c r="G112" s="134">
        <v>0</v>
      </c>
      <c r="H112" s="134">
        <v>1</v>
      </c>
      <c r="I112" s="134">
        <v>0.5</v>
      </c>
      <c r="R112" s="48" t="s">
        <v>703</v>
      </c>
      <c r="S112" s="49">
        <v>0.6875</v>
      </c>
      <c r="T112" s="49" t="s">
        <v>940</v>
      </c>
      <c r="U112" s="49" t="s">
        <v>42</v>
      </c>
      <c r="V112" s="49" t="s">
        <v>67</v>
      </c>
      <c r="W112" s="52" t="s">
        <v>54</v>
      </c>
    </row>
    <row r="113" spans="1:58">
      <c r="B113" s="17"/>
      <c r="C113" s="321"/>
      <c r="D113" s="97">
        <v>3</v>
      </c>
      <c r="E113" s="134">
        <v>0</v>
      </c>
      <c r="F113" s="134">
        <v>0</v>
      </c>
      <c r="G113" s="134">
        <v>0</v>
      </c>
      <c r="H113" s="134">
        <v>0.5</v>
      </c>
      <c r="I113" s="134">
        <v>1</v>
      </c>
      <c r="R113" s="48" t="s">
        <v>705</v>
      </c>
      <c r="S113" s="49">
        <v>-0.66249999999999998</v>
      </c>
      <c r="T113" s="49" t="s">
        <v>941</v>
      </c>
      <c r="U113" s="49" t="s">
        <v>42</v>
      </c>
      <c r="V113" s="49" t="s">
        <v>67</v>
      </c>
      <c r="W113" s="52" t="s">
        <v>54</v>
      </c>
    </row>
    <row r="114" spans="1:58">
      <c r="B114" s="17"/>
      <c r="C114" s="321"/>
      <c r="D114" s="97">
        <v>4</v>
      </c>
      <c r="E114" s="134">
        <v>0</v>
      </c>
      <c r="F114" s="134">
        <v>0</v>
      </c>
      <c r="G114" s="134">
        <v>0.5</v>
      </c>
      <c r="H114" s="134">
        <v>1</v>
      </c>
      <c r="I114" s="134">
        <v>0.5</v>
      </c>
      <c r="R114" s="50"/>
      <c r="S114" s="50"/>
      <c r="T114" s="50"/>
      <c r="U114" s="50"/>
      <c r="V114" s="50"/>
      <c r="W114" s="50"/>
    </row>
    <row r="115" spans="1:58">
      <c r="B115" s="17"/>
      <c r="C115" s="321"/>
      <c r="D115" s="97">
        <v>5</v>
      </c>
      <c r="E115" s="134">
        <v>0</v>
      </c>
      <c r="F115" s="134">
        <v>0</v>
      </c>
      <c r="G115" s="134">
        <v>0</v>
      </c>
      <c r="H115" s="134">
        <v>0.5</v>
      </c>
      <c r="I115" s="134">
        <v>0.5</v>
      </c>
      <c r="R115" s="48" t="s">
        <v>150</v>
      </c>
      <c r="S115" s="49" t="s">
        <v>159</v>
      </c>
      <c r="T115" s="49" t="s">
        <v>152</v>
      </c>
      <c r="U115" s="49" t="s">
        <v>153</v>
      </c>
      <c r="V115" s="49" t="s">
        <v>154</v>
      </c>
      <c r="W115" s="49" t="s">
        <v>22</v>
      </c>
    </row>
    <row r="116" spans="1:58">
      <c r="B116" s="17"/>
      <c r="C116" s="321"/>
      <c r="D116" s="97">
        <v>6</v>
      </c>
      <c r="E116" s="134">
        <v>0</v>
      </c>
      <c r="F116" s="134">
        <v>0</v>
      </c>
      <c r="G116" s="134">
        <v>0.5</v>
      </c>
      <c r="H116" s="134">
        <v>0.5</v>
      </c>
      <c r="I116" s="134">
        <v>0.5</v>
      </c>
      <c r="R116" s="48" t="s">
        <v>156</v>
      </c>
      <c r="S116" s="49">
        <v>60.03</v>
      </c>
      <c r="T116" s="49">
        <v>4</v>
      </c>
      <c r="U116" s="49">
        <v>15.01</v>
      </c>
      <c r="V116" s="49" t="s">
        <v>942</v>
      </c>
      <c r="W116" s="49" t="s">
        <v>160</v>
      </c>
    </row>
    <row r="117" spans="1:58" ht="13.2">
      <c r="B117" s="17"/>
      <c r="C117" s="321"/>
      <c r="D117" s="97">
        <v>7</v>
      </c>
      <c r="E117" s="134">
        <v>0</v>
      </c>
      <c r="F117" s="134">
        <v>0</v>
      </c>
      <c r="G117" s="134">
        <v>0.5</v>
      </c>
      <c r="H117" s="134">
        <v>1</v>
      </c>
      <c r="I117" s="134">
        <v>1</v>
      </c>
      <c r="R117" s="48" t="s">
        <v>157</v>
      </c>
      <c r="S117" s="49">
        <v>39.11</v>
      </c>
      <c r="T117" s="49">
        <v>3</v>
      </c>
      <c r="U117" s="49">
        <v>13.04</v>
      </c>
      <c r="V117" s="49" t="s">
        <v>943</v>
      </c>
      <c r="W117" s="49" t="s">
        <v>160</v>
      </c>
      <c r="AA117" s="47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</row>
    <row r="118" spans="1:58" ht="13.2">
      <c r="B118" s="17"/>
      <c r="C118" s="321"/>
      <c r="D118" s="97"/>
      <c r="E118" s="134"/>
      <c r="F118" s="134"/>
      <c r="G118" s="134"/>
      <c r="H118" s="134"/>
      <c r="I118" s="134"/>
      <c r="R118" s="48" t="s">
        <v>162</v>
      </c>
      <c r="S118" s="49">
        <v>47.7</v>
      </c>
      <c r="T118" s="49">
        <v>142</v>
      </c>
      <c r="U118" s="49">
        <v>0.33589999999999998</v>
      </c>
      <c r="V118" s="49"/>
      <c r="W118" s="49"/>
      <c r="AA118" s="47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</row>
    <row r="119" spans="1:58" ht="13.2">
      <c r="B119" s="17"/>
      <c r="C119" s="321" t="s">
        <v>696</v>
      </c>
      <c r="D119" s="97">
        <v>1</v>
      </c>
      <c r="E119" s="134">
        <v>0</v>
      </c>
      <c r="F119" s="134">
        <v>0.5</v>
      </c>
      <c r="G119" s="134">
        <v>1</v>
      </c>
      <c r="H119" s="134">
        <v>3</v>
      </c>
      <c r="I119" s="134">
        <v>4</v>
      </c>
      <c r="R119" s="9"/>
      <c r="W119" s="18"/>
      <c r="AA119" s="47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</row>
    <row r="120" spans="1:58" ht="13.2">
      <c r="A120" s="1" t="s">
        <v>821</v>
      </c>
      <c r="B120" s="17"/>
      <c r="C120" s="321"/>
      <c r="D120" s="97">
        <v>2</v>
      </c>
      <c r="E120" s="134">
        <v>0</v>
      </c>
      <c r="F120" s="134">
        <v>0</v>
      </c>
      <c r="G120" s="134">
        <v>0.5</v>
      </c>
      <c r="H120" s="134">
        <v>2.5</v>
      </c>
      <c r="I120" s="134">
        <v>4</v>
      </c>
      <c r="R120" s="9"/>
      <c r="W120" s="18"/>
      <c r="AA120" s="47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</row>
    <row r="121" spans="1:58" ht="13.2">
      <c r="B121" s="17"/>
      <c r="C121" s="321"/>
      <c r="D121" s="97">
        <v>3</v>
      </c>
      <c r="E121" s="134">
        <v>0</v>
      </c>
      <c r="F121" s="134">
        <v>0.5</v>
      </c>
      <c r="G121" s="134">
        <v>1</v>
      </c>
      <c r="H121" s="134">
        <v>3.5</v>
      </c>
      <c r="I121" s="134">
        <v>3.5</v>
      </c>
      <c r="R121" s="9"/>
      <c r="S121" s="58" t="s">
        <v>185</v>
      </c>
      <c r="T121" s="59"/>
      <c r="U121" s="59"/>
      <c r="V121" s="55"/>
      <c r="W121" s="62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</row>
    <row r="122" spans="1:58">
      <c r="B122" s="17"/>
      <c r="C122" s="321"/>
      <c r="D122" s="97">
        <v>4</v>
      </c>
      <c r="E122" s="134">
        <v>0</v>
      </c>
      <c r="F122" s="134">
        <v>0</v>
      </c>
      <c r="G122" s="134">
        <v>1</v>
      </c>
      <c r="H122" s="134">
        <v>3.5</v>
      </c>
      <c r="I122" s="134">
        <v>3.5</v>
      </c>
      <c r="S122" s="55" t="s">
        <v>22</v>
      </c>
      <c r="T122" s="59" t="s">
        <v>74</v>
      </c>
      <c r="U122" s="59"/>
      <c r="V122" s="55"/>
      <c r="W122" s="62"/>
    </row>
    <row r="123" spans="1:58">
      <c r="B123" s="17"/>
      <c r="C123" s="321"/>
      <c r="D123" s="97">
        <v>5</v>
      </c>
      <c r="E123" s="134">
        <v>0</v>
      </c>
      <c r="F123" s="134">
        <v>0</v>
      </c>
      <c r="G123" s="134">
        <v>0.5</v>
      </c>
      <c r="H123" s="134">
        <v>2</v>
      </c>
      <c r="I123" s="134">
        <v>3</v>
      </c>
      <c r="S123" s="55" t="s">
        <v>19</v>
      </c>
      <c r="T123" s="59" t="s">
        <v>943</v>
      </c>
      <c r="U123" s="59"/>
      <c r="V123" s="55"/>
      <c r="W123" s="62"/>
    </row>
    <row r="124" spans="1:58">
      <c r="B124" s="17"/>
      <c r="C124" s="321"/>
      <c r="D124" s="97">
        <v>6</v>
      </c>
      <c r="E124" s="134">
        <v>0</v>
      </c>
      <c r="F124" s="134">
        <v>0</v>
      </c>
      <c r="G124" s="134">
        <v>1</v>
      </c>
      <c r="H124" s="134">
        <v>3</v>
      </c>
      <c r="I124" s="134">
        <v>3.5</v>
      </c>
      <c r="S124" s="55" t="s">
        <v>14</v>
      </c>
      <c r="T124" s="59" t="s">
        <v>709</v>
      </c>
      <c r="U124" s="59"/>
      <c r="V124" s="55"/>
      <c r="W124" s="62"/>
    </row>
    <row r="125" spans="1:58">
      <c r="B125" s="17"/>
      <c r="C125" s="321"/>
      <c r="D125" s="97">
        <v>7</v>
      </c>
      <c r="E125" s="134">
        <v>0</v>
      </c>
      <c r="F125" s="134">
        <v>0.5</v>
      </c>
      <c r="G125" s="134">
        <v>1</v>
      </c>
      <c r="H125" s="134">
        <v>2.5</v>
      </c>
      <c r="I125" s="134">
        <v>3.5</v>
      </c>
      <c r="W125" s="18"/>
    </row>
    <row r="126" spans="1:58">
      <c r="B126" s="17"/>
      <c r="C126" s="321"/>
      <c r="D126" s="97"/>
      <c r="E126" s="134"/>
      <c r="F126" s="134"/>
      <c r="G126" s="134"/>
      <c r="H126" s="134"/>
      <c r="I126" s="134"/>
      <c r="W126" s="18"/>
    </row>
    <row r="127" spans="1:58">
      <c r="B127" s="17"/>
      <c r="C127" s="321" t="s">
        <v>697</v>
      </c>
      <c r="D127" s="97">
        <v>1</v>
      </c>
      <c r="E127" s="134">
        <v>0</v>
      </c>
      <c r="F127" s="134">
        <v>0</v>
      </c>
      <c r="G127" s="134">
        <v>0.5</v>
      </c>
      <c r="H127" s="134">
        <v>0.5</v>
      </c>
      <c r="I127" s="134">
        <v>0</v>
      </c>
      <c r="W127" s="18"/>
    </row>
    <row r="128" spans="1:58">
      <c r="B128" s="17"/>
      <c r="C128" s="321"/>
      <c r="D128" s="97">
        <v>2</v>
      </c>
      <c r="E128" s="134">
        <v>0</v>
      </c>
      <c r="F128" s="134">
        <v>0</v>
      </c>
      <c r="G128" s="134">
        <v>0.5</v>
      </c>
      <c r="H128" s="134">
        <v>0.5</v>
      </c>
      <c r="I128" s="134">
        <v>0</v>
      </c>
      <c r="W128" s="18"/>
    </row>
    <row r="129" spans="2:24">
      <c r="B129" s="17"/>
      <c r="C129" s="321"/>
      <c r="D129" s="97">
        <v>3</v>
      </c>
      <c r="E129" s="134">
        <v>0</v>
      </c>
      <c r="F129" s="134">
        <v>0</v>
      </c>
      <c r="G129" s="134">
        <v>0.5</v>
      </c>
      <c r="H129" s="134">
        <v>0.5</v>
      </c>
      <c r="I129" s="134">
        <v>0.5</v>
      </c>
      <c r="W129" s="18"/>
    </row>
    <row r="130" spans="2:24" ht="13.2">
      <c r="B130" s="17"/>
      <c r="C130" s="321"/>
      <c r="D130" s="97">
        <v>4</v>
      </c>
      <c r="E130" s="134">
        <v>0</v>
      </c>
      <c r="F130" s="134">
        <v>0</v>
      </c>
      <c r="G130" s="134">
        <v>0.5</v>
      </c>
      <c r="H130" s="134">
        <v>0.5</v>
      </c>
      <c r="I130" s="134">
        <v>0</v>
      </c>
      <c r="L130" s="47"/>
      <c r="M130" s="9"/>
      <c r="N130" s="9"/>
      <c r="O130" s="9"/>
      <c r="P130" s="9"/>
      <c r="Q130" s="9"/>
      <c r="W130" s="18"/>
    </row>
    <row r="131" spans="2:24" ht="13.2">
      <c r="B131" s="17"/>
      <c r="C131" s="321"/>
      <c r="D131" s="97">
        <v>5</v>
      </c>
      <c r="E131" s="134">
        <v>0</v>
      </c>
      <c r="F131" s="134">
        <v>0</v>
      </c>
      <c r="G131" s="134">
        <v>0</v>
      </c>
      <c r="H131" s="134">
        <v>0.5</v>
      </c>
      <c r="I131" s="134">
        <v>0.5</v>
      </c>
      <c r="L131" s="47"/>
      <c r="M131" s="9"/>
      <c r="N131" s="9"/>
      <c r="O131" s="9"/>
      <c r="P131" s="9"/>
      <c r="Q131" s="9"/>
      <c r="W131" s="18"/>
    </row>
    <row r="132" spans="2:24" ht="13.2">
      <c r="B132" s="17"/>
      <c r="C132" s="321"/>
      <c r="D132" s="97">
        <v>6</v>
      </c>
      <c r="E132" s="134">
        <v>0</v>
      </c>
      <c r="F132" s="134">
        <v>0</v>
      </c>
      <c r="G132" s="134">
        <v>0</v>
      </c>
      <c r="H132" s="134">
        <v>0</v>
      </c>
      <c r="I132" s="134">
        <v>0</v>
      </c>
      <c r="L132" s="47"/>
      <c r="M132" s="9"/>
      <c r="N132" s="9"/>
      <c r="O132" s="9"/>
      <c r="P132" s="9"/>
      <c r="Q132" s="9"/>
      <c r="W132" s="18"/>
    </row>
    <row r="133" spans="2:24" ht="13.2">
      <c r="B133" s="17"/>
      <c r="C133" s="321"/>
      <c r="D133" s="97">
        <v>7</v>
      </c>
      <c r="E133" s="134">
        <v>0</v>
      </c>
      <c r="F133" s="134">
        <v>0</v>
      </c>
      <c r="G133" s="134">
        <v>0</v>
      </c>
      <c r="H133" s="134">
        <v>0.5</v>
      </c>
      <c r="I133" s="134">
        <v>0</v>
      </c>
      <c r="L133" s="47"/>
      <c r="M133" s="9"/>
      <c r="N133" s="9"/>
      <c r="O133" s="9"/>
      <c r="P133" s="9"/>
      <c r="Q133" s="9"/>
      <c r="W133" s="18"/>
    </row>
    <row r="134" spans="2:24">
      <c r="B134" s="17"/>
      <c r="C134" s="321"/>
      <c r="D134" s="97">
        <v>8</v>
      </c>
      <c r="E134" s="134">
        <v>0</v>
      </c>
      <c r="F134" s="134">
        <v>0</v>
      </c>
      <c r="G134" s="134">
        <v>0</v>
      </c>
      <c r="H134" s="134">
        <v>0</v>
      </c>
      <c r="I134" s="134">
        <v>0</v>
      </c>
      <c r="W134" s="18"/>
    </row>
    <row r="135" spans="2:24">
      <c r="B135" s="17"/>
      <c r="C135" s="321" t="s">
        <v>698</v>
      </c>
      <c r="D135" s="97">
        <v>1</v>
      </c>
      <c r="E135" s="134">
        <v>0</v>
      </c>
      <c r="F135" s="134">
        <v>0</v>
      </c>
      <c r="G135" s="134">
        <v>0.5</v>
      </c>
      <c r="H135" s="134">
        <v>1</v>
      </c>
      <c r="I135" s="134">
        <v>2</v>
      </c>
      <c r="W135" s="18"/>
    </row>
    <row r="136" spans="2:24">
      <c r="B136" s="17"/>
      <c r="C136" s="321"/>
      <c r="D136" s="97">
        <v>2</v>
      </c>
      <c r="E136" s="134">
        <v>0</v>
      </c>
      <c r="F136" s="134">
        <v>0.5</v>
      </c>
      <c r="G136" s="134">
        <v>1</v>
      </c>
      <c r="H136" s="134">
        <v>1.5</v>
      </c>
      <c r="I136" s="134">
        <v>2</v>
      </c>
      <c r="W136" s="18"/>
    </row>
    <row r="137" spans="2:24">
      <c r="B137" s="17"/>
      <c r="C137" s="321"/>
      <c r="D137" s="97">
        <v>3</v>
      </c>
      <c r="E137" s="134">
        <v>0</v>
      </c>
      <c r="F137" s="134">
        <v>0</v>
      </c>
      <c r="G137" s="134">
        <v>0.5</v>
      </c>
      <c r="H137" s="134">
        <v>1.5</v>
      </c>
      <c r="I137" s="134">
        <v>2</v>
      </c>
      <c r="W137" s="18"/>
    </row>
    <row r="138" spans="2:24">
      <c r="B138" s="17"/>
      <c r="C138" s="321"/>
      <c r="D138" s="97">
        <v>4</v>
      </c>
      <c r="E138" s="134">
        <v>0</v>
      </c>
      <c r="F138" s="134">
        <v>0</v>
      </c>
      <c r="G138" s="134">
        <v>0</v>
      </c>
      <c r="H138" s="134">
        <v>1</v>
      </c>
      <c r="I138" s="134">
        <v>2</v>
      </c>
      <c r="W138" s="18"/>
    </row>
    <row r="139" spans="2:24">
      <c r="B139" s="17"/>
      <c r="C139" s="321"/>
      <c r="D139" s="97">
        <v>5</v>
      </c>
      <c r="E139" s="134">
        <v>0</v>
      </c>
      <c r="F139" s="134">
        <v>0</v>
      </c>
      <c r="G139" s="134">
        <v>1</v>
      </c>
      <c r="H139" s="134">
        <v>1</v>
      </c>
      <c r="I139" s="134">
        <v>2</v>
      </c>
      <c r="W139" s="18"/>
    </row>
    <row r="140" spans="2:24">
      <c r="B140" s="17"/>
      <c r="C140" s="321"/>
      <c r="D140" s="97">
        <v>6</v>
      </c>
      <c r="E140" s="134">
        <v>0</v>
      </c>
      <c r="F140" s="134">
        <v>0</v>
      </c>
      <c r="G140" s="134">
        <v>1</v>
      </c>
      <c r="H140" s="134">
        <v>1.5</v>
      </c>
      <c r="I140" s="134">
        <v>1.5</v>
      </c>
      <c r="W140" s="18"/>
    </row>
    <row r="141" spans="2:24">
      <c r="B141" s="17"/>
      <c r="C141" s="321"/>
      <c r="D141" s="97">
        <v>7</v>
      </c>
      <c r="E141" s="134">
        <v>0</v>
      </c>
      <c r="F141" s="134">
        <v>0</v>
      </c>
      <c r="G141" s="134">
        <v>1</v>
      </c>
      <c r="H141" s="134">
        <v>1.5</v>
      </c>
      <c r="I141" s="134">
        <v>2</v>
      </c>
      <c r="W141" s="18"/>
    </row>
    <row r="142" spans="2:24">
      <c r="B142" s="17"/>
      <c r="C142" s="321"/>
      <c r="D142" s="97">
        <v>8</v>
      </c>
      <c r="E142" s="134">
        <v>0</v>
      </c>
      <c r="F142" s="134">
        <v>0</v>
      </c>
      <c r="G142" s="134">
        <v>1</v>
      </c>
      <c r="H142" s="134">
        <v>1.5</v>
      </c>
      <c r="I142" s="134">
        <v>2</v>
      </c>
      <c r="W142" s="18"/>
    </row>
    <row r="143" spans="2:24" ht="13.8" thickBot="1">
      <c r="B143" s="20"/>
      <c r="C143" s="100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101"/>
      <c r="W143" s="102"/>
      <c r="X143" s="9"/>
    </row>
    <row r="144" spans="2:24" ht="12" thickBot="1"/>
    <row r="145" spans="2:31" ht="12">
      <c r="B145" s="14" t="s">
        <v>865</v>
      </c>
      <c r="C145" s="108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45"/>
      <c r="U145" s="15"/>
      <c r="V145" s="15"/>
      <c r="W145" s="16"/>
    </row>
    <row r="146" spans="2:31" ht="13.8">
      <c r="B146" s="72"/>
      <c r="C146" s="73" t="s">
        <v>866</v>
      </c>
      <c r="D146" s="73"/>
      <c r="E146" s="73"/>
      <c r="F146" s="73"/>
      <c r="G146" s="73"/>
      <c r="H146" s="73"/>
      <c r="I146" s="73"/>
      <c r="J146" s="73"/>
      <c r="K146" s="73"/>
      <c r="L146" s="74"/>
      <c r="M146" s="75"/>
      <c r="N146" s="75"/>
      <c r="O146" s="75"/>
      <c r="P146" s="75"/>
      <c r="Q146" s="83"/>
      <c r="R146" s="73"/>
      <c r="S146" s="73"/>
      <c r="T146" s="76"/>
      <c r="U146" s="77"/>
      <c r="V146" s="77"/>
      <c r="W146" s="78"/>
    </row>
    <row r="147" spans="2:31" ht="13.8" customHeight="1">
      <c r="B147" s="72"/>
      <c r="C147" s="79" t="s">
        <v>209</v>
      </c>
      <c r="D147" s="80">
        <v>1</v>
      </c>
      <c r="E147" s="80">
        <v>2</v>
      </c>
      <c r="F147" s="80">
        <v>3</v>
      </c>
      <c r="G147" s="80">
        <v>4</v>
      </c>
      <c r="H147" s="80">
        <v>5</v>
      </c>
      <c r="I147" s="80">
        <v>6</v>
      </c>
      <c r="J147" s="80">
        <v>7</v>
      </c>
      <c r="K147" s="73"/>
      <c r="L147" s="73"/>
      <c r="M147" s="74" t="s">
        <v>57</v>
      </c>
      <c r="N147" s="75" t="s">
        <v>58</v>
      </c>
      <c r="O147" s="75" t="s">
        <v>59</v>
      </c>
      <c r="P147" s="75" t="s">
        <v>60</v>
      </c>
      <c r="Q147" s="75" t="s">
        <v>61</v>
      </c>
      <c r="R147" s="75" t="s">
        <v>73</v>
      </c>
      <c r="S147" s="73"/>
      <c r="T147" s="73"/>
      <c r="U147" s="76" t="s">
        <v>51</v>
      </c>
      <c r="V147" s="77"/>
      <c r="W147" s="296"/>
    </row>
    <row r="148" spans="2:31" ht="13.8" customHeight="1">
      <c r="B148" s="81"/>
      <c r="C148" s="82" t="s">
        <v>695</v>
      </c>
      <c r="D148" s="278">
        <v>12</v>
      </c>
      <c r="E148" s="278">
        <v>16</v>
      </c>
      <c r="F148" s="278">
        <v>10</v>
      </c>
      <c r="G148" s="278">
        <v>10</v>
      </c>
      <c r="H148" s="278">
        <v>13</v>
      </c>
      <c r="I148" s="278">
        <v>9</v>
      </c>
      <c r="J148" s="278">
        <v>10</v>
      </c>
      <c r="K148" s="73"/>
      <c r="L148" s="73"/>
      <c r="M148" s="74" t="s">
        <v>719</v>
      </c>
      <c r="N148" s="75">
        <v>0.28570000000000001</v>
      </c>
      <c r="O148" s="75" t="s">
        <v>867</v>
      </c>
      <c r="P148" s="75" t="s">
        <v>62</v>
      </c>
      <c r="Q148" s="75" t="s">
        <v>63</v>
      </c>
      <c r="R148" s="85">
        <v>0.99919999999999998</v>
      </c>
      <c r="S148" s="73"/>
      <c r="T148" s="73"/>
      <c r="U148" s="73" t="s">
        <v>22</v>
      </c>
      <c r="V148" s="77" t="s">
        <v>871</v>
      </c>
      <c r="W148" s="296"/>
    </row>
    <row r="149" spans="2:31" ht="13.8" customHeight="1">
      <c r="B149" s="81"/>
      <c r="C149" s="82" t="s">
        <v>697</v>
      </c>
      <c r="D149" s="278">
        <v>11</v>
      </c>
      <c r="E149" s="278">
        <v>10</v>
      </c>
      <c r="F149" s="278">
        <v>11</v>
      </c>
      <c r="G149" s="278">
        <v>15</v>
      </c>
      <c r="H149" s="278">
        <v>9</v>
      </c>
      <c r="I149" s="278">
        <v>16</v>
      </c>
      <c r="J149" s="278">
        <v>6</v>
      </c>
      <c r="K149" s="73"/>
      <c r="L149" s="73"/>
      <c r="M149" s="74" t="s">
        <v>721</v>
      </c>
      <c r="N149" s="75">
        <v>-8.7140000000000004</v>
      </c>
      <c r="O149" s="75" t="s">
        <v>868</v>
      </c>
      <c r="P149" s="75" t="s">
        <v>42</v>
      </c>
      <c r="Q149" s="75" t="s">
        <v>40</v>
      </c>
      <c r="R149" s="85">
        <v>3.0999999999999999E-3</v>
      </c>
      <c r="S149" s="73"/>
      <c r="T149" s="73"/>
      <c r="U149" s="73" t="s">
        <v>19</v>
      </c>
      <c r="V149" s="77" t="s">
        <v>872</v>
      </c>
      <c r="W149" s="296"/>
    </row>
    <row r="150" spans="2:31" ht="13.8" customHeight="1">
      <c r="B150" s="81"/>
      <c r="C150" s="82" t="s">
        <v>696</v>
      </c>
      <c r="D150" s="278">
        <v>12</v>
      </c>
      <c r="E150" s="278">
        <v>14</v>
      </c>
      <c r="F150" s="278">
        <v>27</v>
      </c>
      <c r="G150" s="278">
        <v>25</v>
      </c>
      <c r="H150" s="278">
        <v>19</v>
      </c>
      <c r="I150" s="278">
        <v>18</v>
      </c>
      <c r="J150" s="278">
        <v>26</v>
      </c>
      <c r="K150" s="73"/>
      <c r="L150" s="73"/>
      <c r="M150" s="74" t="s">
        <v>723</v>
      </c>
      <c r="N150" s="75">
        <v>-2.286</v>
      </c>
      <c r="O150" s="75" t="s">
        <v>869</v>
      </c>
      <c r="P150" s="75" t="s">
        <v>62</v>
      </c>
      <c r="Q150" s="75" t="s">
        <v>63</v>
      </c>
      <c r="R150" s="75">
        <v>0.72909999999999997</v>
      </c>
      <c r="S150" s="73"/>
      <c r="T150" s="73"/>
      <c r="U150" s="73" t="s">
        <v>14</v>
      </c>
      <c r="V150" s="77" t="s">
        <v>745</v>
      </c>
      <c r="W150" s="296"/>
    </row>
    <row r="151" spans="2:31" ht="13.8" customHeight="1">
      <c r="B151" s="81"/>
      <c r="C151" s="82" t="s">
        <v>698</v>
      </c>
      <c r="D151" s="278">
        <v>13</v>
      </c>
      <c r="E151" s="278">
        <v>8</v>
      </c>
      <c r="F151" s="278">
        <v>16</v>
      </c>
      <c r="G151" s="278">
        <v>11</v>
      </c>
      <c r="H151" s="278">
        <v>13</v>
      </c>
      <c r="I151" s="278">
        <v>13</v>
      </c>
      <c r="J151" s="278">
        <v>20</v>
      </c>
      <c r="K151" s="73"/>
      <c r="L151" s="73"/>
      <c r="M151" s="74" t="s">
        <v>725</v>
      </c>
      <c r="N151" s="75">
        <v>6.7140000000000004</v>
      </c>
      <c r="O151" s="75" t="s">
        <v>870</v>
      </c>
      <c r="P151" s="75" t="s">
        <v>42</v>
      </c>
      <c r="Q151" s="75" t="s">
        <v>76</v>
      </c>
      <c r="R151" s="75">
        <v>2.64E-2</v>
      </c>
      <c r="S151" s="73"/>
      <c r="T151" s="73"/>
      <c r="U151" s="73"/>
      <c r="V151" s="77"/>
      <c r="W151" s="296"/>
    </row>
    <row r="152" spans="2:31">
      <c r="B152" s="81"/>
      <c r="C152" s="86"/>
      <c r="D152" s="87"/>
      <c r="E152" s="87"/>
      <c r="F152" s="87"/>
      <c r="G152" s="87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7"/>
      <c r="V152" s="77"/>
      <c r="W152" s="78"/>
    </row>
    <row r="153" spans="2:31" ht="12" thickBot="1">
      <c r="B153" s="20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3"/>
    </row>
    <row r="154" spans="2:31" ht="12" thickBot="1"/>
    <row r="155" spans="2:31" ht="13.2">
      <c r="B155" s="14" t="s">
        <v>873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45"/>
      <c r="U155" s="15"/>
      <c r="V155" s="15"/>
      <c r="W155" s="16"/>
      <c r="X155" s="9"/>
    </row>
    <row r="156" spans="2:31" ht="13.2">
      <c r="B156" s="61"/>
      <c r="C156" s="55" t="s">
        <v>200</v>
      </c>
      <c r="D156" s="55"/>
      <c r="E156" s="55"/>
      <c r="F156" s="55"/>
      <c r="G156" s="55"/>
      <c r="H156" s="55"/>
      <c r="I156" s="55"/>
      <c r="J156" s="55"/>
      <c r="K156" s="55"/>
      <c r="L156" s="96"/>
      <c r="M156" s="57"/>
      <c r="N156" s="57"/>
      <c r="O156" s="57"/>
      <c r="P156" s="57"/>
      <c r="Q156" s="65"/>
      <c r="R156" s="55"/>
      <c r="S156" s="55"/>
      <c r="T156" s="58"/>
      <c r="U156" s="59"/>
      <c r="V156" s="59"/>
      <c r="W156" s="62"/>
      <c r="X156" s="9"/>
    </row>
    <row r="157" spans="2:31" ht="13.2">
      <c r="B157" s="61"/>
      <c r="C157" s="63" t="s">
        <v>209</v>
      </c>
      <c r="D157" s="64">
        <v>1</v>
      </c>
      <c r="E157" s="64">
        <v>2</v>
      </c>
      <c r="F157" s="64">
        <v>3</v>
      </c>
      <c r="G157" s="64">
        <v>4</v>
      </c>
      <c r="H157" s="64">
        <v>5</v>
      </c>
      <c r="I157" s="64">
        <v>6</v>
      </c>
      <c r="J157" s="64">
        <v>7</v>
      </c>
      <c r="K157" s="55"/>
      <c r="L157" s="96"/>
      <c r="M157" s="96" t="s">
        <v>57</v>
      </c>
      <c r="N157" s="57" t="s">
        <v>58</v>
      </c>
      <c r="O157" s="57" t="s">
        <v>59</v>
      </c>
      <c r="P157" s="57" t="s">
        <v>60</v>
      </c>
      <c r="Q157" s="57" t="s">
        <v>61</v>
      </c>
      <c r="R157" s="57" t="s">
        <v>73</v>
      </c>
      <c r="S157" s="55"/>
      <c r="T157" s="58" t="s">
        <v>51</v>
      </c>
      <c r="U157" s="59"/>
      <c r="V157" s="59"/>
      <c r="W157" s="62"/>
      <c r="X157" s="9"/>
    </row>
    <row r="158" spans="2:31" ht="13.2">
      <c r="B158" s="66"/>
      <c r="C158" s="67" t="s">
        <v>695</v>
      </c>
      <c r="D158" s="298">
        <v>60.256756799999998</v>
      </c>
      <c r="E158" s="298">
        <v>53.977368400000003</v>
      </c>
      <c r="F158" s="298">
        <v>49.343000000000004</v>
      </c>
      <c r="G158" s="298">
        <v>40.571342299999998</v>
      </c>
      <c r="H158" s="298">
        <v>54.145000000000003</v>
      </c>
      <c r="I158" s="298">
        <v>46.41</v>
      </c>
      <c r="J158" s="298">
        <v>50.768900000000002</v>
      </c>
      <c r="K158" s="55"/>
      <c r="L158" s="96"/>
      <c r="M158" s="56" t="s">
        <v>719</v>
      </c>
      <c r="N158" s="57">
        <v>4.548</v>
      </c>
      <c r="O158" s="57" t="s">
        <v>874</v>
      </c>
      <c r="P158" s="57" t="s">
        <v>62</v>
      </c>
      <c r="Q158" s="96" t="s">
        <v>63</v>
      </c>
      <c r="R158" s="57">
        <v>0.98760000000000003</v>
      </c>
      <c r="S158" s="55"/>
      <c r="T158" s="55" t="s">
        <v>22</v>
      </c>
      <c r="U158" s="59" t="s">
        <v>54</v>
      </c>
      <c r="V158" s="59"/>
      <c r="W158" s="62"/>
      <c r="X158" s="9"/>
    </row>
    <row r="159" spans="2:31" ht="13.2">
      <c r="B159" s="66"/>
      <c r="C159" s="67" t="s">
        <v>697</v>
      </c>
      <c r="D159" s="298">
        <v>51.361259799999999</v>
      </c>
      <c r="E159" s="298">
        <v>62.678396200000002</v>
      </c>
      <c r="F159" s="298">
        <v>49.824263600000002</v>
      </c>
      <c r="G159" s="298">
        <v>32.139545499999997</v>
      </c>
      <c r="H159" s="298">
        <v>37.423749999999998</v>
      </c>
      <c r="I159" s="298">
        <v>43.961971800000001</v>
      </c>
      <c r="J159" s="298">
        <v>46.246200000000002</v>
      </c>
      <c r="K159" s="55"/>
      <c r="L159" s="96"/>
      <c r="M159" s="56" t="s">
        <v>721</v>
      </c>
      <c r="N159" s="57">
        <v>-108.8</v>
      </c>
      <c r="O159" s="57" t="s">
        <v>875</v>
      </c>
      <c r="P159" s="57" t="s">
        <v>42</v>
      </c>
      <c r="Q159" s="96" t="s">
        <v>67</v>
      </c>
      <c r="R159" s="96" t="s">
        <v>54</v>
      </c>
      <c r="S159" s="55"/>
      <c r="T159" s="55" t="s">
        <v>19</v>
      </c>
      <c r="U159" s="59" t="s">
        <v>878</v>
      </c>
      <c r="V159" s="59"/>
      <c r="W159" s="62"/>
      <c r="AA159" s="9"/>
      <c r="AB159" s="9"/>
      <c r="AC159" s="9"/>
      <c r="AD159" s="9"/>
      <c r="AE159" s="9"/>
    </row>
    <row r="160" spans="2:31" ht="13.2">
      <c r="B160" s="66"/>
      <c r="C160" s="67" t="s">
        <v>696</v>
      </c>
      <c r="D160" s="298">
        <v>103.966471</v>
      </c>
      <c r="E160" s="298">
        <v>109.13933299999999</v>
      </c>
      <c r="F160" s="298">
        <v>146.97404</v>
      </c>
      <c r="G160" s="298">
        <v>148.19264200000001</v>
      </c>
      <c r="H160" s="298">
        <v>239.23307700000001</v>
      </c>
      <c r="I160" s="298">
        <v>169.73513299999999</v>
      </c>
      <c r="J160" s="298">
        <v>200.124167</v>
      </c>
      <c r="K160" s="55"/>
      <c r="L160" s="96"/>
      <c r="M160" s="56" t="s">
        <v>723</v>
      </c>
      <c r="N160" s="57">
        <v>-39</v>
      </c>
      <c r="O160" s="57" t="s">
        <v>876</v>
      </c>
      <c r="P160" s="57" t="s">
        <v>42</v>
      </c>
      <c r="Q160" s="96" t="s">
        <v>76</v>
      </c>
      <c r="R160" s="57">
        <v>4.5100000000000001E-2</v>
      </c>
      <c r="S160" s="55"/>
      <c r="T160" s="55" t="s">
        <v>14</v>
      </c>
      <c r="U160" s="59" t="s">
        <v>745</v>
      </c>
      <c r="V160" s="59"/>
      <c r="W160" s="62"/>
      <c r="AA160" s="9"/>
      <c r="AB160" s="9"/>
      <c r="AC160" s="9"/>
      <c r="AD160" s="9"/>
      <c r="AE160" s="9"/>
    </row>
    <row r="161" spans="2:32" ht="13.2">
      <c r="B161" s="66"/>
      <c r="C161" s="67" t="s">
        <v>698</v>
      </c>
      <c r="D161" s="298">
        <v>73.820080599999997</v>
      </c>
      <c r="E161" s="298">
        <v>65.900545500000007</v>
      </c>
      <c r="F161" s="298">
        <v>74.833652200000003</v>
      </c>
      <c r="G161" s="298">
        <v>92.240098000000003</v>
      </c>
      <c r="H161" s="298">
        <v>110.04858900000001</v>
      </c>
      <c r="I161" s="298">
        <v>95.217238800000004</v>
      </c>
      <c r="J161" s="298">
        <v>84.593599999999995</v>
      </c>
      <c r="K161" s="55"/>
      <c r="L161" s="96"/>
      <c r="M161" s="56" t="s">
        <v>725</v>
      </c>
      <c r="N161" s="57">
        <v>74.39</v>
      </c>
      <c r="O161" s="57" t="s">
        <v>877</v>
      </c>
      <c r="P161" s="57" t="s">
        <v>42</v>
      </c>
      <c r="Q161" s="96" t="s">
        <v>67</v>
      </c>
      <c r="R161" s="299" t="s">
        <v>54</v>
      </c>
      <c r="S161" s="55"/>
      <c r="T161" s="55"/>
      <c r="U161" s="59"/>
      <c r="V161" s="59"/>
      <c r="W161" s="62"/>
      <c r="Z161" s="47"/>
      <c r="AA161" s="9"/>
      <c r="AB161" s="9"/>
      <c r="AC161" s="9"/>
      <c r="AD161" s="9"/>
      <c r="AE161" s="9"/>
    </row>
    <row r="162" spans="2:32" ht="13.2">
      <c r="B162" s="66"/>
      <c r="C162" s="70"/>
      <c r="D162" s="71"/>
      <c r="E162" s="71"/>
      <c r="F162" s="71"/>
      <c r="G162" s="71"/>
      <c r="H162" s="55"/>
      <c r="I162" s="55"/>
      <c r="J162" s="55"/>
      <c r="K162" s="55"/>
      <c r="L162" s="96"/>
      <c r="M162" s="57"/>
      <c r="N162" s="57"/>
      <c r="O162" s="57"/>
      <c r="P162" s="57"/>
      <c r="Q162" s="57"/>
      <c r="R162" s="55"/>
      <c r="S162" s="55"/>
      <c r="T162" s="55"/>
      <c r="U162" s="59"/>
      <c r="V162" s="59"/>
      <c r="W162" s="62"/>
      <c r="Z162" s="47"/>
      <c r="AA162" s="9"/>
      <c r="AB162" s="9"/>
      <c r="AC162" s="9"/>
      <c r="AD162" s="9"/>
      <c r="AE162" s="9"/>
    </row>
    <row r="163" spans="2:32" ht="13.8" thickBot="1">
      <c r="B163" s="43"/>
      <c r="C163" s="28"/>
      <c r="D163" s="21"/>
      <c r="E163" s="21"/>
      <c r="F163" s="44"/>
      <c r="G163" s="28"/>
      <c r="H163" s="21"/>
      <c r="I163" s="21"/>
      <c r="J163" s="21"/>
      <c r="K163" s="21"/>
      <c r="L163" s="267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3"/>
      <c r="Z163" s="47"/>
      <c r="AA163" s="9"/>
      <c r="AB163" s="9"/>
      <c r="AC163" s="9"/>
      <c r="AD163" s="9"/>
    </row>
    <row r="164" spans="2:32" ht="13.8" thickBot="1">
      <c r="Z164" s="47"/>
      <c r="AA164" s="9"/>
      <c r="AB164" s="9"/>
      <c r="AC164" s="9"/>
      <c r="AD164" s="9"/>
    </row>
    <row r="165" spans="2:32" ht="13.2">
      <c r="B165" s="14" t="s">
        <v>879</v>
      </c>
      <c r="C165" s="108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45"/>
      <c r="U165" s="15"/>
      <c r="V165" s="15"/>
      <c r="W165" s="16"/>
      <c r="X165" s="9"/>
      <c r="Z165" s="9"/>
      <c r="AA165" s="47"/>
      <c r="AB165" s="9"/>
      <c r="AC165" s="9"/>
      <c r="AD165" s="9"/>
      <c r="AE165" s="9"/>
    </row>
    <row r="166" spans="2:32" ht="13.2">
      <c r="B166" s="172"/>
      <c r="C166" s="87" t="s">
        <v>270</v>
      </c>
      <c r="D166" s="155"/>
      <c r="E166" s="155"/>
      <c r="F166" s="155"/>
      <c r="G166" s="155"/>
      <c r="H166" s="155"/>
      <c r="I166" s="155"/>
      <c r="J166" s="155"/>
      <c r="K166" s="155"/>
      <c r="L166" s="155"/>
      <c r="M166" s="75"/>
      <c r="N166" s="75"/>
      <c r="O166" s="75"/>
      <c r="P166" s="75"/>
      <c r="Q166" s="83"/>
      <c r="R166" s="73"/>
      <c r="S166" s="73"/>
      <c r="T166" s="76"/>
      <c r="U166" s="77"/>
      <c r="V166" s="77"/>
      <c r="W166" s="78"/>
      <c r="X166" s="9"/>
      <c r="Y166" s="47"/>
      <c r="Z166" s="9"/>
      <c r="AA166" s="47"/>
      <c r="AB166" s="9"/>
      <c r="AC166" s="9"/>
      <c r="AD166" s="9"/>
      <c r="AE166" s="9"/>
    </row>
    <row r="167" spans="2:32" ht="13.2">
      <c r="B167" s="172"/>
      <c r="C167" s="173" t="s">
        <v>209</v>
      </c>
      <c r="D167" s="80">
        <v>1</v>
      </c>
      <c r="E167" s="80">
        <v>2</v>
      </c>
      <c r="F167" s="80">
        <v>3</v>
      </c>
      <c r="G167" s="80">
        <v>4</v>
      </c>
      <c r="H167" s="80">
        <v>5</v>
      </c>
      <c r="I167" s="80">
        <v>6</v>
      </c>
      <c r="J167" s="80">
        <v>7</v>
      </c>
      <c r="K167" s="80">
        <v>8</v>
      </c>
      <c r="L167" s="155"/>
      <c r="M167" s="85" t="s">
        <v>57</v>
      </c>
      <c r="N167" s="75" t="s">
        <v>58</v>
      </c>
      <c r="O167" s="75" t="s">
        <v>59</v>
      </c>
      <c r="P167" s="75" t="s">
        <v>60</v>
      </c>
      <c r="Q167" s="75" t="s">
        <v>61</v>
      </c>
      <c r="R167" s="75" t="s">
        <v>73</v>
      </c>
      <c r="S167" s="73"/>
      <c r="T167" s="76" t="s">
        <v>51</v>
      </c>
      <c r="U167" s="77"/>
      <c r="V167" s="77"/>
      <c r="W167" s="78"/>
      <c r="X167" s="9"/>
      <c r="Y167" s="47"/>
      <c r="Z167" s="9"/>
      <c r="AA167" s="47"/>
      <c r="AB167" s="9"/>
      <c r="AC167" s="9"/>
      <c r="AD167" s="9"/>
      <c r="AE167" s="9"/>
    </row>
    <row r="168" spans="2:32" ht="13.2">
      <c r="B168" s="172"/>
      <c r="C168" s="82" t="s">
        <v>695</v>
      </c>
      <c r="D168" s="80">
        <v>14.2</v>
      </c>
      <c r="E168" s="80">
        <v>4.5999999999999996</v>
      </c>
      <c r="F168" s="80">
        <v>9.6</v>
      </c>
      <c r="G168" s="80">
        <v>8.1999999999999993</v>
      </c>
      <c r="H168" s="80">
        <v>1.7</v>
      </c>
      <c r="I168" s="80">
        <v>26.2</v>
      </c>
      <c r="J168" s="80">
        <v>10</v>
      </c>
      <c r="K168" s="80"/>
      <c r="L168" s="155"/>
      <c r="M168" s="74" t="s">
        <v>719</v>
      </c>
      <c r="N168" s="75">
        <v>-0.65710000000000002</v>
      </c>
      <c r="O168" s="75" t="s">
        <v>890</v>
      </c>
      <c r="P168" s="75" t="s">
        <v>62</v>
      </c>
      <c r="Q168" s="85" t="s">
        <v>63</v>
      </c>
      <c r="R168" s="75" t="s">
        <v>285</v>
      </c>
      <c r="S168" s="73"/>
      <c r="T168" s="73" t="s">
        <v>22</v>
      </c>
      <c r="U168" s="77" t="s">
        <v>894</v>
      </c>
      <c r="V168" s="77"/>
      <c r="W168" s="78"/>
      <c r="X168" s="9"/>
      <c r="Y168" s="47"/>
      <c r="Z168" s="9"/>
      <c r="AA168" s="47"/>
      <c r="AB168" s="9"/>
      <c r="AC168" s="9"/>
      <c r="AD168" s="9"/>
      <c r="AE168" s="9"/>
    </row>
    <row r="169" spans="2:32" ht="12.6" customHeight="1">
      <c r="B169" s="172"/>
      <c r="C169" s="82" t="s">
        <v>697</v>
      </c>
      <c r="D169" s="80">
        <v>3.5</v>
      </c>
      <c r="E169" s="80">
        <v>9.9</v>
      </c>
      <c r="F169" s="80">
        <v>36.9</v>
      </c>
      <c r="G169" s="80">
        <v>2.6</v>
      </c>
      <c r="H169" s="80">
        <v>8.4</v>
      </c>
      <c r="I169" s="80">
        <v>5.7</v>
      </c>
      <c r="J169" s="80">
        <v>15.6</v>
      </c>
      <c r="K169" s="80">
        <v>7.8</v>
      </c>
      <c r="L169" s="155"/>
      <c r="M169" s="74" t="s">
        <v>721</v>
      </c>
      <c r="N169" s="75">
        <v>-65.900000000000006</v>
      </c>
      <c r="O169" s="75" t="s">
        <v>891</v>
      </c>
      <c r="P169" s="75" t="s">
        <v>42</v>
      </c>
      <c r="Q169" s="85" t="s">
        <v>76</v>
      </c>
      <c r="R169" s="85">
        <v>1.8200000000000001E-2</v>
      </c>
      <c r="S169" s="73"/>
      <c r="T169" s="73" t="s">
        <v>19</v>
      </c>
      <c r="U169" s="77" t="s">
        <v>895</v>
      </c>
      <c r="V169" s="77"/>
      <c r="W169" s="78"/>
      <c r="Y169" s="47"/>
      <c r="Z169" s="9"/>
      <c r="AA169" s="51"/>
      <c r="AB169" s="9"/>
      <c r="AF169" s="9"/>
    </row>
    <row r="170" spans="2:32" ht="13.2">
      <c r="B170" s="172"/>
      <c r="C170" s="82" t="s">
        <v>696</v>
      </c>
      <c r="D170" s="80">
        <v>24.6</v>
      </c>
      <c r="E170" s="80">
        <v>42.9</v>
      </c>
      <c r="F170" s="80">
        <v>63.4</v>
      </c>
      <c r="G170" s="80">
        <v>54.1</v>
      </c>
      <c r="H170" s="80">
        <v>87</v>
      </c>
      <c r="I170" s="80">
        <v>75.3</v>
      </c>
      <c r="J170" s="80">
        <v>188.5</v>
      </c>
      <c r="K170" s="80"/>
      <c r="L170" s="155"/>
      <c r="M170" s="74" t="s">
        <v>723</v>
      </c>
      <c r="N170" s="75">
        <v>-76.099999999999994</v>
      </c>
      <c r="O170" s="75" t="s">
        <v>892</v>
      </c>
      <c r="P170" s="75" t="s">
        <v>42</v>
      </c>
      <c r="Q170" s="85" t="s">
        <v>40</v>
      </c>
      <c r="R170" s="75">
        <v>2.8999999999999998E-3</v>
      </c>
      <c r="S170" s="73"/>
      <c r="T170" s="73" t="s">
        <v>14</v>
      </c>
      <c r="U170" s="77" t="s">
        <v>487</v>
      </c>
      <c r="V170" s="77"/>
      <c r="W170" s="78"/>
      <c r="Y170" s="47"/>
      <c r="Z170" s="9"/>
      <c r="AA170" s="9"/>
      <c r="AB170" s="9"/>
      <c r="AF170" s="9"/>
    </row>
    <row r="171" spans="2:32" ht="13.2">
      <c r="B171" s="172"/>
      <c r="C171" s="82" t="s">
        <v>698</v>
      </c>
      <c r="D171" s="80">
        <v>32.799999999999997</v>
      </c>
      <c r="E171" s="80">
        <v>77</v>
      </c>
      <c r="F171" s="80">
        <v>186.3</v>
      </c>
      <c r="G171" s="80">
        <v>147.9</v>
      </c>
      <c r="H171" s="80">
        <v>70</v>
      </c>
      <c r="I171" s="80">
        <v>28.8</v>
      </c>
      <c r="J171" s="80">
        <v>80.400000000000006</v>
      </c>
      <c r="K171" s="80">
        <v>76</v>
      </c>
      <c r="L171" s="155"/>
      <c r="M171" s="74" t="s">
        <v>725</v>
      </c>
      <c r="N171" s="75">
        <v>-10.86</v>
      </c>
      <c r="O171" s="75" t="s">
        <v>893</v>
      </c>
      <c r="P171" s="75" t="s">
        <v>62</v>
      </c>
      <c r="Q171" s="85" t="s">
        <v>63</v>
      </c>
      <c r="R171" s="297">
        <v>0.94769999999999999</v>
      </c>
      <c r="S171" s="73"/>
      <c r="T171" s="73"/>
      <c r="U171" s="77"/>
      <c r="V171" s="77"/>
      <c r="W171" s="78"/>
      <c r="Y171" s="47"/>
      <c r="Z171" s="9"/>
      <c r="AF171" s="9"/>
    </row>
    <row r="172" spans="2:32" ht="13.2">
      <c r="B172" s="172"/>
      <c r="C172" s="156"/>
      <c r="D172" s="155"/>
      <c r="E172" s="155"/>
      <c r="F172" s="155"/>
      <c r="G172" s="155"/>
      <c r="H172" s="155"/>
      <c r="I172" s="155"/>
      <c r="J172" s="155"/>
      <c r="K172" s="155"/>
      <c r="L172" s="155"/>
      <c r="M172" s="75"/>
      <c r="N172" s="75"/>
      <c r="O172" s="75"/>
      <c r="P172" s="75"/>
      <c r="Q172" s="75"/>
      <c r="R172" s="73"/>
      <c r="S172" s="73"/>
      <c r="T172" s="73"/>
      <c r="U172" s="77"/>
      <c r="V172" s="77"/>
      <c r="W172" s="78"/>
      <c r="Y172" s="9"/>
      <c r="Z172" s="9"/>
      <c r="AF172" s="9"/>
    </row>
    <row r="173" spans="2:32" ht="13.2">
      <c r="B173" s="19"/>
      <c r="C173" s="3"/>
      <c r="D173" s="2"/>
      <c r="E173" s="2"/>
      <c r="F173" s="2"/>
      <c r="G173" s="2"/>
      <c r="M173" s="48"/>
      <c r="N173" s="49"/>
      <c r="O173" s="49"/>
      <c r="P173" s="49"/>
      <c r="Q173" s="49"/>
      <c r="R173" s="49"/>
      <c r="U173" s="30"/>
      <c r="V173" s="30"/>
      <c r="W173" s="18"/>
      <c r="Y173" s="9"/>
      <c r="Z173" s="9"/>
    </row>
    <row r="174" spans="2:32" ht="13.2">
      <c r="B174" s="66"/>
      <c r="C174" s="71" t="s">
        <v>880</v>
      </c>
      <c r="D174" s="71"/>
      <c r="E174" s="71"/>
      <c r="F174" s="71"/>
      <c r="G174" s="71"/>
      <c r="H174" s="71"/>
      <c r="I174" s="71"/>
      <c r="J174" s="71"/>
      <c r="K174" s="71"/>
      <c r="L174" s="71"/>
      <c r="M174" s="57"/>
      <c r="N174" s="57"/>
      <c r="O174" s="57"/>
      <c r="P174" s="57"/>
      <c r="Q174" s="65"/>
      <c r="R174" s="55"/>
      <c r="S174" s="55"/>
      <c r="T174" s="58"/>
      <c r="U174" s="59"/>
      <c r="V174" s="59"/>
      <c r="W174" s="62"/>
      <c r="X174" s="9"/>
      <c r="Y174" s="47"/>
      <c r="Z174" s="9"/>
    </row>
    <row r="175" spans="2:32" ht="13.2">
      <c r="B175" s="66"/>
      <c r="C175" s="171" t="s">
        <v>209</v>
      </c>
      <c r="D175" s="68">
        <v>1</v>
      </c>
      <c r="E175" s="68">
        <v>2</v>
      </c>
      <c r="F175" s="68">
        <v>3</v>
      </c>
      <c r="G175" s="68">
        <v>4</v>
      </c>
      <c r="H175" s="68">
        <v>5</v>
      </c>
      <c r="I175" s="68">
        <v>6</v>
      </c>
      <c r="J175" s="68">
        <v>7</v>
      </c>
      <c r="K175" s="68">
        <v>8</v>
      </c>
      <c r="L175" s="71"/>
      <c r="M175" s="96" t="s">
        <v>57</v>
      </c>
      <c r="N175" s="57" t="s">
        <v>58</v>
      </c>
      <c r="O175" s="57" t="s">
        <v>59</v>
      </c>
      <c r="P175" s="57" t="s">
        <v>60</v>
      </c>
      <c r="Q175" s="57" t="s">
        <v>61</v>
      </c>
      <c r="R175" s="57" t="s">
        <v>73</v>
      </c>
      <c r="S175" s="55"/>
      <c r="T175" s="58" t="s">
        <v>51</v>
      </c>
      <c r="U175" s="59"/>
      <c r="V175" s="59"/>
      <c r="W175" s="62"/>
      <c r="X175" s="9"/>
      <c r="Y175" s="47"/>
    </row>
    <row r="176" spans="2:32" ht="13.2">
      <c r="B176" s="66"/>
      <c r="C176" s="67" t="s">
        <v>695</v>
      </c>
      <c r="D176" s="68">
        <v>2.5999999999999999E-2</v>
      </c>
      <c r="E176" s="68">
        <v>3.0000000000000001E-3</v>
      </c>
      <c r="F176" s="68">
        <v>3.0000000000000001E-3</v>
      </c>
      <c r="G176" s="68" t="s">
        <v>883</v>
      </c>
      <c r="H176" s="68">
        <v>8.7999999999999995E-2</v>
      </c>
      <c r="I176" s="68">
        <v>7.0000000000000007E-2</v>
      </c>
      <c r="J176" s="68">
        <v>3.9E-2</v>
      </c>
      <c r="K176" s="68"/>
      <c r="L176" s="71"/>
      <c r="M176" s="56" t="s">
        <v>719</v>
      </c>
      <c r="N176" s="57">
        <v>2.6599999999999999E-2</v>
      </c>
      <c r="O176" s="57" t="s">
        <v>896</v>
      </c>
      <c r="P176" s="57" t="s">
        <v>62</v>
      </c>
      <c r="Q176" s="96" t="s">
        <v>63</v>
      </c>
      <c r="R176" s="57">
        <v>0.99339999999999995</v>
      </c>
      <c r="S176" s="55"/>
      <c r="T176" s="55" t="s">
        <v>22</v>
      </c>
      <c r="U176" s="59" t="s">
        <v>900</v>
      </c>
      <c r="V176" s="59"/>
      <c r="W176" s="62"/>
      <c r="X176" s="9"/>
      <c r="Y176" s="47"/>
    </row>
    <row r="177" spans="1:31" ht="12.6" customHeight="1">
      <c r="B177" s="66"/>
      <c r="C177" s="67" t="s">
        <v>697</v>
      </c>
      <c r="D177" s="68">
        <v>8.9999999999999993E-3</v>
      </c>
      <c r="E177" s="68">
        <v>3.0000000000000001E-3</v>
      </c>
      <c r="F177" s="68" t="s">
        <v>717</v>
      </c>
      <c r="G177" s="68">
        <v>1E-3</v>
      </c>
      <c r="H177" s="68">
        <v>5.0000000000000001E-3</v>
      </c>
      <c r="I177" s="68">
        <v>5.6000000000000001E-2</v>
      </c>
      <c r="J177" s="68">
        <v>2E-3</v>
      </c>
      <c r="K177" s="68">
        <v>5.0000000000000001E-3</v>
      </c>
      <c r="L177" s="71"/>
      <c r="M177" s="56" t="s">
        <v>721</v>
      </c>
      <c r="N177" s="57">
        <v>-0.39360000000000001</v>
      </c>
      <c r="O177" s="57" t="s">
        <v>897</v>
      </c>
      <c r="P177" s="57" t="s">
        <v>42</v>
      </c>
      <c r="Q177" s="96" t="s">
        <v>40</v>
      </c>
      <c r="R177" s="96">
        <v>9.2999999999999992E-3</v>
      </c>
      <c r="S177" s="55"/>
      <c r="T177" s="55" t="s">
        <v>19</v>
      </c>
      <c r="U177" s="59" t="s">
        <v>901</v>
      </c>
      <c r="V177" s="59"/>
      <c r="W177" s="62"/>
      <c r="Y177" s="47"/>
    </row>
    <row r="178" spans="1:31" ht="13.2">
      <c r="B178" s="66"/>
      <c r="C178" s="67" t="s">
        <v>696</v>
      </c>
      <c r="D178" s="68" t="s">
        <v>881</v>
      </c>
      <c r="E178" s="68">
        <v>0.22</v>
      </c>
      <c r="F178" s="68">
        <v>0.20100000000000001</v>
      </c>
      <c r="G178" s="68" t="s">
        <v>884</v>
      </c>
      <c r="H178" s="68">
        <v>0.63300000000000001</v>
      </c>
      <c r="I178" s="68">
        <v>0.187</v>
      </c>
      <c r="J178" s="68">
        <v>0.91800000000000004</v>
      </c>
      <c r="K178" s="68"/>
      <c r="L178" s="71"/>
      <c r="M178" s="56" t="s">
        <v>723</v>
      </c>
      <c r="N178" s="57">
        <v>-0.2908</v>
      </c>
      <c r="O178" s="57" t="s">
        <v>898</v>
      </c>
      <c r="P178" s="57" t="s">
        <v>42</v>
      </c>
      <c r="Q178" s="96" t="s">
        <v>76</v>
      </c>
      <c r="R178" s="57">
        <v>4.2299999999999997E-2</v>
      </c>
      <c r="S178" s="55"/>
      <c r="T178" s="55" t="s">
        <v>14</v>
      </c>
      <c r="U178" s="59" t="s">
        <v>55</v>
      </c>
      <c r="V178" s="59"/>
      <c r="W178" s="62"/>
      <c r="Y178" s="47"/>
    </row>
    <row r="179" spans="1:31" ht="13.2">
      <c r="B179" s="66"/>
      <c r="C179" s="67" t="s">
        <v>698</v>
      </c>
      <c r="D179" s="68">
        <v>0.20499999999999999</v>
      </c>
      <c r="E179" s="68">
        <v>0.23899999999999999</v>
      </c>
      <c r="F179" s="68" t="s">
        <v>882</v>
      </c>
      <c r="G179" s="68">
        <v>0.64100000000000001</v>
      </c>
      <c r="H179" s="68">
        <v>0.44800000000000001</v>
      </c>
      <c r="I179" s="68">
        <v>5.8999999999999997E-2</v>
      </c>
      <c r="J179" s="68">
        <v>0.222</v>
      </c>
      <c r="K179" s="68" t="s">
        <v>885</v>
      </c>
      <c r="L179" s="71"/>
      <c r="M179" s="56" t="s">
        <v>725</v>
      </c>
      <c r="N179" s="57">
        <v>0.1295</v>
      </c>
      <c r="O179" s="57" t="s">
        <v>899</v>
      </c>
      <c r="P179" s="57" t="s">
        <v>62</v>
      </c>
      <c r="Q179" s="96" t="s">
        <v>63</v>
      </c>
      <c r="R179" s="299">
        <v>0.64690000000000003</v>
      </c>
      <c r="S179" s="55"/>
      <c r="T179" s="55"/>
      <c r="U179" s="59"/>
      <c r="V179" s="59"/>
      <c r="W179" s="62"/>
      <c r="Y179" s="47"/>
      <c r="AA179" s="9"/>
      <c r="AB179" s="9"/>
      <c r="AC179" s="9"/>
      <c r="AD179" s="9"/>
    </row>
    <row r="180" spans="1:31" ht="13.2">
      <c r="B180" s="66"/>
      <c r="C180" s="70"/>
      <c r="D180" s="71"/>
      <c r="E180" s="71"/>
      <c r="F180" s="71"/>
      <c r="G180" s="71"/>
      <c r="H180" s="71"/>
      <c r="I180" s="71"/>
      <c r="J180" s="71"/>
      <c r="K180" s="71"/>
      <c r="L180" s="71"/>
      <c r="M180" s="57"/>
      <c r="N180" s="57"/>
      <c r="O180" s="57"/>
      <c r="P180" s="57"/>
      <c r="Q180" s="57"/>
      <c r="R180" s="55"/>
      <c r="S180" s="55"/>
      <c r="T180" s="55"/>
      <c r="U180" s="59"/>
      <c r="V180" s="59"/>
      <c r="W180" s="62"/>
      <c r="Y180" s="47"/>
      <c r="AA180" s="9"/>
      <c r="AB180" s="9"/>
      <c r="AC180" s="9"/>
      <c r="AD180" s="9"/>
    </row>
    <row r="181" spans="1:31" ht="13.2">
      <c r="B181" s="19"/>
      <c r="C181" s="3"/>
      <c r="D181" s="2"/>
      <c r="E181" s="2"/>
      <c r="F181" s="2"/>
      <c r="G181" s="2"/>
      <c r="M181" s="48"/>
      <c r="N181" s="49"/>
      <c r="O181" s="49"/>
      <c r="P181" s="49"/>
      <c r="Q181" s="49"/>
      <c r="R181" s="49"/>
      <c r="U181" s="30"/>
      <c r="V181" s="30"/>
      <c r="W181" s="18"/>
      <c r="Y181" s="9"/>
      <c r="AA181" s="9"/>
      <c r="AB181" s="9"/>
      <c r="AC181" s="9"/>
      <c r="AD181" s="9"/>
      <c r="AE181" s="9"/>
    </row>
    <row r="182" spans="1:31" ht="13.2">
      <c r="B182" s="72"/>
      <c r="C182" s="73" t="s">
        <v>81</v>
      </c>
      <c r="D182" s="73"/>
      <c r="E182" s="73"/>
      <c r="F182" s="73"/>
      <c r="G182" s="73"/>
      <c r="H182" s="73"/>
      <c r="I182" s="73"/>
      <c r="J182" s="73"/>
      <c r="K182" s="73"/>
      <c r="L182" s="73"/>
      <c r="M182" s="75"/>
      <c r="N182" s="75"/>
      <c r="O182" s="75"/>
      <c r="P182" s="75"/>
      <c r="Q182" s="83"/>
      <c r="R182" s="73"/>
      <c r="S182" s="73"/>
      <c r="T182" s="76"/>
      <c r="U182" s="77"/>
      <c r="V182" s="77"/>
      <c r="W182" s="78"/>
      <c r="X182" s="9"/>
      <c r="Y182" s="9"/>
      <c r="AA182" s="9"/>
      <c r="AB182" s="9"/>
      <c r="AC182" s="9"/>
      <c r="AD182" s="9"/>
      <c r="AE182" s="9"/>
    </row>
    <row r="183" spans="1:31" ht="13.2">
      <c r="B183" s="72"/>
      <c r="C183" s="79" t="s">
        <v>209</v>
      </c>
      <c r="D183" s="80">
        <v>1</v>
      </c>
      <c r="E183" s="80">
        <v>2</v>
      </c>
      <c r="F183" s="80">
        <v>3</v>
      </c>
      <c r="G183" s="80">
        <v>4</v>
      </c>
      <c r="H183" s="80">
        <v>5</v>
      </c>
      <c r="I183" s="80">
        <v>6</v>
      </c>
      <c r="J183" s="80">
        <v>7</v>
      </c>
      <c r="K183" s="80">
        <v>8</v>
      </c>
      <c r="L183" s="73"/>
      <c r="M183" s="85" t="s">
        <v>57</v>
      </c>
      <c r="N183" s="75" t="s">
        <v>58</v>
      </c>
      <c r="O183" s="75" t="s">
        <v>59</v>
      </c>
      <c r="P183" s="75" t="s">
        <v>60</v>
      </c>
      <c r="Q183" s="75" t="s">
        <v>61</v>
      </c>
      <c r="R183" s="75" t="s">
        <v>73</v>
      </c>
      <c r="S183" s="73"/>
      <c r="T183" s="76" t="s">
        <v>51</v>
      </c>
      <c r="U183" s="77"/>
      <c r="V183" s="77"/>
      <c r="W183" s="78"/>
      <c r="X183" s="9"/>
      <c r="Z183" s="47"/>
      <c r="AA183" s="9"/>
      <c r="AB183" s="9"/>
      <c r="AC183" s="9"/>
      <c r="AD183" s="9"/>
      <c r="AE183" s="9"/>
    </row>
    <row r="184" spans="1:31" ht="13.2">
      <c r="B184" s="81"/>
      <c r="C184" s="82" t="s">
        <v>695</v>
      </c>
      <c r="D184" s="80">
        <v>5.8</v>
      </c>
      <c r="E184" s="80">
        <v>5</v>
      </c>
      <c r="F184" s="80">
        <v>4.0999999999999996</v>
      </c>
      <c r="G184" s="80">
        <v>7.3</v>
      </c>
      <c r="H184" s="80">
        <v>5.3</v>
      </c>
      <c r="I184" s="80">
        <v>4.9000000000000004</v>
      </c>
      <c r="J184" s="80">
        <v>2</v>
      </c>
      <c r="K184" s="80"/>
      <c r="L184" s="73"/>
      <c r="M184" s="74" t="s">
        <v>719</v>
      </c>
      <c r="N184" s="75">
        <v>-1.3109999999999999</v>
      </c>
      <c r="O184" s="75" t="s">
        <v>902</v>
      </c>
      <c r="P184" s="75" t="s">
        <v>62</v>
      </c>
      <c r="Q184" s="85" t="s">
        <v>63</v>
      </c>
      <c r="R184" s="75">
        <v>0.96450000000000002</v>
      </c>
      <c r="S184" s="73"/>
      <c r="T184" s="73" t="s">
        <v>22</v>
      </c>
      <c r="U184" s="77" t="s">
        <v>129</v>
      </c>
      <c r="V184" s="77"/>
      <c r="W184" s="78"/>
      <c r="X184" s="9"/>
      <c r="Z184" s="47"/>
      <c r="AA184" s="9"/>
      <c r="AB184" s="9"/>
      <c r="AC184" s="9"/>
      <c r="AD184" s="9"/>
      <c r="AE184" s="9"/>
    </row>
    <row r="185" spans="1:31" ht="13.2">
      <c r="A185" s="1" t="s">
        <v>62</v>
      </c>
      <c r="B185" s="81"/>
      <c r="C185" s="82" t="s">
        <v>697</v>
      </c>
      <c r="D185" s="80">
        <v>9</v>
      </c>
      <c r="E185" s="80">
        <v>5.5</v>
      </c>
      <c r="F185" s="80">
        <v>10.6</v>
      </c>
      <c r="G185" s="80">
        <v>1.2</v>
      </c>
      <c r="H185" s="80">
        <v>1.8</v>
      </c>
      <c r="I185" s="80">
        <v>3.3</v>
      </c>
      <c r="J185" s="80">
        <v>5.4</v>
      </c>
      <c r="K185" s="80">
        <v>13</v>
      </c>
      <c r="L185" s="73"/>
      <c r="M185" s="74" t="s">
        <v>721</v>
      </c>
      <c r="N185" s="75">
        <v>-13.21</v>
      </c>
      <c r="O185" s="75" t="s">
        <v>903</v>
      </c>
      <c r="P185" s="75" t="s">
        <v>42</v>
      </c>
      <c r="Q185" s="85" t="s">
        <v>40</v>
      </c>
      <c r="R185" s="85">
        <v>1.8E-3</v>
      </c>
      <c r="S185" s="73"/>
      <c r="T185" s="73" t="s">
        <v>19</v>
      </c>
      <c r="U185" s="77" t="s">
        <v>906</v>
      </c>
      <c r="V185" s="77"/>
      <c r="W185" s="78"/>
      <c r="Z185" s="47"/>
    </row>
    <row r="186" spans="1:31" ht="13.2">
      <c r="B186" s="81"/>
      <c r="C186" s="82" t="s">
        <v>696</v>
      </c>
      <c r="D186" s="80">
        <v>9.6999999999999993</v>
      </c>
      <c r="E186" s="80" t="s">
        <v>886</v>
      </c>
      <c r="F186" s="80">
        <v>22.6</v>
      </c>
      <c r="G186" s="80">
        <v>23.2</v>
      </c>
      <c r="H186" s="80">
        <v>22</v>
      </c>
      <c r="I186" s="80">
        <v>13.1</v>
      </c>
      <c r="J186" s="80" t="s">
        <v>887</v>
      </c>
      <c r="K186" s="80"/>
      <c r="L186" s="73"/>
      <c r="M186" s="74" t="s">
        <v>723</v>
      </c>
      <c r="N186" s="75">
        <v>-9.9320000000000004</v>
      </c>
      <c r="O186" s="75" t="s">
        <v>904</v>
      </c>
      <c r="P186" s="75" t="s">
        <v>42</v>
      </c>
      <c r="Q186" s="85" t="s">
        <v>40</v>
      </c>
      <c r="R186" s="75">
        <v>8.0999999999999996E-3</v>
      </c>
      <c r="S186" s="73"/>
      <c r="T186" s="73" t="s">
        <v>14</v>
      </c>
      <c r="U186" s="77" t="s">
        <v>738</v>
      </c>
      <c r="V186" s="77"/>
      <c r="W186" s="78"/>
      <c r="Z186" s="47"/>
    </row>
    <row r="187" spans="1:31">
      <c r="B187" s="81"/>
      <c r="C187" s="82" t="s">
        <v>698</v>
      </c>
      <c r="D187" s="80">
        <v>27</v>
      </c>
      <c r="E187" s="80">
        <v>6</v>
      </c>
      <c r="F187" s="80">
        <v>8.3000000000000007</v>
      </c>
      <c r="G187" s="80">
        <v>12.8</v>
      </c>
      <c r="H187" s="80">
        <v>21.1</v>
      </c>
      <c r="I187" s="80">
        <v>15.2</v>
      </c>
      <c r="J187" s="80" t="s">
        <v>888</v>
      </c>
      <c r="K187" s="80">
        <v>22.7</v>
      </c>
      <c r="L187" s="73"/>
      <c r="M187" s="74" t="s">
        <v>725</v>
      </c>
      <c r="N187" s="75">
        <v>1.9630000000000001</v>
      </c>
      <c r="O187" s="75" t="s">
        <v>905</v>
      </c>
      <c r="P187" s="75" t="s">
        <v>62</v>
      </c>
      <c r="Q187" s="85" t="s">
        <v>63</v>
      </c>
      <c r="R187" s="297">
        <v>0.92300000000000004</v>
      </c>
      <c r="S187" s="73"/>
      <c r="T187" s="73"/>
      <c r="U187" s="77"/>
      <c r="V187" s="77"/>
      <c r="W187" s="78"/>
    </row>
    <row r="188" spans="1:31">
      <c r="B188" s="81"/>
      <c r="C188" s="86"/>
      <c r="D188" s="87"/>
      <c r="E188" s="87"/>
      <c r="F188" s="87"/>
      <c r="G188" s="87"/>
      <c r="H188" s="73"/>
      <c r="I188" s="73"/>
      <c r="J188" s="73"/>
      <c r="K188" s="73"/>
      <c r="L188" s="73"/>
      <c r="M188" s="75"/>
      <c r="N188" s="75"/>
      <c r="O188" s="75"/>
      <c r="P188" s="75"/>
      <c r="Q188" s="75"/>
      <c r="R188" s="73"/>
      <c r="S188" s="73"/>
      <c r="T188" s="73"/>
      <c r="U188" s="77"/>
      <c r="V188" s="77"/>
      <c r="W188" s="78"/>
    </row>
    <row r="189" spans="1:31">
      <c r="B189" s="19"/>
      <c r="C189" s="3"/>
      <c r="D189" s="2"/>
      <c r="E189" s="2"/>
      <c r="F189" s="2"/>
      <c r="G189" s="2"/>
      <c r="M189" s="48"/>
      <c r="N189" s="49"/>
      <c r="O189" s="49"/>
      <c r="P189" s="49"/>
      <c r="Q189" s="49"/>
      <c r="R189" s="49"/>
      <c r="U189" s="30"/>
      <c r="V189" s="30"/>
      <c r="W189" s="18"/>
    </row>
    <row r="190" spans="1:31" ht="13.2">
      <c r="B190" s="169"/>
      <c r="C190" s="71" t="s">
        <v>235</v>
      </c>
      <c r="D190" s="71"/>
      <c r="E190" s="71"/>
      <c r="F190" s="71"/>
      <c r="G190" s="71"/>
      <c r="H190" s="71"/>
      <c r="I190" s="71"/>
      <c r="J190" s="71"/>
      <c r="K190" s="71"/>
      <c r="L190" s="165"/>
      <c r="M190" s="57"/>
      <c r="N190" s="57"/>
      <c r="O190" s="57"/>
      <c r="P190" s="57"/>
      <c r="Q190" s="65"/>
      <c r="R190" s="55"/>
      <c r="S190" s="55"/>
      <c r="T190" s="58"/>
      <c r="U190" s="59"/>
      <c r="V190" s="59"/>
      <c r="W190" s="62"/>
      <c r="X190" s="9"/>
    </row>
    <row r="191" spans="1:31" ht="13.2">
      <c r="B191" s="169"/>
      <c r="C191" s="171" t="s">
        <v>209</v>
      </c>
      <c r="D191" s="68">
        <v>1</v>
      </c>
      <c r="E191" s="68">
        <v>2</v>
      </c>
      <c r="F191" s="68">
        <v>3</v>
      </c>
      <c r="G191" s="68">
        <v>4</v>
      </c>
      <c r="H191" s="68">
        <v>5</v>
      </c>
      <c r="I191" s="68">
        <v>6</v>
      </c>
      <c r="J191" s="68">
        <v>7</v>
      </c>
      <c r="K191" s="68">
        <v>8</v>
      </c>
      <c r="L191" s="165"/>
      <c r="M191" s="96" t="s">
        <v>57</v>
      </c>
      <c r="N191" s="57" t="s">
        <v>58</v>
      </c>
      <c r="O191" s="57" t="s">
        <v>59</v>
      </c>
      <c r="P191" s="57" t="s">
        <v>60</v>
      </c>
      <c r="Q191" s="57" t="s">
        <v>61</v>
      </c>
      <c r="R191" s="57" t="s">
        <v>73</v>
      </c>
      <c r="S191" s="55"/>
      <c r="T191" s="58" t="s">
        <v>51</v>
      </c>
      <c r="U191" s="59"/>
      <c r="V191" s="59"/>
      <c r="W191" s="62"/>
      <c r="X191" s="9"/>
      <c r="Y191" s="47"/>
    </row>
    <row r="192" spans="1:31" ht="13.2">
      <c r="B192" s="169"/>
      <c r="C192" s="67" t="s">
        <v>695</v>
      </c>
      <c r="D192" s="68">
        <v>24.4</v>
      </c>
      <c r="E192" s="68">
        <v>19</v>
      </c>
      <c r="F192" s="68">
        <v>23.1</v>
      </c>
      <c r="G192" s="68">
        <v>50.4</v>
      </c>
      <c r="H192" s="68">
        <v>11.8</v>
      </c>
      <c r="I192" s="68">
        <v>71.5</v>
      </c>
      <c r="J192" s="68">
        <v>4.9000000000000004</v>
      </c>
      <c r="K192" s="68"/>
      <c r="L192" s="165"/>
      <c r="M192" s="56" t="s">
        <v>719</v>
      </c>
      <c r="N192" s="57">
        <v>-1.6379999999999999</v>
      </c>
      <c r="O192" s="57" t="s">
        <v>907</v>
      </c>
      <c r="P192" s="57" t="s">
        <v>62</v>
      </c>
      <c r="Q192" s="96" t="s">
        <v>63</v>
      </c>
      <c r="R192" s="96" t="s">
        <v>285</v>
      </c>
      <c r="S192" s="55"/>
      <c r="T192" s="55" t="s">
        <v>22</v>
      </c>
      <c r="U192" s="59" t="s">
        <v>54</v>
      </c>
      <c r="V192" s="59"/>
      <c r="W192" s="62"/>
      <c r="X192" s="9"/>
      <c r="Y192" s="47"/>
    </row>
    <row r="193" spans="2:25" ht="13.2">
      <c r="B193" s="169"/>
      <c r="C193" s="67" t="s">
        <v>697</v>
      </c>
      <c r="D193" s="68">
        <v>8</v>
      </c>
      <c r="E193" s="68">
        <v>5.2</v>
      </c>
      <c r="F193" s="68">
        <v>67.099999999999994</v>
      </c>
      <c r="G193" s="68">
        <v>0.7</v>
      </c>
      <c r="H193" s="68">
        <v>2.7</v>
      </c>
      <c r="I193" s="68">
        <v>3.3</v>
      </c>
      <c r="J193" s="68">
        <v>111.3</v>
      </c>
      <c r="K193" s="68">
        <v>49.2</v>
      </c>
      <c r="L193" s="165"/>
      <c r="M193" s="56" t="s">
        <v>721</v>
      </c>
      <c r="N193" s="57">
        <v>-43794</v>
      </c>
      <c r="O193" s="57" t="s">
        <v>908</v>
      </c>
      <c r="P193" s="57" t="s">
        <v>42</v>
      </c>
      <c r="Q193" s="96" t="s">
        <v>67</v>
      </c>
      <c r="R193" s="96" t="s">
        <v>54</v>
      </c>
      <c r="S193" s="55"/>
      <c r="T193" s="55" t="s">
        <v>19</v>
      </c>
      <c r="U193" s="59" t="s">
        <v>911</v>
      </c>
      <c r="V193" s="59"/>
      <c r="W193" s="62"/>
      <c r="Y193" s="47"/>
    </row>
    <row r="194" spans="2:25" ht="13.2">
      <c r="B194" s="169"/>
      <c r="C194" s="67" t="s">
        <v>696</v>
      </c>
      <c r="D194" s="68" t="s">
        <v>889</v>
      </c>
      <c r="E194" s="68">
        <v>22423.9</v>
      </c>
      <c r="F194" s="68">
        <v>41065</v>
      </c>
      <c r="G194" s="68">
        <v>21578.5</v>
      </c>
      <c r="H194" s="68">
        <v>50936.9</v>
      </c>
      <c r="I194" s="68">
        <v>33893.9</v>
      </c>
      <c r="J194" s="68">
        <v>93040</v>
      </c>
      <c r="K194" s="68"/>
      <c r="L194" s="165"/>
      <c r="M194" s="56" t="s">
        <v>723</v>
      </c>
      <c r="N194" s="57">
        <v>-20886</v>
      </c>
      <c r="O194" s="57" t="s">
        <v>909</v>
      </c>
      <c r="P194" s="57" t="s">
        <v>42</v>
      </c>
      <c r="Q194" s="96" t="s">
        <v>76</v>
      </c>
      <c r="R194" s="57">
        <v>3.6499999999999998E-2</v>
      </c>
      <c r="S194" s="55"/>
      <c r="T194" s="55" t="s">
        <v>14</v>
      </c>
      <c r="U194" s="59" t="s">
        <v>494</v>
      </c>
      <c r="V194" s="59"/>
      <c r="W194" s="62"/>
      <c r="Y194" s="47"/>
    </row>
    <row r="195" spans="2:25" ht="13.2">
      <c r="B195" s="169"/>
      <c r="C195" s="67" t="s">
        <v>698</v>
      </c>
      <c r="D195" s="68">
        <v>11912.6</v>
      </c>
      <c r="E195" s="68">
        <v>8453.2000000000007</v>
      </c>
      <c r="F195" s="68">
        <v>43585.4</v>
      </c>
      <c r="G195" s="68">
        <v>14985.5</v>
      </c>
      <c r="H195" s="68">
        <v>6270.6</v>
      </c>
      <c r="I195" s="68">
        <v>11548.5</v>
      </c>
      <c r="J195" s="68">
        <v>25943.9</v>
      </c>
      <c r="K195" s="68">
        <v>44633.9</v>
      </c>
      <c r="L195" s="165"/>
      <c r="M195" s="56" t="s">
        <v>725</v>
      </c>
      <c r="N195" s="57">
        <v>22906</v>
      </c>
      <c r="O195" s="57" t="s">
        <v>910</v>
      </c>
      <c r="P195" s="57" t="s">
        <v>42</v>
      </c>
      <c r="Q195" s="96" t="s">
        <v>76</v>
      </c>
      <c r="R195" s="299">
        <v>3.3099999999999997E-2</v>
      </c>
      <c r="S195" s="55"/>
      <c r="T195" s="55"/>
      <c r="U195" s="59"/>
      <c r="V195" s="59"/>
      <c r="W195" s="62"/>
      <c r="Y195" s="47"/>
    </row>
    <row r="196" spans="2:25" ht="13.2">
      <c r="B196" s="169"/>
      <c r="C196" s="167"/>
      <c r="D196" s="165"/>
      <c r="E196" s="165"/>
      <c r="F196" s="165"/>
      <c r="G196" s="165"/>
      <c r="H196" s="165"/>
      <c r="I196" s="165"/>
      <c r="J196" s="165"/>
      <c r="K196" s="165"/>
      <c r="L196" s="165"/>
      <c r="M196" s="57"/>
      <c r="N196" s="57"/>
      <c r="O196" s="57"/>
      <c r="P196" s="57"/>
      <c r="Q196" s="57"/>
      <c r="R196" s="55"/>
      <c r="S196" s="55"/>
      <c r="T196" s="55"/>
      <c r="U196" s="59"/>
      <c r="V196" s="59"/>
      <c r="W196" s="62"/>
      <c r="Y196" s="47"/>
    </row>
    <row r="197" spans="2:25" ht="13.8" thickBot="1">
      <c r="B197" s="43"/>
      <c r="C197" s="28"/>
      <c r="D197" s="21"/>
      <c r="E197" s="21"/>
      <c r="F197" s="44"/>
      <c r="G197" s="28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2"/>
      <c r="U197" s="22"/>
      <c r="V197" s="22"/>
      <c r="W197" s="176"/>
    </row>
  </sheetData>
  <mergeCells count="31">
    <mergeCell ref="Q143:U143"/>
    <mergeCell ref="J143:P143"/>
    <mergeCell ref="D143:I143"/>
    <mergeCell ref="C135:C142"/>
    <mergeCell ref="C127:C134"/>
    <mergeCell ref="C119:C126"/>
    <mergeCell ref="C111:C118"/>
    <mergeCell ref="C75:C82"/>
    <mergeCell ref="C83:C90"/>
    <mergeCell ref="C91:C98"/>
    <mergeCell ref="C99:C106"/>
    <mergeCell ref="Q107:U107"/>
    <mergeCell ref="C3:C10"/>
    <mergeCell ref="C11:C18"/>
    <mergeCell ref="C19:C26"/>
    <mergeCell ref="C27:C34"/>
    <mergeCell ref="J35:P35"/>
    <mergeCell ref="Q35:U35"/>
    <mergeCell ref="Q71:U71"/>
    <mergeCell ref="C39:C46"/>
    <mergeCell ref="C47:C54"/>
    <mergeCell ref="C55:C62"/>
    <mergeCell ref="C63:C70"/>
    <mergeCell ref="D71:I71"/>
    <mergeCell ref="J71:P71"/>
    <mergeCell ref="J3:J10"/>
    <mergeCell ref="J11:J18"/>
    <mergeCell ref="J19:J26"/>
    <mergeCell ref="J27:J34"/>
    <mergeCell ref="D107:I107"/>
    <mergeCell ref="J107:P1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903C-CDC8-46CB-80BC-FB42A5122C0E}">
  <dimension ref="B1:AE121"/>
  <sheetViews>
    <sheetView topLeftCell="A13" zoomScale="85" zoomScaleNormal="85" workbookViewId="0">
      <selection activeCell="S64" sqref="S64"/>
    </sheetView>
  </sheetViews>
  <sheetFormatPr defaultRowHeight="11.4"/>
  <cols>
    <col min="1" max="2" width="8.88671875" style="1"/>
    <col min="3" max="3" width="18.33203125" style="1" customWidth="1"/>
    <col min="4" max="16" width="8.109375" style="1" customWidth="1"/>
    <col min="17" max="19" width="8.88671875" style="1"/>
    <col min="20" max="20" width="27.88671875" style="1" customWidth="1"/>
    <col min="21" max="22" width="8.88671875" style="1"/>
    <col min="23" max="23" width="19.88671875" style="1" customWidth="1"/>
    <col min="24" max="25" width="8.88671875" style="1"/>
    <col min="26" max="26" width="24.6640625" style="1" customWidth="1"/>
    <col min="27" max="16384" width="8.88671875" style="1"/>
  </cols>
  <sheetData>
    <row r="1" spans="2:31" ht="12">
      <c r="B1" s="53" t="s">
        <v>45</v>
      </c>
      <c r="C1" s="54"/>
      <c r="D1" s="54"/>
      <c r="E1" s="54"/>
      <c r="F1" s="54"/>
      <c r="G1" s="54"/>
      <c r="H1" s="54"/>
      <c r="I1" s="54"/>
      <c r="J1" s="54"/>
      <c r="K1" s="55"/>
      <c r="L1" s="56"/>
      <c r="M1" s="56"/>
      <c r="N1" s="57"/>
      <c r="O1" s="57"/>
      <c r="P1" s="54"/>
      <c r="Q1" s="54"/>
      <c r="R1" s="54"/>
      <c r="S1" s="54"/>
      <c r="T1" s="58"/>
      <c r="U1" s="59"/>
      <c r="V1" s="54"/>
      <c r="W1" s="60"/>
    </row>
    <row r="2" spans="2:31" ht="12">
      <c r="B2" s="61"/>
      <c r="C2" s="55" t="s">
        <v>46</v>
      </c>
      <c r="D2" s="55"/>
      <c r="E2" s="55"/>
      <c r="F2" s="55"/>
      <c r="G2" s="55"/>
      <c r="H2" s="55"/>
      <c r="I2" s="55"/>
      <c r="J2" s="55"/>
      <c r="K2" s="55"/>
      <c r="L2" s="56" t="s">
        <v>15</v>
      </c>
      <c r="M2" s="56" t="s">
        <v>14</v>
      </c>
      <c r="N2" s="57" t="s">
        <v>60</v>
      </c>
      <c r="O2" s="57" t="s">
        <v>61</v>
      </c>
      <c r="P2" s="57" t="s">
        <v>22</v>
      </c>
      <c r="Q2" s="55"/>
      <c r="R2" s="55"/>
      <c r="S2" s="55"/>
      <c r="T2" s="58" t="s">
        <v>52</v>
      </c>
      <c r="U2" s="55"/>
      <c r="V2" s="59"/>
      <c r="W2" s="62"/>
    </row>
    <row r="3" spans="2:31">
      <c r="B3" s="61"/>
      <c r="C3" s="63" t="s">
        <v>209</v>
      </c>
      <c r="D3" s="64">
        <v>1</v>
      </c>
      <c r="E3" s="64">
        <v>2</v>
      </c>
      <c r="F3" s="64">
        <v>3</v>
      </c>
      <c r="G3" s="64">
        <v>4</v>
      </c>
      <c r="H3" s="64">
        <v>5</v>
      </c>
      <c r="I3" s="64">
        <v>6</v>
      </c>
      <c r="J3" s="55"/>
      <c r="K3" s="56" t="s">
        <v>70</v>
      </c>
      <c r="L3" s="56">
        <v>3.4740000000000002</v>
      </c>
      <c r="M3" s="56">
        <v>8</v>
      </c>
      <c r="N3" s="57" t="s">
        <v>42</v>
      </c>
      <c r="O3" s="57" t="s">
        <v>76</v>
      </c>
      <c r="P3" s="65">
        <v>1.7100000000000001E-2</v>
      </c>
      <c r="Q3" s="55"/>
      <c r="R3" s="55"/>
      <c r="S3" s="55"/>
      <c r="T3" s="59" t="s">
        <v>75</v>
      </c>
      <c r="U3" s="55" t="s">
        <v>77</v>
      </c>
      <c r="V3" s="55"/>
      <c r="W3" s="62"/>
      <c r="Z3" s="48"/>
      <c r="AA3" s="49"/>
      <c r="AB3" s="49"/>
      <c r="AC3" s="49"/>
      <c r="AD3" s="49"/>
      <c r="AE3" s="50"/>
    </row>
    <row r="4" spans="2:31" ht="14.4" customHeight="1">
      <c r="B4" s="66"/>
      <c r="C4" s="67" t="s">
        <v>47</v>
      </c>
      <c r="D4" s="64">
        <v>0.23477482999999999</v>
      </c>
      <c r="E4" s="64">
        <v>0.21619249099999999</v>
      </c>
      <c r="F4" s="64">
        <v>0.34614451499999999</v>
      </c>
      <c r="G4" s="64">
        <v>0.29863134600000002</v>
      </c>
      <c r="H4" s="64">
        <v>0.31931544899999997</v>
      </c>
      <c r="I4" s="64">
        <v>0.33503207400000001</v>
      </c>
      <c r="J4" s="55"/>
      <c r="K4" s="56"/>
      <c r="L4" s="57"/>
      <c r="M4" s="57"/>
      <c r="N4" s="57"/>
      <c r="O4" s="57"/>
      <c r="P4" s="65"/>
      <c r="Q4" s="55"/>
      <c r="R4" s="55"/>
      <c r="S4" s="55"/>
      <c r="T4" s="55"/>
      <c r="U4" s="55"/>
      <c r="V4" s="59"/>
      <c r="W4" s="62"/>
      <c r="Z4" s="48"/>
      <c r="AA4" s="49"/>
      <c r="AB4" s="49"/>
      <c r="AC4" s="49"/>
      <c r="AD4" s="49"/>
      <c r="AE4" s="50"/>
    </row>
    <row r="5" spans="2:31" ht="14.4" customHeight="1">
      <c r="B5" s="66"/>
      <c r="C5" s="67" t="s">
        <v>48</v>
      </c>
      <c r="D5" s="68">
        <v>0.47915442800000002</v>
      </c>
      <c r="E5" s="68">
        <v>0.26437229699999998</v>
      </c>
      <c r="F5" s="68">
        <v>0.36479277500000001</v>
      </c>
      <c r="G5" s="68">
        <v>0.427363883</v>
      </c>
      <c r="H5" s="68">
        <v>0.42323735299999998</v>
      </c>
      <c r="I5" s="68">
        <v>0.50283732999999997</v>
      </c>
      <c r="J5" s="55"/>
      <c r="K5" s="56" t="s">
        <v>57</v>
      </c>
      <c r="L5" s="57" t="s">
        <v>58</v>
      </c>
      <c r="M5" s="57" t="s">
        <v>59</v>
      </c>
      <c r="N5" s="57" t="s">
        <v>60</v>
      </c>
      <c r="O5" s="57" t="s">
        <v>61</v>
      </c>
      <c r="P5" s="65" t="s">
        <v>73</v>
      </c>
      <c r="Q5" s="55"/>
      <c r="R5" s="55"/>
      <c r="S5" s="55"/>
      <c r="T5" s="58" t="s">
        <v>51</v>
      </c>
      <c r="U5" s="59"/>
      <c r="V5" s="59"/>
      <c r="W5" s="62"/>
      <c r="Z5" s="48"/>
      <c r="AA5" s="49"/>
      <c r="AB5" s="49"/>
      <c r="AC5" s="49"/>
      <c r="AD5" s="49"/>
      <c r="AE5" s="50"/>
    </row>
    <row r="6" spans="2:31" ht="14.4" customHeight="1">
      <c r="B6" s="66"/>
      <c r="C6" s="67" t="s">
        <v>49</v>
      </c>
      <c r="D6" s="68">
        <v>0.78385617500000004</v>
      </c>
      <c r="E6" s="68">
        <v>0.85186122099999995</v>
      </c>
      <c r="F6" s="68">
        <v>0.80978789399999995</v>
      </c>
      <c r="G6" s="68">
        <v>0.76203816700000004</v>
      </c>
      <c r="H6" s="68">
        <v>0.67586858599999999</v>
      </c>
      <c r="I6" s="68">
        <v>0.55649113100000003</v>
      </c>
      <c r="J6" s="55"/>
      <c r="K6" s="56" t="s">
        <v>64</v>
      </c>
      <c r="L6" s="57">
        <v>-0.44829999999999998</v>
      </c>
      <c r="M6" s="57" t="s">
        <v>65</v>
      </c>
      <c r="N6" s="57" t="s">
        <v>42</v>
      </c>
      <c r="O6" s="57" t="s">
        <v>66</v>
      </c>
      <c r="P6" s="65">
        <v>1E-4</v>
      </c>
      <c r="Q6" s="55"/>
      <c r="R6" s="55"/>
      <c r="S6" s="55"/>
      <c r="T6" s="55" t="s">
        <v>22</v>
      </c>
      <c r="U6" s="59" t="s">
        <v>54</v>
      </c>
      <c r="V6" s="59"/>
      <c r="W6" s="62"/>
      <c r="Y6" s="25"/>
      <c r="Z6" s="48"/>
      <c r="AA6" s="49"/>
      <c r="AB6" s="49"/>
      <c r="AC6" s="49"/>
      <c r="AD6" s="49"/>
      <c r="AE6" s="50"/>
    </row>
    <row r="7" spans="2:31" ht="14.4" customHeight="1">
      <c r="B7" s="66"/>
      <c r="C7" s="67" t="s">
        <v>50</v>
      </c>
      <c r="D7" s="68">
        <v>0.95273280299999996</v>
      </c>
      <c r="E7" s="68">
        <v>1.025769895</v>
      </c>
      <c r="F7" s="68">
        <v>1.417577605</v>
      </c>
      <c r="G7" s="68">
        <v>0.96162513199999999</v>
      </c>
      <c r="H7" s="68">
        <v>0.82960123299999999</v>
      </c>
      <c r="I7" s="68">
        <v>1.3640769747999999</v>
      </c>
      <c r="J7" s="55"/>
      <c r="K7" s="56" t="s">
        <v>71</v>
      </c>
      <c r="L7" s="57">
        <v>-0.68159999999999998</v>
      </c>
      <c r="M7" s="57" t="s">
        <v>68</v>
      </c>
      <c r="N7" s="57" t="s">
        <v>42</v>
      </c>
      <c r="O7" s="57" t="s">
        <v>67</v>
      </c>
      <c r="P7" s="69" t="s">
        <v>74</v>
      </c>
      <c r="Q7" s="55"/>
      <c r="R7" s="55"/>
      <c r="S7" s="55"/>
      <c r="T7" s="55" t="s">
        <v>19</v>
      </c>
      <c r="U7" s="59" t="s">
        <v>78</v>
      </c>
      <c r="V7" s="59"/>
      <c r="W7" s="62"/>
      <c r="Y7" s="9"/>
      <c r="Z7" s="9"/>
      <c r="AA7" s="9"/>
      <c r="AB7" s="9"/>
      <c r="AC7" s="49"/>
      <c r="AD7" s="49"/>
      <c r="AE7" s="50"/>
    </row>
    <row r="8" spans="2:31" ht="13.2">
      <c r="B8" s="66"/>
      <c r="C8" s="70"/>
      <c r="D8" s="71"/>
      <c r="E8" s="71"/>
      <c r="F8" s="71"/>
      <c r="G8" s="71"/>
      <c r="H8" s="71"/>
      <c r="I8" s="71"/>
      <c r="J8" s="55"/>
      <c r="K8" s="56" t="s">
        <v>72</v>
      </c>
      <c r="L8" s="57">
        <v>-0.35189999999999999</v>
      </c>
      <c r="M8" s="57" t="s">
        <v>69</v>
      </c>
      <c r="N8" s="57" t="s">
        <v>42</v>
      </c>
      <c r="O8" s="57" t="s">
        <v>40</v>
      </c>
      <c r="P8" s="65">
        <v>1.8E-3</v>
      </c>
      <c r="Q8" s="55"/>
      <c r="R8" s="55"/>
      <c r="S8" s="55"/>
      <c r="T8" s="55" t="s">
        <v>14</v>
      </c>
      <c r="U8" s="59" t="s">
        <v>55</v>
      </c>
      <c r="V8" s="59"/>
      <c r="W8" s="62"/>
      <c r="Y8" s="9"/>
      <c r="Z8" s="51"/>
      <c r="AA8" s="51"/>
      <c r="AB8" s="9"/>
    </row>
    <row r="9" spans="2:31" ht="13.2">
      <c r="B9" s="19"/>
      <c r="C9" s="3"/>
      <c r="D9" s="2"/>
      <c r="E9" s="2"/>
      <c r="F9" s="2"/>
      <c r="G9" s="2"/>
      <c r="H9" s="2"/>
      <c r="I9" s="2"/>
      <c r="L9" s="48"/>
      <c r="M9" s="48"/>
      <c r="N9" s="49"/>
      <c r="O9" s="49"/>
      <c r="U9" s="30"/>
      <c r="V9" s="30"/>
      <c r="W9" s="18"/>
      <c r="Y9" s="9"/>
      <c r="Z9" s="9"/>
      <c r="AA9" s="9"/>
      <c r="AB9" s="51"/>
      <c r="AC9" s="9"/>
    </row>
    <row r="10" spans="2:31" ht="13.2">
      <c r="B10" s="72"/>
      <c r="C10" s="73" t="s">
        <v>56</v>
      </c>
      <c r="D10" s="73"/>
      <c r="E10" s="73"/>
      <c r="F10" s="73"/>
      <c r="G10" s="73"/>
      <c r="H10" s="73"/>
      <c r="I10" s="73"/>
      <c r="J10" s="73"/>
      <c r="K10" s="74" t="s">
        <v>57</v>
      </c>
      <c r="L10" s="75" t="s">
        <v>58</v>
      </c>
      <c r="M10" s="75" t="s">
        <v>59</v>
      </c>
      <c r="N10" s="75" t="s">
        <v>60</v>
      </c>
      <c r="O10" s="75" t="s">
        <v>61</v>
      </c>
      <c r="P10" s="83" t="s">
        <v>73</v>
      </c>
      <c r="Q10" s="73"/>
      <c r="R10" s="73"/>
      <c r="S10" s="73"/>
      <c r="T10" s="76" t="s">
        <v>51</v>
      </c>
      <c r="U10" s="77"/>
      <c r="V10" s="77"/>
      <c r="W10" s="78"/>
      <c r="Y10" s="51"/>
      <c r="Z10" s="9"/>
      <c r="AA10" s="51"/>
      <c r="AB10" s="9"/>
      <c r="AC10" s="9"/>
      <c r="AD10" s="9"/>
      <c r="AE10" s="9"/>
    </row>
    <row r="11" spans="2:31" ht="13.2">
      <c r="B11" s="72"/>
      <c r="C11" s="79" t="s">
        <v>209</v>
      </c>
      <c r="D11" s="80">
        <v>1</v>
      </c>
      <c r="E11" s="80">
        <v>2</v>
      </c>
      <c r="F11" s="80">
        <v>3</v>
      </c>
      <c r="G11" s="80">
        <v>4</v>
      </c>
      <c r="H11" s="80">
        <v>5</v>
      </c>
      <c r="I11" s="80">
        <v>6</v>
      </c>
      <c r="J11" s="73"/>
      <c r="K11" s="74" t="s">
        <v>88</v>
      </c>
      <c r="L11" s="75">
        <v>-4.7829999999999998E-2</v>
      </c>
      <c r="M11" s="75" t="s">
        <v>97</v>
      </c>
      <c r="N11" s="75" t="s">
        <v>42</v>
      </c>
      <c r="O11" s="75" t="s">
        <v>66</v>
      </c>
      <c r="P11" s="85">
        <v>2.9999999999999997E-4</v>
      </c>
      <c r="Q11" s="73"/>
      <c r="R11" s="73"/>
      <c r="S11" s="73"/>
      <c r="T11" s="73" t="s">
        <v>22</v>
      </c>
      <c r="U11" s="77" t="s">
        <v>74</v>
      </c>
      <c r="V11" s="77"/>
      <c r="W11" s="78"/>
      <c r="Y11" s="9"/>
      <c r="Z11" s="9"/>
      <c r="AA11" s="9"/>
      <c r="AB11" s="9"/>
      <c r="AC11" s="9"/>
      <c r="AD11" s="9"/>
      <c r="AE11" s="9"/>
    </row>
    <row r="12" spans="2:31" ht="14.4" customHeight="1">
      <c r="B12" s="81"/>
      <c r="C12" s="82" t="s">
        <v>47</v>
      </c>
      <c r="D12" s="84">
        <v>1.9787756E-2</v>
      </c>
      <c r="E12" s="84">
        <v>2.7821284000000002E-2</v>
      </c>
      <c r="F12" s="84">
        <v>2.0606708000000001E-2</v>
      </c>
      <c r="G12" s="84">
        <v>2.1118352E-2</v>
      </c>
      <c r="H12" s="84">
        <v>3.6362801E-2</v>
      </c>
      <c r="I12" s="84">
        <v>2.8879139000000002E-2</v>
      </c>
      <c r="J12" s="73"/>
      <c r="K12" s="74" t="s">
        <v>64</v>
      </c>
      <c r="L12" s="75">
        <v>-3.9609999999999999E-2</v>
      </c>
      <c r="M12" s="75" t="s">
        <v>98</v>
      </c>
      <c r="N12" s="75" t="s">
        <v>42</v>
      </c>
      <c r="O12" s="75" t="s">
        <v>40</v>
      </c>
      <c r="P12" s="85">
        <v>2.2000000000000001E-3</v>
      </c>
      <c r="Q12" s="73"/>
      <c r="R12" s="73"/>
      <c r="S12" s="73"/>
      <c r="T12" s="73" t="s">
        <v>19</v>
      </c>
      <c r="U12" s="77" t="s">
        <v>103</v>
      </c>
      <c r="V12" s="77"/>
      <c r="W12" s="78"/>
      <c r="Y12" s="9"/>
      <c r="Z12" s="9"/>
      <c r="AA12" s="9"/>
      <c r="AB12" s="9"/>
      <c r="AC12" s="9"/>
      <c r="AD12" s="9"/>
      <c r="AE12" s="9"/>
    </row>
    <row r="13" spans="2:31" ht="14.4" customHeight="1">
      <c r="B13" s="81"/>
      <c r="C13" s="82" t="s">
        <v>48</v>
      </c>
      <c r="D13" s="84">
        <v>8.1167437999999995E-2</v>
      </c>
      <c r="E13" s="84" t="s">
        <v>102</v>
      </c>
      <c r="F13" s="84">
        <v>6.2718201000000001E-2</v>
      </c>
      <c r="G13" s="84">
        <v>5.5682968999999999E-2</v>
      </c>
      <c r="H13" s="84">
        <v>8.5660002999999998E-2</v>
      </c>
      <c r="I13" s="84">
        <v>8.2736245E-2</v>
      </c>
      <c r="J13" s="73"/>
      <c r="K13" s="74" t="s">
        <v>82</v>
      </c>
      <c r="L13" s="75">
        <v>-4.5909999999999999E-2</v>
      </c>
      <c r="M13" s="75" t="s">
        <v>99</v>
      </c>
      <c r="N13" s="75" t="s">
        <v>42</v>
      </c>
      <c r="O13" s="75" t="s">
        <v>66</v>
      </c>
      <c r="P13" s="75">
        <v>5.0000000000000001E-4</v>
      </c>
      <c r="Q13" s="73"/>
      <c r="R13" s="73"/>
      <c r="S13" s="73"/>
      <c r="T13" s="73" t="s">
        <v>14</v>
      </c>
      <c r="U13" s="77" t="s">
        <v>104</v>
      </c>
      <c r="V13" s="77"/>
      <c r="W13" s="78"/>
      <c r="Y13" s="9"/>
      <c r="Z13" s="9"/>
      <c r="AA13" s="9"/>
      <c r="AB13" s="9"/>
      <c r="AC13" s="9"/>
      <c r="AD13" s="9"/>
      <c r="AE13" s="9"/>
    </row>
    <row r="14" spans="2:31" ht="14.4" customHeight="1">
      <c r="B14" s="81"/>
      <c r="C14" s="82" t="s">
        <v>49</v>
      </c>
      <c r="D14" s="84" t="s">
        <v>101</v>
      </c>
      <c r="E14" s="84">
        <v>6.4666404999999996E-2</v>
      </c>
      <c r="F14" s="84">
        <v>7.9089623999999997E-2</v>
      </c>
      <c r="G14" s="84">
        <v>5.8876500999999998E-2</v>
      </c>
      <c r="H14" s="84">
        <v>6.1287924000000001E-2</v>
      </c>
      <c r="I14" s="84">
        <v>6.2954629999999998E-2</v>
      </c>
      <c r="J14" s="73"/>
      <c r="K14" s="74" t="s">
        <v>80</v>
      </c>
      <c r="L14" s="75">
        <v>-5.4120000000000001E-2</v>
      </c>
      <c r="M14" s="75" t="s">
        <v>100</v>
      </c>
      <c r="N14" s="75" t="s">
        <v>42</v>
      </c>
      <c r="O14" s="75" t="s">
        <v>67</v>
      </c>
      <c r="P14" s="85" t="s">
        <v>54</v>
      </c>
      <c r="Q14" s="73"/>
      <c r="R14" s="73"/>
      <c r="S14" s="73"/>
      <c r="T14" s="73"/>
      <c r="U14" s="77"/>
      <c r="V14" s="77"/>
      <c r="W14" s="78"/>
      <c r="Y14" s="25"/>
      <c r="Z14" s="9"/>
      <c r="AA14" s="9"/>
      <c r="AB14" s="9"/>
      <c r="AC14" s="9"/>
    </row>
    <row r="15" spans="2:31" ht="14.4" customHeight="1">
      <c r="B15" s="81"/>
      <c r="C15" s="82" t="s">
        <v>50</v>
      </c>
      <c r="D15" s="84">
        <v>0.13930241500000001</v>
      </c>
      <c r="E15" s="84">
        <v>9.8574245000000005E-2</v>
      </c>
      <c r="F15" s="84">
        <v>0.115032835</v>
      </c>
      <c r="G15" s="84">
        <v>0.135778755</v>
      </c>
      <c r="H15" s="84">
        <v>0.14406523500000001</v>
      </c>
      <c r="I15" s="84">
        <v>8.4244441000000003E-2</v>
      </c>
      <c r="J15" s="73"/>
      <c r="K15" s="74"/>
      <c r="L15" s="75"/>
      <c r="M15" s="75"/>
      <c r="N15" s="75"/>
      <c r="O15" s="75"/>
      <c r="P15" s="85"/>
      <c r="Q15" s="73"/>
      <c r="R15" s="73"/>
      <c r="S15" s="73"/>
      <c r="T15" s="73"/>
      <c r="U15" s="77"/>
      <c r="V15" s="77"/>
      <c r="W15" s="78"/>
      <c r="Y15" s="25"/>
    </row>
    <row r="16" spans="2:31" ht="13.2">
      <c r="B16" s="81"/>
      <c r="C16" s="86"/>
      <c r="D16" s="87"/>
      <c r="E16" s="87"/>
      <c r="F16" s="87"/>
      <c r="G16" s="87"/>
      <c r="H16" s="87"/>
      <c r="I16" s="87"/>
      <c r="J16" s="73"/>
      <c r="K16" s="74"/>
      <c r="L16" s="75"/>
      <c r="M16" s="75"/>
      <c r="N16" s="75"/>
      <c r="O16" s="75"/>
      <c r="P16" s="75"/>
      <c r="Q16" s="73"/>
      <c r="R16" s="73"/>
      <c r="S16" s="73"/>
      <c r="T16" s="73"/>
      <c r="U16" s="77"/>
      <c r="V16" s="77"/>
      <c r="W16" s="78"/>
      <c r="Y16" s="25"/>
      <c r="Z16" s="47"/>
      <c r="AA16" s="25"/>
      <c r="AB16" s="25"/>
      <c r="AC16" s="25"/>
      <c r="AD16" s="25"/>
      <c r="AE16" s="25"/>
    </row>
    <row r="17" spans="2:31" ht="13.2">
      <c r="B17" s="17"/>
      <c r="U17" s="30"/>
      <c r="V17" s="30"/>
      <c r="W17" s="18"/>
      <c r="Y17" s="25"/>
      <c r="Z17" s="47"/>
      <c r="AA17" s="25"/>
      <c r="AB17" s="25"/>
      <c r="AC17" s="25"/>
      <c r="AD17" s="25"/>
      <c r="AE17" s="25"/>
    </row>
    <row r="18" spans="2:31" ht="13.2">
      <c r="B18" s="61"/>
      <c r="C18" s="55" t="s">
        <v>81</v>
      </c>
      <c r="D18" s="55"/>
      <c r="E18" s="55"/>
      <c r="F18" s="55"/>
      <c r="G18" s="55"/>
      <c r="H18" s="55"/>
      <c r="I18" s="55"/>
      <c r="J18" s="55"/>
      <c r="K18" s="56" t="s">
        <v>57</v>
      </c>
      <c r="L18" s="57" t="s">
        <v>58</v>
      </c>
      <c r="M18" s="57" t="s">
        <v>59</v>
      </c>
      <c r="N18" s="57" t="s">
        <v>60</v>
      </c>
      <c r="O18" s="57" t="s">
        <v>61</v>
      </c>
      <c r="P18" s="65" t="s">
        <v>73</v>
      </c>
      <c r="Q18" s="55"/>
      <c r="R18" s="55"/>
      <c r="S18" s="55"/>
      <c r="T18" s="58" t="s">
        <v>51</v>
      </c>
      <c r="U18" s="59"/>
      <c r="V18" s="59"/>
      <c r="W18" s="62"/>
      <c r="Z18" s="47"/>
      <c r="AA18" s="9"/>
      <c r="AB18" s="9"/>
      <c r="AC18" s="9"/>
      <c r="AD18" s="9"/>
      <c r="AE18" s="9"/>
    </row>
    <row r="19" spans="2:31" ht="13.2">
      <c r="B19" s="61"/>
      <c r="C19" s="63" t="s">
        <v>209</v>
      </c>
      <c r="D19" s="64">
        <v>1</v>
      </c>
      <c r="E19" s="64">
        <v>2</v>
      </c>
      <c r="F19" s="64">
        <v>3</v>
      </c>
      <c r="G19" s="64">
        <v>4</v>
      </c>
      <c r="H19" s="64">
        <v>5</v>
      </c>
      <c r="I19" s="64">
        <v>6</v>
      </c>
      <c r="J19" s="55"/>
      <c r="K19" s="56" t="s">
        <v>88</v>
      </c>
      <c r="L19" s="56">
        <v>-0.29289999999999999</v>
      </c>
      <c r="M19" s="56" t="s">
        <v>90</v>
      </c>
      <c r="N19" s="57" t="s">
        <v>42</v>
      </c>
      <c r="O19" s="57" t="s">
        <v>66</v>
      </c>
      <c r="P19" s="69">
        <v>4.0000000000000002E-4</v>
      </c>
      <c r="Q19" s="55"/>
      <c r="R19" s="55"/>
      <c r="S19" s="55"/>
      <c r="T19" s="55" t="s">
        <v>22</v>
      </c>
      <c r="U19" s="59" t="s">
        <v>54</v>
      </c>
      <c r="V19" s="59"/>
      <c r="W19" s="62"/>
      <c r="Z19" s="47"/>
      <c r="AA19" s="9"/>
      <c r="AB19" s="9"/>
      <c r="AC19" s="9"/>
      <c r="AD19" s="9"/>
      <c r="AE19" s="88"/>
    </row>
    <row r="20" spans="2:31" ht="14.4" customHeight="1">
      <c r="B20" s="66"/>
      <c r="C20" s="67" t="s">
        <v>47</v>
      </c>
      <c r="D20" s="64">
        <v>8.2942141999999996E-2</v>
      </c>
      <c r="E20" s="64">
        <v>0.12400927</v>
      </c>
      <c r="F20" s="64">
        <v>0.151247044</v>
      </c>
      <c r="G20" s="64">
        <v>8.6143233999999999E-2</v>
      </c>
      <c r="H20" s="64">
        <v>0.18727982900000001</v>
      </c>
      <c r="I20" s="64">
        <v>0.128780165</v>
      </c>
      <c r="J20" s="55"/>
      <c r="K20" s="56" t="s">
        <v>64</v>
      </c>
      <c r="L20" s="57">
        <v>-0.50549999999999995</v>
      </c>
      <c r="M20" s="57" t="s">
        <v>91</v>
      </c>
      <c r="N20" s="57" t="s">
        <v>42</v>
      </c>
      <c r="O20" s="57" t="s">
        <v>67</v>
      </c>
      <c r="P20" s="65" t="s">
        <v>54</v>
      </c>
      <c r="Q20" s="55"/>
      <c r="R20" s="55"/>
      <c r="S20" s="55"/>
      <c r="T20" s="55" t="s">
        <v>19</v>
      </c>
      <c r="U20" s="59" t="s">
        <v>94</v>
      </c>
      <c r="V20" s="59"/>
      <c r="W20" s="62"/>
      <c r="Z20" s="47"/>
      <c r="AA20" s="9"/>
      <c r="AB20" s="9"/>
      <c r="AC20" s="9"/>
      <c r="AD20" s="9"/>
      <c r="AE20" s="88"/>
    </row>
    <row r="21" spans="2:31" ht="14.4" customHeight="1">
      <c r="B21" s="66"/>
      <c r="C21" s="67" t="s">
        <v>48</v>
      </c>
      <c r="D21" s="68">
        <v>0.43084657100000001</v>
      </c>
      <c r="E21" s="68">
        <v>0.30684825599999999</v>
      </c>
      <c r="F21" s="68">
        <v>0.48622180199999998</v>
      </c>
      <c r="G21" s="68">
        <v>0.33365075100000002</v>
      </c>
      <c r="H21" s="68">
        <v>0.44830852599999998</v>
      </c>
      <c r="I21" s="68">
        <v>0.51218091499999996</v>
      </c>
      <c r="J21" s="55"/>
      <c r="K21" s="56" t="s">
        <v>82</v>
      </c>
      <c r="L21" s="57">
        <v>-1.3939999999999999</v>
      </c>
      <c r="M21" s="57" t="s">
        <v>92</v>
      </c>
      <c r="N21" s="57" t="s">
        <v>42</v>
      </c>
      <c r="O21" s="57" t="s">
        <v>67</v>
      </c>
      <c r="P21" s="65" t="s">
        <v>54</v>
      </c>
      <c r="Q21" s="55"/>
      <c r="R21" s="55"/>
      <c r="S21" s="55"/>
      <c r="T21" s="55" t="s">
        <v>14</v>
      </c>
      <c r="U21" s="59" t="s">
        <v>95</v>
      </c>
      <c r="V21" s="59"/>
      <c r="W21" s="62"/>
      <c r="Z21" s="47"/>
      <c r="AA21" s="9"/>
      <c r="AB21" s="9"/>
      <c r="AC21" s="9"/>
      <c r="AD21" s="9"/>
      <c r="AE21" s="88"/>
    </row>
    <row r="22" spans="2:31" ht="14.4" customHeight="1">
      <c r="B22" s="66"/>
      <c r="C22" s="67" t="s">
        <v>49</v>
      </c>
      <c r="D22" s="68">
        <v>0.67239983000000003</v>
      </c>
      <c r="E22" s="68">
        <v>0.562101144</v>
      </c>
      <c r="F22" s="68" t="s">
        <v>96</v>
      </c>
      <c r="G22" s="68">
        <v>0.66825763299999996</v>
      </c>
      <c r="H22" s="68">
        <v>0.57886091900000003</v>
      </c>
      <c r="I22" s="68">
        <v>0.67930763599999999</v>
      </c>
      <c r="J22" s="55"/>
      <c r="K22" s="56" t="s">
        <v>80</v>
      </c>
      <c r="L22" s="57">
        <v>-1.1819999999999999</v>
      </c>
      <c r="M22" s="57" t="s">
        <v>93</v>
      </c>
      <c r="N22" s="57" t="s">
        <v>42</v>
      </c>
      <c r="O22" s="57" t="s">
        <v>67</v>
      </c>
      <c r="P22" s="65" t="s">
        <v>54</v>
      </c>
      <c r="Q22" s="55"/>
      <c r="R22" s="55"/>
      <c r="S22" s="55"/>
      <c r="T22" s="55"/>
      <c r="U22" s="59"/>
      <c r="V22" s="59"/>
      <c r="W22" s="62"/>
      <c r="Z22" s="51"/>
      <c r="AA22" s="51"/>
      <c r="AB22" s="9"/>
    </row>
    <row r="23" spans="2:31" ht="14.4" customHeight="1">
      <c r="B23" s="66"/>
      <c r="C23" s="67" t="s">
        <v>50</v>
      </c>
      <c r="D23" s="68">
        <v>2.0958529819999998</v>
      </c>
      <c r="E23" s="68">
        <v>1.802377753</v>
      </c>
      <c r="F23" s="68">
        <v>1.827925212</v>
      </c>
      <c r="G23" s="68">
        <v>1.8292669450000001</v>
      </c>
      <c r="H23" s="68">
        <v>1.7575856910000001</v>
      </c>
      <c r="I23" s="68">
        <v>1.570027112</v>
      </c>
      <c r="J23" s="55"/>
      <c r="K23" s="56"/>
      <c r="L23" s="57"/>
      <c r="M23" s="57"/>
      <c r="N23" s="57"/>
      <c r="O23" s="57"/>
      <c r="P23" s="69"/>
      <c r="Q23" s="55"/>
      <c r="R23" s="55"/>
      <c r="S23" s="55"/>
      <c r="T23" s="55"/>
      <c r="U23" s="59"/>
      <c r="V23" s="59"/>
      <c r="W23" s="62"/>
      <c r="Z23" s="25"/>
      <c r="AA23" s="25"/>
      <c r="AB23" s="25"/>
      <c r="AC23" s="25"/>
    </row>
    <row r="24" spans="2:31" ht="13.2">
      <c r="B24" s="66"/>
      <c r="C24" s="70"/>
      <c r="D24" s="71"/>
      <c r="E24" s="71"/>
      <c r="F24" s="71"/>
      <c r="G24" s="71"/>
      <c r="H24" s="71"/>
      <c r="I24" s="71"/>
      <c r="J24" s="55"/>
      <c r="K24" s="56"/>
      <c r="L24" s="57"/>
      <c r="M24" s="57"/>
      <c r="N24" s="57"/>
      <c r="O24" s="57"/>
      <c r="P24" s="89"/>
      <c r="Q24" s="55"/>
      <c r="R24" s="55"/>
      <c r="S24" s="55"/>
      <c r="T24" s="55"/>
      <c r="U24" s="59"/>
      <c r="V24" s="59"/>
      <c r="W24" s="62"/>
      <c r="Y24" s="9"/>
      <c r="Z24" s="25"/>
      <c r="AA24" s="25"/>
      <c r="AB24" s="25"/>
      <c r="AC24" s="25"/>
    </row>
    <row r="25" spans="2:31" ht="13.2">
      <c r="B25" s="19"/>
      <c r="C25" s="3"/>
      <c r="D25" s="2"/>
      <c r="E25" s="2"/>
      <c r="F25" s="2"/>
      <c r="G25" s="2"/>
      <c r="H25" s="2"/>
      <c r="I25" s="2"/>
      <c r="L25" s="48"/>
      <c r="M25" s="48"/>
      <c r="N25" s="49"/>
      <c r="O25" s="49"/>
      <c r="U25" s="30"/>
      <c r="V25" s="30"/>
      <c r="W25" s="18"/>
      <c r="Y25" s="9"/>
      <c r="Z25" s="25"/>
      <c r="AA25" s="25"/>
      <c r="AB25" s="25"/>
      <c r="AC25" s="25"/>
      <c r="AD25" s="49"/>
      <c r="AE25" s="49"/>
    </row>
    <row r="26" spans="2:31" ht="13.2">
      <c r="B26" s="72"/>
      <c r="C26" s="73" t="s">
        <v>83</v>
      </c>
      <c r="D26" s="73"/>
      <c r="E26" s="73"/>
      <c r="F26" s="73"/>
      <c r="G26" s="73"/>
      <c r="H26" s="73"/>
      <c r="I26" s="73"/>
      <c r="J26" s="73"/>
      <c r="K26" s="74" t="s">
        <v>57</v>
      </c>
      <c r="L26" s="75" t="s">
        <v>58</v>
      </c>
      <c r="M26" s="75" t="s">
        <v>59</v>
      </c>
      <c r="N26" s="75" t="s">
        <v>60</v>
      </c>
      <c r="O26" s="75" t="s">
        <v>61</v>
      </c>
      <c r="P26" s="83" t="s">
        <v>73</v>
      </c>
      <c r="Q26" s="73"/>
      <c r="R26" s="73"/>
      <c r="S26" s="73"/>
      <c r="T26" s="76" t="s">
        <v>51</v>
      </c>
      <c r="U26" s="77"/>
      <c r="V26" s="77"/>
      <c r="W26" s="78"/>
      <c r="Y26" s="51"/>
      <c r="Z26" s="25"/>
      <c r="AA26" s="25"/>
      <c r="AB26" s="25"/>
      <c r="AC26" s="25"/>
      <c r="AD26" s="49"/>
      <c r="AE26" s="52"/>
    </row>
    <row r="27" spans="2:31" ht="13.2">
      <c r="B27" s="72"/>
      <c r="C27" s="79" t="s">
        <v>209</v>
      </c>
      <c r="D27" s="80">
        <v>1</v>
      </c>
      <c r="E27" s="80">
        <v>2</v>
      </c>
      <c r="F27" s="80">
        <v>3</v>
      </c>
      <c r="G27" s="80">
        <v>4</v>
      </c>
      <c r="H27" s="80">
        <v>5</v>
      </c>
      <c r="I27" s="80">
        <v>6</v>
      </c>
      <c r="J27" s="73"/>
      <c r="K27" s="74" t="s">
        <v>88</v>
      </c>
      <c r="L27" s="74">
        <v>-9.3230000000000004</v>
      </c>
      <c r="M27" s="74" t="s">
        <v>84</v>
      </c>
      <c r="N27" s="75" t="s">
        <v>42</v>
      </c>
      <c r="O27" s="75" t="s">
        <v>40</v>
      </c>
      <c r="P27" s="75">
        <v>2.0999999999999999E-3</v>
      </c>
      <c r="Q27" s="73"/>
      <c r="R27" s="73"/>
      <c r="S27" s="73"/>
      <c r="T27" s="73" t="s">
        <v>22</v>
      </c>
      <c r="U27" s="77" t="s">
        <v>74</v>
      </c>
      <c r="V27" s="77"/>
      <c r="W27" s="78"/>
      <c r="Y27" s="9"/>
      <c r="Z27" s="25"/>
      <c r="AA27" s="25"/>
      <c r="AB27" s="25"/>
      <c r="AC27" s="25"/>
      <c r="AD27" s="49"/>
      <c r="AE27" s="52"/>
    </row>
    <row r="28" spans="2:31" ht="14.4" customHeight="1">
      <c r="B28" s="81"/>
      <c r="C28" s="82" t="s">
        <v>47</v>
      </c>
      <c r="D28" s="84">
        <v>3.049571518</v>
      </c>
      <c r="E28" s="84">
        <v>7.7816678650000002</v>
      </c>
      <c r="F28" s="84">
        <v>4.6102825669999996</v>
      </c>
      <c r="G28" s="84">
        <v>2.410736955</v>
      </c>
      <c r="H28" s="84">
        <v>3.049571518</v>
      </c>
      <c r="I28" s="84">
        <v>4.6102825669999996</v>
      </c>
      <c r="J28" s="73"/>
      <c r="K28" s="74" t="s">
        <v>64</v>
      </c>
      <c r="L28" s="74">
        <v>-8.7050000000000001</v>
      </c>
      <c r="M28" s="74" t="s">
        <v>85</v>
      </c>
      <c r="N28" s="75" t="s">
        <v>42</v>
      </c>
      <c r="O28" s="75" t="s">
        <v>40</v>
      </c>
      <c r="P28" s="83">
        <v>3.8999999999999998E-3</v>
      </c>
      <c r="Q28" s="73"/>
      <c r="R28" s="73"/>
      <c r="S28" s="73"/>
      <c r="T28" s="73" t="s">
        <v>19</v>
      </c>
      <c r="U28" s="77" t="s">
        <v>89</v>
      </c>
      <c r="V28" s="77"/>
      <c r="W28" s="78"/>
      <c r="Y28" s="9"/>
      <c r="Z28" s="25"/>
      <c r="AA28" s="25"/>
      <c r="AB28" s="25"/>
      <c r="AC28" s="25"/>
      <c r="AD28" s="49"/>
      <c r="AE28" s="49"/>
    </row>
    <row r="29" spans="2:31" ht="14.4" customHeight="1">
      <c r="B29" s="81"/>
      <c r="C29" s="82" t="s">
        <v>48</v>
      </c>
      <c r="D29" s="84">
        <v>10.83470486</v>
      </c>
      <c r="E29" s="84">
        <v>11.73315468</v>
      </c>
      <c r="F29" s="84">
        <v>11.406782870000001</v>
      </c>
      <c r="G29" s="84">
        <v>11.770582879999999</v>
      </c>
      <c r="H29" s="84">
        <v>16.221750650000001</v>
      </c>
      <c r="I29" s="84">
        <v>19.48281596</v>
      </c>
      <c r="J29" s="73"/>
      <c r="K29" s="74" t="s">
        <v>82</v>
      </c>
      <c r="L29" s="75">
        <v>-9.1549999999999994</v>
      </c>
      <c r="M29" s="75" t="s">
        <v>86</v>
      </c>
      <c r="N29" s="75" t="s">
        <v>42</v>
      </c>
      <c r="O29" s="75" t="s">
        <v>40</v>
      </c>
      <c r="P29" s="83">
        <v>2.5000000000000001E-3</v>
      </c>
      <c r="Q29" s="73"/>
      <c r="R29" s="73"/>
      <c r="S29" s="73"/>
      <c r="T29" s="73" t="s">
        <v>14</v>
      </c>
      <c r="U29" s="77" t="s">
        <v>55</v>
      </c>
      <c r="V29" s="77"/>
      <c r="W29" s="78"/>
      <c r="Y29" s="9"/>
      <c r="Z29" s="25"/>
      <c r="AA29" s="25"/>
      <c r="AB29" s="25"/>
    </row>
    <row r="30" spans="2:31" ht="14.4" customHeight="1">
      <c r="B30" s="81"/>
      <c r="C30" s="82" t="s">
        <v>49</v>
      </c>
      <c r="D30" s="84">
        <v>8.6522621389999994</v>
      </c>
      <c r="E30" s="84">
        <v>5.9637578400000004</v>
      </c>
      <c r="F30" s="84">
        <v>17.053291089999998</v>
      </c>
      <c r="G30" s="84">
        <v>15.853032349999999</v>
      </c>
      <c r="H30" s="84">
        <v>13.849972449999999</v>
      </c>
      <c r="I30" s="84">
        <v>16.368870869999999</v>
      </c>
      <c r="J30" s="73"/>
      <c r="K30" s="74" t="s">
        <v>80</v>
      </c>
      <c r="L30" s="75">
        <v>-9.7729999999999997</v>
      </c>
      <c r="M30" s="75" t="s">
        <v>87</v>
      </c>
      <c r="N30" s="75" t="s">
        <v>42</v>
      </c>
      <c r="O30" s="75" t="s">
        <v>40</v>
      </c>
      <c r="P30" s="85">
        <v>1.2999999999999999E-3</v>
      </c>
      <c r="Q30" s="73"/>
      <c r="R30" s="73"/>
      <c r="S30" s="73"/>
      <c r="T30" s="73"/>
      <c r="U30" s="77"/>
      <c r="V30" s="77"/>
      <c r="W30" s="78"/>
      <c r="Y30" s="25"/>
    </row>
    <row r="31" spans="2:31" ht="14.4" customHeight="1">
      <c r="B31" s="81"/>
      <c r="C31" s="82" t="s">
        <v>50</v>
      </c>
      <c r="D31" s="84">
        <v>20.516400470000001</v>
      </c>
      <c r="E31" s="84">
        <v>21.77601451</v>
      </c>
      <c r="F31" s="84">
        <v>23.111465890000002</v>
      </c>
      <c r="G31" s="84">
        <v>30.800088209999998</v>
      </c>
      <c r="H31" s="84">
        <v>23.242765850000001</v>
      </c>
      <c r="I31" s="84">
        <v>16.933141939999999</v>
      </c>
      <c r="J31" s="73"/>
      <c r="K31" s="74"/>
      <c r="L31" s="75"/>
      <c r="M31" s="75"/>
      <c r="N31" s="75"/>
      <c r="O31" s="75"/>
      <c r="P31" s="85"/>
      <c r="Q31" s="73"/>
      <c r="R31" s="73"/>
      <c r="S31" s="73"/>
      <c r="T31" s="73"/>
      <c r="U31" s="77"/>
      <c r="V31" s="77"/>
      <c r="W31" s="78"/>
      <c r="Y31" s="25"/>
    </row>
    <row r="32" spans="2:31" ht="13.2">
      <c r="B32" s="81"/>
      <c r="C32" s="86"/>
      <c r="D32" s="87"/>
      <c r="E32" s="87"/>
      <c r="F32" s="87"/>
      <c r="G32" s="87"/>
      <c r="H32" s="87"/>
      <c r="I32" s="87"/>
      <c r="J32" s="73"/>
      <c r="K32" s="74"/>
      <c r="L32" s="75"/>
      <c r="M32" s="75"/>
      <c r="N32" s="75"/>
      <c r="O32" s="75"/>
      <c r="P32" s="75"/>
      <c r="Q32" s="73"/>
      <c r="R32" s="73"/>
      <c r="S32" s="73"/>
      <c r="T32" s="73"/>
      <c r="U32" s="77"/>
      <c r="V32" s="77"/>
      <c r="W32" s="78"/>
      <c r="Y32" s="25"/>
    </row>
    <row r="33" spans="2:23" ht="12" thickBot="1">
      <c r="B33" s="20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2"/>
      <c r="N33" s="22"/>
      <c r="O33" s="22"/>
      <c r="P33" s="22"/>
      <c r="Q33" s="21"/>
      <c r="R33" s="21"/>
      <c r="S33" s="21"/>
      <c r="T33" s="21"/>
      <c r="U33" s="34"/>
      <c r="V33" s="34"/>
      <c r="W33" s="23"/>
    </row>
    <row r="34" spans="2:23" ht="12" thickBot="1">
      <c r="J34" s="2"/>
      <c r="K34" s="2"/>
      <c r="L34" s="2"/>
      <c r="M34" s="2"/>
      <c r="N34" s="2"/>
      <c r="O34" s="2"/>
      <c r="P34" s="2"/>
      <c r="U34" s="30"/>
      <c r="V34" s="30"/>
    </row>
    <row r="35" spans="2:23" ht="14.4" customHeight="1">
      <c r="B35" s="14" t="s">
        <v>105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35"/>
      <c r="V35" s="35"/>
      <c r="W35" s="16"/>
    </row>
    <row r="36" spans="2:23" ht="14.4">
      <c r="B36" s="17"/>
      <c r="H36" s="2"/>
      <c r="I36" s="2"/>
      <c r="J36" s="2"/>
      <c r="K36" s="2"/>
      <c r="L36" s="2"/>
      <c r="N36"/>
      <c r="O36"/>
      <c r="P36" t="s">
        <v>108</v>
      </c>
      <c r="Q36" t="s">
        <v>106</v>
      </c>
      <c r="R36" t="s">
        <v>107</v>
      </c>
      <c r="S36" t="s">
        <v>109</v>
      </c>
      <c r="T36" t="s">
        <v>110</v>
      </c>
      <c r="U36" s="30"/>
      <c r="V36" s="30"/>
      <c r="W36" s="18"/>
    </row>
    <row r="37" spans="2:23" ht="14.4">
      <c r="B37" s="17"/>
      <c r="H37" s="2"/>
      <c r="I37" s="2"/>
      <c r="J37" s="2"/>
      <c r="K37" s="2"/>
      <c r="L37" s="2"/>
      <c r="N37"/>
      <c r="O37"/>
      <c r="P37">
        <v>116.29300000000001</v>
      </c>
      <c r="Q37">
        <v>65.69</v>
      </c>
      <c r="R37">
        <v>27.349</v>
      </c>
      <c r="S37">
        <f>R37/Q37</f>
        <v>0.41633429745775613</v>
      </c>
      <c r="T37" s="91">
        <f>S37/0.416334</f>
        <v>1.0000007144690468</v>
      </c>
      <c r="W37" s="18"/>
    </row>
    <row r="38" spans="2:23" ht="14.4">
      <c r="B38" s="17"/>
      <c r="H38" s="2"/>
      <c r="I38" s="2"/>
      <c r="J38" s="2"/>
      <c r="K38" s="2"/>
      <c r="L38" s="2"/>
      <c r="N38"/>
      <c r="O38"/>
      <c r="P38">
        <v>90.972999999999999</v>
      </c>
      <c r="Q38">
        <v>36.296999999999997</v>
      </c>
      <c r="R38">
        <v>23.395</v>
      </c>
      <c r="S38">
        <f>R38/Q38</f>
        <v>0.64454362619500238</v>
      </c>
      <c r="T38" s="91">
        <f t="shared" ref="T38:T40" si="0">S38/0.416334</f>
        <v>1.5481407384335713</v>
      </c>
      <c r="W38" s="18"/>
    </row>
    <row r="39" spans="2:23" ht="14.4">
      <c r="B39" s="17"/>
      <c r="H39" s="2"/>
      <c r="I39" s="2"/>
      <c r="J39" s="2"/>
      <c r="K39" s="2"/>
      <c r="L39" s="2"/>
      <c r="P39">
        <v>98.411000000000001</v>
      </c>
      <c r="Q39">
        <v>66.581999999999994</v>
      </c>
      <c r="R39">
        <v>47.893000000000001</v>
      </c>
      <c r="S39">
        <f>R39/Q39</f>
        <v>0.71930852182271487</v>
      </c>
      <c r="T39" s="91">
        <f t="shared" si="0"/>
        <v>1.7277198639138647</v>
      </c>
      <c r="W39" s="18"/>
    </row>
    <row r="40" spans="2:23" ht="14.4">
      <c r="B40" s="17"/>
      <c r="D40" s="2"/>
      <c r="E40" s="2"/>
      <c r="F40" s="2"/>
      <c r="G40" s="2"/>
      <c r="H40" s="2"/>
      <c r="I40" s="2"/>
      <c r="J40" s="2"/>
      <c r="K40" s="2"/>
      <c r="L40" s="2"/>
      <c r="P40">
        <v>83.951999999999998</v>
      </c>
      <c r="Q40">
        <v>45.57</v>
      </c>
      <c r="R40">
        <v>59.066000000000003</v>
      </c>
      <c r="S40">
        <f>R40/Q40</f>
        <v>1.2961597542242704</v>
      </c>
      <c r="T40" s="91">
        <f t="shared" si="0"/>
        <v>3.113269044143093</v>
      </c>
      <c r="W40" s="18"/>
    </row>
    <row r="41" spans="2:23">
      <c r="B41" s="17"/>
      <c r="D41" s="2"/>
      <c r="E41" s="2"/>
      <c r="F41" s="2"/>
      <c r="G41" s="2"/>
      <c r="H41" s="2"/>
      <c r="I41" s="2"/>
      <c r="J41" s="2"/>
      <c r="K41" s="2"/>
      <c r="L41" s="2"/>
      <c r="W41" s="18"/>
    </row>
    <row r="42" spans="2:23">
      <c r="B42" s="17"/>
      <c r="W42" s="18"/>
    </row>
    <row r="43" spans="2:23" ht="13.2">
      <c r="B43" s="17"/>
      <c r="Q43" s="9"/>
      <c r="R43" s="9"/>
      <c r="W43" s="18"/>
    </row>
    <row r="44" spans="2:23" ht="13.2">
      <c r="B44" s="17"/>
      <c r="Q44" s="9"/>
      <c r="R44" s="9"/>
      <c r="W44" s="18"/>
    </row>
    <row r="45" spans="2:23" ht="13.2">
      <c r="B45" s="17"/>
      <c r="Q45" s="9"/>
      <c r="R45" s="9"/>
      <c r="W45" s="18"/>
    </row>
    <row r="46" spans="2:23" ht="13.2">
      <c r="B46" s="17"/>
      <c r="Q46" s="9"/>
      <c r="R46" s="9"/>
      <c r="W46" s="18"/>
    </row>
    <row r="47" spans="2:23" ht="13.2">
      <c r="B47" s="17"/>
      <c r="Q47" s="9"/>
      <c r="R47" s="9"/>
      <c r="W47" s="18"/>
    </row>
    <row r="48" spans="2:23" ht="13.2">
      <c r="B48" s="17"/>
      <c r="Q48" s="9"/>
      <c r="R48" s="9"/>
      <c r="W48" s="18"/>
    </row>
    <row r="49" spans="2:23" ht="13.2">
      <c r="B49" s="17"/>
      <c r="Q49" s="9"/>
      <c r="R49" s="9"/>
      <c r="W49" s="18"/>
    </row>
    <row r="50" spans="2:23" ht="13.2">
      <c r="B50" s="17"/>
      <c r="Q50" s="9"/>
      <c r="R50" s="9"/>
      <c r="W50" s="18"/>
    </row>
    <row r="51" spans="2:23" ht="13.2">
      <c r="B51" s="17"/>
      <c r="Q51" s="9"/>
      <c r="R51" s="9"/>
      <c r="W51" s="18"/>
    </row>
    <row r="52" spans="2:23" ht="13.2">
      <c r="B52" s="17"/>
      <c r="Q52" s="9"/>
      <c r="R52" s="9"/>
      <c r="W52" s="18"/>
    </row>
    <row r="53" spans="2:23" ht="13.2">
      <c r="B53" s="17"/>
      <c r="Q53" s="9"/>
      <c r="R53" s="9"/>
      <c r="W53" s="18"/>
    </row>
    <row r="54" spans="2:23" ht="13.2">
      <c r="B54" s="17"/>
      <c r="Q54" s="9"/>
      <c r="R54" s="9"/>
      <c r="W54" s="18"/>
    </row>
    <row r="55" spans="2:23" ht="13.2">
      <c r="B55" s="17"/>
      <c r="Q55" s="9"/>
      <c r="R55" s="9"/>
      <c r="W55" s="18"/>
    </row>
    <row r="56" spans="2:23" ht="13.2">
      <c r="B56" s="17"/>
      <c r="Q56" s="9"/>
      <c r="R56" s="9"/>
      <c r="W56" s="18"/>
    </row>
    <row r="57" spans="2:23" ht="13.2">
      <c r="B57" s="17"/>
      <c r="Q57" s="9"/>
      <c r="R57" s="9"/>
      <c r="W57" s="18"/>
    </row>
    <row r="58" spans="2:23" ht="13.2">
      <c r="B58" s="17"/>
      <c r="Q58" s="9"/>
      <c r="R58" s="9"/>
      <c r="W58" s="18"/>
    </row>
    <row r="59" spans="2:23" ht="13.2">
      <c r="B59" s="17"/>
      <c r="Q59" s="9"/>
      <c r="R59" s="9"/>
      <c r="W59" s="18"/>
    </row>
    <row r="60" spans="2:23" ht="13.2">
      <c r="B60" s="17"/>
      <c r="Q60" s="9"/>
      <c r="R60" s="9"/>
      <c r="W60" s="18"/>
    </row>
    <row r="61" spans="2:23" ht="13.2">
      <c r="B61" s="17"/>
      <c r="Q61" s="9"/>
      <c r="R61" s="9"/>
      <c r="W61" s="18"/>
    </row>
    <row r="62" spans="2:23" ht="13.2">
      <c r="B62" s="17"/>
      <c r="Q62" s="9"/>
      <c r="R62" s="9"/>
      <c r="W62" s="18"/>
    </row>
    <row r="63" spans="2:23">
      <c r="B63" s="17"/>
      <c r="W63" s="18"/>
    </row>
    <row r="64" spans="2:23">
      <c r="B64" s="17"/>
      <c r="D64" s="314"/>
      <c r="E64" s="314"/>
      <c r="F64" s="314"/>
      <c r="G64" s="314"/>
      <c r="W64" s="18"/>
    </row>
    <row r="65" spans="2:26" ht="13.2">
      <c r="B65" s="17"/>
      <c r="P65" s="9"/>
      <c r="Q65" s="9"/>
      <c r="R65" s="9"/>
      <c r="T65" s="9"/>
      <c r="W65" s="18"/>
    </row>
    <row r="66" spans="2:26" ht="13.2">
      <c r="B66" s="17"/>
      <c r="C66" s="24"/>
      <c r="D66" s="2"/>
      <c r="E66" s="2"/>
      <c r="F66" s="2"/>
      <c r="G66" s="2"/>
      <c r="P66" s="9"/>
      <c r="Q66" s="9"/>
      <c r="R66" s="9"/>
      <c r="S66" s="9"/>
      <c r="W66" s="18"/>
    </row>
    <row r="67" spans="2:26">
      <c r="B67" s="17"/>
      <c r="C67" s="24"/>
      <c r="D67" s="2"/>
      <c r="E67" s="2"/>
      <c r="F67" s="2"/>
      <c r="G67" s="2"/>
      <c r="W67" s="18"/>
    </row>
    <row r="68" spans="2:26">
      <c r="B68" s="17"/>
      <c r="C68" s="24"/>
      <c r="D68" s="2"/>
      <c r="E68" s="2"/>
      <c r="F68" s="2"/>
      <c r="G68" s="2"/>
      <c r="W68" s="18"/>
    </row>
    <row r="69" spans="2:26">
      <c r="B69" s="17"/>
      <c r="C69" s="24"/>
      <c r="D69" s="2"/>
      <c r="E69" s="2"/>
      <c r="F69" s="2"/>
      <c r="G69" s="2"/>
      <c r="W69" s="18"/>
    </row>
    <row r="70" spans="2:26">
      <c r="B70" s="17"/>
      <c r="C70" s="24"/>
      <c r="D70" s="2"/>
      <c r="E70" s="2"/>
      <c r="F70" s="2"/>
      <c r="G70" s="2"/>
      <c r="W70" s="18"/>
    </row>
    <row r="71" spans="2:26">
      <c r="B71" s="17"/>
      <c r="F71" s="2"/>
      <c r="G71" s="2"/>
      <c r="W71" s="18"/>
    </row>
    <row r="72" spans="2:26">
      <c r="B72" s="17"/>
      <c r="W72" s="18"/>
    </row>
    <row r="73" spans="2:26" ht="13.2">
      <c r="B73" s="17"/>
      <c r="Q73" s="9"/>
      <c r="R73" s="9"/>
      <c r="W73" s="18"/>
    </row>
    <row r="74" spans="2:26" ht="13.2">
      <c r="B74" s="17"/>
      <c r="Q74" s="9"/>
      <c r="R74" s="9"/>
      <c r="W74" s="18"/>
    </row>
    <row r="75" spans="2:26" ht="13.2">
      <c r="B75" s="17"/>
      <c r="Q75" s="9"/>
      <c r="R75" s="9"/>
      <c r="W75" s="18"/>
    </row>
    <row r="76" spans="2:26" ht="13.2">
      <c r="B76" s="17"/>
      <c r="Q76" s="9"/>
      <c r="R76" s="9"/>
      <c r="W76" s="18"/>
    </row>
    <row r="77" spans="2:26">
      <c r="B77" s="17"/>
      <c r="W77" s="18"/>
    </row>
    <row r="78" spans="2:26" ht="12" thickBot="1">
      <c r="B78" s="20"/>
      <c r="C78" s="21"/>
      <c r="D78" s="315"/>
      <c r="E78" s="315"/>
      <c r="F78" s="315"/>
      <c r="G78" s="315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3"/>
    </row>
    <row r="79" spans="2:26" ht="13.8" thickBot="1">
      <c r="P79" s="9"/>
      <c r="Q79" s="9"/>
      <c r="R79" s="9"/>
      <c r="S79" s="9"/>
      <c r="Z79" s="47"/>
    </row>
    <row r="80" spans="2:26" ht="13.2">
      <c r="B80" s="14" t="s">
        <v>111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45"/>
      <c r="U80" s="15"/>
      <c r="V80" s="15"/>
      <c r="W80" s="16"/>
      <c r="Z80" s="47"/>
    </row>
    <row r="81" spans="2:31" ht="14.4" customHeight="1">
      <c r="B81" s="72"/>
      <c r="C81" s="73" t="s">
        <v>113</v>
      </c>
      <c r="D81" s="73"/>
      <c r="E81" s="73"/>
      <c r="F81" s="73"/>
      <c r="G81" s="73"/>
      <c r="H81" s="73"/>
      <c r="I81" s="73"/>
      <c r="J81" s="73"/>
      <c r="K81" s="74"/>
      <c r="L81" s="75" t="s">
        <v>15</v>
      </c>
      <c r="M81" s="75" t="s">
        <v>14</v>
      </c>
      <c r="N81" s="75" t="s">
        <v>60</v>
      </c>
      <c r="O81" s="75" t="s">
        <v>61</v>
      </c>
      <c r="P81" s="83" t="s">
        <v>22</v>
      </c>
      <c r="Q81" s="73"/>
      <c r="R81" s="73"/>
      <c r="S81" s="73"/>
      <c r="T81" s="76" t="s">
        <v>52</v>
      </c>
      <c r="U81" s="77"/>
      <c r="V81" s="77"/>
      <c r="W81" s="78"/>
      <c r="Y81" s="51"/>
      <c r="Z81" s="47" t="s">
        <v>114</v>
      </c>
      <c r="AA81" s="9">
        <v>-5.5160000000000001E-2</v>
      </c>
      <c r="AB81" s="9" t="s">
        <v>124</v>
      </c>
      <c r="AC81" s="9" t="s">
        <v>62</v>
      </c>
      <c r="AD81" s="9" t="s">
        <v>63</v>
      </c>
      <c r="AE81" s="9">
        <v>0.89770000000000005</v>
      </c>
    </row>
    <row r="82" spans="2:31" ht="13.2">
      <c r="B82" s="72"/>
      <c r="C82" s="79" t="s">
        <v>209</v>
      </c>
      <c r="D82" s="80">
        <v>1</v>
      </c>
      <c r="E82" s="80">
        <v>2</v>
      </c>
      <c r="F82" s="80">
        <v>3</v>
      </c>
      <c r="G82" s="80">
        <v>4</v>
      </c>
      <c r="H82" s="73"/>
      <c r="I82" s="73"/>
      <c r="J82" s="73"/>
      <c r="K82" s="74" t="s">
        <v>114</v>
      </c>
      <c r="L82" s="75">
        <v>8.1379999999999999</v>
      </c>
      <c r="M82" s="75">
        <v>6</v>
      </c>
      <c r="N82" s="75" t="s">
        <v>42</v>
      </c>
      <c r="O82" s="75" t="s">
        <v>66</v>
      </c>
      <c r="P82" s="85" t="s">
        <v>129</v>
      </c>
      <c r="Q82" s="73"/>
      <c r="R82" s="73"/>
      <c r="S82" s="73"/>
      <c r="T82" s="73" t="s">
        <v>75</v>
      </c>
      <c r="U82" s="77" t="s">
        <v>128</v>
      </c>
      <c r="V82" s="77"/>
      <c r="W82" s="78"/>
      <c r="Y82" s="9"/>
      <c r="Z82" s="47" t="s">
        <v>116</v>
      </c>
      <c r="AA82" s="9">
        <v>-0.20599999999999999</v>
      </c>
      <c r="AB82" s="9" t="s">
        <v>125</v>
      </c>
      <c r="AC82" s="9" t="s">
        <v>62</v>
      </c>
      <c r="AD82" s="9" t="s">
        <v>63</v>
      </c>
      <c r="AE82" s="9">
        <v>9.5299999999999996E-2</v>
      </c>
    </row>
    <row r="83" spans="2:31" ht="14.4" customHeight="1">
      <c r="B83" s="81"/>
      <c r="C83" s="94" t="s">
        <v>201</v>
      </c>
      <c r="D83" s="84">
        <v>1.8109816000000001E-2</v>
      </c>
      <c r="E83" s="84">
        <v>2.5292193000000001E-2</v>
      </c>
      <c r="F83" s="84">
        <v>2.6123130000000001E-2</v>
      </c>
      <c r="G83" s="84">
        <v>3.6443176000000001E-2</v>
      </c>
      <c r="H83" s="73"/>
      <c r="I83" s="73"/>
      <c r="J83" s="73"/>
      <c r="K83" s="74" t="s">
        <v>116</v>
      </c>
      <c r="L83" s="75">
        <v>6.7510000000000003</v>
      </c>
      <c r="M83" s="75">
        <v>6</v>
      </c>
      <c r="N83" s="75" t="s">
        <v>42</v>
      </c>
      <c r="O83" s="75" t="s">
        <v>66</v>
      </c>
      <c r="P83" s="85" t="s">
        <v>130</v>
      </c>
      <c r="Q83" s="73"/>
      <c r="R83" s="73"/>
      <c r="S83" s="73"/>
      <c r="T83" s="73" t="s">
        <v>75</v>
      </c>
      <c r="U83" s="77" t="s">
        <v>131</v>
      </c>
      <c r="V83" s="77"/>
      <c r="W83" s="78"/>
      <c r="Y83" s="9"/>
      <c r="Z83" s="47"/>
      <c r="AA83" s="9"/>
      <c r="AB83" s="9"/>
      <c r="AC83" s="9"/>
      <c r="AD83" s="9"/>
      <c r="AE83" s="9"/>
    </row>
    <row r="84" spans="2:31" ht="14.4" customHeight="1">
      <c r="B84" s="81"/>
      <c r="C84" s="94" t="s">
        <v>202</v>
      </c>
      <c r="D84" s="84">
        <v>8.7550763000000004E-2</v>
      </c>
      <c r="E84" s="84">
        <v>8.6916052999999993E-2</v>
      </c>
      <c r="F84" s="84">
        <v>6.4763901999999998E-2</v>
      </c>
      <c r="G84" s="84">
        <v>8.7363566000000004E-2</v>
      </c>
      <c r="H84" s="73"/>
      <c r="I84" s="73"/>
      <c r="J84" s="73"/>
      <c r="K84" s="74"/>
      <c r="L84" s="75"/>
      <c r="M84" s="75"/>
      <c r="N84" s="75"/>
      <c r="O84" s="75"/>
      <c r="P84" s="75"/>
      <c r="Q84" s="73"/>
      <c r="R84" s="73"/>
      <c r="S84" s="73"/>
      <c r="T84" s="76" t="s">
        <v>51</v>
      </c>
      <c r="U84" s="77"/>
      <c r="V84" s="77"/>
      <c r="W84" s="78"/>
      <c r="Y84" s="9"/>
      <c r="Z84" s="47"/>
      <c r="AA84" s="9"/>
      <c r="AB84" s="9"/>
      <c r="AC84" s="9"/>
      <c r="AD84" s="9"/>
      <c r="AE84" s="9"/>
    </row>
    <row r="85" spans="2:31" ht="14.4" customHeight="1">
      <c r="B85" s="81"/>
      <c r="C85" s="94" t="s">
        <v>203</v>
      </c>
      <c r="D85" s="84">
        <v>0.18000216199999999</v>
      </c>
      <c r="E85" s="84">
        <v>0.30289328500000001</v>
      </c>
      <c r="F85" s="84">
        <v>0.183975313</v>
      </c>
      <c r="G85" s="84">
        <v>0.26311094099999999</v>
      </c>
      <c r="H85" s="73"/>
      <c r="I85" s="73"/>
      <c r="J85" s="73"/>
      <c r="K85" s="74" t="s">
        <v>57</v>
      </c>
      <c r="L85" s="75" t="s">
        <v>58</v>
      </c>
      <c r="M85" s="75" t="s">
        <v>59</v>
      </c>
      <c r="N85" s="75" t="s">
        <v>60</v>
      </c>
      <c r="O85" s="75" t="s">
        <v>61</v>
      </c>
      <c r="P85" s="75" t="s">
        <v>73</v>
      </c>
      <c r="Q85" s="73"/>
      <c r="R85" s="73"/>
      <c r="S85" s="73"/>
      <c r="T85" s="73" t="s">
        <v>22</v>
      </c>
      <c r="U85" s="77" t="s">
        <v>54</v>
      </c>
      <c r="V85" s="77"/>
      <c r="W85" s="78"/>
      <c r="Y85" s="25"/>
      <c r="Z85" s="47" t="s">
        <v>118</v>
      </c>
      <c r="AA85" s="9">
        <v>-0.4597</v>
      </c>
      <c r="AB85" s="9" t="s">
        <v>126</v>
      </c>
      <c r="AC85" s="9" t="s">
        <v>42</v>
      </c>
      <c r="AD85" s="9" t="s">
        <v>66</v>
      </c>
      <c r="AE85" s="9">
        <v>4.0000000000000002E-4</v>
      </c>
    </row>
    <row r="86" spans="2:31" ht="14.4" customHeight="1">
      <c r="B86" s="81"/>
      <c r="C86" s="94" t="s">
        <v>204</v>
      </c>
      <c r="D86" s="84">
        <v>0.38374925900000001</v>
      </c>
      <c r="E86" s="84">
        <v>0.44068563799999999</v>
      </c>
      <c r="F86" s="84">
        <v>0.48062319799999997</v>
      </c>
      <c r="G86" s="84">
        <v>0.860262372</v>
      </c>
      <c r="H86" s="73"/>
      <c r="I86" s="73"/>
      <c r="J86" s="73"/>
      <c r="K86" s="74" t="s">
        <v>118</v>
      </c>
      <c r="L86" s="75">
        <v>-0.4597</v>
      </c>
      <c r="M86" s="75" t="s">
        <v>126</v>
      </c>
      <c r="N86" s="75" t="s">
        <v>42</v>
      </c>
      <c r="O86" s="75" t="s">
        <v>66</v>
      </c>
      <c r="P86" s="85">
        <v>4.0000000000000002E-4</v>
      </c>
      <c r="Q86" s="73"/>
      <c r="R86" s="73"/>
      <c r="S86" s="73"/>
      <c r="T86" s="73" t="s">
        <v>19</v>
      </c>
      <c r="U86" s="77" t="s">
        <v>132</v>
      </c>
      <c r="V86" s="77"/>
      <c r="W86" s="78"/>
      <c r="Y86" s="25"/>
      <c r="Z86" s="47" t="s">
        <v>120</v>
      </c>
      <c r="AA86" s="9">
        <v>-0.30880000000000002</v>
      </c>
      <c r="AB86" s="9" t="s">
        <v>127</v>
      </c>
      <c r="AC86" s="9" t="s">
        <v>42</v>
      </c>
      <c r="AD86" s="9" t="s">
        <v>76</v>
      </c>
      <c r="AE86" s="9">
        <v>1.01E-2</v>
      </c>
    </row>
    <row r="87" spans="2:31" ht="13.2">
      <c r="B87" s="81"/>
      <c r="C87" s="86"/>
      <c r="D87" s="87"/>
      <c r="E87" s="87"/>
      <c r="F87" s="87"/>
      <c r="G87" s="87"/>
      <c r="H87" s="73"/>
      <c r="I87" s="73"/>
      <c r="J87" s="73"/>
      <c r="K87" s="74" t="s">
        <v>120</v>
      </c>
      <c r="L87" s="75">
        <v>-0.30880000000000002</v>
      </c>
      <c r="M87" s="75" t="s">
        <v>127</v>
      </c>
      <c r="N87" s="75" t="s">
        <v>42</v>
      </c>
      <c r="O87" s="75" t="s">
        <v>76</v>
      </c>
      <c r="P87" s="75">
        <v>1.01E-2</v>
      </c>
      <c r="Q87" s="73"/>
      <c r="R87" s="73"/>
      <c r="S87" s="73"/>
      <c r="T87" s="73" t="s">
        <v>14</v>
      </c>
      <c r="U87" s="77" t="s">
        <v>104</v>
      </c>
      <c r="V87" s="77"/>
      <c r="W87" s="78"/>
      <c r="Y87" s="25"/>
    </row>
    <row r="88" spans="2:31" ht="13.2">
      <c r="B88" s="19"/>
      <c r="C88" s="3"/>
      <c r="D88" s="2"/>
      <c r="E88" s="2"/>
      <c r="F88" s="2"/>
      <c r="G88" s="2"/>
      <c r="K88" s="48"/>
      <c r="L88" s="49"/>
      <c r="M88" s="49"/>
      <c r="N88" s="49"/>
      <c r="O88" s="49"/>
      <c r="P88" s="49"/>
      <c r="U88" s="30"/>
      <c r="V88" s="30"/>
      <c r="W88" s="18"/>
      <c r="Y88" s="25"/>
    </row>
    <row r="89" spans="2:31" ht="14.4" customHeight="1">
      <c r="B89" s="61"/>
      <c r="C89" s="55" t="s">
        <v>112</v>
      </c>
      <c r="D89" s="55"/>
      <c r="E89" s="55"/>
      <c r="F89" s="55"/>
      <c r="G89" s="55"/>
      <c r="H89" s="55"/>
      <c r="I89" s="55"/>
      <c r="J89" s="55"/>
      <c r="K89" s="56" t="s">
        <v>57</v>
      </c>
      <c r="L89" s="57" t="s">
        <v>58</v>
      </c>
      <c r="M89" s="57" t="s">
        <v>59</v>
      </c>
      <c r="N89" s="57" t="s">
        <v>60</v>
      </c>
      <c r="O89" s="57" t="s">
        <v>61</v>
      </c>
      <c r="P89" s="65" t="s">
        <v>73</v>
      </c>
      <c r="Q89" s="55"/>
      <c r="R89" s="55"/>
      <c r="S89" s="55"/>
      <c r="T89" s="58" t="s">
        <v>51</v>
      </c>
      <c r="U89" s="59"/>
      <c r="V89" s="59"/>
      <c r="W89" s="62"/>
      <c r="Z89" s="9"/>
      <c r="AA89" s="9"/>
      <c r="AB89" s="9"/>
      <c r="AC89" s="9"/>
      <c r="AD89" s="9"/>
      <c r="AE89" s="9"/>
    </row>
    <row r="90" spans="2:31" ht="13.2">
      <c r="B90" s="61"/>
      <c r="C90" s="63" t="s">
        <v>209</v>
      </c>
      <c r="D90" s="64">
        <v>1</v>
      </c>
      <c r="E90" s="64">
        <v>2</v>
      </c>
      <c r="F90" s="64">
        <v>3</v>
      </c>
      <c r="G90" s="64">
        <v>4</v>
      </c>
      <c r="H90" s="55"/>
      <c r="I90" s="55"/>
      <c r="J90" s="55"/>
      <c r="K90" s="56" t="s">
        <v>114</v>
      </c>
      <c r="L90" s="56">
        <v>-1.9589999999999998E-3</v>
      </c>
      <c r="M90" s="56" t="s">
        <v>115</v>
      </c>
      <c r="N90" s="57" t="s">
        <v>42</v>
      </c>
      <c r="O90" s="57" t="s">
        <v>40</v>
      </c>
      <c r="P90" s="96">
        <v>7.4000000000000003E-3</v>
      </c>
      <c r="Q90" s="55"/>
      <c r="R90" s="55"/>
      <c r="S90" s="55"/>
      <c r="T90" s="55" t="s">
        <v>22</v>
      </c>
      <c r="U90" s="59" t="s">
        <v>54</v>
      </c>
      <c r="V90" s="59"/>
      <c r="W90" s="62"/>
      <c r="Z90" s="9"/>
      <c r="AA90" s="9"/>
      <c r="AB90" s="9"/>
      <c r="AC90" s="9"/>
      <c r="AD90" s="9"/>
      <c r="AE90" s="88"/>
    </row>
    <row r="91" spans="2:31" ht="14.4" customHeight="1">
      <c r="B91" s="66"/>
      <c r="C91" s="95" t="s">
        <v>201</v>
      </c>
      <c r="D91" s="64">
        <v>3.842257E-3</v>
      </c>
      <c r="E91" s="64">
        <v>2.9181049999999998E-3</v>
      </c>
      <c r="F91" s="64">
        <v>1.9210309999999999E-3</v>
      </c>
      <c r="G91" s="64">
        <v>2.3634659999999998E-3</v>
      </c>
      <c r="H91" s="55"/>
      <c r="I91" s="55"/>
      <c r="J91" s="55"/>
      <c r="K91" s="56" t="s">
        <v>116</v>
      </c>
      <c r="L91" s="57">
        <v>-3.5790000000000001E-3</v>
      </c>
      <c r="M91" s="57" t="s">
        <v>117</v>
      </c>
      <c r="N91" s="57" t="s">
        <v>42</v>
      </c>
      <c r="O91" s="57" t="s">
        <v>67</v>
      </c>
      <c r="P91" s="96">
        <v>2.0000000000000001E-4</v>
      </c>
      <c r="Q91" s="55"/>
      <c r="R91" s="55"/>
      <c r="S91" s="55"/>
      <c r="T91" s="55" t="s">
        <v>19</v>
      </c>
      <c r="U91" s="59" t="s">
        <v>123</v>
      </c>
      <c r="V91" s="59"/>
      <c r="W91" s="62"/>
      <c r="Z91" s="9"/>
      <c r="AA91" s="9"/>
      <c r="AB91" s="9"/>
      <c r="AC91" s="9"/>
      <c r="AD91" s="9"/>
      <c r="AE91" s="88"/>
    </row>
    <row r="92" spans="2:31" ht="14.4" customHeight="1">
      <c r="B92" s="66"/>
      <c r="C92" s="95" t="s">
        <v>202</v>
      </c>
      <c r="D92" s="64">
        <v>5.0214750000000001E-3</v>
      </c>
      <c r="E92" s="64">
        <v>4.7671709999999997E-3</v>
      </c>
      <c r="F92" s="64">
        <v>4.9445849999999996E-3</v>
      </c>
      <c r="G92" s="64">
        <v>4.1472310000000004E-3</v>
      </c>
      <c r="H92" s="55"/>
      <c r="I92" s="55"/>
      <c r="J92" s="55"/>
      <c r="K92" s="56" t="s">
        <v>118</v>
      </c>
      <c r="L92" s="57">
        <v>-3.7520000000000001E-3</v>
      </c>
      <c r="M92" s="57" t="s">
        <v>119</v>
      </c>
      <c r="N92" s="57" t="s">
        <v>42</v>
      </c>
      <c r="O92" s="57" t="s">
        <v>67</v>
      </c>
      <c r="P92" s="96" t="s">
        <v>54</v>
      </c>
      <c r="Q92" s="55"/>
      <c r="R92" s="55"/>
      <c r="S92" s="55"/>
      <c r="T92" s="55" t="s">
        <v>14</v>
      </c>
      <c r="U92" s="59" t="s">
        <v>104</v>
      </c>
      <c r="V92" s="59"/>
      <c r="W92" s="62"/>
      <c r="Z92" s="9"/>
      <c r="AA92" s="9"/>
      <c r="AB92" s="9"/>
      <c r="AC92" s="9"/>
      <c r="AD92" s="9"/>
      <c r="AE92" s="88"/>
    </row>
    <row r="93" spans="2:31" ht="14.4" customHeight="1">
      <c r="B93" s="66"/>
      <c r="C93" s="95" t="s">
        <v>203</v>
      </c>
      <c r="D93" s="64" t="s">
        <v>122</v>
      </c>
      <c r="E93" s="64">
        <v>5.8489680000000004E-3</v>
      </c>
      <c r="F93" s="64">
        <v>6.414861E-3</v>
      </c>
      <c r="G93" s="64">
        <v>6.7574990000000001E-3</v>
      </c>
      <c r="H93" s="55"/>
      <c r="I93" s="55"/>
      <c r="J93" s="55"/>
      <c r="K93" s="56" t="s">
        <v>120</v>
      </c>
      <c r="L93" s="57">
        <v>-2.1310000000000001E-3</v>
      </c>
      <c r="M93" s="57" t="s">
        <v>121</v>
      </c>
      <c r="N93" s="57" t="s">
        <v>42</v>
      </c>
      <c r="O93" s="57" t="s">
        <v>40</v>
      </c>
      <c r="P93" s="96">
        <v>8.0000000000000004E-4</v>
      </c>
      <c r="Q93" s="55"/>
      <c r="R93" s="55"/>
      <c r="S93" s="55"/>
      <c r="T93" s="55"/>
      <c r="U93" s="59"/>
      <c r="V93" s="59"/>
      <c r="W93" s="62"/>
      <c r="Z93" s="51"/>
      <c r="AA93" s="51"/>
      <c r="AB93" s="9"/>
    </row>
    <row r="94" spans="2:31" ht="14.4" customHeight="1">
      <c r="B94" s="66"/>
      <c r="C94" s="95" t="s">
        <v>204</v>
      </c>
      <c r="D94" s="64">
        <v>8.4610280000000006E-3</v>
      </c>
      <c r="E94" s="64">
        <v>8.6551300000000005E-3</v>
      </c>
      <c r="F94" s="64">
        <v>8.268694E-3</v>
      </c>
      <c r="G94" s="64">
        <v>8.5025859999999995E-3</v>
      </c>
      <c r="H94" s="55"/>
      <c r="I94" s="55"/>
      <c r="J94" s="55"/>
      <c r="K94" s="56"/>
      <c r="L94" s="57"/>
      <c r="M94" s="57"/>
      <c r="N94" s="57"/>
      <c r="O94" s="57"/>
      <c r="P94" s="69"/>
      <c r="Q94" s="55"/>
      <c r="R94" s="55"/>
      <c r="S94" s="55"/>
      <c r="T94" s="55"/>
      <c r="U94" s="59"/>
      <c r="V94" s="59"/>
      <c r="W94" s="62"/>
      <c r="Z94" s="25"/>
      <c r="AA94" s="25"/>
      <c r="AB94" s="25"/>
      <c r="AC94" s="25"/>
    </row>
    <row r="95" spans="2:31" ht="13.2">
      <c r="B95" s="66"/>
      <c r="C95" s="70"/>
      <c r="D95" s="71"/>
      <c r="E95" s="71"/>
      <c r="F95" s="71"/>
      <c r="G95" s="71"/>
      <c r="H95" s="55"/>
      <c r="I95" s="55"/>
      <c r="J95" s="55"/>
      <c r="K95" s="56"/>
      <c r="L95" s="57"/>
      <c r="M95" s="57"/>
      <c r="N95" s="57"/>
      <c r="O95" s="57"/>
      <c r="P95" s="89"/>
      <c r="Q95" s="55"/>
      <c r="R95" s="55"/>
      <c r="S95" s="55"/>
      <c r="T95" s="55"/>
      <c r="U95" s="59"/>
      <c r="V95" s="59"/>
      <c r="W95" s="62"/>
      <c r="Y95" s="9"/>
      <c r="AA95" s="9"/>
      <c r="AB95" s="9"/>
      <c r="AC95" s="9"/>
      <c r="AD95" s="9"/>
      <c r="AE95" s="9"/>
    </row>
    <row r="96" spans="2:31" ht="13.8" thickBot="1">
      <c r="B96" s="43"/>
      <c r="C96" s="28"/>
      <c r="D96" s="21"/>
      <c r="E96" s="21"/>
      <c r="F96" s="44"/>
      <c r="G96" s="28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3"/>
    </row>
    <row r="97" spans="2:23" ht="13.8" thickBot="1">
      <c r="B97" s="36"/>
      <c r="C97" s="25"/>
      <c r="F97" s="36"/>
      <c r="G97" s="25"/>
    </row>
    <row r="98" spans="2:23" ht="12">
      <c r="B98" s="14" t="s">
        <v>133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45"/>
      <c r="U98" s="15"/>
      <c r="V98" s="15"/>
      <c r="W98" s="16"/>
    </row>
    <row r="99" spans="2:23" ht="12">
      <c r="B99" s="72"/>
      <c r="C99" s="73" t="s">
        <v>143</v>
      </c>
      <c r="D99" s="73"/>
      <c r="E99" s="73"/>
      <c r="F99" s="73"/>
      <c r="G99" s="73"/>
      <c r="H99" s="73"/>
      <c r="I99" s="73"/>
      <c r="J99" s="73"/>
      <c r="K99" s="74"/>
      <c r="L99" s="75" t="s">
        <v>15</v>
      </c>
      <c r="M99" s="75" t="s">
        <v>14</v>
      </c>
      <c r="N99" s="75" t="s">
        <v>60</v>
      </c>
      <c r="O99" s="75" t="s">
        <v>61</v>
      </c>
      <c r="P99" s="83" t="s">
        <v>22</v>
      </c>
      <c r="Q99" s="73"/>
      <c r="R99" s="73"/>
      <c r="S99" s="73"/>
      <c r="T99" s="76" t="s">
        <v>52</v>
      </c>
      <c r="U99" s="77"/>
      <c r="V99" s="77"/>
      <c r="W99" s="78"/>
    </row>
    <row r="100" spans="2:23">
      <c r="B100" s="72"/>
      <c r="C100" s="79" t="s">
        <v>209</v>
      </c>
      <c r="D100" s="80">
        <v>1</v>
      </c>
      <c r="E100" s="80">
        <v>2</v>
      </c>
      <c r="F100" s="80">
        <v>3</v>
      </c>
      <c r="G100" s="80">
        <v>4</v>
      </c>
      <c r="H100" s="73"/>
      <c r="I100" s="73"/>
      <c r="J100" s="73"/>
      <c r="K100" s="74" t="s">
        <v>116</v>
      </c>
      <c r="L100" s="75">
        <v>3.274</v>
      </c>
      <c r="M100" s="75">
        <v>4</v>
      </c>
      <c r="N100" s="75" t="s">
        <v>42</v>
      </c>
      <c r="O100" s="75" t="s">
        <v>76</v>
      </c>
      <c r="P100" s="85" t="s">
        <v>140</v>
      </c>
      <c r="Q100" s="73"/>
      <c r="R100" s="73"/>
      <c r="S100" s="73"/>
      <c r="T100" s="73" t="s">
        <v>75</v>
      </c>
      <c r="U100" s="77" t="s">
        <v>139</v>
      </c>
      <c r="V100" s="77"/>
      <c r="W100" s="78"/>
    </row>
    <row r="101" spans="2:23">
      <c r="B101" s="81"/>
      <c r="C101" s="94" t="s">
        <v>201</v>
      </c>
      <c r="D101" s="84">
        <v>217.5</v>
      </c>
      <c r="E101" s="84" t="s">
        <v>134</v>
      </c>
      <c r="F101" s="84">
        <v>239.5</v>
      </c>
      <c r="G101" s="84">
        <v>223.5</v>
      </c>
      <c r="H101" s="73"/>
      <c r="I101" s="73"/>
      <c r="J101" s="73"/>
      <c r="K101" s="74"/>
      <c r="L101" s="75"/>
      <c r="M101" s="75"/>
      <c r="N101" s="75"/>
      <c r="O101" s="75"/>
      <c r="P101" s="85"/>
      <c r="Q101" s="73"/>
      <c r="R101" s="73"/>
      <c r="S101" s="73"/>
      <c r="T101" s="73"/>
      <c r="U101" s="77"/>
      <c r="V101" s="77"/>
      <c r="W101" s="78"/>
    </row>
    <row r="102" spans="2:23" ht="12">
      <c r="B102" s="81"/>
      <c r="C102" s="94" t="s">
        <v>202</v>
      </c>
      <c r="D102" s="84">
        <v>549</v>
      </c>
      <c r="E102" s="84">
        <v>460.5</v>
      </c>
      <c r="F102" s="84">
        <v>537.53279999999995</v>
      </c>
      <c r="G102" s="84">
        <v>450</v>
      </c>
      <c r="H102" s="73"/>
      <c r="I102" s="73"/>
      <c r="J102" s="73"/>
      <c r="K102" s="74" t="s">
        <v>57</v>
      </c>
      <c r="L102" s="75" t="s">
        <v>58</v>
      </c>
      <c r="M102" s="75" t="s">
        <v>59</v>
      </c>
      <c r="N102" s="75" t="s">
        <v>60</v>
      </c>
      <c r="O102" s="75" t="s">
        <v>61</v>
      </c>
      <c r="P102" s="75" t="s">
        <v>73</v>
      </c>
      <c r="Q102" s="73"/>
      <c r="R102" s="73"/>
      <c r="S102" s="73"/>
      <c r="T102" s="76" t="s">
        <v>51</v>
      </c>
      <c r="U102" s="77"/>
      <c r="V102" s="77"/>
      <c r="W102" s="78"/>
    </row>
    <row r="103" spans="2:23">
      <c r="B103" s="81"/>
      <c r="C103" s="94" t="s">
        <v>203</v>
      </c>
      <c r="D103" s="84">
        <v>266</v>
      </c>
      <c r="E103" s="84">
        <v>357.5</v>
      </c>
      <c r="F103" s="84" t="s">
        <v>135</v>
      </c>
      <c r="G103" s="84">
        <v>335</v>
      </c>
      <c r="H103" s="73"/>
      <c r="I103" s="73"/>
      <c r="J103" s="73"/>
      <c r="K103" s="74" t="s">
        <v>114</v>
      </c>
      <c r="L103" s="75">
        <v>-272.39999999999998</v>
      </c>
      <c r="M103" s="75" t="s">
        <v>136</v>
      </c>
      <c r="N103" s="75" t="s">
        <v>42</v>
      </c>
      <c r="O103" s="75" t="s">
        <v>40</v>
      </c>
      <c r="P103" s="85">
        <v>1E-3</v>
      </c>
      <c r="Q103" s="73"/>
      <c r="R103" s="73"/>
      <c r="S103" s="73"/>
      <c r="T103" s="73" t="s">
        <v>22</v>
      </c>
      <c r="U103" s="77" t="s">
        <v>54</v>
      </c>
      <c r="V103" s="77"/>
      <c r="W103" s="78"/>
    </row>
    <row r="104" spans="2:23">
      <c r="B104" s="81"/>
      <c r="C104" s="94" t="s">
        <v>204</v>
      </c>
      <c r="D104" s="84">
        <v>768.5</v>
      </c>
      <c r="E104" s="84">
        <v>710</v>
      </c>
      <c r="F104" s="84">
        <v>935.5</v>
      </c>
      <c r="G104" s="84">
        <v>815.5</v>
      </c>
      <c r="H104" s="73"/>
      <c r="I104" s="73"/>
      <c r="J104" s="73"/>
      <c r="K104" s="74" t="s">
        <v>118</v>
      </c>
      <c r="L104" s="75">
        <v>-308.10000000000002</v>
      </c>
      <c r="M104" s="75" t="s">
        <v>137</v>
      </c>
      <c r="N104" s="75" t="s">
        <v>42</v>
      </c>
      <c r="O104" s="75" t="s">
        <v>66</v>
      </c>
      <c r="P104" s="85">
        <v>2.0000000000000001E-4</v>
      </c>
      <c r="Q104" s="73"/>
      <c r="R104" s="73"/>
      <c r="S104" s="73"/>
      <c r="T104" s="73" t="s">
        <v>19</v>
      </c>
      <c r="U104" s="77" t="s">
        <v>141</v>
      </c>
      <c r="V104" s="77"/>
      <c r="W104" s="78"/>
    </row>
    <row r="105" spans="2:23">
      <c r="B105" s="81"/>
      <c r="C105" s="86"/>
      <c r="D105" s="87"/>
      <c r="E105" s="87"/>
      <c r="F105" s="87"/>
      <c r="G105" s="87"/>
      <c r="H105" s="73"/>
      <c r="I105" s="73"/>
      <c r="J105" s="73"/>
      <c r="K105" s="74" t="s">
        <v>120</v>
      </c>
      <c r="L105" s="75">
        <v>-487.9</v>
      </c>
      <c r="M105" s="75" t="s">
        <v>138</v>
      </c>
      <c r="N105" s="75" t="s">
        <v>42</v>
      </c>
      <c r="O105" s="75" t="s">
        <v>67</v>
      </c>
      <c r="P105" s="85" t="s">
        <v>54</v>
      </c>
      <c r="Q105" s="73"/>
      <c r="R105" s="73"/>
      <c r="S105" s="73"/>
      <c r="T105" s="73" t="s">
        <v>14</v>
      </c>
      <c r="U105" s="77" t="s">
        <v>142</v>
      </c>
      <c r="V105" s="77"/>
      <c r="W105" s="78"/>
    </row>
    <row r="106" spans="2:23" ht="13.8" thickBot="1">
      <c r="B106" s="43"/>
      <c r="C106" s="28"/>
      <c r="D106" s="21"/>
      <c r="E106" s="21"/>
      <c r="F106" s="44"/>
      <c r="G106" s="28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3"/>
    </row>
    <row r="107" spans="2:23">
      <c r="C107" s="3"/>
      <c r="D107" s="2"/>
      <c r="E107" s="2"/>
      <c r="F107" s="2"/>
      <c r="G107" s="2"/>
      <c r="H107" s="2"/>
      <c r="I107" s="2"/>
    </row>
    <row r="110" spans="2:23" ht="13.2">
      <c r="R110" s="9"/>
      <c r="S110" s="9"/>
      <c r="T110" s="9"/>
      <c r="U110" s="9"/>
      <c r="V110" s="9"/>
    </row>
    <row r="111" spans="2:23" ht="13.2">
      <c r="R111" s="9"/>
      <c r="S111" s="9"/>
      <c r="T111" s="9"/>
      <c r="U111" s="9"/>
      <c r="V111" s="9"/>
    </row>
    <row r="112" spans="2:23" ht="13.2">
      <c r="D112" s="314"/>
      <c r="E112" s="314"/>
      <c r="F112" s="314"/>
      <c r="G112" s="314"/>
      <c r="R112" s="9"/>
      <c r="S112" s="9"/>
      <c r="T112" s="9"/>
      <c r="U112" s="9"/>
      <c r="V112" s="9"/>
    </row>
    <row r="113" spans="3:22" ht="13.2">
      <c r="C113" s="3"/>
      <c r="D113" s="2"/>
      <c r="E113" s="2"/>
      <c r="F113" s="2"/>
      <c r="G113" s="2"/>
      <c r="R113" s="9"/>
      <c r="S113" s="9"/>
      <c r="T113" s="9"/>
      <c r="U113" s="9"/>
      <c r="V113" s="9"/>
    </row>
    <row r="114" spans="3:22">
      <c r="C114" s="3"/>
      <c r="D114" s="2"/>
      <c r="E114" s="2"/>
      <c r="F114" s="2"/>
      <c r="G114" s="2"/>
    </row>
    <row r="119" spans="3:22">
      <c r="D119" s="314"/>
      <c r="E119" s="314"/>
      <c r="F119" s="314"/>
      <c r="G119" s="314"/>
    </row>
    <row r="120" spans="3:22">
      <c r="C120" s="3"/>
      <c r="D120" s="2"/>
      <c r="E120" s="2"/>
      <c r="F120" s="2"/>
      <c r="G120" s="2"/>
    </row>
    <row r="121" spans="3:22">
      <c r="C121" s="3"/>
      <c r="D121" s="2"/>
      <c r="E121" s="2"/>
      <c r="F121" s="2"/>
      <c r="G121" s="2"/>
    </row>
  </sheetData>
  <mergeCells count="8">
    <mergeCell ref="D112:E112"/>
    <mergeCell ref="F112:G112"/>
    <mergeCell ref="D119:E119"/>
    <mergeCell ref="F119:G119"/>
    <mergeCell ref="D64:E64"/>
    <mergeCell ref="F64:G64"/>
    <mergeCell ref="D78:E78"/>
    <mergeCell ref="F78:G78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F827-9052-41A5-8004-4086CB341C78}">
  <sheetPr codeName="Sheet7"/>
  <dimension ref="B1:X75"/>
  <sheetViews>
    <sheetView zoomScale="81" workbookViewId="0">
      <selection activeCell="A23" sqref="A23:XFD31"/>
    </sheetView>
  </sheetViews>
  <sheetFormatPr defaultRowHeight="11.4"/>
  <cols>
    <col min="1" max="2" width="8.77734375" style="1" customWidth="1"/>
    <col min="3" max="3" width="16.6640625" style="1" customWidth="1"/>
    <col min="4" max="9" width="8.77734375" style="1" customWidth="1"/>
    <col min="10" max="11" width="8.21875" style="1" customWidth="1"/>
    <col min="12" max="12" width="31.33203125" style="1" customWidth="1"/>
    <col min="13" max="16384" width="8.88671875" style="1"/>
  </cols>
  <sheetData>
    <row r="1" spans="2:23">
      <c r="B1" s="14" t="s">
        <v>144</v>
      </c>
      <c r="C1" s="90"/>
      <c r="D1" s="90" t="s">
        <v>173</v>
      </c>
      <c r="E1" s="99">
        <v>1</v>
      </c>
      <c r="F1" s="99">
        <v>2</v>
      </c>
      <c r="G1" s="99">
        <v>3</v>
      </c>
      <c r="H1" s="99">
        <v>4</v>
      </c>
      <c r="I1" s="99">
        <v>5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2:23" ht="11.4" customHeight="1">
      <c r="B2" s="17"/>
      <c r="C2" s="321" t="s">
        <v>146</v>
      </c>
      <c r="D2" s="97">
        <v>1</v>
      </c>
      <c r="E2" s="13">
        <v>0</v>
      </c>
      <c r="F2" s="13">
        <v>0</v>
      </c>
      <c r="G2" s="13">
        <v>0</v>
      </c>
      <c r="H2" s="13">
        <v>0.25</v>
      </c>
      <c r="I2" s="13">
        <v>1.75</v>
      </c>
      <c r="W2" s="18"/>
    </row>
    <row r="3" spans="2:23" ht="13.2">
      <c r="B3" s="17"/>
      <c r="C3" s="321"/>
      <c r="D3" s="97">
        <v>2</v>
      </c>
      <c r="E3" s="13">
        <v>0</v>
      </c>
      <c r="F3" s="13">
        <v>0</v>
      </c>
      <c r="G3" s="13">
        <v>1.25</v>
      </c>
      <c r="H3" s="13">
        <v>1.25</v>
      </c>
      <c r="I3" s="13">
        <v>1.5</v>
      </c>
      <c r="L3" s="48" t="s">
        <v>57</v>
      </c>
      <c r="M3" s="49" t="s">
        <v>58</v>
      </c>
      <c r="N3" s="49" t="s">
        <v>59</v>
      </c>
      <c r="O3" s="49" t="s">
        <v>60</v>
      </c>
      <c r="P3" s="49" t="s">
        <v>61</v>
      </c>
      <c r="Q3" s="49" t="s">
        <v>73</v>
      </c>
      <c r="R3" s="9"/>
      <c r="S3" s="9"/>
      <c r="W3" s="18"/>
    </row>
    <row r="4" spans="2:23" ht="13.2">
      <c r="B4" s="17"/>
      <c r="C4" s="321"/>
      <c r="D4" s="97">
        <v>3</v>
      </c>
      <c r="E4" s="13">
        <v>0</v>
      </c>
      <c r="F4" s="13">
        <v>0</v>
      </c>
      <c r="G4" s="13">
        <v>0.5</v>
      </c>
      <c r="H4" s="13">
        <v>1</v>
      </c>
      <c r="I4" s="13">
        <v>1.75</v>
      </c>
      <c r="L4" s="48" t="s">
        <v>163</v>
      </c>
      <c r="M4" s="49">
        <v>-1.0109999999999999</v>
      </c>
      <c r="N4" s="49" t="s">
        <v>169</v>
      </c>
      <c r="O4" s="49" t="s">
        <v>42</v>
      </c>
      <c r="P4" s="49" t="s">
        <v>66</v>
      </c>
      <c r="Q4" s="49">
        <v>4.0000000000000002E-4</v>
      </c>
      <c r="R4" s="9"/>
      <c r="S4" s="9"/>
      <c r="W4" s="18"/>
    </row>
    <row r="5" spans="2:23" ht="11.4" customHeight="1">
      <c r="B5" s="17"/>
      <c r="C5" s="321" t="s">
        <v>148</v>
      </c>
      <c r="D5" s="97">
        <v>1</v>
      </c>
      <c r="E5" s="13">
        <v>0</v>
      </c>
      <c r="F5" s="13">
        <v>0</v>
      </c>
      <c r="G5" s="13">
        <v>1</v>
      </c>
      <c r="H5" s="13">
        <v>1.5</v>
      </c>
      <c r="I5" s="13">
        <v>2.25</v>
      </c>
      <c r="L5" s="48" t="s">
        <v>158</v>
      </c>
      <c r="M5" s="49">
        <v>1.1080000000000001</v>
      </c>
      <c r="N5" s="49" t="s">
        <v>170</v>
      </c>
      <c r="O5" s="49" t="s">
        <v>42</v>
      </c>
      <c r="P5" s="49" t="s">
        <v>40</v>
      </c>
      <c r="Q5" s="49">
        <v>3.0000000000000001E-3</v>
      </c>
      <c r="W5" s="18"/>
    </row>
    <row r="6" spans="2:23" ht="13.2">
      <c r="B6" s="17"/>
      <c r="C6" s="321"/>
      <c r="D6" s="97">
        <v>2</v>
      </c>
      <c r="E6" s="13">
        <v>0</v>
      </c>
      <c r="F6" s="13">
        <v>0</v>
      </c>
      <c r="G6" s="13">
        <v>0.5</v>
      </c>
      <c r="H6" s="13">
        <v>2</v>
      </c>
      <c r="I6" s="13">
        <v>2.25</v>
      </c>
      <c r="L6" s="48" t="s">
        <v>164</v>
      </c>
      <c r="M6" s="49">
        <v>1.736</v>
      </c>
      <c r="N6" s="49" t="s">
        <v>171</v>
      </c>
      <c r="O6" s="49" t="s">
        <v>42</v>
      </c>
      <c r="P6" s="49" t="s">
        <v>67</v>
      </c>
      <c r="Q6" s="52" t="s">
        <v>54</v>
      </c>
      <c r="R6" s="9"/>
      <c r="W6" s="18"/>
    </row>
    <row r="7" spans="2:23" ht="13.2">
      <c r="B7" s="17"/>
      <c r="C7" s="321"/>
      <c r="D7" s="97">
        <v>3</v>
      </c>
      <c r="E7" s="13">
        <v>0</v>
      </c>
      <c r="F7" s="13">
        <v>0</v>
      </c>
      <c r="G7" s="13">
        <v>0.5</v>
      </c>
      <c r="H7" s="13">
        <v>1.75</v>
      </c>
      <c r="I7" s="13">
        <v>3.25</v>
      </c>
      <c r="L7" s="48" t="s">
        <v>165</v>
      </c>
      <c r="M7" s="49">
        <v>-0.38329999999999997</v>
      </c>
      <c r="N7" s="49" t="s">
        <v>172</v>
      </c>
      <c r="O7" s="49" t="s">
        <v>62</v>
      </c>
      <c r="P7" s="49" t="s">
        <v>63</v>
      </c>
      <c r="Q7" s="49">
        <v>0.70489999999999997</v>
      </c>
      <c r="R7" s="9"/>
      <c r="W7" s="18"/>
    </row>
    <row r="8" spans="2:23" ht="13.2">
      <c r="B8" s="17"/>
      <c r="C8" s="321" t="s">
        <v>145</v>
      </c>
      <c r="D8" s="97">
        <v>1</v>
      </c>
      <c r="E8" s="13">
        <v>0</v>
      </c>
      <c r="F8" s="13">
        <v>0.5</v>
      </c>
      <c r="G8" s="13">
        <v>0.75</v>
      </c>
      <c r="H8" s="13">
        <v>2.75</v>
      </c>
      <c r="I8" s="13">
        <v>4.5</v>
      </c>
      <c r="L8" s="50"/>
      <c r="M8" s="50"/>
      <c r="N8" s="50"/>
      <c r="O8" s="50"/>
      <c r="P8" s="50"/>
      <c r="Q8" s="50"/>
      <c r="R8" s="9"/>
      <c r="S8" s="76" t="s">
        <v>185</v>
      </c>
      <c r="T8" s="77"/>
      <c r="U8" s="77"/>
      <c r="V8" s="73"/>
      <c r="W8" s="78"/>
    </row>
    <row r="9" spans="2:23">
      <c r="B9" s="17"/>
      <c r="C9" s="321"/>
      <c r="D9" s="97">
        <v>2</v>
      </c>
      <c r="E9" s="13">
        <v>0</v>
      </c>
      <c r="F9" s="13">
        <v>0</v>
      </c>
      <c r="G9" s="13">
        <v>1.25</v>
      </c>
      <c r="H9" s="13">
        <v>4</v>
      </c>
      <c r="I9" s="13">
        <v>6</v>
      </c>
      <c r="L9" s="48" t="s">
        <v>150</v>
      </c>
      <c r="M9" s="49" t="s">
        <v>159</v>
      </c>
      <c r="N9" s="49" t="s">
        <v>152</v>
      </c>
      <c r="O9" s="49" t="s">
        <v>153</v>
      </c>
      <c r="P9" s="49" t="s">
        <v>154</v>
      </c>
      <c r="Q9" s="49" t="s">
        <v>22</v>
      </c>
      <c r="S9" s="73" t="s">
        <v>22</v>
      </c>
      <c r="T9" s="77" t="s">
        <v>74</v>
      </c>
      <c r="U9" s="77"/>
      <c r="V9" s="73"/>
      <c r="W9" s="78"/>
    </row>
    <row r="10" spans="2:23">
      <c r="B10" s="17"/>
      <c r="C10" s="321"/>
      <c r="D10" s="97">
        <v>3</v>
      </c>
      <c r="E10" s="13">
        <v>0</v>
      </c>
      <c r="F10" s="13">
        <v>0</v>
      </c>
      <c r="G10" s="13">
        <v>1</v>
      </c>
      <c r="H10" s="13">
        <v>1.5</v>
      </c>
      <c r="I10" s="13">
        <v>2.5</v>
      </c>
      <c r="L10" s="48" t="s">
        <v>156</v>
      </c>
      <c r="M10" s="49">
        <v>272.5</v>
      </c>
      <c r="N10" s="49">
        <v>4</v>
      </c>
      <c r="O10" s="49">
        <v>68.12</v>
      </c>
      <c r="P10" s="49" t="s">
        <v>167</v>
      </c>
      <c r="Q10" s="49" t="s">
        <v>160</v>
      </c>
      <c r="S10" s="73" t="s">
        <v>19</v>
      </c>
      <c r="T10" s="77" t="s">
        <v>168</v>
      </c>
      <c r="U10" s="77"/>
      <c r="V10" s="73"/>
      <c r="W10" s="78"/>
    </row>
    <row r="11" spans="2:23">
      <c r="B11" s="17"/>
      <c r="C11" s="321"/>
      <c r="D11" s="97">
        <v>4</v>
      </c>
      <c r="E11" s="13">
        <v>0</v>
      </c>
      <c r="F11" s="13">
        <v>0</v>
      </c>
      <c r="G11" s="13">
        <v>2.25</v>
      </c>
      <c r="H11" s="13">
        <v>2.25</v>
      </c>
      <c r="I11" s="13">
        <v>3</v>
      </c>
      <c r="L11" s="48" t="s">
        <v>157</v>
      </c>
      <c r="M11" s="49">
        <v>61.41</v>
      </c>
      <c r="N11" s="49">
        <v>3</v>
      </c>
      <c r="O11" s="49">
        <v>20.47</v>
      </c>
      <c r="P11" s="49" t="s">
        <v>168</v>
      </c>
      <c r="Q11" s="49" t="s">
        <v>160</v>
      </c>
      <c r="S11" s="73" t="s">
        <v>14</v>
      </c>
      <c r="T11" s="77" t="s">
        <v>175</v>
      </c>
      <c r="U11" s="77"/>
      <c r="V11" s="73"/>
      <c r="W11" s="78"/>
    </row>
    <row r="12" spans="2:23">
      <c r="B12" s="17"/>
      <c r="C12" s="321"/>
      <c r="D12" s="97">
        <v>5</v>
      </c>
      <c r="E12" s="13">
        <v>0</v>
      </c>
      <c r="F12" s="13">
        <v>0.5</v>
      </c>
      <c r="G12" s="13">
        <v>1.25</v>
      </c>
      <c r="H12" s="13">
        <v>3.25</v>
      </c>
      <c r="I12" s="13">
        <v>6.5</v>
      </c>
      <c r="L12" s="48" t="s">
        <v>162</v>
      </c>
      <c r="M12" s="49">
        <v>82.79</v>
      </c>
      <c r="N12" s="49">
        <v>87</v>
      </c>
      <c r="O12" s="49">
        <v>0.9516</v>
      </c>
      <c r="P12" s="49"/>
      <c r="Q12" s="49"/>
      <c r="W12" s="18"/>
    </row>
    <row r="13" spans="2:23" ht="11.4" customHeight="1">
      <c r="B13" s="17"/>
      <c r="C13" s="321"/>
      <c r="D13" s="97">
        <v>6</v>
      </c>
      <c r="E13" s="13">
        <v>0</v>
      </c>
      <c r="F13" s="13">
        <v>0.5</v>
      </c>
      <c r="G13" s="13">
        <v>1.25</v>
      </c>
      <c r="H13" s="13">
        <v>2.75</v>
      </c>
      <c r="I13" s="13">
        <v>3.5</v>
      </c>
      <c r="P13" s="49"/>
      <c r="Q13" s="49"/>
      <c r="W13" s="18"/>
    </row>
    <row r="14" spans="2:23">
      <c r="B14" s="17"/>
      <c r="C14" s="321" t="s">
        <v>149</v>
      </c>
      <c r="D14" s="97">
        <v>1</v>
      </c>
      <c r="E14" s="13">
        <v>0</v>
      </c>
      <c r="F14" s="13">
        <v>0.5</v>
      </c>
      <c r="G14" s="13">
        <v>2.25</v>
      </c>
      <c r="H14" s="13">
        <v>5</v>
      </c>
      <c r="I14" s="13">
        <v>7.75</v>
      </c>
      <c r="W14" s="18"/>
    </row>
    <row r="15" spans="2:23">
      <c r="B15" s="17"/>
      <c r="C15" s="321"/>
      <c r="D15" s="97">
        <v>2</v>
      </c>
      <c r="E15" s="13">
        <v>0</v>
      </c>
      <c r="F15" s="13">
        <v>0.5</v>
      </c>
      <c r="G15" s="13">
        <v>2.75</v>
      </c>
      <c r="H15" s="13">
        <v>5.5</v>
      </c>
      <c r="I15" s="13">
        <v>6</v>
      </c>
      <c r="W15" s="18"/>
    </row>
    <row r="16" spans="2:23">
      <c r="B16" s="17"/>
      <c r="C16" s="321"/>
      <c r="D16" s="97">
        <v>3</v>
      </c>
      <c r="E16" s="13">
        <v>0</v>
      </c>
      <c r="F16" s="13">
        <v>0.5</v>
      </c>
      <c r="G16" s="13">
        <v>1.25</v>
      </c>
      <c r="H16" s="13">
        <v>4</v>
      </c>
      <c r="I16" s="13">
        <v>4.75</v>
      </c>
      <c r="W16" s="18"/>
    </row>
    <row r="17" spans="2:24">
      <c r="B17" s="17"/>
      <c r="C17" s="321"/>
      <c r="D17" s="97">
        <v>4</v>
      </c>
      <c r="E17" s="13">
        <v>0</v>
      </c>
      <c r="F17" s="13">
        <v>0.25</v>
      </c>
      <c r="G17" s="13">
        <v>2</v>
      </c>
      <c r="H17" s="13">
        <v>5</v>
      </c>
      <c r="I17" s="13">
        <v>6</v>
      </c>
      <c r="W17" s="18"/>
    </row>
    <row r="18" spans="2:24">
      <c r="B18" s="17"/>
      <c r="C18" s="321"/>
      <c r="D18" s="97">
        <v>5</v>
      </c>
      <c r="E18" s="13">
        <v>0</v>
      </c>
      <c r="F18" s="13">
        <v>0.5</v>
      </c>
      <c r="G18" s="13">
        <v>2</v>
      </c>
      <c r="H18" s="13">
        <v>3.75</v>
      </c>
      <c r="I18" s="13">
        <v>7.75</v>
      </c>
      <c r="W18" s="18"/>
    </row>
    <row r="19" spans="2:24" ht="15" customHeight="1">
      <c r="B19" s="17"/>
      <c r="C19" s="321"/>
      <c r="D19" s="97">
        <v>6</v>
      </c>
      <c r="E19" s="13">
        <v>0</v>
      </c>
      <c r="F19" s="13">
        <v>0</v>
      </c>
      <c r="G19" s="13">
        <v>3</v>
      </c>
      <c r="H19" s="13">
        <v>4.5</v>
      </c>
      <c r="I19" s="13">
        <v>5.75</v>
      </c>
      <c r="W19" s="18"/>
    </row>
    <row r="20" spans="2:24">
      <c r="B20" s="17"/>
      <c r="C20" s="321"/>
      <c r="D20" s="97">
        <v>7</v>
      </c>
      <c r="E20" s="13">
        <v>0</v>
      </c>
      <c r="F20" s="13">
        <v>0</v>
      </c>
      <c r="G20" s="13">
        <v>2</v>
      </c>
      <c r="H20" s="13">
        <v>5</v>
      </c>
      <c r="I20" s="13">
        <v>7.5</v>
      </c>
      <c r="W20" s="18"/>
    </row>
    <row r="21" spans="2:24" ht="13.8" thickBot="1">
      <c r="B21" s="20"/>
      <c r="C21" s="10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101"/>
      <c r="W21" s="102"/>
      <c r="X21" s="9"/>
    </row>
    <row r="22" spans="2:24" ht="13.8" thickBot="1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2:24" ht="13.2">
      <c r="B23" s="14" t="s">
        <v>199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45"/>
      <c r="U23" s="15"/>
      <c r="V23" s="15"/>
      <c r="W23" s="16"/>
      <c r="X23" s="9"/>
    </row>
    <row r="24" spans="2:24" ht="13.2">
      <c r="B24" s="72"/>
      <c r="C24" s="73" t="s">
        <v>200</v>
      </c>
      <c r="D24" s="73"/>
      <c r="E24" s="73"/>
      <c r="F24" s="73"/>
      <c r="G24" s="73"/>
      <c r="H24" s="73"/>
      <c r="I24" s="73"/>
      <c r="J24" s="73"/>
      <c r="K24" s="73"/>
      <c r="L24" s="85"/>
      <c r="M24" s="75" t="s">
        <v>15</v>
      </c>
      <c r="N24" s="75" t="s">
        <v>14</v>
      </c>
      <c r="O24" s="75" t="s">
        <v>60</v>
      </c>
      <c r="P24" s="75" t="s">
        <v>61</v>
      </c>
      <c r="Q24" s="83" t="s">
        <v>22</v>
      </c>
      <c r="R24" s="73"/>
      <c r="S24" s="73"/>
      <c r="T24" s="76" t="s">
        <v>52</v>
      </c>
      <c r="U24" s="77"/>
      <c r="V24" s="77"/>
      <c r="W24" s="78"/>
      <c r="X24" s="9"/>
    </row>
    <row r="25" spans="2:24" ht="13.2">
      <c r="B25" s="72"/>
      <c r="C25" s="79" t="s">
        <v>209</v>
      </c>
      <c r="D25" s="80">
        <v>1</v>
      </c>
      <c r="E25" s="80">
        <v>2</v>
      </c>
      <c r="F25" s="80">
        <v>3</v>
      </c>
      <c r="G25" s="80">
        <v>4</v>
      </c>
      <c r="H25" s="80">
        <v>5</v>
      </c>
      <c r="I25" s="73"/>
      <c r="J25" s="73"/>
      <c r="K25" s="73"/>
      <c r="L25" s="85" t="s">
        <v>216</v>
      </c>
      <c r="M25" s="75">
        <v>2.504</v>
      </c>
      <c r="N25" s="75">
        <v>4</v>
      </c>
      <c r="O25" s="75" t="s">
        <v>62</v>
      </c>
      <c r="P25" s="75" t="s">
        <v>63</v>
      </c>
      <c r="Q25" s="85" t="s">
        <v>218</v>
      </c>
      <c r="R25" s="73"/>
      <c r="S25" s="73"/>
      <c r="T25" s="73" t="s">
        <v>75</v>
      </c>
      <c r="U25" s="77" t="s">
        <v>219</v>
      </c>
      <c r="V25" s="77"/>
      <c r="W25" s="78"/>
      <c r="X25" s="9"/>
    </row>
    <row r="26" spans="2:24" ht="13.2">
      <c r="B26" s="81"/>
      <c r="C26" s="82" t="s">
        <v>205</v>
      </c>
      <c r="D26" s="82">
        <v>57.9165682</v>
      </c>
      <c r="E26" s="82">
        <v>39.815511700000002</v>
      </c>
      <c r="F26" s="82">
        <v>48.159237900000001</v>
      </c>
      <c r="G26" s="82"/>
      <c r="H26" s="82"/>
      <c r="I26" s="73"/>
      <c r="J26" s="73"/>
      <c r="K26" s="73"/>
      <c r="L26" s="85"/>
      <c r="M26" s="75"/>
      <c r="N26" s="75"/>
      <c r="O26" s="75"/>
      <c r="P26" s="75"/>
      <c r="Q26" s="85"/>
      <c r="R26" s="73"/>
      <c r="S26" s="73"/>
      <c r="T26" s="73"/>
      <c r="U26" s="77"/>
      <c r="V26" s="77"/>
      <c r="W26" s="78"/>
      <c r="X26" s="9"/>
    </row>
    <row r="27" spans="2:24" ht="13.8">
      <c r="B27" s="81"/>
      <c r="C27" s="82" t="s">
        <v>206</v>
      </c>
      <c r="D27" s="82">
        <v>57.270023999999999</v>
      </c>
      <c r="E27" s="82">
        <v>70.987490199999996</v>
      </c>
      <c r="F27" s="82">
        <v>78.157699600000001</v>
      </c>
      <c r="G27" s="82"/>
      <c r="H27" s="82"/>
      <c r="I27" s="73"/>
      <c r="J27" s="73"/>
      <c r="K27" s="73"/>
      <c r="L27" s="85" t="s">
        <v>57</v>
      </c>
      <c r="M27" s="75" t="s">
        <v>58</v>
      </c>
      <c r="N27" s="75" t="s">
        <v>59</v>
      </c>
      <c r="O27" s="75" t="s">
        <v>60</v>
      </c>
      <c r="P27" s="75" t="s">
        <v>61</v>
      </c>
      <c r="Q27" s="75" t="s">
        <v>73</v>
      </c>
      <c r="R27" s="73"/>
      <c r="S27" s="73"/>
      <c r="T27" s="76" t="s">
        <v>51</v>
      </c>
      <c r="U27" s="77"/>
      <c r="V27" s="77"/>
      <c r="W27" s="78"/>
    </row>
    <row r="28" spans="2:24">
      <c r="B28" s="81"/>
      <c r="C28" s="82" t="s">
        <v>207</v>
      </c>
      <c r="D28" s="82">
        <v>82.204409499999997</v>
      </c>
      <c r="E28" s="82">
        <v>102.424499</v>
      </c>
      <c r="F28" s="82">
        <v>115.371092</v>
      </c>
      <c r="G28" s="82">
        <v>102.347583</v>
      </c>
      <c r="H28" s="82">
        <v>86.916057300000006</v>
      </c>
      <c r="I28" s="73"/>
      <c r="J28" s="73"/>
      <c r="K28" s="73"/>
      <c r="L28" s="85" t="s">
        <v>210</v>
      </c>
      <c r="M28" s="75">
        <v>-49.22</v>
      </c>
      <c r="N28" s="75" t="s">
        <v>211</v>
      </c>
      <c r="O28" s="75" t="s">
        <v>42</v>
      </c>
      <c r="P28" s="75" t="s">
        <v>40</v>
      </c>
      <c r="Q28" s="75">
        <v>6.0000000000000001E-3</v>
      </c>
      <c r="R28" s="73"/>
      <c r="S28" s="73"/>
      <c r="T28" s="73" t="s">
        <v>22</v>
      </c>
      <c r="U28" s="77" t="s">
        <v>54</v>
      </c>
      <c r="V28" s="77"/>
      <c r="W28" s="78"/>
    </row>
    <row r="29" spans="2:24" ht="13.2">
      <c r="B29" s="81"/>
      <c r="C29" s="82" t="s">
        <v>208</v>
      </c>
      <c r="D29" s="82">
        <v>121.427229</v>
      </c>
      <c r="E29" s="82">
        <v>130.542202</v>
      </c>
      <c r="F29" s="82">
        <v>167.82882900000001</v>
      </c>
      <c r="G29" s="82">
        <v>153.34556699999999</v>
      </c>
      <c r="H29" s="82">
        <v>172.29159899999999</v>
      </c>
      <c r="I29" s="73"/>
      <c r="J29" s="73"/>
      <c r="K29" s="73"/>
      <c r="L29" s="85" t="s">
        <v>214</v>
      </c>
      <c r="M29" s="75">
        <v>-80.28</v>
      </c>
      <c r="N29" s="75" t="s">
        <v>212</v>
      </c>
      <c r="O29" s="75" t="s">
        <v>42</v>
      </c>
      <c r="P29" s="75" t="s">
        <v>67</v>
      </c>
      <c r="Q29" s="85" t="s">
        <v>54</v>
      </c>
      <c r="R29" s="73"/>
      <c r="S29" s="73"/>
      <c r="T29" s="73" t="s">
        <v>19</v>
      </c>
      <c r="U29" s="77" t="s">
        <v>217</v>
      </c>
      <c r="V29" s="77"/>
      <c r="W29" s="78"/>
    </row>
    <row r="30" spans="2:24">
      <c r="B30" s="81"/>
      <c r="C30" s="86"/>
      <c r="D30" s="87"/>
      <c r="E30" s="87"/>
      <c r="F30" s="87"/>
      <c r="G30" s="87"/>
      <c r="H30" s="73"/>
      <c r="I30" s="73"/>
      <c r="J30" s="73"/>
      <c r="K30" s="73"/>
      <c r="L30" s="85" t="s">
        <v>215</v>
      </c>
      <c r="M30" s="75">
        <v>-51.23</v>
      </c>
      <c r="N30" s="75" t="s">
        <v>213</v>
      </c>
      <c r="O30" s="75" t="s">
        <v>42</v>
      </c>
      <c r="P30" s="75" t="s">
        <v>40</v>
      </c>
      <c r="Q30" s="75">
        <v>1.5E-3</v>
      </c>
      <c r="R30" s="73"/>
      <c r="S30" s="73"/>
      <c r="T30" s="73" t="s">
        <v>14</v>
      </c>
      <c r="U30" s="77" t="s">
        <v>104</v>
      </c>
      <c r="V30" s="77"/>
      <c r="W30" s="78"/>
    </row>
    <row r="31" spans="2:24" ht="13.8" thickBot="1">
      <c r="B31" s="43"/>
      <c r="C31" s="28"/>
      <c r="D31" s="21"/>
      <c r="E31" s="21"/>
      <c r="F31" s="44"/>
      <c r="G31" s="28"/>
      <c r="H31" s="21"/>
      <c r="I31" s="21"/>
      <c r="J31" s="21"/>
      <c r="K31" s="21"/>
      <c r="L31" s="267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3"/>
    </row>
    <row r="32" spans="2:24" ht="12" thickBot="1">
      <c r="L32" s="268"/>
    </row>
    <row r="33" spans="2:24" ht="13.2">
      <c r="B33" s="14" t="s">
        <v>220</v>
      </c>
      <c r="C33" s="15"/>
      <c r="D33" s="15"/>
      <c r="E33" s="15"/>
      <c r="F33" s="15"/>
      <c r="G33" s="15"/>
      <c r="H33" s="15"/>
      <c r="I33" s="15"/>
      <c r="J33" s="15"/>
      <c r="K33" s="15"/>
      <c r="L33" s="269"/>
      <c r="M33" s="15"/>
      <c r="N33" s="15"/>
      <c r="O33" s="15"/>
      <c r="P33" s="15"/>
      <c r="Q33" s="15"/>
      <c r="R33" s="15"/>
      <c r="S33" s="15"/>
      <c r="T33" s="45"/>
      <c r="U33" s="15"/>
      <c r="V33" s="15"/>
      <c r="W33" s="16"/>
      <c r="X33" s="9"/>
    </row>
    <row r="34" spans="2:24" ht="13.2">
      <c r="B34" s="61"/>
      <c r="C34" s="55" t="s">
        <v>221</v>
      </c>
      <c r="D34" s="55"/>
      <c r="E34" s="55"/>
      <c r="F34" s="55"/>
      <c r="G34" s="55"/>
      <c r="H34" s="55"/>
      <c r="I34" s="55"/>
      <c r="J34" s="55"/>
      <c r="K34" s="55"/>
      <c r="L34" s="96"/>
      <c r="M34" s="57" t="s">
        <v>15</v>
      </c>
      <c r="N34" s="57" t="s">
        <v>14</v>
      </c>
      <c r="O34" s="57" t="s">
        <v>60</v>
      </c>
      <c r="P34" s="57" t="s">
        <v>61</v>
      </c>
      <c r="Q34" s="65" t="s">
        <v>22</v>
      </c>
      <c r="R34" s="55"/>
      <c r="S34" s="55"/>
      <c r="T34" s="58" t="s">
        <v>52</v>
      </c>
      <c r="U34" s="59"/>
      <c r="V34" s="59"/>
      <c r="W34" s="62"/>
      <c r="X34" s="9"/>
    </row>
    <row r="35" spans="2:24" ht="13.2">
      <c r="B35" s="61"/>
      <c r="C35" s="63" t="s">
        <v>209</v>
      </c>
      <c r="D35" s="64">
        <v>1</v>
      </c>
      <c r="E35" s="64">
        <v>2</v>
      </c>
      <c r="F35" s="64">
        <v>3</v>
      </c>
      <c r="G35" s="64">
        <v>4</v>
      </c>
      <c r="H35" s="64">
        <v>5</v>
      </c>
      <c r="I35" s="55"/>
      <c r="J35" s="55"/>
      <c r="K35" s="55"/>
      <c r="L35" s="96" t="s">
        <v>216</v>
      </c>
      <c r="M35" s="57">
        <v>2.504</v>
      </c>
      <c r="N35" s="57">
        <v>4</v>
      </c>
      <c r="O35" s="57" t="s">
        <v>62</v>
      </c>
      <c r="P35" s="57" t="s">
        <v>63</v>
      </c>
      <c r="Q35" s="96" t="s">
        <v>225</v>
      </c>
      <c r="R35" s="55"/>
      <c r="S35" s="55"/>
      <c r="T35" s="55" t="s">
        <v>75</v>
      </c>
      <c r="U35" s="59" t="s">
        <v>224</v>
      </c>
      <c r="V35" s="59"/>
      <c r="W35" s="62"/>
      <c r="X35" s="9"/>
    </row>
    <row r="36" spans="2:24" ht="13.2">
      <c r="B36" s="66"/>
      <c r="C36" s="67" t="s">
        <v>205</v>
      </c>
      <c r="D36" s="64">
        <v>35</v>
      </c>
      <c r="E36" s="64">
        <v>38</v>
      </c>
      <c r="F36" s="64">
        <v>26</v>
      </c>
      <c r="G36" s="64"/>
      <c r="H36" s="64"/>
      <c r="I36" s="55"/>
      <c r="J36" s="55"/>
      <c r="K36" s="55"/>
      <c r="L36" s="96" t="s">
        <v>210</v>
      </c>
      <c r="M36" s="57">
        <v>3.06</v>
      </c>
      <c r="N36" s="57">
        <v>6</v>
      </c>
      <c r="O36" s="57" t="s">
        <v>42</v>
      </c>
      <c r="P36" s="57" t="s">
        <v>76</v>
      </c>
      <c r="Q36" s="96" t="s">
        <v>226</v>
      </c>
      <c r="R36" s="55"/>
      <c r="S36" s="55"/>
      <c r="T36" s="55" t="s">
        <v>75</v>
      </c>
      <c r="U36" s="59" t="s">
        <v>227</v>
      </c>
      <c r="V36" s="59"/>
      <c r="W36" s="62"/>
      <c r="X36" s="9"/>
    </row>
    <row r="37" spans="2:24" ht="13.8">
      <c r="B37" s="66"/>
      <c r="C37" s="67" t="s">
        <v>206</v>
      </c>
      <c r="D37" s="64">
        <v>43</v>
      </c>
      <c r="E37" s="64">
        <v>40</v>
      </c>
      <c r="F37" s="64">
        <v>50</v>
      </c>
      <c r="G37" s="64"/>
      <c r="H37" s="64"/>
      <c r="I37" s="55"/>
      <c r="J37" s="55"/>
      <c r="K37" s="55"/>
      <c r="L37" s="96"/>
      <c r="M37" s="57"/>
      <c r="N37" s="57"/>
      <c r="O37" s="57"/>
      <c r="P37" s="57"/>
      <c r="Q37" s="57"/>
      <c r="R37" s="55"/>
      <c r="S37" s="55"/>
      <c r="T37" s="58" t="s">
        <v>51</v>
      </c>
      <c r="U37" s="59"/>
      <c r="V37" s="59"/>
      <c r="W37" s="62"/>
    </row>
    <row r="38" spans="2:24">
      <c r="B38" s="66"/>
      <c r="C38" s="67" t="s">
        <v>207</v>
      </c>
      <c r="D38" s="64">
        <v>51</v>
      </c>
      <c r="E38" s="64">
        <v>40</v>
      </c>
      <c r="F38" s="64">
        <v>54</v>
      </c>
      <c r="G38" s="64">
        <v>41</v>
      </c>
      <c r="H38" s="64">
        <v>48</v>
      </c>
      <c r="I38" s="55"/>
      <c r="J38" s="55"/>
      <c r="K38" s="55"/>
      <c r="L38" s="96" t="s">
        <v>57</v>
      </c>
      <c r="M38" s="57" t="s">
        <v>58</v>
      </c>
      <c r="N38" s="57" t="s">
        <v>59</v>
      </c>
      <c r="O38" s="57" t="s">
        <v>60</v>
      </c>
      <c r="P38" s="57" t="s">
        <v>61</v>
      </c>
      <c r="Q38" s="57" t="s">
        <v>73</v>
      </c>
      <c r="R38" s="55"/>
      <c r="S38" s="55"/>
      <c r="T38" s="55" t="s">
        <v>22</v>
      </c>
      <c r="U38" s="59" t="s">
        <v>54</v>
      </c>
      <c r="V38" s="59"/>
      <c r="W38" s="62"/>
    </row>
    <row r="39" spans="2:24" ht="13.2">
      <c r="B39" s="66"/>
      <c r="C39" s="67" t="s">
        <v>208</v>
      </c>
      <c r="D39" s="64">
        <v>60</v>
      </c>
      <c r="E39" s="64">
        <v>59</v>
      </c>
      <c r="F39" s="64">
        <v>62</v>
      </c>
      <c r="G39" s="64">
        <v>53</v>
      </c>
      <c r="H39" s="64">
        <v>77</v>
      </c>
      <c r="I39" s="55"/>
      <c r="J39" s="55"/>
      <c r="K39" s="55"/>
      <c r="L39" s="96" t="s">
        <v>214</v>
      </c>
      <c r="M39" s="57">
        <v>-17.87</v>
      </c>
      <c r="N39" s="57" t="s">
        <v>222</v>
      </c>
      <c r="O39" s="57" t="s">
        <v>42</v>
      </c>
      <c r="P39" s="57" t="s">
        <v>76</v>
      </c>
      <c r="Q39" s="96">
        <v>2.1299999999999999E-2</v>
      </c>
      <c r="R39" s="55"/>
      <c r="S39" s="55"/>
      <c r="T39" s="55" t="s">
        <v>19</v>
      </c>
      <c r="U39" s="59" t="s">
        <v>217</v>
      </c>
      <c r="V39" s="59"/>
      <c r="W39" s="62"/>
    </row>
    <row r="40" spans="2:24">
      <c r="B40" s="66"/>
      <c r="C40" s="70"/>
      <c r="D40" s="71"/>
      <c r="E40" s="71"/>
      <c r="F40" s="71"/>
      <c r="G40" s="71"/>
      <c r="H40" s="55"/>
      <c r="I40" s="55"/>
      <c r="J40" s="55"/>
      <c r="K40" s="55"/>
      <c r="L40" s="96" t="s">
        <v>215</v>
      </c>
      <c r="M40" s="57">
        <v>-15.4</v>
      </c>
      <c r="N40" s="57" t="s">
        <v>223</v>
      </c>
      <c r="O40" s="57" t="s">
        <v>42</v>
      </c>
      <c r="P40" s="57" t="s">
        <v>76</v>
      </c>
      <c r="Q40" s="57">
        <v>2.1899999999999999E-2</v>
      </c>
      <c r="R40" s="55"/>
      <c r="S40" s="55"/>
      <c r="T40" s="55" t="s">
        <v>14</v>
      </c>
      <c r="U40" s="59" t="s">
        <v>104</v>
      </c>
      <c r="V40" s="59"/>
      <c r="W40" s="62"/>
    </row>
    <row r="41" spans="2:24" ht="13.8" thickBot="1">
      <c r="B41" s="43"/>
      <c r="C41" s="28"/>
      <c r="D41" s="21"/>
      <c r="E41" s="21"/>
      <c r="F41" s="44"/>
      <c r="G41" s="28"/>
      <c r="H41" s="21"/>
      <c r="I41" s="21"/>
      <c r="J41" s="21"/>
      <c r="K41" s="21"/>
      <c r="L41" s="267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3"/>
    </row>
    <row r="42" spans="2:24" ht="13.8" thickBot="1">
      <c r="F42" s="9"/>
      <c r="G42" s="9"/>
      <c r="H42" s="9"/>
      <c r="I42" s="9"/>
      <c r="L42" s="268"/>
    </row>
    <row r="43" spans="2:24" ht="13.2">
      <c r="B43" s="14" t="s">
        <v>234</v>
      </c>
      <c r="C43" s="108" t="s">
        <v>238</v>
      </c>
      <c r="D43" s="15"/>
      <c r="E43" s="15"/>
      <c r="F43" s="15"/>
      <c r="G43" s="15"/>
      <c r="H43" s="15"/>
      <c r="I43" s="15"/>
      <c r="J43" s="15"/>
      <c r="K43" s="15"/>
      <c r="L43" s="269"/>
      <c r="M43" s="15"/>
      <c r="N43" s="15"/>
      <c r="O43" s="15"/>
      <c r="P43" s="15"/>
      <c r="Q43" s="15"/>
      <c r="R43" s="15"/>
      <c r="S43" s="15"/>
      <c r="T43" s="45"/>
      <c r="U43" s="15"/>
      <c r="V43" s="15"/>
      <c r="W43" s="16"/>
      <c r="X43" s="9"/>
    </row>
    <row r="44" spans="2:24" ht="13.2">
      <c r="B44" s="72"/>
      <c r="C44" s="73" t="s">
        <v>235</v>
      </c>
      <c r="D44" s="73"/>
      <c r="E44" s="73"/>
      <c r="F44" s="73"/>
      <c r="G44" s="73"/>
      <c r="H44" s="73"/>
      <c r="I44" s="73"/>
      <c r="J44" s="73"/>
      <c r="K44" s="73"/>
      <c r="L44" s="85"/>
      <c r="M44" s="75" t="s">
        <v>15</v>
      </c>
      <c r="N44" s="75" t="s">
        <v>14</v>
      </c>
      <c r="O44" s="75" t="s">
        <v>60</v>
      </c>
      <c r="P44" s="75" t="s">
        <v>61</v>
      </c>
      <c r="Q44" s="83" t="s">
        <v>22</v>
      </c>
      <c r="R44" s="73"/>
      <c r="S44" s="73"/>
      <c r="T44" s="76" t="s">
        <v>52</v>
      </c>
      <c r="U44" s="77"/>
      <c r="V44" s="77"/>
      <c r="W44" s="78"/>
      <c r="X44" s="9"/>
    </row>
    <row r="45" spans="2:24" ht="13.2">
      <c r="B45" s="72"/>
      <c r="C45" s="79" t="s">
        <v>209</v>
      </c>
      <c r="D45" s="80">
        <v>1</v>
      </c>
      <c r="E45" s="80">
        <v>2</v>
      </c>
      <c r="F45" s="80">
        <v>3</v>
      </c>
      <c r="G45" s="80">
        <v>4</v>
      </c>
      <c r="H45" s="80">
        <v>5</v>
      </c>
      <c r="I45" s="80">
        <v>6</v>
      </c>
      <c r="J45" s="80">
        <v>7</v>
      </c>
      <c r="K45" s="93"/>
      <c r="L45" s="85" t="s">
        <v>216</v>
      </c>
      <c r="M45" s="75">
        <v>3.7919999999999998</v>
      </c>
      <c r="N45" s="75">
        <v>10</v>
      </c>
      <c r="O45" s="75" t="s">
        <v>42</v>
      </c>
      <c r="P45" s="75" t="s">
        <v>40</v>
      </c>
      <c r="Q45" s="85" t="s">
        <v>255</v>
      </c>
      <c r="R45" s="73"/>
      <c r="S45" s="73"/>
      <c r="T45" s="73" t="s">
        <v>75</v>
      </c>
      <c r="U45" s="77" t="s">
        <v>256</v>
      </c>
      <c r="V45" s="77"/>
      <c r="W45" s="78"/>
      <c r="X45" s="9"/>
    </row>
    <row r="46" spans="2:24" ht="13.2">
      <c r="B46" s="81"/>
      <c r="C46" s="82" t="s">
        <v>205</v>
      </c>
      <c r="D46" s="82">
        <v>61.129714900000003</v>
      </c>
      <c r="E46" s="82">
        <v>132.7054905</v>
      </c>
      <c r="F46" s="82">
        <v>1.846269706</v>
      </c>
      <c r="G46" s="109">
        <v>90.483124989999993</v>
      </c>
      <c r="H46" s="109">
        <v>63.196706689999999</v>
      </c>
      <c r="I46" s="109">
        <v>34.202402159999998</v>
      </c>
      <c r="J46" s="82"/>
      <c r="K46" s="111"/>
      <c r="L46" s="85"/>
      <c r="M46" s="75" t="s">
        <v>250</v>
      </c>
      <c r="N46" s="75" t="s">
        <v>248</v>
      </c>
      <c r="O46" s="75" t="s">
        <v>60</v>
      </c>
      <c r="P46" s="75" t="s">
        <v>61</v>
      </c>
      <c r="Q46" s="83" t="s">
        <v>22</v>
      </c>
      <c r="R46" s="73"/>
      <c r="S46" s="73"/>
      <c r="T46" s="76" t="s">
        <v>247</v>
      </c>
      <c r="U46" s="77"/>
      <c r="V46" s="77"/>
      <c r="W46" s="78"/>
      <c r="X46" s="9"/>
    </row>
    <row r="47" spans="2:24" ht="13.8">
      <c r="B47" s="81"/>
      <c r="C47" s="82" t="s">
        <v>206</v>
      </c>
      <c r="D47" s="82">
        <v>467.44617449999998</v>
      </c>
      <c r="E47" s="82">
        <v>313.26857239999998</v>
      </c>
      <c r="F47" s="82">
        <v>560.96004389999996</v>
      </c>
      <c r="G47" s="109">
        <v>72.679747320000004</v>
      </c>
      <c r="H47" s="109">
        <v>257.59401869999999</v>
      </c>
      <c r="I47" s="109">
        <v>569.27617090000001</v>
      </c>
      <c r="J47" s="82"/>
      <c r="K47" s="111"/>
      <c r="L47" s="85" t="s">
        <v>210</v>
      </c>
      <c r="M47" s="75">
        <v>4</v>
      </c>
      <c r="N47" s="75" t="s">
        <v>258</v>
      </c>
      <c r="O47" s="75" t="s">
        <v>42</v>
      </c>
      <c r="P47" s="75" t="s">
        <v>76</v>
      </c>
      <c r="Q47" s="85" t="s">
        <v>257</v>
      </c>
      <c r="R47" s="73"/>
      <c r="S47" s="73"/>
      <c r="T47" s="76" t="s">
        <v>51</v>
      </c>
      <c r="U47" s="77"/>
      <c r="V47" s="77"/>
      <c r="W47" s="78"/>
    </row>
    <row r="48" spans="2:24">
      <c r="B48" s="81"/>
      <c r="C48" s="82" t="s">
        <v>207</v>
      </c>
      <c r="D48" s="82">
        <v>857.7286014</v>
      </c>
      <c r="E48" s="82">
        <v>3100.7271420000002</v>
      </c>
      <c r="F48" s="82">
        <v>137.32189149999999</v>
      </c>
      <c r="G48" s="82">
        <v>1377.271557</v>
      </c>
      <c r="H48" s="82">
        <v>74.339796210000003</v>
      </c>
      <c r="I48" s="82">
        <v>75.031265730000001</v>
      </c>
      <c r="J48" s="82"/>
      <c r="K48" s="111"/>
      <c r="L48" s="85" t="s">
        <v>57</v>
      </c>
      <c r="M48" s="75" t="s">
        <v>58</v>
      </c>
      <c r="N48" s="75" t="s">
        <v>59</v>
      </c>
      <c r="O48" s="75" t="s">
        <v>60</v>
      </c>
      <c r="P48" s="75" t="s">
        <v>61</v>
      </c>
      <c r="Q48" s="75" t="s">
        <v>73</v>
      </c>
      <c r="R48" s="73"/>
      <c r="S48" s="73"/>
      <c r="T48" s="73" t="s">
        <v>22</v>
      </c>
      <c r="U48" s="77" t="s">
        <v>253</v>
      </c>
      <c r="V48" s="77"/>
      <c r="W48" s="78"/>
    </row>
    <row r="49" spans="2:24" ht="13.2">
      <c r="B49" s="81"/>
      <c r="C49" s="82" t="s">
        <v>208</v>
      </c>
      <c r="D49" s="82">
        <v>802.1372834</v>
      </c>
      <c r="E49" s="82">
        <v>4161.6281129999998</v>
      </c>
      <c r="F49" s="82">
        <v>5668.758288</v>
      </c>
      <c r="G49" s="82">
        <v>217.31005540000001</v>
      </c>
      <c r="H49" s="82">
        <v>8284.2618089999996</v>
      </c>
      <c r="I49" s="82">
        <v>13064.85116</v>
      </c>
      <c r="J49" s="82">
        <v>5749.1470230000004</v>
      </c>
      <c r="K49" s="111"/>
      <c r="L49" s="85" t="s">
        <v>214</v>
      </c>
      <c r="M49" s="75">
        <v>-5048</v>
      </c>
      <c r="N49" s="75" t="s">
        <v>251</v>
      </c>
      <c r="O49" s="75" t="s">
        <v>42</v>
      </c>
      <c r="P49" s="75" t="s">
        <v>40</v>
      </c>
      <c r="Q49" s="85">
        <v>6.1999999999999998E-3</v>
      </c>
      <c r="R49" s="73"/>
      <c r="S49" s="73"/>
      <c r="T49" s="73" t="s">
        <v>19</v>
      </c>
      <c r="U49" s="77" t="s">
        <v>254</v>
      </c>
      <c r="V49" s="77"/>
      <c r="W49" s="78"/>
    </row>
    <row r="50" spans="2:24">
      <c r="B50" s="81"/>
      <c r="C50" s="86"/>
      <c r="D50" s="87"/>
      <c r="E50" s="87"/>
      <c r="F50" s="87"/>
      <c r="G50" s="87"/>
      <c r="H50" s="73"/>
      <c r="I50" s="73"/>
      <c r="J50" s="73"/>
      <c r="K50" s="73"/>
      <c r="L50" s="85" t="s">
        <v>215</v>
      </c>
      <c r="M50" s="75">
        <v>-4484</v>
      </c>
      <c r="N50" s="75" t="s">
        <v>252</v>
      </c>
      <c r="O50" s="75" t="s">
        <v>42</v>
      </c>
      <c r="P50" s="75" t="s">
        <v>76</v>
      </c>
      <c r="Q50" s="75">
        <v>1.6E-2</v>
      </c>
      <c r="R50" s="73"/>
      <c r="S50" s="73"/>
      <c r="T50" s="73" t="s">
        <v>14</v>
      </c>
      <c r="U50" s="77" t="s">
        <v>242</v>
      </c>
      <c r="V50" s="77"/>
      <c r="W50" s="78"/>
    </row>
    <row r="51" spans="2:24">
      <c r="B51" s="19"/>
      <c r="C51" s="3"/>
      <c r="D51" s="2"/>
      <c r="E51" s="2"/>
      <c r="F51" s="2"/>
      <c r="G51" s="2"/>
      <c r="L51" s="52"/>
      <c r="M51" s="49"/>
      <c r="N51" s="49"/>
      <c r="O51" s="49"/>
      <c r="P51" s="49"/>
      <c r="Q51" s="49"/>
      <c r="U51" s="30"/>
      <c r="V51" s="30"/>
      <c r="W51" s="18"/>
    </row>
    <row r="52" spans="2:24" ht="13.2">
      <c r="B52" s="61"/>
      <c r="C52" s="55" t="s">
        <v>236</v>
      </c>
      <c r="D52" s="55"/>
      <c r="E52" s="55"/>
      <c r="F52" s="55"/>
      <c r="G52" s="55"/>
      <c r="H52" s="55"/>
      <c r="I52" s="55"/>
      <c r="J52" s="55"/>
      <c r="K52" s="55"/>
      <c r="L52" s="96"/>
      <c r="M52" s="57" t="s">
        <v>15</v>
      </c>
      <c r="N52" s="57" t="s">
        <v>14</v>
      </c>
      <c r="O52" s="57" t="s">
        <v>60</v>
      </c>
      <c r="P52" s="57" t="s">
        <v>61</v>
      </c>
      <c r="Q52" s="65" t="s">
        <v>22</v>
      </c>
      <c r="R52" s="55"/>
      <c r="S52" s="55"/>
      <c r="T52" s="58" t="s">
        <v>52</v>
      </c>
      <c r="U52" s="59"/>
      <c r="V52" s="59"/>
      <c r="W52" s="62"/>
      <c r="X52" s="9"/>
    </row>
    <row r="53" spans="2:24" ht="13.2">
      <c r="B53" s="61"/>
      <c r="C53" s="63" t="s">
        <v>209</v>
      </c>
      <c r="D53" s="64">
        <v>1</v>
      </c>
      <c r="E53" s="64">
        <v>2</v>
      </c>
      <c r="F53" s="64">
        <v>3</v>
      </c>
      <c r="G53" s="64">
        <v>4</v>
      </c>
      <c r="H53" s="64">
        <v>5</v>
      </c>
      <c r="I53" s="64">
        <v>6</v>
      </c>
      <c r="J53" s="64">
        <v>7</v>
      </c>
      <c r="K53" s="92"/>
      <c r="L53" s="96" t="s">
        <v>216</v>
      </c>
      <c r="M53" s="57">
        <v>2.972</v>
      </c>
      <c r="N53" s="57">
        <v>10</v>
      </c>
      <c r="O53" s="57" t="s">
        <v>42</v>
      </c>
      <c r="P53" s="57" t="s">
        <v>76</v>
      </c>
      <c r="Q53" s="96" t="s">
        <v>244</v>
      </c>
      <c r="R53" s="55"/>
      <c r="S53" s="55"/>
      <c r="T53" s="55" t="s">
        <v>75</v>
      </c>
      <c r="U53" s="59" t="s">
        <v>245</v>
      </c>
      <c r="V53" s="59"/>
      <c r="W53" s="62"/>
      <c r="X53" s="9"/>
    </row>
    <row r="54" spans="2:24" ht="13.2">
      <c r="B54" s="66"/>
      <c r="C54" s="67" t="s">
        <v>205</v>
      </c>
      <c r="D54" s="64">
        <v>66.194418650000003</v>
      </c>
      <c r="E54" s="64">
        <v>56.215536790000002</v>
      </c>
      <c r="F54" s="64">
        <v>2.8677906389999999</v>
      </c>
      <c r="G54" s="107">
        <v>31.18322564</v>
      </c>
      <c r="H54" s="107">
        <v>33.0862719</v>
      </c>
      <c r="I54" s="107">
        <v>5.7572484150000003</v>
      </c>
      <c r="J54" s="64"/>
      <c r="K54" s="92"/>
      <c r="L54" s="96"/>
      <c r="M54" s="57" t="s">
        <v>250</v>
      </c>
      <c r="N54" s="57" t="s">
        <v>248</v>
      </c>
      <c r="O54" s="57" t="s">
        <v>60</v>
      </c>
      <c r="P54" s="57" t="s">
        <v>61</v>
      </c>
      <c r="Q54" s="65" t="s">
        <v>22</v>
      </c>
      <c r="R54" s="55"/>
      <c r="S54" s="55"/>
      <c r="T54" s="58" t="s">
        <v>247</v>
      </c>
      <c r="U54" s="59"/>
      <c r="V54" s="59"/>
      <c r="W54" s="62"/>
      <c r="X54" s="9"/>
    </row>
    <row r="55" spans="2:24" ht="13.8">
      <c r="B55" s="66"/>
      <c r="C55" s="67" t="s">
        <v>206</v>
      </c>
      <c r="D55" s="64">
        <v>176.42321820000001</v>
      </c>
      <c r="E55" s="64">
        <v>76.640893370000001</v>
      </c>
      <c r="F55" s="64">
        <v>180.56069669999999</v>
      </c>
      <c r="G55" s="107">
        <v>22.498556499999999</v>
      </c>
      <c r="H55" s="107">
        <v>88.151102940000001</v>
      </c>
      <c r="I55" s="107">
        <v>144.62417400000001</v>
      </c>
      <c r="J55" s="64"/>
      <c r="K55" s="92"/>
      <c r="L55" s="96" t="s">
        <v>210</v>
      </c>
      <c r="M55" s="57">
        <v>3</v>
      </c>
      <c r="N55" s="57" t="s">
        <v>249</v>
      </c>
      <c r="O55" s="57" t="s">
        <v>42</v>
      </c>
      <c r="P55" s="57" t="s">
        <v>76</v>
      </c>
      <c r="Q55" s="96" t="s">
        <v>246</v>
      </c>
      <c r="R55" s="55"/>
      <c r="S55" s="55"/>
      <c r="T55" s="58" t="s">
        <v>51</v>
      </c>
      <c r="U55" s="59"/>
      <c r="V55" s="59"/>
      <c r="W55" s="62"/>
    </row>
    <row r="56" spans="2:24">
      <c r="B56" s="66"/>
      <c r="C56" s="67" t="s">
        <v>207</v>
      </c>
      <c r="D56" s="64">
        <v>433.64094840000001</v>
      </c>
      <c r="E56" s="64">
        <v>1641.4335590000001</v>
      </c>
      <c r="F56" s="64">
        <v>66.934340169999999</v>
      </c>
      <c r="G56" s="64">
        <v>553.94030680000003</v>
      </c>
      <c r="H56" s="64">
        <v>45.14196458</v>
      </c>
      <c r="I56" s="64">
        <v>57.236958229999999</v>
      </c>
      <c r="J56" s="64"/>
      <c r="K56" s="92"/>
      <c r="L56" s="96" t="s">
        <v>57</v>
      </c>
      <c r="M56" s="57" t="s">
        <v>58</v>
      </c>
      <c r="N56" s="57" t="s">
        <v>59</v>
      </c>
      <c r="O56" s="57" t="s">
        <v>60</v>
      </c>
      <c r="P56" s="57" t="s">
        <v>61</v>
      </c>
      <c r="Q56" s="57" t="s">
        <v>73</v>
      </c>
      <c r="R56" s="55"/>
      <c r="S56" s="55"/>
      <c r="T56" s="55" t="s">
        <v>22</v>
      </c>
      <c r="U56" s="59" t="s">
        <v>243</v>
      </c>
      <c r="V56" s="59"/>
      <c r="W56" s="62"/>
    </row>
    <row r="57" spans="2:24" ht="13.2">
      <c r="B57" s="66"/>
      <c r="C57" s="67" t="s">
        <v>208</v>
      </c>
      <c r="D57" s="64">
        <v>391.70530450000001</v>
      </c>
      <c r="E57" s="64">
        <v>2412.8316</v>
      </c>
      <c r="F57" s="64">
        <v>2949.9723680000002</v>
      </c>
      <c r="G57" s="64">
        <v>93.739740130000001</v>
      </c>
      <c r="H57" s="64">
        <v>4110.3056409999999</v>
      </c>
      <c r="I57" s="64">
        <v>7006.8103719999999</v>
      </c>
      <c r="J57" s="64">
        <v>2819.090498</v>
      </c>
      <c r="K57" s="92"/>
      <c r="L57" s="96" t="s">
        <v>214</v>
      </c>
      <c r="M57" s="57">
        <v>-2712</v>
      </c>
      <c r="N57" s="57" t="s">
        <v>239</v>
      </c>
      <c r="O57" s="57" t="s">
        <v>42</v>
      </c>
      <c r="P57" s="57" t="s">
        <v>40</v>
      </c>
      <c r="Q57" s="96">
        <v>5.4000000000000003E-3</v>
      </c>
      <c r="R57" s="55"/>
      <c r="S57" s="55"/>
      <c r="T57" s="55" t="s">
        <v>19</v>
      </c>
      <c r="U57" s="59" t="s">
        <v>241</v>
      </c>
      <c r="V57" s="59"/>
      <c r="W57" s="62"/>
    </row>
    <row r="58" spans="2:24">
      <c r="B58" s="66"/>
      <c r="C58" s="70"/>
      <c r="D58" s="71"/>
      <c r="E58" s="71"/>
      <c r="F58" s="71"/>
      <c r="G58" s="71"/>
      <c r="H58" s="55"/>
      <c r="I58" s="55"/>
      <c r="J58" s="55"/>
      <c r="K58" s="55"/>
      <c r="L58" s="96" t="s">
        <v>215</v>
      </c>
      <c r="M58" s="57">
        <v>-2360</v>
      </c>
      <c r="N58" s="57" t="s">
        <v>240</v>
      </c>
      <c r="O58" s="57" t="s">
        <v>42</v>
      </c>
      <c r="P58" s="57" t="s">
        <v>76</v>
      </c>
      <c r="Q58" s="57">
        <v>1.6500000000000001E-2</v>
      </c>
      <c r="R58" s="55"/>
      <c r="S58" s="55"/>
      <c r="T58" s="55" t="s">
        <v>14</v>
      </c>
      <c r="U58" s="59" t="s">
        <v>242</v>
      </c>
      <c r="V58" s="59"/>
      <c r="W58" s="62"/>
    </row>
    <row r="59" spans="2:24">
      <c r="B59" s="19"/>
      <c r="C59" s="3"/>
      <c r="D59" s="2"/>
      <c r="E59" s="2"/>
      <c r="F59" s="2"/>
      <c r="G59" s="2"/>
      <c r="L59" s="52"/>
      <c r="M59" s="49"/>
      <c r="N59" s="49"/>
      <c r="O59" s="49"/>
      <c r="P59" s="49"/>
      <c r="Q59" s="49"/>
      <c r="U59" s="30"/>
      <c r="V59" s="30"/>
      <c r="W59" s="18"/>
    </row>
    <row r="60" spans="2:24" ht="13.2">
      <c r="B60" s="72"/>
      <c r="C60" s="73" t="s">
        <v>237</v>
      </c>
      <c r="D60" s="73"/>
      <c r="E60" s="73"/>
      <c r="F60" s="73"/>
      <c r="G60" s="73"/>
      <c r="H60" s="73"/>
      <c r="I60" s="73"/>
      <c r="J60" s="73"/>
      <c r="K60" s="73"/>
      <c r="L60" s="85"/>
      <c r="M60" s="75" t="s">
        <v>15</v>
      </c>
      <c r="N60" s="75" t="s">
        <v>14</v>
      </c>
      <c r="O60" s="75" t="s">
        <v>60</v>
      </c>
      <c r="P60" s="75" t="s">
        <v>61</v>
      </c>
      <c r="Q60" s="83" t="s">
        <v>22</v>
      </c>
      <c r="R60" s="73"/>
      <c r="S60" s="73"/>
      <c r="T60" s="76" t="s">
        <v>52</v>
      </c>
      <c r="U60" s="77"/>
      <c r="V60" s="77"/>
      <c r="W60" s="78"/>
      <c r="X60" s="9"/>
    </row>
    <row r="61" spans="2:24" ht="13.2">
      <c r="B61" s="72"/>
      <c r="C61" s="79" t="s">
        <v>209</v>
      </c>
      <c r="D61" s="80">
        <v>1</v>
      </c>
      <c r="E61" s="80">
        <v>2</v>
      </c>
      <c r="F61" s="80">
        <v>3</v>
      </c>
      <c r="G61" s="80">
        <v>4</v>
      </c>
      <c r="H61" s="80">
        <v>5</v>
      </c>
      <c r="I61" s="80">
        <v>6</v>
      </c>
      <c r="J61" s="80">
        <v>7</v>
      </c>
      <c r="K61" s="93"/>
      <c r="L61" s="85" t="s">
        <v>216</v>
      </c>
      <c r="M61" s="75">
        <v>2.6720000000000002</v>
      </c>
      <c r="N61" s="75">
        <v>10</v>
      </c>
      <c r="O61" s="75" t="s">
        <v>42</v>
      </c>
      <c r="P61" s="75" t="s">
        <v>76</v>
      </c>
      <c r="Q61" s="85" t="s">
        <v>263</v>
      </c>
      <c r="R61" s="73"/>
      <c r="S61" s="73"/>
      <c r="T61" s="73" t="s">
        <v>75</v>
      </c>
      <c r="U61" s="77" t="s">
        <v>264</v>
      </c>
      <c r="V61" s="77"/>
      <c r="W61" s="78"/>
      <c r="X61" s="9"/>
    </row>
    <row r="62" spans="2:24" ht="13.2">
      <c r="B62" s="81"/>
      <c r="C62" s="82" t="s">
        <v>205</v>
      </c>
      <c r="D62" s="82">
        <v>5.5954537169999998</v>
      </c>
      <c r="E62" s="82">
        <v>3.2553237570000002</v>
      </c>
      <c r="F62" s="82">
        <v>10.00164097</v>
      </c>
      <c r="G62" s="109">
        <v>0.45301179600000002</v>
      </c>
      <c r="H62" s="109">
        <v>5.6937708730000001</v>
      </c>
      <c r="I62" s="109">
        <v>10.61513504</v>
      </c>
      <c r="J62" s="82"/>
      <c r="K62" s="111"/>
      <c r="L62" s="85" t="s">
        <v>210</v>
      </c>
      <c r="M62" s="75">
        <v>3.1549999999999998</v>
      </c>
      <c r="N62" s="75">
        <v>10</v>
      </c>
      <c r="O62" s="75" t="s">
        <v>42</v>
      </c>
      <c r="P62" s="75" t="s">
        <v>76</v>
      </c>
      <c r="Q62" s="110" t="s">
        <v>265</v>
      </c>
      <c r="R62" s="73"/>
      <c r="S62" s="73"/>
      <c r="T62" s="73" t="s">
        <v>75</v>
      </c>
      <c r="U62" s="77" t="s">
        <v>266</v>
      </c>
      <c r="V62" s="77"/>
      <c r="W62" s="78"/>
      <c r="X62" s="9"/>
    </row>
    <row r="63" spans="2:24" ht="13.8">
      <c r="B63" s="81"/>
      <c r="C63" s="82" t="s">
        <v>206</v>
      </c>
      <c r="D63" s="82">
        <v>6.8771601880000004</v>
      </c>
      <c r="E63" s="82">
        <v>6.2995173370000002</v>
      </c>
      <c r="F63" s="82">
        <v>16.597180380000001</v>
      </c>
      <c r="G63" s="109">
        <v>14.237776650000001</v>
      </c>
      <c r="H63" s="109">
        <v>16.946983500000002</v>
      </c>
      <c r="I63" s="109">
        <v>15.37616077</v>
      </c>
      <c r="J63" s="82"/>
      <c r="K63" s="111"/>
      <c r="L63" s="85"/>
      <c r="M63" s="75"/>
      <c r="N63" s="75"/>
      <c r="O63" s="75"/>
      <c r="P63" s="75"/>
      <c r="Q63" s="85"/>
      <c r="R63" s="73"/>
      <c r="S63" s="73"/>
      <c r="T63" s="76" t="s">
        <v>51</v>
      </c>
      <c r="U63" s="77"/>
      <c r="V63" s="77"/>
      <c r="W63" s="78"/>
    </row>
    <row r="64" spans="2:24">
      <c r="B64" s="81"/>
      <c r="C64" s="82" t="s">
        <v>207</v>
      </c>
      <c r="D64" s="82">
        <v>13.589907269999999</v>
      </c>
      <c r="E64" s="82">
        <v>13.466980420000001</v>
      </c>
      <c r="F64" s="82">
        <v>9.3628397099999994</v>
      </c>
      <c r="G64" s="82">
        <v>11.645191820000001</v>
      </c>
      <c r="H64" s="82">
        <v>20.857995129999999</v>
      </c>
      <c r="I64" s="82">
        <v>10.38473608</v>
      </c>
      <c r="J64" s="82"/>
      <c r="K64" s="111"/>
      <c r="L64" s="85" t="s">
        <v>57</v>
      </c>
      <c r="M64" s="75" t="s">
        <v>58</v>
      </c>
      <c r="N64" s="75" t="s">
        <v>59</v>
      </c>
      <c r="O64" s="75" t="s">
        <v>60</v>
      </c>
      <c r="P64" s="75" t="s">
        <v>61</v>
      </c>
      <c r="Q64" s="75" t="s">
        <v>73</v>
      </c>
      <c r="R64" s="73"/>
      <c r="S64" s="73"/>
      <c r="T64" s="73" t="s">
        <v>22</v>
      </c>
      <c r="U64" s="77" t="s">
        <v>262</v>
      </c>
      <c r="V64" s="77"/>
      <c r="W64" s="78"/>
    </row>
    <row r="65" spans="2:23" ht="13.2">
      <c r="B65" s="81"/>
      <c r="C65" s="82" t="s">
        <v>208</v>
      </c>
      <c r="D65" s="82">
        <v>16.083415250000002</v>
      </c>
      <c r="E65" s="82">
        <v>25.929252120000001</v>
      </c>
      <c r="F65" s="82">
        <v>28.68715757</v>
      </c>
      <c r="G65" s="82">
        <v>15.430655939999999</v>
      </c>
      <c r="H65" s="82">
        <v>36.462833580000002</v>
      </c>
      <c r="I65" s="82">
        <v>48.766125260000003</v>
      </c>
      <c r="J65" s="82">
        <v>18.645885700000001</v>
      </c>
      <c r="K65" s="111"/>
      <c r="L65" s="85" t="s">
        <v>214</v>
      </c>
      <c r="M65" s="75">
        <v>-14.42</v>
      </c>
      <c r="N65" s="75" t="s">
        <v>259</v>
      </c>
      <c r="O65" s="75" t="s">
        <v>42</v>
      </c>
      <c r="P65" s="75" t="s">
        <v>76</v>
      </c>
      <c r="Q65" s="85">
        <v>1.12E-2</v>
      </c>
      <c r="R65" s="73"/>
      <c r="S65" s="73"/>
      <c r="T65" s="73" t="s">
        <v>19</v>
      </c>
      <c r="U65" s="77" t="s">
        <v>261</v>
      </c>
      <c r="V65" s="77"/>
      <c r="W65" s="78"/>
    </row>
    <row r="66" spans="2:23">
      <c r="B66" s="81"/>
      <c r="C66" s="86"/>
      <c r="D66" s="87"/>
      <c r="E66" s="87"/>
      <c r="F66" s="87"/>
      <c r="G66" s="87"/>
      <c r="H66" s="73"/>
      <c r="I66" s="73"/>
      <c r="J66" s="73"/>
      <c r="K66" s="73"/>
      <c r="L66" s="85" t="s">
        <v>215</v>
      </c>
      <c r="M66" s="75">
        <v>-13.93</v>
      </c>
      <c r="N66" s="75" t="s">
        <v>260</v>
      </c>
      <c r="O66" s="75" t="s">
        <v>42</v>
      </c>
      <c r="P66" s="75" t="s">
        <v>76</v>
      </c>
      <c r="Q66" s="75">
        <v>1.46E-2</v>
      </c>
      <c r="R66" s="73"/>
      <c r="S66" s="73"/>
      <c r="T66" s="73" t="s">
        <v>14</v>
      </c>
      <c r="U66" s="77" t="s">
        <v>242</v>
      </c>
      <c r="V66" s="77"/>
      <c r="W66" s="78"/>
    </row>
    <row r="67" spans="2:23" ht="13.8" thickBot="1">
      <c r="B67" s="43"/>
      <c r="C67" s="28"/>
      <c r="D67" s="21"/>
      <c r="E67" s="21"/>
      <c r="F67" s="44"/>
      <c r="G67" s="28"/>
      <c r="H67" s="21"/>
      <c r="I67" s="21"/>
      <c r="J67" s="21"/>
      <c r="K67" s="21"/>
      <c r="L67" s="267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3"/>
    </row>
    <row r="69" spans="2:23" ht="13.2">
      <c r="I69" s="9"/>
      <c r="J69" s="9"/>
      <c r="K69" s="9"/>
      <c r="L69" s="9"/>
      <c r="M69" s="9"/>
    </row>
    <row r="70" spans="2:23" ht="13.2">
      <c r="I70" s="9"/>
      <c r="J70" s="9"/>
      <c r="K70" s="9"/>
      <c r="L70" s="9"/>
      <c r="M70" s="9"/>
    </row>
    <row r="71" spans="2:23" ht="13.2">
      <c r="I71" s="9"/>
      <c r="J71" s="9"/>
      <c r="K71" s="9"/>
      <c r="L71" s="9"/>
      <c r="M71" s="9"/>
    </row>
    <row r="72" spans="2:23" ht="13.2">
      <c r="I72" s="9"/>
      <c r="J72" s="9"/>
      <c r="K72" s="9"/>
      <c r="L72" s="9"/>
      <c r="M72" s="9"/>
    </row>
    <row r="73" spans="2:23" ht="13.2">
      <c r="I73" s="9"/>
      <c r="J73" s="9"/>
      <c r="K73" s="9"/>
      <c r="L73" s="9"/>
      <c r="M73" s="9"/>
    </row>
    <row r="74" spans="2:23" ht="13.2">
      <c r="I74" s="9"/>
      <c r="J74" s="9"/>
      <c r="K74" s="9"/>
      <c r="L74" s="9"/>
      <c r="M74" s="9"/>
    </row>
    <row r="75" spans="2:23" ht="13.2">
      <c r="I75" s="9"/>
      <c r="J75" s="9"/>
      <c r="K75" s="9"/>
      <c r="L75" s="9"/>
      <c r="M75" s="9"/>
    </row>
  </sheetData>
  <mergeCells count="7">
    <mergeCell ref="J21:P21"/>
    <mergeCell ref="Q21:U21"/>
    <mergeCell ref="C5:C7"/>
    <mergeCell ref="C2:C4"/>
    <mergeCell ref="C8:C13"/>
    <mergeCell ref="C14:C20"/>
    <mergeCell ref="D21:I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1A17C-38EC-406C-BA3E-AD41EE8FFDF0}">
  <dimension ref="A1:AG169"/>
  <sheetViews>
    <sheetView tabSelected="1" topLeftCell="A49" zoomScale="85" zoomScaleNormal="85" workbookViewId="0">
      <selection activeCell="F78" sqref="F78"/>
    </sheetView>
  </sheetViews>
  <sheetFormatPr defaultRowHeight="11.4"/>
  <cols>
    <col min="1" max="2" width="9" style="1" customWidth="1"/>
    <col min="3" max="3" width="17.21875" style="1" customWidth="1"/>
    <col min="4" max="12" width="9" style="1" customWidth="1"/>
    <col min="13" max="13" width="27.21875" style="1" customWidth="1"/>
    <col min="14" max="17" width="8.88671875" style="1"/>
    <col min="18" max="18" width="28.33203125" style="1" customWidth="1"/>
    <col min="19" max="22" width="8.88671875" style="1"/>
    <col min="23" max="23" width="17.77734375" style="8" customWidth="1"/>
    <col min="24" max="24" width="8.88671875" style="1"/>
    <col min="25" max="25" width="26.6640625" style="1" customWidth="1"/>
    <col min="26" max="16384" width="8.88671875" style="1"/>
  </cols>
  <sheetData>
    <row r="1" spans="2:23" ht="13.2">
      <c r="B1" s="139" t="s">
        <v>415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41"/>
    </row>
    <row r="2" spans="2:23" ht="13.2">
      <c r="B2" s="17"/>
      <c r="C2" s="1" t="s">
        <v>173</v>
      </c>
      <c r="D2" s="33">
        <v>1</v>
      </c>
      <c r="E2" s="33">
        <v>2</v>
      </c>
      <c r="F2" s="33">
        <v>3</v>
      </c>
      <c r="G2" s="33">
        <v>4</v>
      </c>
      <c r="H2" s="33">
        <v>5</v>
      </c>
      <c r="I2" s="33">
        <v>6</v>
      </c>
      <c r="J2" s="33">
        <v>7</v>
      </c>
      <c r="K2" s="33">
        <v>8</v>
      </c>
      <c r="L2" s="33">
        <v>9</v>
      </c>
      <c r="M2" s="33">
        <v>10</v>
      </c>
      <c r="N2" s="33">
        <v>11</v>
      </c>
      <c r="O2" s="33">
        <v>12</v>
      </c>
      <c r="P2" s="33">
        <v>13</v>
      </c>
      <c r="R2" s="48" t="s">
        <v>57</v>
      </c>
      <c r="S2" s="49" t="s">
        <v>58</v>
      </c>
      <c r="T2" s="49" t="s">
        <v>59</v>
      </c>
      <c r="U2" s="49" t="s">
        <v>60</v>
      </c>
      <c r="V2" s="49" t="s">
        <v>61</v>
      </c>
      <c r="W2" s="142" t="s">
        <v>73</v>
      </c>
    </row>
    <row r="3" spans="2:23">
      <c r="B3" s="323" t="s">
        <v>411</v>
      </c>
      <c r="C3" s="8">
        <v>1</v>
      </c>
      <c r="D3" s="134">
        <v>0.18</v>
      </c>
      <c r="E3" s="134">
        <v>0.22</v>
      </c>
      <c r="F3" s="134">
        <v>0.21</v>
      </c>
      <c r="G3" s="134">
        <v>0.23</v>
      </c>
      <c r="H3" s="134">
        <v>0.24</v>
      </c>
      <c r="I3" s="134">
        <v>0.23</v>
      </c>
      <c r="J3" s="134">
        <v>0.27</v>
      </c>
      <c r="K3" s="134">
        <v>0.3</v>
      </c>
      <c r="L3" s="134">
        <v>0.31</v>
      </c>
      <c r="M3" s="134">
        <v>0.32</v>
      </c>
      <c r="N3" s="134">
        <v>0.34</v>
      </c>
      <c r="O3" s="134">
        <v>0.37</v>
      </c>
      <c r="P3" s="134">
        <v>0.41</v>
      </c>
      <c r="R3" s="48" t="s">
        <v>422</v>
      </c>
      <c r="S3" s="49">
        <v>-2.0959999999999999E-2</v>
      </c>
      <c r="T3" s="49" t="s">
        <v>417</v>
      </c>
      <c r="U3" s="49" t="s">
        <v>42</v>
      </c>
      <c r="V3" s="49" t="s">
        <v>67</v>
      </c>
      <c r="W3" s="142" t="s">
        <v>54</v>
      </c>
    </row>
    <row r="4" spans="2:23">
      <c r="B4" s="324"/>
      <c r="C4" s="8">
        <v>2</v>
      </c>
      <c r="D4" s="134">
        <v>0.18</v>
      </c>
      <c r="E4" s="134">
        <v>0.18</v>
      </c>
      <c r="F4" s="134">
        <v>0.19</v>
      </c>
      <c r="G4" s="134">
        <v>0.24</v>
      </c>
      <c r="H4" s="134">
        <v>0.25</v>
      </c>
      <c r="I4" s="134">
        <v>0.25</v>
      </c>
      <c r="J4" s="134">
        <v>0.27</v>
      </c>
      <c r="K4" s="134">
        <v>0.27</v>
      </c>
      <c r="L4" s="134">
        <v>0.31</v>
      </c>
      <c r="M4" s="134">
        <v>0.33</v>
      </c>
      <c r="N4" s="134">
        <v>0.33</v>
      </c>
      <c r="O4" s="134">
        <v>0.34</v>
      </c>
      <c r="P4" s="134">
        <v>0.36</v>
      </c>
      <c r="R4" s="48" t="s">
        <v>418</v>
      </c>
      <c r="S4" s="49">
        <v>6.7210000000000006E-2</v>
      </c>
      <c r="T4" s="49" t="s">
        <v>419</v>
      </c>
      <c r="U4" s="49" t="s">
        <v>42</v>
      </c>
      <c r="V4" s="49" t="s">
        <v>67</v>
      </c>
      <c r="W4" s="142" t="s">
        <v>54</v>
      </c>
    </row>
    <row r="5" spans="2:23">
      <c r="B5" s="324"/>
      <c r="C5" s="8">
        <v>3</v>
      </c>
      <c r="D5" s="134">
        <v>0.18</v>
      </c>
      <c r="E5" s="134">
        <v>0.22</v>
      </c>
      <c r="F5" s="134">
        <v>0.21</v>
      </c>
      <c r="G5" s="134">
        <v>0.23</v>
      </c>
      <c r="H5" s="134">
        <v>0.21</v>
      </c>
      <c r="I5" s="134">
        <v>0.25</v>
      </c>
      <c r="J5" s="134">
        <v>0.27</v>
      </c>
      <c r="K5" s="134">
        <v>0.28999999999999998</v>
      </c>
      <c r="L5" s="134">
        <v>0.35</v>
      </c>
      <c r="M5" s="134">
        <v>0.33</v>
      </c>
      <c r="N5" s="134">
        <v>0.34</v>
      </c>
      <c r="O5" s="134">
        <v>0.35</v>
      </c>
      <c r="P5" s="134">
        <v>0.37</v>
      </c>
      <c r="R5" s="48" t="s">
        <v>423</v>
      </c>
      <c r="S5" s="49">
        <v>8.5379999999999998E-2</v>
      </c>
      <c r="T5" s="49" t="s">
        <v>420</v>
      </c>
      <c r="U5" s="49" t="s">
        <v>42</v>
      </c>
      <c r="V5" s="49" t="s">
        <v>67</v>
      </c>
      <c r="W5" s="142" t="s">
        <v>54</v>
      </c>
    </row>
    <row r="6" spans="2:23">
      <c r="B6" s="324"/>
      <c r="C6" s="8">
        <v>4</v>
      </c>
      <c r="D6" s="134">
        <v>0.18</v>
      </c>
      <c r="E6" s="134">
        <v>0.21</v>
      </c>
      <c r="F6" s="134">
        <v>0.22</v>
      </c>
      <c r="G6" s="134">
        <v>0.23</v>
      </c>
      <c r="H6" s="134">
        <v>0.23</v>
      </c>
      <c r="I6" s="134">
        <v>0.27</v>
      </c>
      <c r="J6" s="134">
        <v>0.3</v>
      </c>
      <c r="K6" s="134">
        <v>0.32</v>
      </c>
      <c r="L6" s="134">
        <v>0.31</v>
      </c>
      <c r="M6" s="134">
        <v>0.31</v>
      </c>
      <c r="N6" s="134">
        <v>0.34</v>
      </c>
      <c r="O6" s="134">
        <v>0.36</v>
      </c>
      <c r="P6" s="134">
        <v>0.4</v>
      </c>
      <c r="R6" s="48" t="s">
        <v>424</v>
      </c>
      <c r="S6" s="49">
        <v>-2.7880000000000001E-3</v>
      </c>
      <c r="T6" s="49" t="s">
        <v>421</v>
      </c>
      <c r="U6" s="49" t="s">
        <v>62</v>
      </c>
      <c r="V6" s="49" t="s">
        <v>63</v>
      </c>
      <c r="W6" s="142">
        <v>0.67249999999999999</v>
      </c>
    </row>
    <row r="7" spans="2:23">
      <c r="B7" s="324"/>
      <c r="C7" s="8">
        <v>5</v>
      </c>
      <c r="D7" s="134">
        <v>0.19</v>
      </c>
      <c r="E7" s="134">
        <v>0.18</v>
      </c>
      <c r="F7" s="134">
        <v>0.21</v>
      </c>
      <c r="G7" s="134">
        <v>0.23</v>
      </c>
      <c r="H7" s="134">
        <v>0.24</v>
      </c>
      <c r="I7" s="134">
        <v>0.24</v>
      </c>
      <c r="J7" s="134">
        <v>0.27</v>
      </c>
      <c r="K7" s="134">
        <v>0.28999999999999998</v>
      </c>
      <c r="L7" s="134">
        <v>0.28999999999999998</v>
      </c>
      <c r="M7" s="134">
        <v>0.31</v>
      </c>
      <c r="N7" s="134">
        <v>0.33</v>
      </c>
      <c r="O7" s="134">
        <v>0.36</v>
      </c>
      <c r="P7" s="134">
        <v>0.38</v>
      </c>
      <c r="R7" s="50"/>
      <c r="S7" s="50"/>
      <c r="T7" s="50"/>
      <c r="U7" s="50"/>
      <c r="V7" s="50"/>
      <c r="W7" s="143"/>
    </row>
    <row r="8" spans="2:23">
      <c r="B8" s="324"/>
      <c r="C8" s="8">
        <v>6</v>
      </c>
      <c r="D8" s="134">
        <v>0.19</v>
      </c>
      <c r="E8" s="134">
        <v>0.22</v>
      </c>
      <c r="F8" s="134">
        <v>0.24</v>
      </c>
      <c r="G8" s="134">
        <v>0.23</v>
      </c>
      <c r="H8" s="134">
        <v>0.25</v>
      </c>
      <c r="I8" s="134">
        <v>0.25</v>
      </c>
      <c r="J8" s="134">
        <v>0.27</v>
      </c>
      <c r="K8" s="134">
        <v>0.27</v>
      </c>
      <c r="L8" s="134">
        <v>0.32</v>
      </c>
      <c r="M8" s="134">
        <v>0.36</v>
      </c>
      <c r="N8" s="134">
        <v>0.35</v>
      </c>
      <c r="O8" s="134">
        <v>0.35</v>
      </c>
      <c r="P8" s="134">
        <v>0.4</v>
      </c>
      <c r="R8" s="48" t="s">
        <v>150</v>
      </c>
      <c r="S8" s="49" t="s">
        <v>151</v>
      </c>
      <c r="T8" s="49" t="s">
        <v>152</v>
      </c>
      <c r="U8" s="49" t="s">
        <v>153</v>
      </c>
      <c r="V8" s="49" t="s">
        <v>154</v>
      </c>
      <c r="W8" s="142" t="s">
        <v>22</v>
      </c>
    </row>
    <row r="9" spans="2:23" ht="15.6" customHeight="1">
      <c r="B9" s="324"/>
      <c r="C9" s="8">
        <v>7</v>
      </c>
      <c r="D9" s="134">
        <v>0.2</v>
      </c>
      <c r="E9" s="134">
        <v>0.23</v>
      </c>
      <c r="F9" s="134">
        <v>0.2</v>
      </c>
      <c r="G9" s="134">
        <v>0.25</v>
      </c>
      <c r="H9" s="134">
        <v>0.24</v>
      </c>
      <c r="I9" s="134">
        <v>0.27</v>
      </c>
      <c r="J9" s="134">
        <v>0.31</v>
      </c>
      <c r="K9" s="134">
        <v>0.33</v>
      </c>
      <c r="L9" s="134">
        <v>0.35</v>
      </c>
      <c r="M9" s="134">
        <v>0.4</v>
      </c>
      <c r="N9" s="134">
        <v>0.4</v>
      </c>
      <c r="O9" s="134">
        <v>0.4</v>
      </c>
      <c r="P9" s="134">
        <v>0.4</v>
      </c>
      <c r="R9" s="48" t="s">
        <v>425</v>
      </c>
      <c r="S9" s="49">
        <v>0.3493</v>
      </c>
      <c r="T9" s="49">
        <v>36</v>
      </c>
      <c r="U9" s="49">
        <v>9.7029999999999998E-3</v>
      </c>
      <c r="V9" s="49" t="s">
        <v>426</v>
      </c>
      <c r="W9" s="142" t="s">
        <v>160</v>
      </c>
    </row>
    <row r="10" spans="2:23">
      <c r="B10" s="324"/>
      <c r="C10" s="8">
        <v>8</v>
      </c>
      <c r="D10" s="134">
        <v>0.18</v>
      </c>
      <c r="E10" s="134">
        <v>0.22</v>
      </c>
      <c r="F10" s="134">
        <v>0.22</v>
      </c>
      <c r="G10" s="134">
        <v>0.24</v>
      </c>
      <c r="H10" s="134">
        <v>0.24</v>
      </c>
      <c r="I10" s="134">
        <v>0.25</v>
      </c>
      <c r="J10" s="134">
        <v>0.27</v>
      </c>
      <c r="K10" s="134">
        <v>0.32</v>
      </c>
      <c r="L10" s="134">
        <v>0.32</v>
      </c>
      <c r="M10" s="134">
        <v>0.32</v>
      </c>
      <c r="N10" s="134">
        <v>0.35</v>
      </c>
      <c r="O10" s="134">
        <v>0.38</v>
      </c>
      <c r="P10" s="134">
        <v>0.39</v>
      </c>
      <c r="R10" s="48" t="s">
        <v>147</v>
      </c>
      <c r="S10" s="49">
        <v>0.89100000000000001</v>
      </c>
      <c r="T10" s="49">
        <v>12</v>
      </c>
      <c r="U10" s="49">
        <v>7.4249999999999997E-2</v>
      </c>
      <c r="V10" s="49" t="s">
        <v>427</v>
      </c>
      <c r="W10" s="142" t="s">
        <v>160</v>
      </c>
    </row>
    <row r="11" spans="2:23">
      <c r="B11" s="323" t="s">
        <v>412</v>
      </c>
      <c r="C11" s="8">
        <v>1</v>
      </c>
      <c r="D11" s="134">
        <v>0.18</v>
      </c>
      <c r="E11" s="134">
        <v>0.22</v>
      </c>
      <c r="F11" s="134">
        <v>0.23</v>
      </c>
      <c r="G11" s="134">
        <v>0.22</v>
      </c>
      <c r="H11" s="134">
        <v>0.23</v>
      </c>
      <c r="I11" s="134">
        <v>0.24</v>
      </c>
      <c r="J11" s="134">
        <v>0.3</v>
      </c>
      <c r="K11" s="134">
        <v>0.37</v>
      </c>
      <c r="L11" s="134">
        <v>0.4</v>
      </c>
      <c r="M11" s="134">
        <v>0.4</v>
      </c>
      <c r="N11" s="134">
        <v>0.41</v>
      </c>
      <c r="O11" s="134">
        <v>0.42</v>
      </c>
      <c r="P11" s="134">
        <v>0.46</v>
      </c>
      <c r="R11" s="48" t="s">
        <v>428</v>
      </c>
      <c r="S11" s="49">
        <v>0.62870000000000004</v>
      </c>
      <c r="T11" s="49">
        <v>3</v>
      </c>
      <c r="U11" s="49">
        <v>0.20960000000000001</v>
      </c>
      <c r="V11" s="49" t="s">
        <v>429</v>
      </c>
      <c r="W11" s="142" t="s">
        <v>160</v>
      </c>
    </row>
    <row r="12" spans="2:23">
      <c r="B12" s="324"/>
      <c r="C12" s="8">
        <v>2</v>
      </c>
      <c r="D12" s="134">
        <v>0.18</v>
      </c>
      <c r="E12" s="134">
        <v>0.22</v>
      </c>
      <c r="F12" s="134">
        <v>0.21</v>
      </c>
      <c r="G12" s="134">
        <v>0.24</v>
      </c>
      <c r="H12" s="134">
        <v>0.24</v>
      </c>
      <c r="I12" s="134">
        <v>0.25</v>
      </c>
      <c r="J12" s="134">
        <v>0.28999999999999998</v>
      </c>
      <c r="K12" s="134">
        <v>0.34</v>
      </c>
      <c r="L12" s="134">
        <v>0.36</v>
      </c>
      <c r="M12" s="134">
        <v>0.4</v>
      </c>
      <c r="N12" s="134">
        <v>0.4</v>
      </c>
      <c r="O12" s="134">
        <v>0.41</v>
      </c>
      <c r="P12" s="134">
        <v>0.46</v>
      </c>
      <c r="R12" s="1" t="s">
        <v>162</v>
      </c>
      <c r="S12" s="1">
        <v>0.1157</v>
      </c>
      <c r="T12" s="1">
        <v>364</v>
      </c>
      <c r="U12" s="1">
        <v>3.1780000000000003E-4</v>
      </c>
      <c r="W12" s="29"/>
    </row>
    <row r="13" spans="2:23">
      <c r="B13" s="324"/>
      <c r="C13" s="8">
        <v>3</v>
      </c>
      <c r="D13" s="134">
        <v>0.19</v>
      </c>
      <c r="E13" s="134">
        <v>0.22</v>
      </c>
      <c r="F13" s="134">
        <v>0.22</v>
      </c>
      <c r="G13" s="134">
        <v>0.25</v>
      </c>
      <c r="H13" s="134">
        <v>0.22</v>
      </c>
      <c r="I13" s="134">
        <v>0.23</v>
      </c>
      <c r="J13" s="134">
        <v>0.26</v>
      </c>
      <c r="K13" s="134">
        <v>0.32</v>
      </c>
      <c r="L13" s="134">
        <v>0.32</v>
      </c>
      <c r="M13" s="134">
        <v>0.33</v>
      </c>
      <c r="N13" s="134">
        <v>0.33</v>
      </c>
      <c r="O13" s="134">
        <v>0.36</v>
      </c>
      <c r="P13" s="134">
        <v>0.42</v>
      </c>
      <c r="W13" s="29"/>
    </row>
    <row r="14" spans="2:23" ht="12">
      <c r="B14" s="324"/>
      <c r="C14" s="8">
        <v>4</v>
      </c>
      <c r="D14" s="134">
        <v>0.18</v>
      </c>
      <c r="E14" s="134">
        <v>0.22</v>
      </c>
      <c r="F14" s="134">
        <v>0.2</v>
      </c>
      <c r="G14" s="134">
        <v>0.23</v>
      </c>
      <c r="H14" s="134">
        <v>0.25</v>
      </c>
      <c r="I14" s="134">
        <v>0.28000000000000003</v>
      </c>
      <c r="J14" s="134">
        <v>0.3</v>
      </c>
      <c r="K14" s="134">
        <v>0.35</v>
      </c>
      <c r="L14" s="134">
        <v>0.32</v>
      </c>
      <c r="M14" s="134">
        <v>0.38</v>
      </c>
      <c r="N14" s="134">
        <v>0.38</v>
      </c>
      <c r="O14" s="134">
        <v>0.43</v>
      </c>
      <c r="P14" s="134">
        <v>0.43</v>
      </c>
      <c r="S14" s="76" t="s">
        <v>430</v>
      </c>
      <c r="T14" s="77"/>
      <c r="U14" s="77"/>
      <c r="V14" s="73"/>
      <c r="W14" s="128"/>
    </row>
    <row r="15" spans="2:23">
      <c r="B15" s="324"/>
      <c r="C15" s="8">
        <v>5</v>
      </c>
      <c r="D15" s="134">
        <v>0.18</v>
      </c>
      <c r="E15" s="134">
        <v>0.2</v>
      </c>
      <c r="F15" s="134">
        <v>0.2</v>
      </c>
      <c r="G15" s="134">
        <v>0.23</v>
      </c>
      <c r="H15" s="134">
        <v>0.2</v>
      </c>
      <c r="I15" s="134">
        <v>0.24</v>
      </c>
      <c r="J15" s="134">
        <v>0.26</v>
      </c>
      <c r="K15" s="134">
        <v>0.28000000000000003</v>
      </c>
      <c r="L15" s="134">
        <v>0.3</v>
      </c>
      <c r="M15" s="134">
        <v>0.33</v>
      </c>
      <c r="N15" s="134">
        <v>0.36</v>
      </c>
      <c r="O15" s="134">
        <v>0.4</v>
      </c>
      <c r="P15" s="134">
        <v>0.41</v>
      </c>
      <c r="S15" s="73" t="s">
        <v>22</v>
      </c>
      <c r="T15" s="77" t="s">
        <v>74</v>
      </c>
      <c r="U15" s="77"/>
      <c r="V15" s="73"/>
      <c r="W15" s="128"/>
    </row>
    <row r="16" spans="2:23">
      <c r="B16" s="324"/>
      <c r="C16" s="8">
        <v>6</v>
      </c>
      <c r="D16" s="134">
        <v>0.18</v>
      </c>
      <c r="E16" s="134">
        <v>0.22</v>
      </c>
      <c r="F16" s="134">
        <v>0.2</v>
      </c>
      <c r="G16" s="134">
        <v>0.24</v>
      </c>
      <c r="H16" s="134">
        <v>0.25</v>
      </c>
      <c r="I16" s="134">
        <v>0.27</v>
      </c>
      <c r="J16" s="134">
        <v>0.31</v>
      </c>
      <c r="K16" s="134">
        <v>0.35</v>
      </c>
      <c r="L16" s="134">
        <v>0.43</v>
      </c>
      <c r="M16" s="134">
        <v>0.43</v>
      </c>
      <c r="N16" s="134">
        <v>0.43</v>
      </c>
      <c r="O16" s="134">
        <v>0.44</v>
      </c>
      <c r="P16" s="134">
        <v>0.45</v>
      </c>
      <c r="S16" s="73" t="s">
        <v>19</v>
      </c>
      <c r="T16" s="77" t="s">
        <v>429</v>
      </c>
      <c r="U16" s="77"/>
      <c r="V16" s="73"/>
      <c r="W16" s="128"/>
    </row>
    <row r="17" spans="2:23">
      <c r="B17" s="324"/>
      <c r="C17" s="8">
        <v>7</v>
      </c>
      <c r="D17" s="134">
        <v>0.19</v>
      </c>
      <c r="E17" s="134">
        <v>0.2</v>
      </c>
      <c r="F17" s="134">
        <v>0.19</v>
      </c>
      <c r="G17" s="134">
        <v>0.23</v>
      </c>
      <c r="H17" s="134">
        <v>0.25</v>
      </c>
      <c r="I17" s="134">
        <v>0.26</v>
      </c>
      <c r="J17" s="134">
        <v>0.3</v>
      </c>
      <c r="K17" s="134">
        <v>0.3</v>
      </c>
      <c r="L17" s="134">
        <v>0.36</v>
      </c>
      <c r="M17" s="134">
        <v>0.37</v>
      </c>
      <c r="N17" s="134">
        <v>0.39</v>
      </c>
      <c r="O17" s="134">
        <v>0.44</v>
      </c>
      <c r="P17" s="134">
        <v>0.5</v>
      </c>
      <c r="S17" s="73" t="s">
        <v>14</v>
      </c>
      <c r="T17" s="77" t="s">
        <v>431</v>
      </c>
      <c r="U17" s="77"/>
      <c r="V17" s="73"/>
      <c r="W17" s="128"/>
    </row>
    <row r="18" spans="2:23">
      <c r="B18" s="324"/>
      <c r="C18" s="8">
        <v>8</v>
      </c>
      <c r="D18" s="134">
        <v>0.16</v>
      </c>
      <c r="E18" s="134">
        <v>0.23</v>
      </c>
      <c r="F18" s="134">
        <v>0.22</v>
      </c>
      <c r="G18" s="134">
        <v>0.23</v>
      </c>
      <c r="H18" s="134">
        <v>0.23</v>
      </c>
      <c r="I18" s="134">
        <v>0.25</v>
      </c>
      <c r="J18" s="134">
        <v>0.3</v>
      </c>
      <c r="K18" s="134">
        <v>0.37</v>
      </c>
      <c r="L18" s="134">
        <v>0.39</v>
      </c>
      <c r="M18" s="134">
        <v>0.38</v>
      </c>
      <c r="N18" s="134">
        <v>0.4</v>
      </c>
      <c r="O18" s="134">
        <v>0.43</v>
      </c>
      <c r="P18" s="134">
        <v>0.43</v>
      </c>
      <c r="W18" s="29"/>
    </row>
    <row r="19" spans="2:23">
      <c r="B19" s="323" t="s">
        <v>413</v>
      </c>
      <c r="C19" s="8">
        <v>1</v>
      </c>
      <c r="D19" s="134">
        <v>0.17</v>
      </c>
      <c r="E19" s="134">
        <v>0.19</v>
      </c>
      <c r="F19" s="134">
        <v>0.19</v>
      </c>
      <c r="G19" s="134">
        <v>0.19</v>
      </c>
      <c r="H19" s="134">
        <v>0.22</v>
      </c>
      <c r="I19" s="134">
        <v>0.2</v>
      </c>
      <c r="J19" s="134">
        <v>0.2</v>
      </c>
      <c r="K19" s="134">
        <v>0.21</v>
      </c>
      <c r="L19" s="134">
        <v>0.22</v>
      </c>
      <c r="M19" s="134">
        <v>0.22</v>
      </c>
      <c r="N19" s="134">
        <v>0.22</v>
      </c>
      <c r="O19" s="134">
        <v>0.24</v>
      </c>
      <c r="P19" s="134">
        <v>0.24</v>
      </c>
      <c r="W19" s="29"/>
    </row>
    <row r="20" spans="2:23">
      <c r="B20" s="324"/>
      <c r="C20" s="8">
        <v>2</v>
      </c>
      <c r="D20" s="134">
        <v>0.19</v>
      </c>
      <c r="E20" s="134">
        <v>0.19</v>
      </c>
      <c r="F20" s="134">
        <v>0.2</v>
      </c>
      <c r="G20" s="134">
        <v>0.22</v>
      </c>
      <c r="H20" s="134">
        <v>0.2</v>
      </c>
      <c r="I20" s="134">
        <v>0.21</v>
      </c>
      <c r="J20" s="134">
        <v>0.21</v>
      </c>
      <c r="K20" s="134">
        <v>0.22</v>
      </c>
      <c r="L20" s="134">
        <v>0.23</v>
      </c>
      <c r="M20" s="134">
        <v>0.23</v>
      </c>
      <c r="N20" s="134">
        <v>0.23</v>
      </c>
      <c r="O20" s="134">
        <v>0.23</v>
      </c>
      <c r="P20" s="134">
        <v>0.24</v>
      </c>
      <c r="W20" s="29"/>
    </row>
    <row r="21" spans="2:23">
      <c r="B21" s="324"/>
      <c r="C21" s="8">
        <v>3</v>
      </c>
      <c r="D21" s="134">
        <v>0.19</v>
      </c>
      <c r="E21" s="134">
        <v>0.2</v>
      </c>
      <c r="F21" s="134">
        <v>0.21</v>
      </c>
      <c r="G21" s="134">
        <v>0.22</v>
      </c>
      <c r="H21" s="134">
        <v>0.21</v>
      </c>
      <c r="I21" s="134">
        <v>0.22</v>
      </c>
      <c r="J21" s="134">
        <v>0.21</v>
      </c>
      <c r="K21" s="134">
        <v>0.24</v>
      </c>
      <c r="L21" s="134">
        <v>0.23</v>
      </c>
      <c r="M21" s="134">
        <v>0.24</v>
      </c>
      <c r="N21" s="134">
        <v>0.26</v>
      </c>
      <c r="O21" s="134">
        <v>0.25</v>
      </c>
      <c r="P21" s="134">
        <v>0.28999999999999998</v>
      </c>
      <c r="W21" s="29"/>
    </row>
    <row r="22" spans="2:23">
      <c r="B22" s="324"/>
      <c r="C22" s="8">
        <v>4</v>
      </c>
      <c r="D22" s="134">
        <v>0.17</v>
      </c>
      <c r="E22" s="134">
        <v>0.21</v>
      </c>
      <c r="F22" s="134">
        <v>0.21</v>
      </c>
      <c r="G22" s="134">
        <v>0.23</v>
      </c>
      <c r="H22" s="134">
        <v>0.23</v>
      </c>
      <c r="I22" s="134">
        <v>0.22</v>
      </c>
      <c r="J22" s="134">
        <v>0.22</v>
      </c>
      <c r="K22" s="134">
        <v>0.22</v>
      </c>
      <c r="L22" s="134">
        <v>0.23</v>
      </c>
      <c r="M22" s="134">
        <v>0.22</v>
      </c>
      <c r="N22" s="134">
        <v>0.24</v>
      </c>
      <c r="O22" s="134">
        <v>0.23</v>
      </c>
      <c r="P22" s="134">
        <v>0.27</v>
      </c>
      <c r="W22" s="29"/>
    </row>
    <row r="23" spans="2:23">
      <c r="B23" s="324"/>
      <c r="C23" s="8">
        <v>5</v>
      </c>
      <c r="D23" s="134">
        <v>0.18</v>
      </c>
      <c r="E23" s="134">
        <v>0.2</v>
      </c>
      <c r="F23" s="134">
        <v>0.19</v>
      </c>
      <c r="G23" s="134">
        <v>0.22</v>
      </c>
      <c r="H23" s="134">
        <v>0.2</v>
      </c>
      <c r="I23" s="134">
        <v>0.2</v>
      </c>
      <c r="J23" s="134">
        <v>0.2</v>
      </c>
      <c r="K23" s="134">
        <v>0.22</v>
      </c>
      <c r="L23" s="134">
        <v>0.22</v>
      </c>
      <c r="M23" s="134">
        <v>0.23</v>
      </c>
      <c r="N23" s="134">
        <v>0.22</v>
      </c>
      <c r="O23" s="134">
        <v>0.23</v>
      </c>
      <c r="P23" s="134">
        <v>0.23</v>
      </c>
      <c r="W23" s="29"/>
    </row>
    <row r="24" spans="2:23">
      <c r="B24" s="324"/>
      <c r="C24" s="8">
        <v>6</v>
      </c>
      <c r="D24" s="134">
        <v>0.18</v>
      </c>
      <c r="E24" s="134">
        <v>0.19</v>
      </c>
      <c r="F24" s="134">
        <v>0.2</v>
      </c>
      <c r="G24" s="134">
        <v>0.21</v>
      </c>
      <c r="H24" s="134">
        <v>0.2</v>
      </c>
      <c r="I24" s="134">
        <v>0.18</v>
      </c>
      <c r="J24" s="134">
        <v>0.19</v>
      </c>
      <c r="K24" s="134">
        <v>0.21</v>
      </c>
      <c r="L24" s="134">
        <v>0.22</v>
      </c>
      <c r="M24" s="134">
        <v>0.22</v>
      </c>
      <c r="N24" s="134">
        <v>0.22</v>
      </c>
      <c r="O24" s="134">
        <v>0.22</v>
      </c>
      <c r="P24" s="134">
        <v>0.22</v>
      </c>
      <c r="W24" s="29"/>
    </row>
    <row r="25" spans="2:23" ht="15.6" customHeight="1">
      <c r="B25" s="324"/>
      <c r="C25" s="8">
        <v>7</v>
      </c>
      <c r="D25" s="134">
        <v>0.17</v>
      </c>
      <c r="E25" s="134">
        <v>0.19</v>
      </c>
      <c r="F25" s="134">
        <v>0.2</v>
      </c>
      <c r="G25" s="134">
        <v>0.2</v>
      </c>
      <c r="H25" s="134">
        <v>0.21</v>
      </c>
      <c r="I25" s="134">
        <v>0.22</v>
      </c>
      <c r="J25" s="134">
        <v>0.22</v>
      </c>
      <c r="K25" s="134">
        <v>0.23</v>
      </c>
      <c r="L25" s="134">
        <v>0.24</v>
      </c>
      <c r="M25" s="134">
        <v>0.22</v>
      </c>
      <c r="N25" s="134">
        <v>0.23</v>
      </c>
      <c r="O25" s="134">
        <v>0.25</v>
      </c>
      <c r="P25" s="134">
        <v>0.26</v>
      </c>
      <c r="W25" s="29"/>
    </row>
    <row r="26" spans="2:23">
      <c r="B26" s="324"/>
      <c r="C26" s="8">
        <v>8</v>
      </c>
      <c r="D26" s="134">
        <v>0.17</v>
      </c>
      <c r="E26" s="134">
        <v>0.19</v>
      </c>
      <c r="F26" s="134">
        <v>0.17</v>
      </c>
      <c r="G26" s="134">
        <v>0.21</v>
      </c>
      <c r="H26" s="134">
        <v>0.19</v>
      </c>
      <c r="I26" s="134">
        <v>0.21</v>
      </c>
      <c r="J26" s="134">
        <v>0.2</v>
      </c>
      <c r="K26" s="134">
        <v>0.21</v>
      </c>
      <c r="L26" s="134">
        <v>0.22</v>
      </c>
      <c r="M26" s="134">
        <v>0.22</v>
      </c>
      <c r="N26" s="134">
        <v>0.23</v>
      </c>
      <c r="O26" s="134">
        <v>0.25</v>
      </c>
      <c r="P26" s="134">
        <v>0.23</v>
      </c>
      <c r="W26" s="29"/>
    </row>
    <row r="27" spans="2:23">
      <c r="B27" s="323" t="s">
        <v>414</v>
      </c>
      <c r="C27" s="8">
        <v>1</v>
      </c>
      <c r="D27" s="134">
        <v>0.21</v>
      </c>
      <c r="E27" s="134">
        <v>0.19</v>
      </c>
      <c r="F27" s="134">
        <v>0.21</v>
      </c>
      <c r="G27" s="134">
        <v>0.21</v>
      </c>
      <c r="H27" s="134">
        <v>0.19</v>
      </c>
      <c r="I27" s="134">
        <v>0.2</v>
      </c>
      <c r="J27" s="134">
        <v>0.2</v>
      </c>
      <c r="K27" s="134">
        <v>0.2</v>
      </c>
      <c r="L27" s="134">
        <v>0.23</v>
      </c>
      <c r="M27" s="134">
        <v>0.24</v>
      </c>
      <c r="N27" s="134">
        <v>0.23</v>
      </c>
      <c r="O27" s="134">
        <v>0.23</v>
      </c>
      <c r="P27" s="134">
        <v>0.24</v>
      </c>
      <c r="W27" s="29"/>
    </row>
    <row r="28" spans="2:23">
      <c r="B28" s="324"/>
      <c r="C28" s="8">
        <v>2</v>
      </c>
      <c r="D28" s="134">
        <v>0.21</v>
      </c>
      <c r="E28" s="134">
        <v>0.2</v>
      </c>
      <c r="F28" s="134">
        <v>0.2</v>
      </c>
      <c r="G28" s="134">
        <v>0.21</v>
      </c>
      <c r="H28" s="134">
        <v>0.21</v>
      </c>
      <c r="I28" s="134">
        <v>0.19</v>
      </c>
      <c r="J28" s="134">
        <v>0.2</v>
      </c>
      <c r="K28" s="134">
        <v>0.23</v>
      </c>
      <c r="L28" s="134">
        <v>0.23</v>
      </c>
      <c r="M28" s="134">
        <v>0.24</v>
      </c>
      <c r="N28" s="134">
        <v>0.23</v>
      </c>
      <c r="O28" s="134">
        <v>0.23</v>
      </c>
      <c r="P28" s="134">
        <v>0.26</v>
      </c>
      <c r="W28" s="29"/>
    </row>
    <row r="29" spans="2:23">
      <c r="B29" s="324"/>
      <c r="C29" s="8">
        <v>3</v>
      </c>
      <c r="D29" s="134">
        <v>0.17</v>
      </c>
      <c r="E29" s="134">
        <v>0.18</v>
      </c>
      <c r="F29" s="134">
        <v>0.2</v>
      </c>
      <c r="G29" s="134">
        <v>0.2</v>
      </c>
      <c r="H29" s="134">
        <v>0.2</v>
      </c>
      <c r="I29" s="134">
        <v>0.21</v>
      </c>
      <c r="J29" s="134">
        <v>0.21</v>
      </c>
      <c r="K29" s="134">
        <v>0.22</v>
      </c>
      <c r="L29" s="134">
        <v>0.22</v>
      </c>
      <c r="M29" s="134">
        <v>0.21</v>
      </c>
      <c r="N29" s="134">
        <v>0.23</v>
      </c>
      <c r="O29" s="134">
        <v>0.25</v>
      </c>
      <c r="P29" s="134">
        <v>0.26</v>
      </c>
      <c r="W29" s="29"/>
    </row>
    <row r="30" spans="2:23">
      <c r="B30" s="324"/>
      <c r="C30" s="8">
        <v>4</v>
      </c>
      <c r="D30" s="134">
        <v>0.19</v>
      </c>
      <c r="E30" s="134">
        <v>0.23</v>
      </c>
      <c r="F30" s="134">
        <v>0.21</v>
      </c>
      <c r="G30" s="134">
        <v>0.22</v>
      </c>
      <c r="H30" s="134">
        <v>0.19</v>
      </c>
      <c r="I30" s="134">
        <v>0.21</v>
      </c>
      <c r="J30" s="134">
        <v>0.2</v>
      </c>
      <c r="K30" s="134">
        <v>0.23</v>
      </c>
      <c r="L30" s="134">
        <v>0.23</v>
      </c>
      <c r="M30" s="134">
        <v>0.23</v>
      </c>
      <c r="N30" s="134">
        <v>0.25</v>
      </c>
      <c r="O30" s="134">
        <v>0.25</v>
      </c>
      <c r="P30" s="134">
        <v>0.28000000000000003</v>
      </c>
      <c r="W30" s="29"/>
    </row>
    <row r="31" spans="2:23">
      <c r="B31" s="324"/>
      <c r="C31" s="8">
        <v>5</v>
      </c>
      <c r="D31" s="134">
        <v>0.18</v>
      </c>
      <c r="E31" s="134">
        <v>0.2</v>
      </c>
      <c r="F31" s="134">
        <v>0.19</v>
      </c>
      <c r="G31" s="134">
        <v>0.23</v>
      </c>
      <c r="H31" s="134">
        <v>0.21</v>
      </c>
      <c r="I31" s="134">
        <v>0.21</v>
      </c>
      <c r="J31" s="134">
        <v>0.21</v>
      </c>
      <c r="K31" s="134">
        <v>0.22</v>
      </c>
      <c r="L31" s="134">
        <v>0.22</v>
      </c>
      <c r="M31" s="134">
        <v>0.23</v>
      </c>
      <c r="N31" s="134">
        <v>0.23</v>
      </c>
      <c r="O31" s="134">
        <v>0.23</v>
      </c>
      <c r="P31" s="134">
        <v>0.25</v>
      </c>
      <c r="W31" s="29"/>
    </row>
    <row r="32" spans="2:23">
      <c r="B32" s="324"/>
      <c r="C32" s="8">
        <v>6</v>
      </c>
      <c r="D32" s="134">
        <v>0.18</v>
      </c>
      <c r="E32" s="134">
        <v>0.19</v>
      </c>
      <c r="F32" s="134">
        <v>0.2</v>
      </c>
      <c r="G32" s="134">
        <v>0.21</v>
      </c>
      <c r="H32" s="134">
        <v>0.19</v>
      </c>
      <c r="I32" s="134">
        <v>0.21</v>
      </c>
      <c r="J32" s="134">
        <v>0.2</v>
      </c>
      <c r="K32" s="134">
        <v>0.22</v>
      </c>
      <c r="L32" s="134">
        <v>0.23</v>
      </c>
      <c r="M32" s="134">
        <v>0.23</v>
      </c>
      <c r="N32" s="134">
        <v>0.24</v>
      </c>
      <c r="O32" s="134">
        <v>0.22</v>
      </c>
      <c r="P32" s="134">
        <v>0.26</v>
      </c>
      <c r="W32" s="29"/>
    </row>
    <row r="33" spans="2:24">
      <c r="B33" s="324"/>
      <c r="C33" s="8">
        <v>7</v>
      </c>
      <c r="D33" s="134">
        <v>0.16</v>
      </c>
      <c r="E33" s="134">
        <v>0.21</v>
      </c>
      <c r="F33" s="134">
        <v>0.2</v>
      </c>
      <c r="G33" s="134">
        <v>0.2</v>
      </c>
      <c r="H33" s="134">
        <v>0.21</v>
      </c>
      <c r="I33" s="134">
        <v>0.19</v>
      </c>
      <c r="J33" s="134">
        <v>0.2</v>
      </c>
      <c r="K33" s="134">
        <v>0.22</v>
      </c>
      <c r="L33" s="134">
        <v>0.23</v>
      </c>
      <c r="M33" s="134">
        <v>0.22</v>
      </c>
      <c r="N33" s="134">
        <v>0.23</v>
      </c>
      <c r="O33" s="134">
        <v>0.24</v>
      </c>
      <c r="P33" s="134">
        <v>0.26</v>
      </c>
      <c r="W33" s="29"/>
    </row>
    <row r="34" spans="2:24">
      <c r="B34" s="324"/>
      <c r="C34" s="8">
        <v>8</v>
      </c>
      <c r="D34" s="134">
        <v>0.18</v>
      </c>
      <c r="E34" s="134">
        <v>0.2</v>
      </c>
      <c r="F34" s="134">
        <v>0.2</v>
      </c>
      <c r="G34" s="134">
        <v>0.21</v>
      </c>
      <c r="H34" s="134">
        <v>0.21</v>
      </c>
      <c r="I34" s="134">
        <v>0.22</v>
      </c>
      <c r="J34" s="134">
        <v>0.22</v>
      </c>
      <c r="K34" s="134">
        <v>0.23</v>
      </c>
      <c r="L34" s="134">
        <v>0.25</v>
      </c>
      <c r="M34" s="134">
        <v>0.22</v>
      </c>
      <c r="N34" s="134">
        <v>0.25</v>
      </c>
      <c r="O34" s="134">
        <v>0.28000000000000003</v>
      </c>
      <c r="P34" s="134">
        <v>0.28000000000000003</v>
      </c>
      <c r="W34" s="29"/>
    </row>
    <row r="35" spans="2:24" ht="12" thickBot="1"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98"/>
    </row>
    <row r="36" spans="2:24" ht="12" thickBot="1"/>
    <row r="37" spans="2:24" ht="13.2">
      <c r="B37" s="139" t="s">
        <v>416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45"/>
      <c r="U37" s="15"/>
      <c r="V37" s="15"/>
      <c r="W37" s="141"/>
      <c r="X37" s="9"/>
    </row>
    <row r="38" spans="2:24" ht="13.2">
      <c r="B38" s="72"/>
      <c r="C38" s="73" t="s">
        <v>200</v>
      </c>
      <c r="D38" s="73"/>
      <c r="E38" s="73"/>
      <c r="F38" s="73"/>
      <c r="G38" s="73"/>
      <c r="H38" s="73"/>
      <c r="I38" s="73"/>
      <c r="J38" s="73"/>
      <c r="K38" s="73"/>
      <c r="L38" s="73"/>
      <c r="M38" s="76" t="s">
        <v>52</v>
      </c>
      <c r="N38" s="77"/>
      <c r="O38" s="75"/>
      <c r="P38" s="75"/>
      <c r="Q38" s="75"/>
      <c r="R38" s="74"/>
      <c r="S38" s="75" t="s">
        <v>15</v>
      </c>
      <c r="T38" s="75" t="s">
        <v>14</v>
      </c>
      <c r="U38" s="75" t="s">
        <v>60</v>
      </c>
      <c r="V38" s="75" t="s">
        <v>61</v>
      </c>
      <c r="W38" s="144" t="s">
        <v>22</v>
      </c>
      <c r="X38" s="9"/>
    </row>
    <row r="39" spans="2:24" ht="13.2">
      <c r="B39" s="72"/>
      <c r="C39" s="79" t="s">
        <v>209</v>
      </c>
      <c r="D39" s="80">
        <v>1</v>
      </c>
      <c r="E39" s="80">
        <v>2</v>
      </c>
      <c r="F39" s="80">
        <v>3</v>
      </c>
      <c r="G39" s="80">
        <v>4</v>
      </c>
      <c r="H39" s="80">
        <v>5</v>
      </c>
      <c r="I39" s="80">
        <v>6</v>
      </c>
      <c r="J39" s="80">
        <v>7</v>
      </c>
      <c r="K39" s="80">
        <v>8</v>
      </c>
      <c r="L39" s="73"/>
      <c r="M39" s="73" t="s">
        <v>75</v>
      </c>
      <c r="N39" s="77" t="s">
        <v>441</v>
      </c>
      <c r="O39" s="75"/>
      <c r="P39" s="75"/>
      <c r="Q39" s="75"/>
      <c r="R39" s="74" t="s">
        <v>446</v>
      </c>
      <c r="S39" s="75">
        <v>2.3199999999999998</v>
      </c>
      <c r="T39" s="75">
        <v>14</v>
      </c>
      <c r="U39" s="75" t="s">
        <v>42</v>
      </c>
      <c r="V39" s="75" t="s">
        <v>76</v>
      </c>
      <c r="W39" s="145" t="s">
        <v>440</v>
      </c>
      <c r="X39" s="9"/>
    </row>
    <row r="40" spans="2:24" ht="13.2">
      <c r="B40" s="81"/>
      <c r="C40" s="82" t="s">
        <v>413</v>
      </c>
      <c r="D40" s="140">
        <v>23.8476222</v>
      </c>
      <c r="E40" s="140">
        <v>17.862866700000001</v>
      </c>
      <c r="F40" s="140">
        <v>16.236488900000001</v>
      </c>
      <c r="G40" s="140"/>
      <c r="H40" s="140"/>
      <c r="I40" s="140"/>
      <c r="J40" s="140"/>
      <c r="K40" s="140"/>
      <c r="L40" s="73"/>
      <c r="M40" s="74"/>
      <c r="N40" s="75"/>
      <c r="O40" s="75"/>
      <c r="P40" s="75"/>
      <c r="Q40" s="75"/>
      <c r="R40" s="85"/>
      <c r="S40" s="73"/>
      <c r="T40" s="73"/>
      <c r="U40" s="77"/>
      <c r="V40" s="77"/>
      <c r="W40" s="128"/>
      <c r="X40" s="9"/>
    </row>
    <row r="41" spans="2:24" ht="14.4" customHeight="1">
      <c r="B41" s="81"/>
      <c r="C41" s="82" t="s">
        <v>433</v>
      </c>
      <c r="D41" s="140">
        <v>23.622800000000002</v>
      </c>
      <c r="E41" s="140">
        <v>15.7242</v>
      </c>
      <c r="F41" s="140">
        <v>19.246177800000002</v>
      </c>
      <c r="G41" s="140"/>
      <c r="H41" s="140"/>
      <c r="I41" s="140"/>
      <c r="J41" s="140"/>
      <c r="K41" s="140"/>
      <c r="L41" s="73"/>
      <c r="M41" s="76" t="s">
        <v>51</v>
      </c>
      <c r="N41" s="77"/>
      <c r="O41" s="77"/>
      <c r="P41" s="75"/>
      <c r="Q41" s="75"/>
      <c r="R41" s="74" t="s">
        <v>57</v>
      </c>
      <c r="S41" s="75" t="s">
        <v>58</v>
      </c>
      <c r="T41" s="75" t="s">
        <v>59</v>
      </c>
      <c r="U41" s="75" t="s">
        <v>60</v>
      </c>
      <c r="V41" s="75" t="s">
        <v>61</v>
      </c>
      <c r="W41" s="145" t="s">
        <v>73</v>
      </c>
    </row>
    <row r="42" spans="2:24">
      <c r="B42" s="81"/>
      <c r="C42" s="82" t="s">
        <v>411</v>
      </c>
      <c r="D42" s="140">
        <v>42.268733300000001</v>
      </c>
      <c r="E42" s="140">
        <v>40.595622200000001</v>
      </c>
      <c r="F42" s="140">
        <v>32.6355778</v>
      </c>
      <c r="G42" s="140">
        <v>72.6945111</v>
      </c>
      <c r="H42" s="140">
        <v>45.408488900000002</v>
      </c>
      <c r="I42" s="140">
        <v>65.626466699999995</v>
      </c>
      <c r="J42" s="140">
        <v>67.533822200000003</v>
      </c>
      <c r="K42" s="140">
        <v>53.445355599999999</v>
      </c>
      <c r="L42" s="73"/>
      <c r="M42" s="73" t="s">
        <v>22</v>
      </c>
      <c r="N42" s="77" t="s">
        <v>54</v>
      </c>
      <c r="O42" s="77"/>
      <c r="P42" s="75"/>
      <c r="Q42" s="75"/>
      <c r="R42" s="74" t="s">
        <v>444</v>
      </c>
      <c r="S42" s="75">
        <v>-0.21540000000000001</v>
      </c>
      <c r="T42" s="75" t="s">
        <v>434</v>
      </c>
      <c r="U42" s="75" t="s">
        <v>62</v>
      </c>
      <c r="V42" s="75" t="s">
        <v>63</v>
      </c>
      <c r="W42" s="145" t="s">
        <v>285</v>
      </c>
    </row>
    <row r="43" spans="2:24" ht="10.8" customHeight="1">
      <c r="B43" s="81"/>
      <c r="C43" s="82" t="s">
        <v>432</v>
      </c>
      <c r="D43" s="140">
        <v>55.3393333</v>
      </c>
      <c r="E43" s="140">
        <v>64.804688900000002</v>
      </c>
      <c r="F43" s="140">
        <v>66.810511099999999</v>
      </c>
      <c r="G43" s="140">
        <v>73.198622200000003</v>
      </c>
      <c r="H43" s="140">
        <v>55.685511099999999</v>
      </c>
      <c r="I43" s="140">
        <v>116.69499999999999</v>
      </c>
      <c r="J43" s="140">
        <v>78.470266699999996</v>
      </c>
      <c r="K43" s="140">
        <v>69.295311100000006</v>
      </c>
      <c r="L43" s="73"/>
      <c r="M43" s="73" t="s">
        <v>19</v>
      </c>
      <c r="N43" s="77" t="s">
        <v>438</v>
      </c>
      <c r="O43" s="77"/>
      <c r="P43" s="75"/>
      <c r="Q43" s="75"/>
      <c r="R43" s="74" t="s">
        <v>435</v>
      </c>
      <c r="S43" s="75">
        <v>-33.21</v>
      </c>
      <c r="T43" s="75" t="s">
        <v>436</v>
      </c>
      <c r="U43" s="75" t="s">
        <v>42</v>
      </c>
      <c r="V43" s="75" t="s">
        <v>76</v>
      </c>
      <c r="W43" s="145">
        <v>2.3400000000000001E-2</v>
      </c>
    </row>
    <row r="44" spans="2:24">
      <c r="B44" s="81"/>
      <c r="C44" s="86"/>
      <c r="D44" s="87"/>
      <c r="E44" s="87"/>
      <c r="F44" s="87"/>
      <c r="G44" s="87"/>
      <c r="H44" s="73"/>
      <c r="I44" s="73"/>
      <c r="J44" s="73"/>
      <c r="K44" s="73"/>
      <c r="L44" s="73"/>
      <c r="M44" s="73" t="s">
        <v>14</v>
      </c>
      <c r="N44" s="77" t="s">
        <v>439</v>
      </c>
      <c r="O44" s="77"/>
      <c r="P44" s="78"/>
      <c r="Q44" s="75"/>
      <c r="R44" s="74" t="s">
        <v>445</v>
      </c>
      <c r="S44" s="75">
        <v>-53.01</v>
      </c>
      <c r="T44" s="75" t="s">
        <v>437</v>
      </c>
      <c r="U44" s="75" t="s">
        <v>42</v>
      </c>
      <c r="V44" s="75" t="s">
        <v>66</v>
      </c>
      <c r="W44" s="145">
        <v>4.0000000000000002E-4</v>
      </c>
    </row>
    <row r="45" spans="2:24" ht="13.8" thickBot="1">
      <c r="B45" s="43"/>
      <c r="C45" s="28"/>
      <c r="D45" s="21"/>
      <c r="E45" s="21"/>
      <c r="F45" s="44"/>
      <c r="G45" s="28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98"/>
    </row>
    <row r="46" spans="2:24" ht="12" thickBot="1">
      <c r="C46" s="2"/>
      <c r="D46" s="2"/>
      <c r="E46" s="2"/>
      <c r="F46" s="2"/>
    </row>
    <row r="47" spans="2:24" ht="13.2">
      <c r="B47" s="139" t="s">
        <v>449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45"/>
      <c r="U47" s="15"/>
      <c r="V47" s="15"/>
      <c r="W47" s="141"/>
      <c r="X47" s="9"/>
    </row>
    <row r="48" spans="2:24" ht="13.2">
      <c r="B48" s="61"/>
      <c r="C48" s="55" t="s">
        <v>793</v>
      </c>
      <c r="D48" s="55"/>
      <c r="E48" s="55"/>
      <c r="F48" s="55"/>
      <c r="G48" s="55"/>
      <c r="H48" s="55"/>
      <c r="I48" s="55"/>
      <c r="J48" s="55"/>
      <c r="K48" s="55"/>
      <c r="L48" s="55"/>
      <c r="M48" s="58" t="s">
        <v>52</v>
      </c>
      <c r="N48" s="59"/>
      <c r="O48" s="57"/>
      <c r="P48" s="57"/>
      <c r="Q48" s="57"/>
      <c r="R48" s="56"/>
      <c r="S48" s="57" t="s">
        <v>15</v>
      </c>
      <c r="T48" s="57" t="s">
        <v>14</v>
      </c>
      <c r="U48" s="57" t="s">
        <v>60</v>
      </c>
      <c r="V48" s="57" t="s">
        <v>61</v>
      </c>
      <c r="W48" s="146" t="s">
        <v>22</v>
      </c>
      <c r="X48" s="9"/>
    </row>
    <row r="49" spans="2:33" ht="13.2">
      <c r="B49" s="61"/>
      <c r="C49" s="63" t="s">
        <v>209</v>
      </c>
      <c r="D49" s="64">
        <v>1</v>
      </c>
      <c r="E49" s="64">
        <v>2</v>
      </c>
      <c r="F49" s="64">
        <v>3</v>
      </c>
      <c r="G49" s="64">
        <v>4</v>
      </c>
      <c r="H49" s="64">
        <v>5</v>
      </c>
      <c r="I49" s="64">
        <v>6</v>
      </c>
      <c r="J49" s="64">
        <v>7</v>
      </c>
      <c r="K49" s="64">
        <v>8</v>
      </c>
      <c r="L49" s="55"/>
      <c r="M49" s="65" t="s">
        <v>75</v>
      </c>
      <c r="N49" s="148" t="s">
        <v>447</v>
      </c>
      <c r="O49" s="57"/>
      <c r="P49" s="57"/>
      <c r="Q49" s="57"/>
      <c r="R49" s="56" t="s">
        <v>444</v>
      </c>
      <c r="S49" s="57">
        <v>6.1509999999999998</v>
      </c>
      <c r="T49" s="57">
        <v>4</v>
      </c>
      <c r="U49" s="57" t="s">
        <v>42</v>
      </c>
      <c r="V49" s="57" t="s">
        <v>40</v>
      </c>
      <c r="W49" s="147" t="s">
        <v>255</v>
      </c>
      <c r="X49" s="9"/>
    </row>
    <row r="50" spans="2:33" ht="13.2">
      <c r="B50" s="66"/>
      <c r="C50" s="67" t="s">
        <v>413</v>
      </c>
      <c r="D50" s="64">
        <v>4.2</v>
      </c>
      <c r="E50" s="64">
        <v>4.8</v>
      </c>
      <c r="F50" s="64">
        <v>4.7</v>
      </c>
      <c r="G50" s="64"/>
      <c r="H50" s="64"/>
      <c r="I50" s="64"/>
      <c r="J50" s="64"/>
      <c r="K50" s="64"/>
      <c r="L50" s="55"/>
      <c r="M50" s="65" t="s">
        <v>75</v>
      </c>
      <c r="N50" s="148" t="s">
        <v>448</v>
      </c>
      <c r="O50" s="57"/>
      <c r="P50" s="57"/>
      <c r="Q50" s="57"/>
      <c r="R50" s="56" t="s">
        <v>435</v>
      </c>
      <c r="S50" s="65">
        <v>2.6779999999999999</v>
      </c>
      <c r="T50" s="65">
        <v>9</v>
      </c>
      <c r="U50" s="57" t="s">
        <v>42</v>
      </c>
      <c r="V50" s="57" t="s">
        <v>76</v>
      </c>
      <c r="W50" s="147">
        <v>2.53E-2</v>
      </c>
      <c r="X50" s="9"/>
    </row>
    <row r="51" spans="2:33" ht="14.4" customHeight="1">
      <c r="B51" s="66"/>
      <c r="C51" s="67" t="s">
        <v>433</v>
      </c>
      <c r="D51" s="64">
        <v>9.4</v>
      </c>
      <c r="E51" s="64">
        <v>13</v>
      </c>
      <c r="F51" s="64">
        <v>12.6</v>
      </c>
      <c r="G51" s="64"/>
      <c r="H51" s="64"/>
      <c r="I51" s="64"/>
      <c r="J51" s="64"/>
      <c r="K51" s="64"/>
      <c r="L51" s="55"/>
      <c r="M51" s="58" t="s">
        <v>51</v>
      </c>
      <c r="N51" s="59"/>
      <c r="O51" s="59"/>
      <c r="P51" s="57"/>
      <c r="Q51" s="57"/>
      <c r="R51" s="56"/>
      <c r="S51" s="57"/>
      <c r="T51" s="57"/>
      <c r="U51" s="57"/>
      <c r="V51" s="57"/>
      <c r="W51" s="147"/>
    </row>
    <row r="52" spans="2:33">
      <c r="B52" s="66"/>
      <c r="C52" s="67" t="s">
        <v>411</v>
      </c>
      <c r="D52" s="64">
        <v>4</v>
      </c>
      <c r="E52" s="64">
        <v>6.5</v>
      </c>
      <c r="F52" s="64">
        <v>16.5</v>
      </c>
      <c r="G52" s="64">
        <v>11.8</v>
      </c>
      <c r="H52" s="64">
        <v>13.3</v>
      </c>
      <c r="I52" s="64">
        <v>10.8</v>
      </c>
      <c r="J52" s="64">
        <v>13.5</v>
      </c>
      <c r="K52" s="64">
        <v>11.3</v>
      </c>
      <c r="L52" s="55"/>
      <c r="M52" s="55" t="s">
        <v>22</v>
      </c>
      <c r="N52" s="59" t="s">
        <v>54</v>
      </c>
      <c r="O52" s="59"/>
      <c r="P52" s="57"/>
      <c r="Q52" s="57"/>
      <c r="R52" s="56" t="s">
        <v>57</v>
      </c>
      <c r="S52" s="57" t="s">
        <v>58</v>
      </c>
      <c r="T52" s="57" t="s">
        <v>59</v>
      </c>
      <c r="U52" s="57" t="s">
        <v>60</v>
      </c>
      <c r="V52" s="57" t="s">
        <v>61</v>
      </c>
      <c r="W52" s="147" t="s">
        <v>73</v>
      </c>
    </row>
    <row r="53" spans="2:33" ht="10.8" customHeight="1">
      <c r="B53" s="66"/>
      <c r="C53" s="67" t="s">
        <v>432</v>
      </c>
      <c r="D53" s="64">
        <v>17</v>
      </c>
      <c r="E53" s="64">
        <v>16.8</v>
      </c>
      <c r="F53" s="64">
        <v>18.600000000000001</v>
      </c>
      <c r="G53" s="64">
        <v>20.9</v>
      </c>
      <c r="H53" s="64">
        <v>33.4</v>
      </c>
      <c r="I53" s="64">
        <v>16.5</v>
      </c>
      <c r="J53" s="64">
        <v>23.9</v>
      </c>
      <c r="K53" s="64">
        <v>20.100000000000001</v>
      </c>
      <c r="L53" s="55"/>
      <c r="M53" s="55" t="s">
        <v>19</v>
      </c>
      <c r="N53" s="59" t="s">
        <v>438</v>
      </c>
      <c r="O53" s="59"/>
      <c r="P53" s="57"/>
      <c r="Q53" s="57"/>
      <c r="R53" s="56" t="s">
        <v>445</v>
      </c>
      <c r="S53" s="57">
        <v>-9.2330000000000005</v>
      </c>
      <c r="T53" s="57" t="s">
        <v>442</v>
      </c>
      <c r="U53" s="57" t="s">
        <v>42</v>
      </c>
      <c r="V53" s="57" t="s">
        <v>76</v>
      </c>
      <c r="W53" s="147">
        <v>2.7199999999999998E-2</v>
      </c>
    </row>
    <row r="54" spans="2:33">
      <c r="B54" s="66"/>
      <c r="C54" s="70"/>
      <c r="D54" s="71"/>
      <c r="E54" s="71"/>
      <c r="F54" s="71"/>
      <c r="G54" s="71"/>
      <c r="H54" s="55"/>
      <c r="I54" s="55"/>
      <c r="J54" s="55"/>
      <c r="K54" s="55"/>
      <c r="L54" s="55"/>
      <c r="M54" s="55" t="s">
        <v>14</v>
      </c>
      <c r="N54" s="59" t="s">
        <v>439</v>
      </c>
      <c r="O54" s="59"/>
      <c r="P54" s="62"/>
      <c r="Q54" s="57"/>
      <c r="R54" s="56" t="s">
        <v>446</v>
      </c>
      <c r="S54" s="57">
        <v>-9.9380000000000006</v>
      </c>
      <c r="T54" s="57" t="s">
        <v>443</v>
      </c>
      <c r="U54" s="57" t="s">
        <v>42</v>
      </c>
      <c r="V54" s="57" t="s">
        <v>40</v>
      </c>
      <c r="W54" s="147">
        <v>1.2999999999999999E-3</v>
      </c>
    </row>
    <row r="55" spans="2:33" ht="13.8" thickBot="1">
      <c r="B55" s="43"/>
      <c r="C55" s="28"/>
      <c r="D55" s="21"/>
      <c r="E55" s="21"/>
      <c r="F55" s="44"/>
      <c r="G55" s="28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98"/>
    </row>
    <row r="56" spans="2:33" ht="12" thickBot="1"/>
    <row r="57" spans="2:33" ht="13.2">
      <c r="B57" s="139" t="s">
        <v>452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45"/>
      <c r="U57" s="15"/>
      <c r="V57" s="15"/>
      <c r="W57" s="141"/>
      <c r="X57" s="9"/>
    </row>
    <row r="58" spans="2:33" ht="14.4" customHeight="1">
      <c r="B58" s="72"/>
      <c r="C58" s="73" t="s">
        <v>453</v>
      </c>
      <c r="D58" s="73"/>
      <c r="E58" s="73"/>
      <c r="F58" s="73"/>
      <c r="G58" s="73"/>
      <c r="H58" s="73"/>
      <c r="I58" s="73"/>
      <c r="J58" s="73"/>
      <c r="K58" s="73"/>
      <c r="L58" s="73"/>
      <c r="M58" s="76"/>
      <c r="N58" s="77"/>
      <c r="O58" s="75"/>
      <c r="P58" s="75"/>
      <c r="Q58" s="75"/>
      <c r="R58" s="74"/>
      <c r="S58" s="75"/>
      <c r="T58" s="75"/>
      <c r="U58" s="75"/>
      <c r="V58" s="75"/>
      <c r="W58" s="144"/>
      <c r="X58" s="9"/>
    </row>
    <row r="59" spans="2:33" ht="13.2">
      <c r="B59" s="72"/>
      <c r="C59" s="79" t="s">
        <v>209</v>
      </c>
      <c r="D59" s="80">
        <v>1</v>
      </c>
      <c r="E59" s="80">
        <v>2</v>
      </c>
      <c r="F59" s="80">
        <v>3</v>
      </c>
      <c r="G59" s="73"/>
      <c r="H59" s="73"/>
      <c r="I59" s="73"/>
      <c r="J59" s="73"/>
      <c r="K59" s="73"/>
      <c r="L59" s="73"/>
      <c r="M59" s="76" t="s">
        <v>52</v>
      </c>
      <c r="N59" s="77"/>
      <c r="O59" s="75"/>
      <c r="P59" s="75"/>
      <c r="Q59" s="75"/>
      <c r="R59" s="74"/>
      <c r="S59" s="75" t="s">
        <v>15</v>
      </c>
      <c r="T59" s="75" t="s">
        <v>14</v>
      </c>
      <c r="U59" s="75" t="s">
        <v>60</v>
      </c>
      <c r="V59" s="75" t="s">
        <v>61</v>
      </c>
      <c r="W59" s="144" t="s">
        <v>22</v>
      </c>
      <c r="X59" s="9"/>
    </row>
    <row r="60" spans="2:33" ht="13.2">
      <c r="B60" s="81"/>
      <c r="C60" s="82" t="s">
        <v>461</v>
      </c>
      <c r="D60" s="140">
        <v>6.6000000000000003E-2</v>
      </c>
      <c r="E60" s="140">
        <v>9.4E-2</v>
      </c>
      <c r="F60" s="140">
        <v>4.7E-2</v>
      </c>
      <c r="G60" s="73"/>
      <c r="H60" s="73"/>
      <c r="I60" s="73"/>
      <c r="J60" s="73"/>
      <c r="K60" s="73"/>
      <c r="L60" s="73"/>
      <c r="M60" s="73" t="s">
        <v>75</v>
      </c>
      <c r="N60" s="77" t="s">
        <v>465</v>
      </c>
      <c r="O60" s="75"/>
      <c r="P60" s="75"/>
      <c r="Q60" s="75"/>
      <c r="R60" s="74" t="s">
        <v>463</v>
      </c>
      <c r="S60" s="75">
        <v>3.21</v>
      </c>
      <c r="T60" s="75">
        <v>4</v>
      </c>
      <c r="U60" s="75" t="s">
        <v>42</v>
      </c>
      <c r="V60" s="75" t="s">
        <v>76</v>
      </c>
      <c r="W60" s="145" t="s">
        <v>464</v>
      </c>
      <c r="Y60" s="322"/>
      <c r="Z60" s="322"/>
      <c r="AA60" s="322"/>
      <c r="AB60" s="322"/>
      <c r="AC60" s="322"/>
      <c r="AD60" s="322"/>
      <c r="AE60" s="322"/>
      <c r="AF60" s="322"/>
      <c r="AG60" s="322"/>
    </row>
    <row r="61" spans="2:33" ht="10.8" customHeight="1">
      <c r="B61" s="81"/>
      <c r="C61" s="82" t="s">
        <v>462</v>
      </c>
      <c r="D61" s="140">
        <v>0.19</v>
      </c>
      <c r="E61" s="140">
        <v>0.39</v>
      </c>
      <c r="F61" s="140">
        <v>0.23</v>
      </c>
      <c r="G61" s="73"/>
      <c r="H61" s="73"/>
      <c r="I61" s="73"/>
      <c r="J61" s="73"/>
      <c r="K61" s="73"/>
      <c r="L61" s="73"/>
      <c r="M61" s="73"/>
      <c r="N61" s="77"/>
      <c r="O61" s="77"/>
      <c r="P61" s="75"/>
      <c r="Q61" s="75"/>
      <c r="R61" s="74"/>
      <c r="S61" s="75"/>
      <c r="T61" s="75"/>
      <c r="U61" s="75"/>
      <c r="V61" s="75"/>
      <c r="W61" s="145"/>
    </row>
    <row r="62" spans="2:33" ht="13.2">
      <c r="B62" s="81"/>
      <c r="C62" s="86"/>
      <c r="D62" s="87"/>
      <c r="E62" s="87"/>
      <c r="F62" s="87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145"/>
      <c r="Y62" s="9"/>
      <c r="Z62" s="9"/>
      <c r="AA62" s="9"/>
      <c r="AB62" s="9"/>
      <c r="AC62" s="9"/>
      <c r="AD62" s="9"/>
      <c r="AE62" s="9"/>
      <c r="AF62" s="9"/>
      <c r="AG62" s="9"/>
    </row>
    <row r="63" spans="2:33" ht="14.4" customHeight="1">
      <c r="B63" s="72"/>
      <c r="C63" s="73" t="s">
        <v>454</v>
      </c>
      <c r="D63" s="73"/>
      <c r="E63" s="73"/>
      <c r="F63" s="73"/>
      <c r="G63" s="73"/>
      <c r="H63" s="73"/>
      <c r="I63" s="73"/>
      <c r="J63" s="73"/>
      <c r="K63" s="73"/>
      <c r="L63" s="73"/>
      <c r="M63" s="76"/>
      <c r="N63" s="77"/>
      <c r="O63" s="75"/>
      <c r="P63" s="75"/>
      <c r="Q63" s="75"/>
      <c r="R63" s="74"/>
      <c r="S63" s="75"/>
      <c r="T63" s="75"/>
      <c r="U63" s="75"/>
      <c r="V63" s="75"/>
      <c r="W63" s="144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2:33" ht="13.2">
      <c r="B64" s="72"/>
      <c r="C64" s="79" t="s">
        <v>209</v>
      </c>
      <c r="D64" s="80">
        <v>1</v>
      </c>
      <c r="E64" s="80">
        <v>2</v>
      </c>
      <c r="F64" s="80">
        <v>3</v>
      </c>
      <c r="G64" s="73"/>
      <c r="H64" s="73"/>
      <c r="I64" s="73"/>
      <c r="J64" s="73"/>
      <c r="K64" s="73"/>
      <c r="L64" s="73"/>
      <c r="M64" s="76" t="s">
        <v>52</v>
      </c>
      <c r="N64" s="77"/>
      <c r="O64" s="75"/>
      <c r="P64" s="75"/>
      <c r="Q64" s="75"/>
      <c r="R64" s="74"/>
      <c r="S64" s="75" t="s">
        <v>15</v>
      </c>
      <c r="T64" s="75" t="s">
        <v>14</v>
      </c>
      <c r="U64" s="75" t="s">
        <v>60</v>
      </c>
      <c r="V64" s="75" t="s">
        <v>61</v>
      </c>
      <c r="W64" s="144" t="s">
        <v>22</v>
      </c>
      <c r="X64" s="9"/>
      <c r="Y64" s="9"/>
      <c r="Z64" s="9"/>
    </row>
    <row r="65" spans="2:26" ht="13.2">
      <c r="B65" s="81"/>
      <c r="C65" s="82" t="s">
        <v>461</v>
      </c>
      <c r="D65" s="140">
        <v>1.54</v>
      </c>
      <c r="E65" s="140">
        <v>1.59</v>
      </c>
      <c r="F65" s="140">
        <v>1.49</v>
      </c>
      <c r="G65" s="73"/>
      <c r="H65" s="73"/>
      <c r="I65" s="73"/>
      <c r="J65" s="73"/>
      <c r="K65" s="73"/>
      <c r="L65" s="73"/>
      <c r="M65" s="73" t="s">
        <v>75</v>
      </c>
      <c r="N65" s="77" t="s">
        <v>467</v>
      </c>
      <c r="O65" s="75"/>
      <c r="P65" s="75"/>
      <c r="Q65" s="75"/>
      <c r="R65" s="74" t="s">
        <v>463</v>
      </c>
      <c r="S65" s="75">
        <v>4.8620000000000001</v>
      </c>
      <c r="T65" s="75">
        <v>4</v>
      </c>
      <c r="U65" s="75" t="s">
        <v>42</v>
      </c>
      <c r="V65" s="75" t="s">
        <v>40</v>
      </c>
      <c r="W65" s="145" t="s">
        <v>466</v>
      </c>
      <c r="Y65" s="9"/>
      <c r="Z65" s="9"/>
    </row>
    <row r="66" spans="2:26" ht="10.8" customHeight="1">
      <c r="B66" s="81"/>
      <c r="C66" s="82" t="s">
        <v>462</v>
      </c>
      <c r="D66" s="140">
        <v>2.02</v>
      </c>
      <c r="E66" s="140">
        <v>2.29</v>
      </c>
      <c r="F66" s="140">
        <v>2.54</v>
      </c>
      <c r="G66" s="73"/>
      <c r="H66" s="73"/>
      <c r="I66" s="73"/>
      <c r="J66" s="73"/>
      <c r="K66" s="73"/>
      <c r="L66" s="73"/>
      <c r="M66" s="73"/>
      <c r="N66" s="77"/>
      <c r="O66" s="77"/>
      <c r="P66" s="75"/>
      <c r="Q66" s="75"/>
      <c r="R66" s="74"/>
      <c r="S66" s="75"/>
      <c r="T66" s="75"/>
      <c r="U66" s="75"/>
      <c r="V66" s="75"/>
      <c r="W66" s="145"/>
      <c r="Y66" s="9"/>
      <c r="Z66" s="9"/>
    </row>
    <row r="67" spans="2:26" ht="13.2">
      <c r="B67" s="81"/>
      <c r="C67" s="86"/>
      <c r="D67" s="87"/>
      <c r="E67" s="87"/>
      <c r="F67" s="87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145"/>
      <c r="Y67" s="9"/>
      <c r="Z67" s="9"/>
    </row>
    <row r="68" spans="2:26" ht="13.2">
      <c r="B68" s="72"/>
      <c r="C68" s="73" t="s">
        <v>455</v>
      </c>
      <c r="D68" s="73"/>
      <c r="E68" s="73"/>
      <c r="F68" s="73"/>
      <c r="G68" s="73"/>
      <c r="H68" s="73"/>
      <c r="I68" s="73"/>
      <c r="J68" s="73"/>
      <c r="K68" s="73"/>
      <c r="L68" s="73"/>
      <c r="M68" s="76"/>
      <c r="N68" s="77"/>
      <c r="O68" s="75"/>
      <c r="P68" s="75"/>
      <c r="Q68" s="75"/>
      <c r="R68" s="74"/>
      <c r="S68" s="75"/>
      <c r="T68" s="75"/>
      <c r="U68" s="75"/>
      <c r="V68" s="75"/>
      <c r="W68" s="144"/>
      <c r="X68" s="9"/>
      <c r="Y68" s="9"/>
      <c r="Z68" s="9"/>
    </row>
    <row r="69" spans="2:26" ht="13.2">
      <c r="B69" s="72"/>
      <c r="C69" s="79" t="s">
        <v>209</v>
      </c>
      <c r="D69" s="80">
        <v>1</v>
      </c>
      <c r="E69" s="80">
        <v>2</v>
      </c>
      <c r="F69" s="80">
        <v>3</v>
      </c>
      <c r="G69" s="73"/>
      <c r="H69" s="73"/>
      <c r="I69" s="73"/>
      <c r="J69" s="73"/>
      <c r="K69" s="73"/>
      <c r="L69" s="73"/>
      <c r="M69" s="76" t="s">
        <v>52</v>
      </c>
      <c r="N69" s="77"/>
      <c r="O69" s="75"/>
      <c r="P69" s="75"/>
      <c r="Q69" s="75"/>
      <c r="R69" s="74"/>
      <c r="S69" s="75" t="s">
        <v>15</v>
      </c>
      <c r="T69" s="75" t="s">
        <v>14</v>
      </c>
      <c r="U69" s="75" t="s">
        <v>60</v>
      </c>
      <c r="V69" s="75" t="s">
        <v>61</v>
      </c>
      <c r="W69" s="144" t="s">
        <v>22</v>
      </c>
      <c r="X69" s="9"/>
      <c r="Y69" s="9"/>
      <c r="Z69" s="9"/>
    </row>
    <row r="70" spans="2:26" ht="13.2">
      <c r="B70" s="81"/>
      <c r="C70" s="82" t="s">
        <v>461</v>
      </c>
      <c r="D70" s="140">
        <v>4.1500000000000004</v>
      </c>
      <c r="E70" s="140">
        <v>4.05</v>
      </c>
      <c r="F70" s="140">
        <v>3.43</v>
      </c>
      <c r="G70" s="73"/>
      <c r="H70" s="73"/>
      <c r="I70" s="73"/>
      <c r="J70" s="73"/>
      <c r="K70" s="73"/>
      <c r="L70" s="73"/>
      <c r="M70" s="73" t="s">
        <v>75</v>
      </c>
      <c r="N70" s="77" t="s">
        <v>469</v>
      </c>
      <c r="O70" s="75"/>
      <c r="P70" s="75"/>
      <c r="Q70" s="75"/>
      <c r="R70" s="74" t="s">
        <v>463</v>
      </c>
      <c r="S70" s="75">
        <v>5.4720000000000004</v>
      </c>
      <c r="T70" s="75">
        <v>4</v>
      </c>
      <c r="U70" s="75" t="s">
        <v>42</v>
      </c>
      <c r="V70" s="75" t="s">
        <v>40</v>
      </c>
      <c r="W70" s="145" t="s">
        <v>468</v>
      </c>
      <c r="Y70" s="9"/>
      <c r="Z70" s="9"/>
    </row>
    <row r="71" spans="2:26" ht="10.8" customHeight="1">
      <c r="B71" s="81"/>
      <c r="C71" s="82" t="s">
        <v>462</v>
      </c>
      <c r="D71" s="140">
        <v>5.2</v>
      </c>
      <c r="E71" s="140">
        <v>5.77</v>
      </c>
      <c r="F71" s="140">
        <v>5.98</v>
      </c>
      <c r="G71" s="73"/>
      <c r="H71" s="73"/>
      <c r="I71" s="73"/>
      <c r="J71" s="73"/>
      <c r="K71" s="73"/>
      <c r="L71" s="73"/>
      <c r="M71" s="73"/>
      <c r="N71" s="77"/>
      <c r="O71" s="77"/>
      <c r="P71" s="75"/>
      <c r="Q71" s="75"/>
      <c r="R71" s="74"/>
      <c r="S71" s="75"/>
      <c r="T71" s="75"/>
      <c r="U71" s="75"/>
      <c r="V71" s="75"/>
      <c r="W71" s="145"/>
      <c r="Y71" s="9"/>
      <c r="Z71" s="9"/>
    </row>
    <row r="72" spans="2:26" ht="13.2">
      <c r="B72" s="81"/>
      <c r="C72" s="86"/>
      <c r="D72" s="87"/>
      <c r="E72" s="87"/>
      <c r="F72" s="87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145"/>
      <c r="Y72" s="9"/>
      <c r="Z72" s="9"/>
    </row>
    <row r="73" spans="2:26" ht="13.8" thickBot="1">
      <c r="B73" s="43"/>
      <c r="C73" s="28"/>
      <c r="D73" s="21"/>
      <c r="E73" s="21"/>
      <c r="F73" s="44"/>
      <c r="G73" s="28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98"/>
    </row>
    <row r="74" spans="2:26" ht="13.8" thickBot="1">
      <c r="E74" s="9"/>
      <c r="F74" s="9"/>
      <c r="G74" s="9"/>
      <c r="H74" s="9"/>
    </row>
    <row r="75" spans="2:26" ht="13.2">
      <c r="B75" s="139" t="s">
        <v>451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45"/>
      <c r="U75" s="15"/>
      <c r="V75" s="15"/>
      <c r="W75" s="141"/>
      <c r="X75" s="9"/>
    </row>
    <row r="76" spans="2:26" ht="13.2">
      <c r="B76" s="61"/>
      <c r="C76" s="55" t="s">
        <v>450</v>
      </c>
      <c r="D76" s="55"/>
      <c r="E76" s="55"/>
      <c r="F76" s="55"/>
      <c r="G76" s="55"/>
      <c r="H76" s="55"/>
      <c r="I76" s="55"/>
      <c r="J76" s="55"/>
      <c r="K76" s="150"/>
      <c r="L76" s="150"/>
      <c r="M76" s="151"/>
      <c r="N76" s="70"/>
      <c r="O76" s="57"/>
      <c r="P76" s="57"/>
      <c r="Q76" s="57"/>
      <c r="R76" s="56"/>
      <c r="S76" s="57"/>
      <c r="T76" s="57"/>
      <c r="U76" s="57"/>
      <c r="V76" s="57"/>
      <c r="W76" s="147"/>
      <c r="X76" s="9"/>
    </row>
    <row r="77" spans="2:26" ht="13.2">
      <c r="B77" s="61"/>
      <c r="C77" s="63" t="s">
        <v>209</v>
      </c>
      <c r="D77" s="64">
        <v>1</v>
      </c>
      <c r="E77" s="64">
        <v>2</v>
      </c>
      <c r="F77" s="64">
        <v>3</v>
      </c>
      <c r="G77" s="55"/>
      <c r="H77" s="55"/>
      <c r="I77" s="55"/>
      <c r="J77" s="55"/>
      <c r="K77" s="150"/>
      <c r="L77" s="150"/>
      <c r="M77" s="151" t="s">
        <v>52</v>
      </c>
      <c r="N77" s="70"/>
      <c r="O77" s="57"/>
      <c r="P77" s="57"/>
      <c r="Q77" s="57"/>
      <c r="R77" s="56"/>
      <c r="S77" s="57" t="s">
        <v>15</v>
      </c>
      <c r="T77" s="57" t="s">
        <v>14</v>
      </c>
      <c r="U77" s="57" t="s">
        <v>60</v>
      </c>
      <c r="V77" s="57" t="s">
        <v>61</v>
      </c>
      <c r="W77" s="147" t="s">
        <v>22</v>
      </c>
      <c r="X77" s="9"/>
    </row>
    <row r="78" spans="2:26">
      <c r="B78" s="66"/>
      <c r="C78" s="67" t="s">
        <v>411</v>
      </c>
      <c r="D78" s="149">
        <v>7.13</v>
      </c>
      <c r="E78" s="149">
        <v>6.64</v>
      </c>
      <c r="F78" s="149">
        <v>5.37</v>
      </c>
      <c r="G78" s="55"/>
      <c r="H78" s="55"/>
      <c r="I78" s="55"/>
      <c r="J78" s="55"/>
      <c r="K78" s="150"/>
      <c r="L78" s="150"/>
      <c r="M78" s="71" t="s">
        <v>75</v>
      </c>
      <c r="N78" s="70" t="s">
        <v>460</v>
      </c>
      <c r="O78" s="57"/>
      <c r="P78" s="57"/>
      <c r="Q78" s="57"/>
      <c r="R78" s="56" t="s">
        <v>446</v>
      </c>
      <c r="S78" s="57">
        <v>4.274</v>
      </c>
      <c r="T78" s="57">
        <v>4</v>
      </c>
      <c r="U78" s="57" t="s">
        <v>42</v>
      </c>
      <c r="V78" s="57" t="s">
        <v>76</v>
      </c>
      <c r="W78" s="147" t="s">
        <v>459</v>
      </c>
    </row>
    <row r="79" spans="2:26" ht="10.8" customHeight="1">
      <c r="B79" s="66"/>
      <c r="C79" s="67" t="s">
        <v>432</v>
      </c>
      <c r="D79" s="149">
        <v>8.7200000000000006</v>
      </c>
      <c r="E79" s="149">
        <v>9.06</v>
      </c>
      <c r="F79" s="149">
        <v>10.199999999999999</v>
      </c>
      <c r="G79" s="55"/>
      <c r="H79" s="55"/>
      <c r="I79" s="55"/>
      <c r="J79" s="55"/>
      <c r="K79" s="150"/>
      <c r="L79" s="150"/>
      <c r="M79" s="71"/>
      <c r="N79" s="70"/>
      <c r="O79" s="70"/>
      <c r="P79" s="57"/>
      <c r="Q79" s="57"/>
      <c r="R79" s="56"/>
      <c r="S79" s="57"/>
      <c r="T79" s="57"/>
      <c r="U79" s="57"/>
      <c r="V79" s="57"/>
      <c r="W79" s="147"/>
    </row>
    <row r="80" spans="2:26">
      <c r="B80" s="66"/>
      <c r="C80" s="70"/>
      <c r="D80" s="71"/>
      <c r="E80" s="71"/>
      <c r="F80" s="71"/>
      <c r="G80" s="55"/>
      <c r="H80" s="55"/>
      <c r="I80" s="55"/>
      <c r="J80" s="55"/>
      <c r="K80" s="150"/>
      <c r="L80" s="150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147"/>
    </row>
    <row r="81" spans="2:30" ht="13.8" thickBot="1">
      <c r="B81" s="43"/>
      <c r="C81" s="28"/>
      <c r="D81" s="21"/>
      <c r="E81" s="21"/>
      <c r="F81" s="44"/>
      <c r="G81" s="28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98"/>
    </row>
    <row r="82" spans="2:30" ht="12" thickBot="1"/>
    <row r="83" spans="2:30" ht="13.2">
      <c r="B83" s="14" t="s">
        <v>456</v>
      </c>
      <c r="C83" s="10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45"/>
      <c r="U83" s="15"/>
      <c r="V83" s="15"/>
      <c r="W83" s="16"/>
      <c r="X83" s="9"/>
    </row>
    <row r="84" spans="2:30" ht="13.2">
      <c r="B84" s="172"/>
      <c r="C84" s="87" t="s">
        <v>271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3"/>
      <c r="N84" s="75" t="s">
        <v>15</v>
      </c>
      <c r="O84" s="75" t="s">
        <v>14</v>
      </c>
      <c r="P84" s="75" t="s">
        <v>60</v>
      </c>
      <c r="Q84" s="75" t="s">
        <v>61</v>
      </c>
      <c r="R84" s="75" t="s">
        <v>22</v>
      </c>
      <c r="S84" s="87"/>
      <c r="T84" s="174" t="s">
        <v>52</v>
      </c>
      <c r="U84" s="86"/>
      <c r="V84" s="86"/>
      <c r="W84" s="157"/>
      <c r="X84" s="9"/>
      <c r="Y84" s="47"/>
      <c r="Z84" s="9"/>
      <c r="AA84" s="9"/>
      <c r="AB84" s="9"/>
      <c r="AC84" s="9"/>
      <c r="AD84" s="9"/>
    </row>
    <row r="85" spans="2:30" ht="13.2">
      <c r="B85" s="172"/>
      <c r="C85" s="173" t="s">
        <v>209</v>
      </c>
      <c r="D85" s="80">
        <v>1</v>
      </c>
      <c r="E85" s="80">
        <v>2</v>
      </c>
      <c r="F85" s="80">
        <v>3</v>
      </c>
      <c r="G85" s="80">
        <v>4</v>
      </c>
      <c r="H85" s="80">
        <v>5</v>
      </c>
      <c r="I85" s="80">
        <v>6</v>
      </c>
      <c r="J85" s="80">
        <v>7</v>
      </c>
      <c r="K85" s="80">
        <v>8</v>
      </c>
      <c r="L85" s="155"/>
      <c r="M85" s="74" t="s">
        <v>444</v>
      </c>
      <c r="N85" s="75">
        <v>2.5529999999999999</v>
      </c>
      <c r="O85" s="75">
        <v>8</v>
      </c>
      <c r="P85" s="75" t="s">
        <v>42</v>
      </c>
      <c r="Q85" s="75" t="s">
        <v>76</v>
      </c>
      <c r="R85" s="85" t="s">
        <v>513</v>
      </c>
      <c r="S85" s="87"/>
      <c r="T85" s="87" t="s">
        <v>75</v>
      </c>
      <c r="U85" s="86" t="s">
        <v>514</v>
      </c>
      <c r="V85" s="86"/>
      <c r="W85" s="157"/>
      <c r="X85" s="9"/>
      <c r="Y85" s="47"/>
      <c r="Z85" s="9"/>
      <c r="AA85" s="9"/>
      <c r="AB85" s="9"/>
      <c r="AC85" s="9"/>
      <c r="AD85" s="9"/>
    </row>
    <row r="86" spans="2:30" ht="13.2">
      <c r="B86" s="172"/>
      <c r="C86" s="82" t="s">
        <v>413</v>
      </c>
      <c r="D86" s="80">
        <v>1.8184909579999999</v>
      </c>
      <c r="E86" s="80">
        <v>1.3688940999999999</v>
      </c>
      <c r="F86" s="80">
        <v>2.5413123519999998</v>
      </c>
      <c r="G86" s="80">
        <v>3.9483009820000001</v>
      </c>
      <c r="H86" s="80" t="s">
        <v>505</v>
      </c>
      <c r="I86" s="80" t="s">
        <v>506</v>
      </c>
      <c r="J86" s="80">
        <v>0.81402463199999997</v>
      </c>
      <c r="K86" s="80"/>
      <c r="L86" s="155"/>
      <c r="M86" s="74" t="s">
        <v>435</v>
      </c>
      <c r="N86" s="75">
        <v>3.1480000000000001</v>
      </c>
      <c r="O86" s="75">
        <v>11</v>
      </c>
      <c r="P86" s="75" t="s">
        <v>42</v>
      </c>
      <c r="Q86" s="75" t="s">
        <v>40</v>
      </c>
      <c r="R86" s="85" t="s">
        <v>515</v>
      </c>
      <c r="S86" s="87"/>
      <c r="T86" s="87" t="s">
        <v>75</v>
      </c>
      <c r="U86" s="86" t="s">
        <v>516</v>
      </c>
      <c r="V86" s="86"/>
      <c r="W86" s="157"/>
      <c r="X86" s="9"/>
      <c r="Y86" s="47"/>
      <c r="Z86" s="9"/>
      <c r="AA86" s="9"/>
      <c r="AB86" s="9"/>
      <c r="AC86" s="9"/>
      <c r="AD86" s="9"/>
    </row>
    <row r="87" spans="2:30" ht="12.6" customHeight="1">
      <c r="B87" s="172"/>
      <c r="C87" s="82" t="s">
        <v>433</v>
      </c>
      <c r="D87" s="80">
        <v>3.7082040940000001</v>
      </c>
      <c r="E87" s="80">
        <v>7.0129279909999997</v>
      </c>
      <c r="F87" s="80">
        <v>2.1479194449999999</v>
      </c>
      <c r="G87" s="80" t="s">
        <v>504</v>
      </c>
      <c r="H87" s="80">
        <v>7.2403735170000001</v>
      </c>
      <c r="I87" s="80" t="s">
        <v>507</v>
      </c>
      <c r="J87" s="80">
        <v>10.74807657</v>
      </c>
      <c r="K87" s="80"/>
      <c r="L87" s="155"/>
      <c r="M87" s="74"/>
      <c r="N87" s="75"/>
      <c r="O87" s="75"/>
      <c r="P87" s="75"/>
      <c r="Q87" s="75"/>
      <c r="R87" s="75"/>
      <c r="S87" s="155"/>
      <c r="T87" s="174" t="s">
        <v>51</v>
      </c>
      <c r="U87" s="86"/>
      <c r="V87" s="86"/>
      <c r="W87" s="175"/>
      <c r="Y87" s="47"/>
      <c r="Z87" s="9"/>
      <c r="AA87" s="9"/>
      <c r="AB87" s="9"/>
      <c r="AC87" s="9"/>
      <c r="AD87" s="9"/>
    </row>
    <row r="88" spans="2:30" ht="13.2">
      <c r="B88" s="172"/>
      <c r="C88" s="82" t="s">
        <v>411</v>
      </c>
      <c r="D88" s="80">
        <v>4.3200214939999997</v>
      </c>
      <c r="E88" s="80">
        <v>17.29050668</v>
      </c>
      <c r="F88" s="80">
        <v>22.57336965</v>
      </c>
      <c r="G88" s="80">
        <v>14.493828710000001</v>
      </c>
      <c r="H88" s="80">
        <v>25.8590725</v>
      </c>
      <c r="I88" s="80">
        <v>7.6917098629999998</v>
      </c>
      <c r="J88" s="80">
        <v>30.635452520000001</v>
      </c>
      <c r="K88" s="80">
        <v>5.9818726890000002</v>
      </c>
      <c r="L88" s="155"/>
      <c r="M88" s="74" t="s">
        <v>57</v>
      </c>
      <c r="N88" s="75" t="s">
        <v>58</v>
      </c>
      <c r="O88" s="75" t="s">
        <v>59</v>
      </c>
      <c r="P88" s="75" t="s">
        <v>60</v>
      </c>
      <c r="Q88" s="75" t="s">
        <v>61</v>
      </c>
      <c r="R88" s="75" t="s">
        <v>73</v>
      </c>
      <c r="S88" s="155"/>
      <c r="T88" s="87" t="s">
        <v>22</v>
      </c>
      <c r="U88" s="86" t="s">
        <v>511</v>
      </c>
      <c r="V88" s="86"/>
      <c r="W88" s="175"/>
      <c r="Y88" s="47"/>
      <c r="Z88" s="9"/>
      <c r="AA88" s="9"/>
      <c r="AB88" s="9"/>
      <c r="AC88" s="9"/>
      <c r="AD88" s="9"/>
    </row>
    <row r="89" spans="2:30" ht="13.8">
      <c r="B89" s="172"/>
      <c r="C89" s="82" t="s">
        <v>432</v>
      </c>
      <c r="D89" s="80" t="s">
        <v>503</v>
      </c>
      <c r="E89" s="80">
        <v>7.5469107219999998</v>
      </c>
      <c r="F89" s="80">
        <v>49.118379099999999</v>
      </c>
      <c r="G89" s="80">
        <v>55.218409117</v>
      </c>
      <c r="H89" s="80">
        <v>23.331650100000001</v>
      </c>
      <c r="I89" s="80">
        <v>84.449572309999994</v>
      </c>
      <c r="J89" s="80">
        <v>36.486607149999998</v>
      </c>
      <c r="K89" s="80" t="s">
        <v>508</v>
      </c>
      <c r="L89" s="155"/>
      <c r="M89" s="74" t="s">
        <v>445</v>
      </c>
      <c r="N89" s="75">
        <v>-36.520000000000003</v>
      </c>
      <c r="O89" s="75" t="s">
        <v>509</v>
      </c>
      <c r="P89" s="75" t="s">
        <v>42</v>
      </c>
      <c r="Q89" s="75" t="s">
        <v>40</v>
      </c>
      <c r="R89" s="75">
        <v>2.8E-3</v>
      </c>
      <c r="S89" s="155"/>
      <c r="T89" s="87" t="s">
        <v>19</v>
      </c>
      <c r="U89" s="86" t="s">
        <v>512</v>
      </c>
      <c r="V89" s="86"/>
      <c r="W89" s="175"/>
      <c r="Y89" s="47"/>
      <c r="Z89" s="9"/>
      <c r="AA89" s="9"/>
      <c r="AB89" s="9"/>
      <c r="AC89" s="9"/>
      <c r="AD89" s="9"/>
    </row>
    <row r="90" spans="2:30" ht="13.2">
      <c r="B90" s="172"/>
      <c r="C90" s="156"/>
      <c r="D90" s="155"/>
      <c r="E90" s="155"/>
      <c r="F90" s="155"/>
      <c r="G90" s="155"/>
      <c r="H90" s="155"/>
      <c r="I90" s="155"/>
      <c r="J90" s="155"/>
      <c r="K90" s="155"/>
      <c r="L90" s="155"/>
      <c r="M90" s="74" t="s">
        <v>446</v>
      </c>
      <c r="N90" s="75">
        <v>-26.59</v>
      </c>
      <c r="O90" s="75" t="s">
        <v>510</v>
      </c>
      <c r="P90" s="75" t="s">
        <v>42</v>
      </c>
      <c r="Q90" s="75" t="s">
        <v>76</v>
      </c>
      <c r="R90" s="75">
        <v>1.5299999999999999E-2</v>
      </c>
      <c r="S90" s="155"/>
      <c r="T90" s="87" t="s">
        <v>14</v>
      </c>
      <c r="U90" s="86" t="s">
        <v>55</v>
      </c>
      <c r="V90" s="86"/>
      <c r="W90" s="175"/>
      <c r="Y90" s="9"/>
      <c r="Z90" s="9"/>
      <c r="AA90" s="9"/>
      <c r="AB90" s="9"/>
      <c r="AC90" s="9"/>
      <c r="AD90" s="9"/>
    </row>
    <row r="91" spans="2:30" ht="13.2">
      <c r="B91" s="19"/>
      <c r="C91" s="3"/>
      <c r="D91" s="2"/>
      <c r="E91" s="2"/>
      <c r="F91" s="2"/>
      <c r="G91" s="2"/>
      <c r="M91" s="48"/>
      <c r="N91" s="49"/>
      <c r="O91" s="49"/>
      <c r="P91" s="49"/>
      <c r="Q91" s="49"/>
      <c r="R91" s="49"/>
      <c r="U91" s="30"/>
      <c r="V91" s="30"/>
      <c r="W91" s="18"/>
      <c r="Y91" s="9"/>
      <c r="Z91" s="9"/>
      <c r="AA91" s="9"/>
      <c r="AB91" s="9"/>
      <c r="AC91" s="9"/>
      <c r="AD91" s="9"/>
    </row>
    <row r="92" spans="2:30" ht="13.2">
      <c r="B92" s="66"/>
      <c r="C92" s="71" t="s">
        <v>457</v>
      </c>
      <c r="D92" s="71"/>
      <c r="E92" s="71"/>
      <c r="F92" s="71"/>
      <c r="G92" s="71"/>
      <c r="H92" s="71"/>
      <c r="I92" s="71"/>
      <c r="J92" s="71"/>
      <c r="K92" s="71"/>
      <c r="L92" s="71"/>
      <c r="M92" s="56"/>
      <c r="N92" s="57" t="s">
        <v>15</v>
      </c>
      <c r="O92" s="57" t="s">
        <v>14</v>
      </c>
      <c r="P92" s="57" t="s">
        <v>60</v>
      </c>
      <c r="Q92" s="57" t="s">
        <v>61</v>
      </c>
      <c r="R92" s="57" t="s">
        <v>22</v>
      </c>
      <c r="S92" s="71"/>
      <c r="T92" s="151" t="s">
        <v>52</v>
      </c>
      <c r="U92" s="70"/>
      <c r="V92" s="70"/>
      <c r="W92" s="170"/>
      <c r="X92" s="9"/>
      <c r="Y92" s="47"/>
      <c r="Z92" s="9"/>
      <c r="AA92" s="9"/>
      <c r="AB92" s="9"/>
      <c r="AC92" s="9"/>
      <c r="AD92" s="9"/>
    </row>
    <row r="93" spans="2:30" ht="13.2">
      <c r="B93" s="66"/>
      <c r="C93" s="171" t="s">
        <v>209</v>
      </c>
      <c r="D93" s="68">
        <v>1</v>
      </c>
      <c r="E93" s="68">
        <v>2</v>
      </c>
      <c r="F93" s="68">
        <v>3</v>
      </c>
      <c r="G93" s="68">
        <v>4</v>
      </c>
      <c r="H93" s="68">
        <v>5</v>
      </c>
      <c r="I93" s="68">
        <v>6</v>
      </c>
      <c r="J93" s="68">
        <v>7</v>
      </c>
      <c r="K93" s="68">
        <v>8</v>
      </c>
      <c r="L93" s="71"/>
      <c r="M93" s="56" t="s">
        <v>435</v>
      </c>
      <c r="N93" s="57">
        <v>3.1280000000000001</v>
      </c>
      <c r="O93" s="57">
        <v>13</v>
      </c>
      <c r="P93" s="57" t="s">
        <v>42</v>
      </c>
      <c r="Q93" s="57" t="s">
        <v>40</v>
      </c>
      <c r="R93" s="96" t="s">
        <v>488</v>
      </c>
      <c r="S93" s="71"/>
      <c r="T93" s="71" t="s">
        <v>75</v>
      </c>
      <c r="U93" s="70" t="s">
        <v>489</v>
      </c>
      <c r="V93" s="70"/>
      <c r="W93" s="170"/>
      <c r="X93" s="9"/>
      <c r="Y93" s="47"/>
      <c r="Z93" s="9"/>
      <c r="AA93" s="9"/>
      <c r="AB93" s="9"/>
      <c r="AC93" s="9"/>
      <c r="AD93" s="9"/>
    </row>
    <row r="94" spans="2:30" ht="13.2">
      <c r="B94" s="66"/>
      <c r="C94" s="67" t="s">
        <v>413</v>
      </c>
      <c r="D94" s="68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/>
      <c r="L94" s="71"/>
      <c r="M94" s="56"/>
      <c r="N94" s="57"/>
      <c r="O94" s="57"/>
      <c r="P94" s="57"/>
      <c r="Q94" s="57"/>
      <c r="R94" s="57"/>
      <c r="S94" s="71"/>
      <c r="T94" s="151"/>
      <c r="U94" s="70"/>
      <c r="V94" s="70"/>
      <c r="W94" s="170"/>
      <c r="X94" s="9"/>
      <c r="Y94" s="47"/>
      <c r="Z94" s="9"/>
      <c r="AA94" s="9"/>
      <c r="AB94" s="9"/>
      <c r="AC94" s="9"/>
      <c r="AD94" s="9"/>
    </row>
    <row r="95" spans="2:30" ht="12.6" customHeight="1">
      <c r="B95" s="66"/>
      <c r="C95" s="67" t="s">
        <v>433</v>
      </c>
      <c r="D95" s="68">
        <v>0</v>
      </c>
      <c r="E95" s="68">
        <v>0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/>
      <c r="L95" s="71"/>
      <c r="M95" s="56" t="s">
        <v>57</v>
      </c>
      <c r="N95" s="57" t="s">
        <v>58</v>
      </c>
      <c r="O95" s="57" t="s">
        <v>59</v>
      </c>
      <c r="P95" s="57" t="s">
        <v>60</v>
      </c>
      <c r="Q95" s="57" t="s">
        <v>61</v>
      </c>
      <c r="R95" s="57" t="s">
        <v>73</v>
      </c>
      <c r="S95" s="71"/>
      <c r="T95" s="151" t="s">
        <v>51</v>
      </c>
      <c r="U95" s="70"/>
      <c r="V95" s="70"/>
      <c r="W95" s="170"/>
      <c r="Y95" s="47"/>
      <c r="Z95" s="9"/>
      <c r="AA95" s="9"/>
      <c r="AB95" s="9"/>
      <c r="AC95" s="9"/>
      <c r="AD95" s="9"/>
    </row>
    <row r="96" spans="2:30" ht="13.2">
      <c r="B96" s="66"/>
      <c r="C96" s="67" t="s">
        <v>411</v>
      </c>
      <c r="D96" s="68">
        <v>20.437297489999999</v>
      </c>
      <c r="E96" s="68">
        <v>20.229258850000001</v>
      </c>
      <c r="F96" s="68">
        <v>2.7497188420000001</v>
      </c>
      <c r="G96" s="68">
        <v>5.2383787860000002</v>
      </c>
      <c r="H96" s="68">
        <v>29.776754910000001</v>
      </c>
      <c r="I96" s="68">
        <v>1.6661575930000001</v>
      </c>
      <c r="J96" s="68">
        <v>21.592597250000001</v>
      </c>
      <c r="K96" s="68">
        <v>3.192023303</v>
      </c>
      <c r="L96" s="71"/>
      <c r="M96" s="56" t="s">
        <v>445</v>
      </c>
      <c r="N96" s="57">
        <v>-31.77</v>
      </c>
      <c r="O96" s="57" t="s">
        <v>490</v>
      </c>
      <c r="P96" s="57" t="s">
        <v>42</v>
      </c>
      <c r="Q96" s="57" t="s">
        <v>67</v>
      </c>
      <c r="R96" s="96" t="s">
        <v>54</v>
      </c>
      <c r="S96" s="71"/>
      <c r="T96" s="71" t="s">
        <v>22</v>
      </c>
      <c r="U96" s="70" t="s">
        <v>160</v>
      </c>
      <c r="V96" s="70"/>
      <c r="W96" s="170"/>
      <c r="Y96" s="47"/>
      <c r="Z96" s="9"/>
      <c r="AA96" s="9"/>
      <c r="AB96" s="9"/>
      <c r="AC96" s="9"/>
      <c r="AD96" s="9"/>
    </row>
    <row r="97" spans="1:30" ht="15.6">
      <c r="B97" s="66"/>
      <c r="C97" s="67" t="s">
        <v>432</v>
      </c>
      <c r="D97" s="68">
        <v>65.115854859999999</v>
      </c>
      <c r="E97" s="68">
        <v>26.971329632</v>
      </c>
      <c r="F97" s="68">
        <v>34.21615122</v>
      </c>
      <c r="G97" s="68">
        <v>25.687884459999999</v>
      </c>
      <c r="H97" s="68" t="s">
        <v>492</v>
      </c>
      <c r="I97" s="68">
        <v>15.857854400000001</v>
      </c>
      <c r="J97" s="68">
        <v>22.60412955</v>
      </c>
      <c r="K97" s="68">
        <v>31.90542396</v>
      </c>
      <c r="L97" s="71"/>
      <c r="M97" s="56" t="s">
        <v>486</v>
      </c>
      <c r="N97" s="57">
        <v>-18.66</v>
      </c>
      <c r="O97" s="57" t="s">
        <v>491</v>
      </c>
      <c r="P97" s="57" t="s">
        <v>42</v>
      </c>
      <c r="Q97" s="57" t="s">
        <v>40</v>
      </c>
      <c r="R97" s="57">
        <v>5.4999999999999997E-3</v>
      </c>
      <c r="S97" s="71"/>
      <c r="T97" s="71" t="s">
        <v>19</v>
      </c>
      <c r="U97" s="70" t="s">
        <v>493</v>
      </c>
      <c r="V97" s="70"/>
      <c r="W97" s="170"/>
      <c r="Y97" s="47"/>
      <c r="Z97" s="9"/>
      <c r="AA97" s="9"/>
      <c r="AB97" s="9"/>
      <c r="AC97" s="9"/>
      <c r="AD97" s="9"/>
    </row>
    <row r="98" spans="1:30" ht="13.2">
      <c r="B98" s="66"/>
      <c r="C98" s="70"/>
      <c r="D98" s="71"/>
      <c r="E98" s="71"/>
      <c r="F98" s="71"/>
      <c r="G98" s="71"/>
      <c r="H98" s="71"/>
      <c r="I98" s="71"/>
      <c r="J98" s="71"/>
      <c r="K98" s="71"/>
      <c r="L98" s="71"/>
      <c r="M98" s="56"/>
      <c r="N98" s="57"/>
      <c r="O98" s="57"/>
      <c r="P98" s="57"/>
      <c r="Q98" s="57"/>
      <c r="R98" s="57"/>
      <c r="S98" s="71"/>
      <c r="T98" s="71" t="s">
        <v>14</v>
      </c>
      <c r="U98" s="70" t="s">
        <v>494</v>
      </c>
      <c r="V98" s="70"/>
      <c r="W98" s="170"/>
      <c r="Y98" s="47"/>
      <c r="Z98" s="9"/>
      <c r="AA98" s="9"/>
      <c r="AB98" s="9"/>
      <c r="AC98" s="9"/>
      <c r="AD98" s="9"/>
    </row>
    <row r="99" spans="1:30" ht="13.2">
      <c r="B99" s="19"/>
      <c r="C99" s="3"/>
      <c r="D99" s="2"/>
      <c r="E99" s="2"/>
      <c r="F99" s="2"/>
      <c r="G99" s="2"/>
      <c r="M99" s="48"/>
      <c r="N99" s="49"/>
      <c r="O99" s="49"/>
      <c r="P99" s="49"/>
      <c r="Q99" s="49"/>
      <c r="R99" s="49"/>
      <c r="U99" s="30"/>
      <c r="V99" s="30"/>
      <c r="W99" s="18"/>
      <c r="Y99" s="9"/>
      <c r="Z99" s="9"/>
      <c r="AA99" s="51"/>
      <c r="AB99" s="9"/>
    </row>
    <row r="100" spans="1:30" ht="13.2">
      <c r="B100" s="72"/>
      <c r="C100" s="73" t="s">
        <v>237</v>
      </c>
      <c r="D100" s="73"/>
      <c r="E100" s="73"/>
      <c r="F100" s="73"/>
      <c r="G100" s="73"/>
      <c r="H100" s="73"/>
      <c r="I100" s="73"/>
      <c r="J100" s="73"/>
      <c r="K100" s="73"/>
      <c r="L100" s="73"/>
      <c r="M100" s="74"/>
      <c r="N100" s="75" t="s">
        <v>15</v>
      </c>
      <c r="O100" s="75" t="s">
        <v>14</v>
      </c>
      <c r="P100" s="75" t="s">
        <v>60</v>
      </c>
      <c r="Q100" s="75" t="s">
        <v>61</v>
      </c>
      <c r="R100" s="83" t="s">
        <v>22</v>
      </c>
      <c r="S100" s="73"/>
      <c r="T100" s="76" t="s">
        <v>52</v>
      </c>
      <c r="U100" s="77"/>
      <c r="V100" s="77"/>
      <c r="W100" s="78"/>
      <c r="X100" s="9"/>
      <c r="Y100" s="9"/>
      <c r="Z100" s="9"/>
      <c r="AA100" s="9"/>
      <c r="AB100" s="9"/>
    </row>
    <row r="101" spans="1:30" ht="13.2">
      <c r="B101" s="72"/>
      <c r="C101" s="79" t="s">
        <v>209</v>
      </c>
      <c r="D101" s="80">
        <v>1</v>
      </c>
      <c r="E101" s="80">
        <v>2</v>
      </c>
      <c r="F101" s="80">
        <v>3</v>
      </c>
      <c r="G101" s="80">
        <v>4</v>
      </c>
      <c r="H101" s="80">
        <v>5</v>
      </c>
      <c r="I101" s="80">
        <v>6</v>
      </c>
      <c r="J101" s="80">
        <v>7</v>
      </c>
      <c r="K101" s="80">
        <v>8</v>
      </c>
      <c r="L101" s="73"/>
      <c r="M101" s="74" t="s">
        <v>444</v>
      </c>
      <c r="N101" s="75">
        <v>3.4689999999999999</v>
      </c>
      <c r="O101" s="75">
        <v>9</v>
      </c>
      <c r="P101" s="75" t="s">
        <v>42</v>
      </c>
      <c r="Q101" s="75" t="s">
        <v>40</v>
      </c>
      <c r="R101" s="85" t="s">
        <v>498</v>
      </c>
      <c r="S101" s="73"/>
      <c r="T101" s="73" t="s">
        <v>75</v>
      </c>
      <c r="U101" s="77" t="s">
        <v>497</v>
      </c>
      <c r="V101" s="77"/>
      <c r="W101" s="78"/>
      <c r="X101" s="9"/>
    </row>
    <row r="102" spans="1:30" ht="13.2">
      <c r="B102" s="81"/>
      <c r="C102" s="82" t="s">
        <v>413</v>
      </c>
      <c r="D102" s="80">
        <v>3.335735659</v>
      </c>
      <c r="E102" s="80">
        <v>5.0556701899999998</v>
      </c>
      <c r="F102" s="80">
        <v>6.3732944439999999</v>
      </c>
      <c r="G102" s="80" t="s">
        <v>472</v>
      </c>
      <c r="H102" s="80" t="s">
        <v>473</v>
      </c>
      <c r="I102" s="80">
        <v>4.4749253299999996</v>
      </c>
      <c r="J102" s="80">
        <v>1.6755125420000001</v>
      </c>
      <c r="K102" s="80"/>
      <c r="L102" s="73"/>
      <c r="M102" s="74" t="s">
        <v>435</v>
      </c>
      <c r="N102" s="75">
        <v>2.5</v>
      </c>
      <c r="O102" s="75">
        <v>9</v>
      </c>
      <c r="P102" s="75" t="s">
        <v>42</v>
      </c>
      <c r="Q102" s="75" t="s">
        <v>76</v>
      </c>
      <c r="R102" s="110" t="s">
        <v>499</v>
      </c>
      <c r="S102" s="73"/>
      <c r="T102" s="73" t="s">
        <v>75</v>
      </c>
      <c r="U102" s="77" t="s">
        <v>500</v>
      </c>
      <c r="V102" s="77"/>
      <c r="W102" s="78"/>
      <c r="X102" s="9"/>
    </row>
    <row r="103" spans="1:30" ht="13.8">
      <c r="A103" s="1" t="s">
        <v>62</v>
      </c>
      <c r="B103" s="81"/>
      <c r="C103" s="82" t="s">
        <v>433</v>
      </c>
      <c r="D103" s="80">
        <v>8.8567092570000003</v>
      </c>
      <c r="E103" s="80">
        <v>16.465457279999999</v>
      </c>
      <c r="F103" s="80" t="s">
        <v>471</v>
      </c>
      <c r="G103" s="80">
        <v>7.1401433609999998</v>
      </c>
      <c r="H103" s="80">
        <v>19.70210664</v>
      </c>
      <c r="I103" s="80">
        <v>14.24911284</v>
      </c>
      <c r="J103" s="80">
        <v>8.5528278209999993</v>
      </c>
      <c r="K103" s="80"/>
      <c r="L103" s="73"/>
      <c r="M103" s="74"/>
      <c r="N103" s="75"/>
      <c r="O103" s="75"/>
      <c r="P103" s="75"/>
      <c r="Q103" s="75"/>
      <c r="R103" s="75"/>
      <c r="S103" s="73"/>
      <c r="T103" s="76" t="s">
        <v>51</v>
      </c>
      <c r="U103" s="77"/>
      <c r="V103" s="77"/>
      <c r="W103" s="78"/>
    </row>
    <row r="104" spans="1:30">
      <c r="B104" s="81"/>
      <c r="C104" s="82" t="s">
        <v>411</v>
      </c>
      <c r="D104" s="80">
        <v>13.121491750000001</v>
      </c>
      <c r="E104" s="80">
        <v>18.915354090000001</v>
      </c>
      <c r="F104" s="80">
        <v>5.6129690009999997</v>
      </c>
      <c r="G104" s="80">
        <v>18.686327299999999</v>
      </c>
      <c r="H104" s="80" t="s">
        <v>474</v>
      </c>
      <c r="I104" s="80">
        <v>5.4467179789999998</v>
      </c>
      <c r="J104" s="80" t="s">
        <v>475</v>
      </c>
      <c r="K104" s="80">
        <v>7.2922874799999997</v>
      </c>
      <c r="L104" s="73"/>
      <c r="M104" s="74" t="s">
        <v>57</v>
      </c>
      <c r="N104" s="75" t="s">
        <v>58</v>
      </c>
      <c r="O104" s="75" t="s">
        <v>59</v>
      </c>
      <c r="P104" s="75" t="s">
        <v>60</v>
      </c>
      <c r="Q104" s="75" t="s">
        <v>61</v>
      </c>
      <c r="R104" s="85" t="s">
        <v>73</v>
      </c>
      <c r="S104" s="73"/>
      <c r="T104" s="73" t="s">
        <v>22</v>
      </c>
      <c r="U104" s="77" t="s">
        <v>501</v>
      </c>
      <c r="V104" s="77"/>
      <c r="W104" s="78"/>
    </row>
    <row r="105" spans="1:30" ht="13.2">
      <c r="B105" s="81"/>
      <c r="C105" s="82" t="s">
        <v>432</v>
      </c>
      <c r="D105" s="80">
        <v>26.397737347</v>
      </c>
      <c r="E105" s="80" t="s">
        <v>470</v>
      </c>
      <c r="F105" s="80">
        <v>22.817095989999999</v>
      </c>
      <c r="G105" s="80">
        <v>18.429345764000001</v>
      </c>
      <c r="H105" s="80">
        <v>18.904258779999999</v>
      </c>
      <c r="I105" s="80">
        <v>11.611017199999999</v>
      </c>
      <c r="J105" s="80">
        <v>33.77792814</v>
      </c>
      <c r="K105" s="80">
        <v>31.892283373000001</v>
      </c>
      <c r="L105" s="73"/>
      <c r="M105" s="74" t="s">
        <v>445</v>
      </c>
      <c r="N105" s="75">
        <v>-10.91</v>
      </c>
      <c r="O105" s="75" t="s">
        <v>495</v>
      </c>
      <c r="P105" s="75" t="s">
        <v>42</v>
      </c>
      <c r="Q105" s="75" t="s">
        <v>76</v>
      </c>
      <c r="R105" s="75">
        <v>1.78E-2</v>
      </c>
      <c r="S105" s="73"/>
      <c r="T105" s="73" t="s">
        <v>19</v>
      </c>
      <c r="U105" s="77" t="s">
        <v>502</v>
      </c>
      <c r="V105" s="77"/>
      <c r="W105" s="78"/>
    </row>
    <row r="106" spans="1:30">
      <c r="B106" s="81"/>
      <c r="C106" s="86"/>
      <c r="D106" s="87"/>
      <c r="E106" s="87"/>
      <c r="F106" s="87"/>
      <c r="G106" s="87"/>
      <c r="H106" s="73"/>
      <c r="I106" s="73"/>
      <c r="J106" s="73"/>
      <c r="K106" s="73"/>
      <c r="L106" s="73"/>
      <c r="M106" s="74" t="s">
        <v>446</v>
      </c>
      <c r="N106" s="75">
        <v>-11.89</v>
      </c>
      <c r="O106" s="75" t="s">
        <v>496</v>
      </c>
      <c r="P106" s="75" t="s">
        <v>42</v>
      </c>
      <c r="Q106" s="75" t="s">
        <v>40</v>
      </c>
      <c r="R106" s="75">
        <v>9.2999999999999992E-3</v>
      </c>
      <c r="S106" s="73"/>
      <c r="T106" s="73" t="s">
        <v>14</v>
      </c>
      <c r="U106" s="77" t="s">
        <v>55</v>
      </c>
      <c r="V106" s="77"/>
      <c r="W106" s="78"/>
    </row>
    <row r="107" spans="1:30">
      <c r="B107" s="19"/>
      <c r="C107" s="3"/>
      <c r="D107" s="2"/>
      <c r="E107" s="2"/>
      <c r="F107" s="2"/>
      <c r="G107" s="2"/>
      <c r="M107" s="48"/>
      <c r="N107" s="49"/>
      <c r="O107" s="49"/>
      <c r="P107" s="49"/>
      <c r="Q107" s="49"/>
      <c r="R107" s="49"/>
      <c r="U107" s="30"/>
      <c r="V107" s="30"/>
      <c r="W107" s="18"/>
    </row>
    <row r="108" spans="1:30" ht="13.2">
      <c r="B108" s="169"/>
      <c r="C108" s="71" t="s">
        <v>270</v>
      </c>
      <c r="D108" s="71"/>
      <c r="E108" s="71"/>
      <c r="F108" s="71"/>
      <c r="G108" s="71"/>
      <c r="H108" s="71"/>
      <c r="I108" s="71"/>
      <c r="J108" s="71"/>
      <c r="K108" s="71"/>
      <c r="L108" s="165"/>
      <c r="M108" s="163"/>
      <c r="N108" s="57" t="s">
        <v>15</v>
      </c>
      <c r="O108" s="57" t="s">
        <v>14</v>
      </c>
      <c r="P108" s="57" t="s">
        <v>60</v>
      </c>
      <c r="Q108" s="57" t="s">
        <v>61</v>
      </c>
      <c r="R108" s="57" t="s">
        <v>22</v>
      </c>
      <c r="S108" s="71"/>
      <c r="T108" s="151" t="s">
        <v>52</v>
      </c>
      <c r="U108" s="70"/>
      <c r="V108" s="70"/>
      <c r="W108" s="168"/>
      <c r="X108" s="9"/>
    </row>
    <row r="109" spans="1:30" ht="13.2">
      <c r="B109" s="169"/>
      <c r="C109" s="171" t="s">
        <v>209</v>
      </c>
      <c r="D109" s="68">
        <v>1</v>
      </c>
      <c r="E109" s="68">
        <v>2</v>
      </c>
      <c r="F109" s="68">
        <v>3</v>
      </c>
      <c r="G109" s="68">
        <v>4</v>
      </c>
      <c r="H109" s="68">
        <v>5</v>
      </c>
      <c r="I109" s="68">
        <v>6</v>
      </c>
      <c r="J109" s="68">
        <v>7</v>
      </c>
      <c r="K109" s="68">
        <v>8</v>
      </c>
      <c r="L109" s="165"/>
      <c r="M109" s="56" t="s">
        <v>435</v>
      </c>
      <c r="N109" s="57">
        <v>3.1669999999999998</v>
      </c>
      <c r="O109" s="57">
        <v>10</v>
      </c>
      <c r="P109" s="57" t="s">
        <v>42</v>
      </c>
      <c r="Q109" s="57" t="s">
        <v>76</v>
      </c>
      <c r="R109" s="96" t="s">
        <v>522</v>
      </c>
      <c r="S109" s="71"/>
      <c r="T109" s="71" t="s">
        <v>75</v>
      </c>
      <c r="U109" s="70" t="s">
        <v>523</v>
      </c>
      <c r="V109" s="70"/>
      <c r="W109" s="168"/>
      <c r="X109" s="9"/>
      <c r="Y109" s="47"/>
      <c r="Z109" s="9"/>
      <c r="AA109" s="9"/>
      <c r="AB109" s="9"/>
      <c r="AC109" s="9"/>
      <c r="AD109" s="9"/>
    </row>
    <row r="110" spans="1:30" ht="13.2">
      <c r="B110" s="169"/>
      <c r="C110" s="67" t="s">
        <v>413</v>
      </c>
      <c r="D110" s="68">
        <v>16.299499999999998</v>
      </c>
      <c r="E110" s="68">
        <v>6.2217000000000002</v>
      </c>
      <c r="F110" s="68">
        <v>41.241900000000001</v>
      </c>
      <c r="G110" s="68">
        <v>53.198099999999997</v>
      </c>
      <c r="H110" s="68">
        <v>13.227399999999999</v>
      </c>
      <c r="I110" s="68">
        <v>65.405799999999999</v>
      </c>
      <c r="J110" s="68">
        <v>65.098200000000006</v>
      </c>
      <c r="K110" s="68"/>
      <c r="L110" s="165"/>
      <c r="M110" s="163"/>
      <c r="N110" s="164"/>
      <c r="O110" s="164"/>
      <c r="P110" s="164"/>
      <c r="Q110" s="164"/>
      <c r="R110" s="164"/>
      <c r="S110" s="165"/>
      <c r="T110" s="166"/>
      <c r="U110" s="167"/>
      <c r="V110" s="167"/>
      <c r="W110" s="168"/>
      <c r="X110" s="9"/>
      <c r="Y110" s="47"/>
      <c r="Z110" s="9"/>
      <c r="AA110" s="9"/>
      <c r="AB110" s="9"/>
      <c r="AC110" s="9"/>
      <c r="AD110" s="9"/>
    </row>
    <row r="111" spans="1:30" ht="13.8">
      <c r="B111" s="169"/>
      <c r="C111" s="67" t="s">
        <v>433</v>
      </c>
      <c r="D111" s="68">
        <v>30.265000000000001</v>
      </c>
      <c r="E111" s="68">
        <v>43.866300000000003</v>
      </c>
      <c r="F111" s="68">
        <v>39.421500000000002</v>
      </c>
      <c r="G111" s="68">
        <v>92.081000000000003</v>
      </c>
      <c r="H111" s="68">
        <v>12.031700000000001</v>
      </c>
      <c r="I111" s="68" t="s">
        <v>477</v>
      </c>
      <c r="J111" s="68" t="s">
        <v>478</v>
      </c>
      <c r="K111" s="68"/>
      <c r="L111" s="165"/>
      <c r="M111" s="56" t="s">
        <v>57</v>
      </c>
      <c r="N111" s="57" t="s">
        <v>58</v>
      </c>
      <c r="O111" s="57" t="s">
        <v>59</v>
      </c>
      <c r="P111" s="57" t="s">
        <v>60</v>
      </c>
      <c r="Q111" s="57" t="s">
        <v>61</v>
      </c>
      <c r="R111" s="96" t="s">
        <v>73</v>
      </c>
      <c r="S111" s="165"/>
      <c r="T111" s="151" t="s">
        <v>51</v>
      </c>
      <c r="U111" s="70"/>
      <c r="V111" s="70"/>
      <c r="W111" s="170"/>
      <c r="Y111" s="47"/>
      <c r="Z111" s="9"/>
      <c r="AA111" s="9"/>
      <c r="AB111" s="9"/>
      <c r="AC111" s="9"/>
      <c r="AD111" s="9"/>
    </row>
    <row r="112" spans="1:30" ht="13.2">
      <c r="B112" s="169"/>
      <c r="C112" s="67" t="s">
        <v>411</v>
      </c>
      <c r="D112" s="68">
        <v>121.85890000000001</v>
      </c>
      <c r="E112" s="68">
        <v>201.37649999999999</v>
      </c>
      <c r="F112" s="68">
        <v>151.88300000000001</v>
      </c>
      <c r="G112" s="68" t="s">
        <v>476</v>
      </c>
      <c r="H112" s="68">
        <v>122.6073</v>
      </c>
      <c r="I112" s="68">
        <v>19.1553</v>
      </c>
      <c r="J112" s="68" t="s">
        <v>479</v>
      </c>
      <c r="K112" s="68" t="s">
        <v>480</v>
      </c>
      <c r="L112" s="165"/>
      <c r="M112" s="56" t="s">
        <v>444</v>
      </c>
      <c r="N112" s="57">
        <v>-6.2910000000000004</v>
      </c>
      <c r="O112" s="57" t="s">
        <v>517</v>
      </c>
      <c r="P112" s="57" t="s">
        <v>62</v>
      </c>
      <c r="Q112" s="57" t="s">
        <v>63</v>
      </c>
      <c r="R112" s="57">
        <v>0.99850000000000005</v>
      </c>
      <c r="S112" s="165"/>
      <c r="T112" s="71" t="s">
        <v>22</v>
      </c>
      <c r="U112" s="70" t="s">
        <v>520</v>
      </c>
      <c r="V112" s="70"/>
      <c r="W112" s="170"/>
      <c r="Y112" s="47"/>
      <c r="Z112" s="9"/>
      <c r="AA112" s="9"/>
      <c r="AB112" s="9"/>
      <c r="AC112" s="9"/>
      <c r="AD112" s="9"/>
    </row>
    <row r="113" spans="2:30" ht="13.8">
      <c r="B113" s="169"/>
      <c r="C113" s="67" t="s">
        <v>432</v>
      </c>
      <c r="D113" s="68">
        <v>198.4838</v>
      </c>
      <c r="E113" s="68">
        <v>114.6824</v>
      </c>
      <c r="F113" s="68">
        <v>135.45939999999999</v>
      </c>
      <c r="G113" s="68">
        <v>72.554299999999998</v>
      </c>
      <c r="H113" s="68">
        <v>42.980899999999998</v>
      </c>
      <c r="I113" s="68">
        <v>212.78739999999999</v>
      </c>
      <c r="J113" s="68">
        <v>100.1515</v>
      </c>
      <c r="K113" s="68">
        <v>382.09249999999997</v>
      </c>
      <c r="L113" s="165"/>
      <c r="M113" s="56" t="s">
        <v>445</v>
      </c>
      <c r="N113" s="57">
        <v>-130.19999999999999</v>
      </c>
      <c r="O113" s="57" t="s">
        <v>518</v>
      </c>
      <c r="P113" s="57" t="s">
        <v>42</v>
      </c>
      <c r="Q113" s="57" t="s">
        <v>76</v>
      </c>
      <c r="R113" s="57">
        <v>1.7600000000000001E-2</v>
      </c>
      <c r="S113" s="165"/>
      <c r="T113" s="71" t="s">
        <v>19</v>
      </c>
      <c r="U113" s="70" t="s">
        <v>521</v>
      </c>
      <c r="V113" s="70"/>
      <c r="W113" s="170"/>
      <c r="Y113" s="47"/>
      <c r="Z113" s="9"/>
      <c r="AA113" s="9"/>
      <c r="AB113" s="9"/>
      <c r="AC113" s="9"/>
      <c r="AD113" s="9"/>
    </row>
    <row r="114" spans="2:30" ht="13.2">
      <c r="B114" s="169"/>
      <c r="C114" s="167"/>
      <c r="D114" s="165"/>
      <c r="E114" s="165"/>
      <c r="F114" s="165"/>
      <c r="G114" s="165"/>
      <c r="H114" s="165"/>
      <c r="I114" s="165"/>
      <c r="J114" s="165"/>
      <c r="K114" s="165"/>
      <c r="L114" s="165"/>
      <c r="M114" s="56" t="s">
        <v>446</v>
      </c>
      <c r="N114" s="57">
        <v>-50.37</v>
      </c>
      <c r="O114" s="57" t="s">
        <v>519</v>
      </c>
      <c r="P114" s="57" t="s">
        <v>62</v>
      </c>
      <c r="Q114" s="57" t="s">
        <v>63</v>
      </c>
      <c r="R114" s="57">
        <v>0.58960000000000001</v>
      </c>
      <c r="S114" s="165"/>
      <c r="T114" s="71" t="s">
        <v>14</v>
      </c>
      <c r="U114" s="70" t="s">
        <v>55</v>
      </c>
      <c r="V114" s="70"/>
      <c r="W114" s="170"/>
      <c r="Y114" s="47"/>
      <c r="Z114" s="9"/>
      <c r="AA114" s="9"/>
      <c r="AB114" s="9"/>
      <c r="AC114" s="9"/>
      <c r="AD114" s="9"/>
    </row>
    <row r="115" spans="2:30">
      <c r="B115" s="19"/>
      <c r="C115" s="3"/>
      <c r="D115" s="2"/>
      <c r="E115" s="2"/>
      <c r="F115" s="2"/>
      <c r="G115" s="2"/>
      <c r="M115" s="158"/>
      <c r="N115" s="159"/>
      <c r="O115" s="159"/>
      <c r="P115" s="159"/>
      <c r="Q115" s="159"/>
      <c r="R115" s="159"/>
      <c r="S115" s="160"/>
      <c r="T115" s="160"/>
      <c r="U115" s="161"/>
      <c r="V115" s="161"/>
      <c r="W115" s="162"/>
    </row>
    <row r="116" spans="2:30" ht="13.2">
      <c r="B116" s="72"/>
      <c r="C116" s="87" t="s">
        <v>458</v>
      </c>
      <c r="D116" s="87"/>
      <c r="E116" s="87"/>
      <c r="F116" s="87"/>
      <c r="G116" s="87"/>
      <c r="H116" s="87"/>
      <c r="I116" s="87"/>
      <c r="J116" s="87"/>
      <c r="K116" s="87"/>
      <c r="L116" s="87"/>
      <c r="M116" s="153"/>
      <c r="N116" s="75" t="s">
        <v>15</v>
      </c>
      <c r="O116" s="75" t="s">
        <v>14</v>
      </c>
      <c r="P116" s="75" t="s">
        <v>60</v>
      </c>
      <c r="Q116" s="75" t="s">
        <v>61</v>
      </c>
      <c r="R116" s="75" t="s">
        <v>22</v>
      </c>
      <c r="S116" s="73"/>
      <c r="T116" s="76" t="s">
        <v>52</v>
      </c>
      <c r="U116" s="77"/>
      <c r="V116" s="77"/>
      <c r="W116" s="78"/>
      <c r="X116" s="9"/>
      <c r="Y116" s="47"/>
      <c r="Z116" s="9"/>
      <c r="AA116" s="9"/>
      <c r="AB116" s="9"/>
      <c r="AC116" s="9"/>
      <c r="AD116" s="9"/>
    </row>
    <row r="117" spans="2:30" ht="13.2">
      <c r="B117" s="72"/>
      <c r="C117" s="173" t="s">
        <v>209</v>
      </c>
      <c r="D117" s="84">
        <v>1</v>
      </c>
      <c r="E117" s="84">
        <v>2</v>
      </c>
      <c r="F117" s="84">
        <v>3</v>
      </c>
      <c r="G117" s="84">
        <v>4</v>
      </c>
      <c r="H117" s="84">
        <v>5</v>
      </c>
      <c r="I117" s="84">
        <v>6</v>
      </c>
      <c r="J117" s="84">
        <v>7</v>
      </c>
      <c r="K117" s="84">
        <v>8</v>
      </c>
      <c r="L117" s="87"/>
      <c r="M117" s="74" t="s">
        <v>435</v>
      </c>
      <c r="N117" s="75">
        <v>2.3719999999999999</v>
      </c>
      <c r="O117" s="75">
        <v>10</v>
      </c>
      <c r="P117" s="75" t="s">
        <v>42</v>
      </c>
      <c r="Q117" s="75" t="s">
        <v>76</v>
      </c>
      <c r="R117" s="85" t="s">
        <v>529</v>
      </c>
      <c r="S117" s="155"/>
      <c r="T117" s="87" t="s">
        <v>75</v>
      </c>
      <c r="U117" s="86" t="s">
        <v>530</v>
      </c>
      <c r="V117" s="86"/>
      <c r="W117" s="157"/>
      <c r="X117" s="9"/>
      <c r="Y117" s="47"/>
      <c r="Z117" s="9"/>
      <c r="AA117" s="9"/>
      <c r="AB117" s="9"/>
      <c r="AC117" s="9"/>
      <c r="AD117" s="9"/>
    </row>
    <row r="118" spans="2:30" ht="13.2">
      <c r="B118" s="81"/>
      <c r="C118" s="82" t="s">
        <v>413</v>
      </c>
      <c r="D118" s="84">
        <v>204.25384320000001</v>
      </c>
      <c r="E118" s="84">
        <v>2061.264412</v>
      </c>
      <c r="F118" s="84">
        <v>2776.557339</v>
      </c>
      <c r="G118" s="84">
        <v>1566.019771</v>
      </c>
      <c r="H118" s="84" t="s">
        <v>482</v>
      </c>
      <c r="I118" s="84">
        <v>1985.6334139999999</v>
      </c>
      <c r="J118" s="84">
        <v>1624.346808</v>
      </c>
      <c r="K118" s="84"/>
      <c r="L118" s="87"/>
      <c r="M118" s="153"/>
      <c r="N118" s="154"/>
      <c r="O118" s="154"/>
      <c r="P118" s="154"/>
      <c r="Q118" s="154"/>
      <c r="R118" s="154"/>
      <c r="S118" s="155"/>
      <c r="T118" s="174"/>
      <c r="U118" s="86"/>
      <c r="V118" s="86"/>
      <c r="W118" s="157"/>
      <c r="X118" s="9"/>
      <c r="Y118" s="47"/>
      <c r="Z118" s="9"/>
      <c r="AA118" s="9"/>
      <c r="AB118" s="9"/>
      <c r="AC118" s="9"/>
      <c r="AD118" s="9"/>
    </row>
    <row r="119" spans="2:30" ht="13.8">
      <c r="B119" s="81"/>
      <c r="C119" s="82" t="s">
        <v>433</v>
      </c>
      <c r="D119" s="84">
        <v>1693.5738180000001</v>
      </c>
      <c r="E119" s="84">
        <v>1654.0794269999999</v>
      </c>
      <c r="F119" s="84">
        <v>2423.3333419999999</v>
      </c>
      <c r="G119" s="84">
        <v>1000.829333</v>
      </c>
      <c r="H119" s="84">
        <v>729.95114060000003</v>
      </c>
      <c r="I119" s="84">
        <v>753.53349130000004</v>
      </c>
      <c r="J119" s="84">
        <v>1957.7239030000001</v>
      </c>
      <c r="K119" s="84"/>
      <c r="L119" s="87"/>
      <c r="M119" s="74" t="s">
        <v>57</v>
      </c>
      <c r="N119" s="75" t="s">
        <v>58</v>
      </c>
      <c r="O119" s="75" t="s">
        <v>59</v>
      </c>
      <c r="P119" s="75" t="s">
        <v>60</v>
      </c>
      <c r="Q119" s="75" t="s">
        <v>61</v>
      </c>
      <c r="R119" s="85" t="s">
        <v>73</v>
      </c>
      <c r="S119" s="155"/>
      <c r="T119" s="174" t="s">
        <v>51</v>
      </c>
      <c r="U119" s="86"/>
      <c r="V119" s="86"/>
      <c r="W119" s="175"/>
      <c r="Y119" s="47"/>
      <c r="Z119" s="9"/>
      <c r="AA119" s="9"/>
      <c r="AB119" s="9"/>
      <c r="AC119" s="9"/>
      <c r="AD119" s="9"/>
    </row>
    <row r="120" spans="2:30">
      <c r="B120" s="81"/>
      <c r="C120" s="82" t="s">
        <v>411</v>
      </c>
      <c r="D120" s="84">
        <v>3097.9449060000002</v>
      </c>
      <c r="E120" s="84">
        <v>4426.2175619999998</v>
      </c>
      <c r="F120" s="84">
        <v>5899.9993370000002</v>
      </c>
      <c r="G120" s="84">
        <v>3623.5237120000002</v>
      </c>
      <c r="H120" s="84" t="s">
        <v>483</v>
      </c>
      <c r="I120" s="84" t="s">
        <v>484</v>
      </c>
      <c r="J120" s="84">
        <v>1521.937821</v>
      </c>
      <c r="K120" s="84">
        <v>2116.9251880000002</v>
      </c>
      <c r="L120" s="87"/>
      <c r="M120" s="74" t="s">
        <v>444</v>
      </c>
      <c r="N120" s="75">
        <v>244</v>
      </c>
      <c r="O120" s="75" t="s">
        <v>524</v>
      </c>
      <c r="P120" s="75" t="s">
        <v>62</v>
      </c>
      <c r="Q120" s="75" t="s">
        <v>63</v>
      </c>
      <c r="R120" s="75">
        <v>0.98070000000000002</v>
      </c>
      <c r="S120" s="155"/>
      <c r="T120" s="87" t="s">
        <v>22</v>
      </c>
      <c r="U120" s="86" t="s">
        <v>527</v>
      </c>
      <c r="V120" s="86"/>
      <c r="W120" s="175"/>
    </row>
    <row r="121" spans="2:30" ht="13.2">
      <c r="B121" s="81"/>
      <c r="C121" s="82" t="s">
        <v>432</v>
      </c>
      <c r="D121" s="84">
        <v>4667.6191099999996</v>
      </c>
      <c r="E121" s="84">
        <v>5510.3099759999996</v>
      </c>
      <c r="F121" s="84" t="s">
        <v>481</v>
      </c>
      <c r="G121" s="84">
        <v>2755.9418839999998</v>
      </c>
      <c r="H121" s="84">
        <v>2700.8304710000002</v>
      </c>
      <c r="I121" s="84">
        <v>2006.385307</v>
      </c>
      <c r="J121" s="84" t="s">
        <v>485</v>
      </c>
      <c r="K121" s="84">
        <v>4122.3816699999998</v>
      </c>
      <c r="L121" s="87"/>
      <c r="M121" s="74" t="s">
        <v>445</v>
      </c>
      <c r="N121" s="75">
        <v>-2168</v>
      </c>
      <c r="O121" s="75" t="s">
        <v>525</v>
      </c>
      <c r="P121" s="75" t="s">
        <v>42</v>
      </c>
      <c r="Q121" s="75" t="s">
        <v>76</v>
      </c>
      <c r="R121" s="75">
        <v>1.38E-2</v>
      </c>
      <c r="S121" s="155"/>
      <c r="T121" s="87" t="s">
        <v>19</v>
      </c>
      <c r="U121" s="86" t="s">
        <v>528</v>
      </c>
      <c r="V121" s="86"/>
      <c r="W121" s="175"/>
    </row>
    <row r="122" spans="2:30">
      <c r="B122" s="81"/>
      <c r="C122" s="156"/>
      <c r="D122" s="155"/>
      <c r="E122" s="155"/>
      <c r="F122" s="155"/>
      <c r="G122" s="155"/>
      <c r="H122" s="155"/>
      <c r="I122" s="155"/>
      <c r="J122" s="155"/>
      <c r="K122" s="155"/>
      <c r="L122" s="155"/>
      <c r="M122" s="74" t="s">
        <v>446</v>
      </c>
      <c r="N122" s="75">
        <v>-179.5</v>
      </c>
      <c r="O122" s="75" t="s">
        <v>526</v>
      </c>
      <c r="P122" s="75" t="s">
        <v>62</v>
      </c>
      <c r="Q122" s="75" t="s">
        <v>63</v>
      </c>
      <c r="R122" s="75">
        <v>0.9929</v>
      </c>
      <c r="S122" s="155"/>
      <c r="T122" s="87" t="s">
        <v>14</v>
      </c>
      <c r="U122" s="86" t="s">
        <v>242</v>
      </c>
      <c r="V122" s="86"/>
      <c r="W122" s="175"/>
    </row>
    <row r="123" spans="2:30" ht="13.8" thickBot="1">
      <c r="B123" s="43"/>
      <c r="C123" s="28"/>
      <c r="D123" s="21"/>
      <c r="E123" s="21"/>
      <c r="F123" s="44"/>
      <c r="G123" s="28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2"/>
      <c r="U123" s="22"/>
      <c r="V123" s="22"/>
      <c r="W123" s="176"/>
    </row>
    <row r="125" spans="2:30" ht="12" thickBot="1"/>
    <row r="126" spans="2:30"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41"/>
    </row>
    <row r="127" spans="2:30">
      <c r="B127" s="17"/>
      <c r="W127" s="29"/>
    </row>
    <row r="128" spans="2:30">
      <c r="B128" s="17"/>
      <c r="W128" s="29"/>
    </row>
    <row r="129" spans="2:23">
      <c r="B129" s="17"/>
      <c r="W129" s="29"/>
    </row>
    <row r="130" spans="2:23">
      <c r="B130" s="17"/>
      <c r="W130" s="29"/>
    </row>
    <row r="131" spans="2:23">
      <c r="B131" s="17"/>
      <c r="W131" s="29"/>
    </row>
    <row r="132" spans="2:23">
      <c r="B132" s="17"/>
      <c r="W132" s="29"/>
    </row>
    <row r="133" spans="2:23">
      <c r="B133" s="17"/>
      <c r="W133" s="29"/>
    </row>
    <row r="134" spans="2:23">
      <c r="B134" s="17"/>
      <c r="W134" s="29"/>
    </row>
    <row r="135" spans="2:23">
      <c r="B135" s="17"/>
      <c r="W135" s="29"/>
    </row>
    <row r="136" spans="2:23">
      <c r="B136" s="17"/>
      <c r="W136" s="29"/>
    </row>
    <row r="137" spans="2:23">
      <c r="B137" s="17"/>
      <c r="W137" s="29"/>
    </row>
    <row r="138" spans="2:23">
      <c r="B138" s="17"/>
      <c r="W138" s="29"/>
    </row>
    <row r="139" spans="2:23">
      <c r="B139" s="17"/>
      <c r="W139" s="29"/>
    </row>
    <row r="140" spans="2:23">
      <c r="B140" s="17"/>
      <c r="W140" s="29"/>
    </row>
    <row r="141" spans="2:23">
      <c r="B141" s="17"/>
      <c r="W141" s="29"/>
    </row>
    <row r="142" spans="2:23">
      <c r="B142" s="17"/>
      <c r="W142" s="29"/>
    </row>
    <row r="143" spans="2:23">
      <c r="B143" s="17"/>
      <c r="W143" s="29"/>
    </row>
    <row r="144" spans="2:23">
      <c r="B144" s="17"/>
      <c r="W144" s="29"/>
    </row>
    <row r="145" spans="2:23">
      <c r="B145" s="17"/>
      <c r="W145" s="29"/>
    </row>
    <row r="146" spans="2:23">
      <c r="B146" s="17"/>
      <c r="W146" s="29"/>
    </row>
    <row r="147" spans="2:23">
      <c r="B147" s="17"/>
      <c r="W147" s="29"/>
    </row>
    <row r="148" spans="2:23">
      <c r="B148" s="17"/>
      <c r="W148" s="29"/>
    </row>
    <row r="149" spans="2:23">
      <c r="B149" s="17"/>
      <c r="W149" s="29"/>
    </row>
    <row r="150" spans="2:23">
      <c r="B150" s="17"/>
      <c r="W150" s="29"/>
    </row>
    <row r="151" spans="2:23">
      <c r="B151" s="17"/>
      <c r="W151" s="29"/>
    </row>
    <row r="152" spans="2:23">
      <c r="B152" s="17"/>
      <c r="W152" s="29"/>
    </row>
    <row r="153" spans="2:23">
      <c r="B153" s="17"/>
      <c r="W153" s="29"/>
    </row>
    <row r="154" spans="2:23">
      <c r="B154" s="17"/>
      <c r="W154" s="29"/>
    </row>
    <row r="155" spans="2:23">
      <c r="B155" s="17"/>
      <c r="W155" s="29"/>
    </row>
    <row r="156" spans="2:23">
      <c r="B156" s="17"/>
      <c r="W156" s="29"/>
    </row>
    <row r="157" spans="2:23">
      <c r="B157" s="17"/>
      <c r="W157" s="29"/>
    </row>
    <row r="158" spans="2:23">
      <c r="B158" s="17"/>
      <c r="W158" s="29"/>
    </row>
    <row r="159" spans="2:23" ht="12" thickBot="1">
      <c r="B159" s="20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98"/>
    </row>
    <row r="167" spans="5:6" ht="13.2">
      <c r="E167" s="9"/>
      <c r="F167" s="9"/>
    </row>
    <row r="168" spans="5:6" ht="13.2">
      <c r="E168" s="9"/>
      <c r="F168" s="9"/>
    </row>
    <row r="169" spans="5:6" ht="13.2">
      <c r="E169" s="9"/>
      <c r="F169" s="9"/>
    </row>
  </sheetData>
  <mergeCells count="7">
    <mergeCell ref="B3:B10"/>
    <mergeCell ref="B11:B18"/>
    <mergeCell ref="Y60:AA60"/>
    <mergeCell ref="AB60:AD60"/>
    <mergeCell ref="AE60:AG60"/>
    <mergeCell ref="B19:B26"/>
    <mergeCell ref="B27:B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7480-D2CE-4F45-A2B0-DB1997F1F2BB}">
  <dimension ref="B1:Y72"/>
  <sheetViews>
    <sheetView zoomScale="85" zoomScaleNormal="85" workbookViewId="0">
      <selection sqref="A1:XFD14"/>
    </sheetView>
  </sheetViews>
  <sheetFormatPr defaultRowHeight="11.4"/>
  <cols>
    <col min="1" max="2" width="8.88671875" style="177"/>
    <col min="3" max="3" width="13.6640625" style="177" customWidth="1"/>
    <col min="4" max="15" width="8.88671875" style="177"/>
    <col min="16" max="16" width="19.44140625" style="177" customWidth="1"/>
    <col min="17" max="23" width="8.88671875" style="177"/>
    <col min="24" max="24" width="13.109375" style="177" customWidth="1"/>
    <col min="25" max="16384" width="8.88671875" style="177"/>
  </cols>
  <sheetData>
    <row r="1" spans="2:25" s="1" customFormat="1" ht="14.4" customHeight="1">
      <c r="B1" s="179" t="s">
        <v>543</v>
      </c>
      <c r="C1" s="15" t="s">
        <v>577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202"/>
      <c r="Q1" s="203"/>
      <c r="R1" s="204"/>
      <c r="S1" s="204"/>
      <c r="T1" s="204"/>
      <c r="U1" s="204"/>
      <c r="V1" s="205"/>
      <c r="W1" s="205"/>
      <c r="X1" s="206"/>
      <c r="Y1" s="49"/>
    </row>
    <row r="2" spans="2:25" s="1" customFormat="1" ht="14.4" customHeight="1">
      <c r="B2" s="180"/>
      <c r="P2" s="225"/>
      <c r="Q2" s="201" t="s">
        <v>15</v>
      </c>
      <c r="R2" s="188" t="s">
        <v>14</v>
      </c>
      <c r="S2" s="188" t="s">
        <v>60</v>
      </c>
      <c r="T2" s="188" t="s">
        <v>61</v>
      </c>
      <c r="U2" s="188" t="s">
        <v>22</v>
      </c>
      <c r="V2" s="174"/>
      <c r="W2" s="174" t="s">
        <v>52</v>
      </c>
      <c r="X2" s="181"/>
      <c r="Y2" s="49"/>
    </row>
    <row r="3" spans="2:25" s="1" customFormat="1" ht="11.4" customHeight="1">
      <c r="B3" s="180"/>
      <c r="C3" s="8"/>
      <c r="D3" s="8" t="s">
        <v>547</v>
      </c>
      <c r="E3" s="4" t="s">
        <v>533</v>
      </c>
      <c r="F3" s="4" t="s">
        <v>534</v>
      </c>
      <c r="G3" s="4" t="s">
        <v>535</v>
      </c>
      <c r="H3" s="4" t="s">
        <v>536</v>
      </c>
      <c r="I3" s="4" t="s">
        <v>537</v>
      </c>
      <c r="J3" s="4" t="s">
        <v>538</v>
      </c>
      <c r="K3" s="186" t="s">
        <v>539</v>
      </c>
      <c r="L3" s="186" t="s">
        <v>540</v>
      </c>
      <c r="M3" s="186" t="s">
        <v>541</v>
      </c>
      <c r="N3" s="186" t="s">
        <v>542</v>
      </c>
      <c r="O3" s="325" t="s">
        <v>542</v>
      </c>
      <c r="P3" s="74" t="s">
        <v>546</v>
      </c>
      <c r="Q3" s="75">
        <v>3.0950000000000002</v>
      </c>
      <c r="R3" s="75">
        <v>4</v>
      </c>
      <c r="S3" s="75" t="s">
        <v>42</v>
      </c>
      <c r="T3" s="75" t="s">
        <v>76</v>
      </c>
      <c r="U3" s="85" t="s">
        <v>548</v>
      </c>
      <c r="V3" s="87"/>
      <c r="W3" s="87" t="s">
        <v>75</v>
      </c>
      <c r="X3" s="181" t="s">
        <v>549</v>
      </c>
      <c r="Y3" s="49"/>
    </row>
    <row r="4" spans="2:25" s="1" customFormat="1" ht="14.4" customHeight="1">
      <c r="B4" s="180"/>
      <c r="C4" s="331" t="s">
        <v>544</v>
      </c>
      <c r="D4" s="120">
        <v>1</v>
      </c>
      <c r="E4" s="13">
        <v>1.0640559999999999</v>
      </c>
      <c r="F4" s="13">
        <v>2.1919559999999998</v>
      </c>
      <c r="G4" s="13">
        <v>4.6818470000000003</v>
      </c>
      <c r="H4" s="13">
        <v>5.3415619999999997</v>
      </c>
      <c r="I4" s="13">
        <v>5.3841239999999999</v>
      </c>
      <c r="J4" s="13">
        <v>5.4266870000000003</v>
      </c>
      <c r="K4" s="13">
        <v>11.51309</v>
      </c>
      <c r="L4" s="13">
        <v>17.748460000000001</v>
      </c>
      <c r="M4" s="13">
        <v>22.36646</v>
      </c>
      <c r="N4" s="13">
        <v>24.281759999999998</v>
      </c>
      <c r="O4" s="325"/>
      <c r="P4" s="74" t="s">
        <v>418</v>
      </c>
      <c r="Q4" s="75">
        <v>9.4220000000000006</v>
      </c>
      <c r="R4" s="75">
        <v>4</v>
      </c>
      <c r="S4" s="75" t="s">
        <v>42</v>
      </c>
      <c r="T4" s="75" t="s">
        <v>66</v>
      </c>
      <c r="U4" s="85" t="s">
        <v>550</v>
      </c>
      <c r="V4" s="87"/>
      <c r="W4" s="87" t="s">
        <v>75</v>
      </c>
      <c r="X4" s="181" t="s">
        <v>551</v>
      </c>
      <c r="Y4" s="49"/>
    </row>
    <row r="5" spans="2:25" s="1" customFormat="1" ht="14.4" customHeight="1">
      <c r="B5" s="180"/>
      <c r="C5" s="331"/>
      <c r="D5" s="120">
        <v>2</v>
      </c>
      <c r="E5" s="13">
        <v>1.188707</v>
      </c>
      <c r="F5" s="13">
        <v>1.0698369999999999</v>
      </c>
      <c r="G5" s="13">
        <v>4.4279349999999997</v>
      </c>
      <c r="H5" s="13">
        <v>5.3788999999999998</v>
      </c>
      <c r="I5" s="13">
        <v>8.2317979999999995</v>
      </c>
      <c r="J5" s="13">
        <v>5.8543830000000003</v>
      </c>
      <c r="K5" s="187">
        <v>10.627049899999999</v>
      </c>
      <c r="L5" s="13">
        <v>14.20505</v>
      </c>
      <c r="M5" s="13">
        <v>24.656759999999998</v>
      </c>
      <c r="N5" s="13">
        <v>24.359580000000001</v>
      </c>
      <c r="O5" s="226"/>
      <c r="P5" s="225"/>
      <c r="Q5" s="185"/>
      <c r="R5" s="75"/>
      <c r="S5" s="75"/>
      <c r="T5" s="75"/>
      <c r="U5" s="75"/>
      <c r="V5" s="174"/>
      <c r="W5" s="174" t="s">
        <v>52</v>
      </c>
      <c r="X5" s="181"/>
      <c r="Y5" s="49"/>
    </row>
    <row r="6" spans="2:25" s="1" customFormat="1" ht="11.4" customHeight="1">
      <c r="B6" s="180"/>
      <c r="C6" s="331"/>
      <c r="D6" s="120">
        <v>3</v>
      </c>
      <c r="E6" s="13">
        <v>3.4116330000000001</v>
      </c>
      <c r="F6" s="13">
        <v>0.81096199999999996</v>
      </c>
      <c r="G6" s="13">
        <v>4.6140939999999997</v>
      </c>
      <c r="H6" s="13">
        <v>5.2293060000000002</v>
      </c>
      <c r="I6" s="13">
        <v>7.2147649999999999</v>
      </c>
      <c r="J6" s="13">
        <v>6.7664429999999998</v>
      </c>
      <c r="K6" s="13">
        <v>9.005369</v>
      </c>
      <c r="L6" s="13">
        <v>24.74832</v>
      </c>
      <c r="M6" s="13">
        <v>19.546980000000001</v>
      </c>
      <c r="N6" s="13">
        <v>18.65213</v>
      </c>
      <c r="O6" s="326" t="s">
        <v>541</v>
      </c>
      <c r="P6" s="74" t="s">
        <v>546</v>
      </c>
      <c r="Q6" s="75">
        <v>0.25829999999999997</v>
      </c>
      <c r="R6" s="75">
        <v>4</v>
      </c>
      <c r="S6" s="75" t="s">
        <v>62</v>
      </c>
      <c r="T6" s="75" t="s">
        <v>63</v>
      </c>
      <c r="U6" s="85" t="s">
        <v>552</v>
      </c>
      <c r="V6" s="87"/>
      <c r="W6" s="87" t="s">
        <v>75</v>
      </c>
      <c r="X6" s="181" t="s">
        <v>553</v>
      </c>
      <c r="Y6" s="49"/>
    </row>
    <row r="7" spans="2:25" s="1" customFormat="1" ht="14.4" customHeight="1">
      <c r="B7" s="180"/>
      <c r="C7" s="331" t="s">
        <v>531</v>
      </c>
      <c r="D7" s="120">
        <v>1</v>
      </c>
      <c r="E7" s="13">
        <v>0.39085989999999998</v>
      </c>
      <c r="F7" s="13">
        <v>1.5033072999999999</v>
      </c>
      <c r="G7" s="13">
        <v>4.8105833000000002</v>
      </c>
      <c r="H7" s="13">
        <v>4.3896572000000003</v>
      </c>
      <c r="I7" s="13">
        <v>5.5021046</v>
      </c>
      <c r="J7" s="13">
        <v>6.1334936999999998</v>
      </c>
      <c r="K7" s="13">
        <v>7.0655441999999997</v>
      </c>
      <c r="L7" s="13">
        <v>23.409500999999999</v>
      </c>
      <c r="M7" s="187">
        <v>29.254359999999998</v>
      </c>
      <c r="N7" s="187">
        <v>17.540589000000001</v>
      </c>
      <c r="O7" s="326"/>
      <c r="P7" s="74" t="s">
        <v>418</v>
      </c>
      <c r="Q7" s="75">
        <v>1.113</v>
      </c>
      <c r="R7" s="75">
        <v>4</v>
      </c>
      <c r="S7" s="75" t="s">
        <v>62</v>
      </c>
      <c r="T7" s="75" t="s">
        <v>63</v>
      </c>
      <c r="U7" s="85" t="s">
        <v>554</v>
      </c>
      <c r="V7" s="87"/>
      <c r="W7" s="87" t="s">
        <v>75</v>
      </c>
      <c r="X7" s="181" t="s">
        <v>555</v>
      </c>
      <c r="Y7" s="49"/>
    </row>
    <row r="8" spans="2:25" s="1" customFormat="1" ht="14.4" customHeight="1">
      <c r="B8" s="180"/>
      <c r="C8" s="331"/>
      <c r="D8" s="120">
        <v>2</v>
      </c>
      <c r="E8" s="13">
        <v>2.270327</v>
      </c>
      <c r="F8" s="13">
        <v>0.31679000000000002</v>
      </c>
      <c r="G8" s="13">
        <v>4.355861</v>
      </c>
      <c r="H8" s="13">
        <v>4.7782470000000004</v>
      </c>
      <c r="I8" s="13">
        <v>5.4646249999999998</v>
      </c>
      <c r="J8" s="13">
        <v>5.7286169999999998</v>
      </c>
      <c r="K8" s="13">
        <v>7.5237590000000001</v>
      </c>
      <c r="L8" s="187">
        <v>35.005284000000003</v>
      </c>
      <c r="M8" s="13">
        <v>18.7698</v>
      </c>
      <c r="N8" s="13">
        <v>15.78669</v>
      </c>
      <c r="O8" s="226"/>
      <c r="P8" s="225"/>
      <c r="Q8" s="185"/>
      <c r="R8" s="75"/>
      <c r="S8" s="75"/>
      <c r="T8" s="75"/>
      <c r="U8" s="75"/>
      <c r="V8" s="174"/>
      <c r="W8" s="174" t="s">
        <v>52</v>
      </c>
      <c r="X8" s="181"/>
      <c r="Y8" s="49"/>
    </row>
    <row r="9" spans="2:25" s="1" customFormat="1" ht="14.4" customHeight="1">
      <c r="B9" s="180"/>
      <c r="C9" s="331"/>
      <c r="D9" s="120">
        <v>3</v>
      </c>
      <c r="E9" s="13">
        <v>1.227142</v>
      </c>
      <c r="F9" s="13">
        <v>1.9386829999999999</v>
      </c>
      <c r="G9" s="13">
        <v>6.1316499999999996</v>
      </c>
      <c r="H9" s="13">
        <v>8.656447</v>
      </c>
      <c r="I9" s="13">
        <v>4.0577100000000002</v>
      </c>
      <c r="J9" s="13">
        <v>10.78936</v>
      </c>
      <c r="K9" s="13">
        <v>8.2269609999999993</v>
      </c>
      <c r="L9" s="13">
        <v>29.98197</v>
      </c>
      <c r="M9" s="13">
        <v>15.05861</v>
      </c>
      <c r="N9" s="13">
        <v>13.931469999999999</v>
      </c>
      <c r="O9" s="326" t="s">
        <v>540</v>
      </c>
      <c r="P9" s="74" t="s">
        <v>546</v>
      </c>
      <c r="Q9" s="75">
        <v>2.3130000000000002</v>
      </c>
      <c r="R9" s="75">
        <v>4</v>
      </c>
      <c r="S9" s="75" t="s">
        <v>62</v>
      </c>
      <c r="T9" s="75" t="s">
        <v>63</v>
      </c>
      <c r="U9" s="85" t="s">
        <v>556</v>
      </c>
      <c r="V9" s="87"/>
      <c r="W9" s="87" t="s">
        <v>75</v>
      </c>
      <c r="X9" s="181" t="s">
        <v>557</v>
      </c>
      <c r="Y9" s="49"/>
    </row>
    <row r="10" spans="2:25" s="1" customFormat="1" ht="14.4" customHeight="1">
      <c r="B10" s="180"/>
      <c r="C10" s="331" t="s">
        <v>532</v>
      </c>
      <c r="D10" s="120">
        <v>1</v>
      </c>
      <c r="E10" s="13">
        <v>1.0199830000000001</v>
      </c>
      <c r="F10" s="13">
        <v>2.1232310000000001</v>
      </c>
      <c r="G10" s="13">
        <v>4.1215650000000004</v>
      </c>
      <c r="H10" s="13">
        <v>5.3288929999999999</v>
      </c>
      <c r="I10" s="13">
        <v>4.8917570000000001</v>
      </c>
      <c r="J10" s="13">
        <v>6.3488759999999997</v>
      </c>
      <c r="K10" s="187">
        <v>5.447959</v>
      </c>
      <c r="L10" s="13">
        <v>13.655290000000001</v>
      </c>
      <c r="M10" s="13">
        <v>23.815989999999999</v>
      </c>
      <c r="N10" s="13">
        <v>33.246459999999999</v>
      </c>
      <c r="O10" s="326"/>
      <c r="P10" s="74" t="s">
        <v>418</v>
      </c>
      <c r="Q10" s="75">
        <v>4.88</v>
      </c>
      <c r="R10" s="75">
        <v>4</v>
      </c>
      <c r="S10" s="75" t="s">
        <v>42</v>
      </c>
      <c r="T10" s="75" t="s">
        <v>40</v>
      </c>
      <c r="U10" s="85" t="s">
        <v>558</v>
      </c>
      <c r="V10" s="87"/>
      <c r="W10" s="87" t="s">
        <v>75</v>
      </c>
      <c r="X10" s="181" t="s">
        <v>559</v>
      </c>
      <c r="Y10" s="49"/>
    </row>
    <row r="11" spans="2:25" s="1" customFormat="1" ht="14.4" customHeight="1">
      <c r="B11" s="180"/>
      <c r="C11" s="331"/>
      <c r="D11" s="120">
        <v>2</v>
      </c>
      <c r="E11" s="13">
        <v>1.2529939999999999</v>
      </c>
      <c r="F11" s="13">
        <v>3.5562930000000001</v>
      </c>
      <c r="G11" s="13">
        <v>5.5463420000000001</v>
      </c>
      <c r="H11" s="13">
        <v>3.6852770000000001</v>
      </c>
      <c r="I11" s="13">
        <v>4.0906580000000003</v>
      </c>
      <c r="J11" s="13">
        <v>6.2649710000000001</v>
      </c>
      <c r="K11" s="13">
        <v>5.71218</v>
      </c>
      <c r="L11" s="13">
        <v>4.7540180000000003</v>
      </c>
      <c r="M11" s="13">
        <v>25.225719999999999</v>
      </c>
      <c r="N11" s="13">
        <v>39.911549999999998</v>
      </c>
      <c r="O11" s="226"/>
      <c r="P11" s="225"/>
      <c r="Q11" s="185"/>
      <c r="R11" s="75"/>
      <c r="S11" s="75"/>
      <c r="T11" s="75"/>
      <c r="U11" s="75"/>
      <c r="V11" s="174"/>
      <c r="W11" s="174" t="s">
        <v>52</v>
      </c>
      <c r="X11" s="181"/>
      <c r="Y11" s="49"/>
    </row>
    <row r="12" spans="2:25" s="1" customFormat="1" ht="14.4" customHeight="1">
      <c r="B12" s="17"/>
      <c r="C12" s="331"/>
      <c r="D12" s="120">
        <v>3</v>
      </c>
      <c r="E12" s="13">
        <v>0.75332900000000003</v>
      </c>
      <c r="F12" s="13">
        <v>1.173791</v>
      </c>
      <c r="G12" s="13">
        <v>4.3097409999999998</v>
      </c>
      <c r="H12" s="13">
        <v>3.889278</v>
      </c>
      <c r="I12" s="13">
        <v>5.7638400000000001</v>
      </c>
      <c r="J12" s="13">
        <v>6.7449190000000003</v>
      </c>
      <c r="K12" s="13">
        <v>4.1695903000000003</v>
      </c>
      <c r="L12" s="13">
        <v>5.4835320000000003</v>
      </c>
      <c r="M12" s="13">
        <v>29.239660000000001</v>
      </c>
      <c r="N12" s="13">
        <v>38.472320000000003</v>
      </c>
      <c r="O12" s="325" t="s">
        <v>539</v>
      </c>
      <c r="P12" s="74" t="s">
        <v>546</v>
      </c>
      <c r="Q12" s="75">
        <v>3.4350000000000001</v>
      </c>
      <c r="R12" s="75">
        <v>4</v>
      </c>
      <c r="S12" s="75" t="s">
        <v>42</v>
      </c>
      <c r="T12" s="75" t="s">
        <v>76</v>
      </c>
      <c r="U12" s="85" t="s">
        <v>560</v>
      </c>
      <c r="V12" s="87"/>
      <c r="W12" s="87" t="s">
        <v>75</v>
      </c>
      <c r="X12" s="181" t="s">
        <v>561</v>
      </c>
      <c r="Y12" s="49"/>
    </row>
    <row r="13" spans="2:25" s="1" customFormat="1" ht="14.4" customHeight="1">
      <c r="B13" s="17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49"/>
      <c r="O13" s="325"/>
      <c r="P13" s="74" t="s">
        <v>418</v>
      </c>
      <c r="Q13" s="75">
        <v>4.274</v>
      </c>
      <c r="R13" s="75">
        <v>4</v>
      </c>
      <c r="S13" s="75" t="s">
        <v>42</v>
      </c>
      <c r="T13" s="75" t="s">
        <v>76</v>
      </c>
      <c r="U13" s="85" t="s">
        <v>459</v>
      </c>
      <c r="V13" s="87"/>
      <c r="W13" s="87" t="s">
        <v>75</v>
      </c>
      <c r="X13" s="181" t="s">
        <v>562</v>
      </c>
      <c r="Y13" s="49"/>
    </row>
    <row r="14" spans="2:25" s="1" customFormat="1" ht="15" customHeight="1" thickBot="1">
      <c r="B14" s="20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82"/>
      <c r="T14" s="182"/>
      <c r="U14" s="182"/>
      <c r="V14" s="182"/>
      <c r="W14" s="182"/>
      <c r="X14" s="183"/>
      <c r="Y14" s="49"/>
    </row>
    <row r="15" spans="2:25" ht="11.4" customHeight="1" thickBot="1"/>
    <row r="16" spans="2:25" s="1" customFormat="1" ht="14.4" customHeight="1">
      <c r="B16" s="179" t="s">
        <v>563</v>
      </c>
      <c r="C16" s="15" t="s">
        <v>578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11" t="s">
        <v>542</v>
      </c>
      <c r="Q16" s="196"/>
      <c r="R16" s="197"/>
      <c r="S16" s="197" t="s">
        <v>60</v>
      </c>
      <c r="T16" s="197" t="s">
        <v>61</v>
      </c>
      <c r="U16" s="197" t="s">
        <v>22</v>
      </c>
      <c r="V16" s="198"/>
      <c r="W16" s="198"/>
      <c r="X16" s="199"/>
      <c r="Y16" s="49"/>
    </row>
    <row r="17" spans="2:25" s="1" customFormat="1" ht="14.4" customHeight="1">
      <c r="B17" s="180"/>
      <c r="P17" s="56" t="s">
        <v>546</v>
      </c>
      <c r="Q17" s="57"/>
      <c r="R17" s="57"/>
      <c r="S17" s="57" t="s">
        <v>42</v>
      </c>
      <c r="T17" s="57" t="s">
        <v>67</v>
      </c>
      <c r="U17" s="212">
        <v>3.3871472753237099E-5</v>
      </c>
      <c r="V17" s="71"/>
      <c r="W17" s="71"/>
      <c r="X17" s="200"/>
      <c r="Y17" s="49"/>
    </row>
    <row r="18" spans="2:25" s="1" customFormat="1" ht="11.4" customHeight="1">
      <c r="B18" s="180"/>
      <c r="C18" s="227" t="s">
        <v>564</v>
      </c>
      <c r="D18" s="207" t="s">
        <v>565</v>
      </c>
      <c r="E18" s="207" t="s">
        <v>566</v>
      </c>
      <c r="F18" s="207" t="s">
        <v>567</v>
      </c>
      <c r="G18" s="207" t="s">
        <v>568</v>
      </c>
      <c r="H18" s="195"/>
      <c r="I18" s="329" t="s">
        <v>564</v>
      </c>
      <c r="J18" s="330"/>
      <c r="K18" s="207" t="s">
        <v>573</v>
      </c>
      <c r="L18" s="207" t="s">
        <v>574</v>
      </c>
      <c r="M18" s="207" t="s">
        <v>575</v>
      </c>
      <c r="N18" s="207" t="s">
        <v>576</v>
      </c>
      <c r="O18" s="2"/>
      <c r="P18" s="56" t="s">
        <v>418</v>
      </c>
      <c r="Q18" s="57"/>
      <c r="R18" s="57"/>
      <c r="S18" s="57" t="s">
        <v>62</v>
      </c>
      <c r="T18" s="57" t="s">
        <v>63</v>
      </c>
      <c r="U18" s="212">
        <v>0.95532803294679702</v>
      </c>
      <c r="V18" s="71"/>
      <c r="W18" s="71"/>
      <c r="X18" s="200"/>
      <c r="Y18" s="49"/>
    </row>
    <row r="19" spans="2:25" s="1" customFormat="1" ht="14.4" customHeight="1">
      <c r="B19" s="180"/>
      <c r="C19" s="9" t="s">
        <v>569</v>
      </c>
      <c r="D19" s="194">
        <v>0.95532803294679702</v>
      </c>
      <c r="E19" s="192">
        <v>1</v>
      </c>
      <c r="F19" s="192">
        <v>4.4713369466050098E-17</v>
      </c>
      <c r="G19" s="192">
        <v>9.0562763938740296E-7</v>
      </c>
      <c r="H19" s="195"/>
      <c r="I19" s="327" t="s">
        <v>569</v>
      </c>
      <c r="J19" s="328"/>
      <c r="K19" s="192">
        <v>7.4694721424377295E-5</v>
      </c>
      <c r="L19" s="192">
        <v>2.57837781258556E-2</v>
      </c>
      <c r="M19" s="193">
        <v>3.3245918303946097E-24</v>
      </c>
      <c r="N19" s="193">
        <v>1.45822329652841E-30</v>
      </c>
      <c r="O19" s="2"/>
      <c r="P19" s="208" t="s">
        <v>541</v>
      </c>
      <c r="Q19" s="115"/>
      <c r="R19" s="57"/>
      <c r="S19" s="57"/>
      <c r="T19" s="57"/>
      <c r="U19" s="213"/>
      <c r="V19" s="151"/>
      <c r="W19" s="151"/>
      <c r="X19" s="200"/>
      <c r="Y19" s="49"/>
    </row>
    <row r="20" spans="2:25" s="1" customFormat="1" ht="14.4" customHeight="1">
      <c r="B20" s="180"/>
      <c r="C20" s="9" t="s">
        <v>584</v>
      </c>
      <c r="D20" s="192">
        <v>2.3763550195373599E-9</v>
      </c>
      <c r="E20" s="194">
        <v>3.3871472753237099E-5</v>
      </c>
      <c r="F20" s="192">
        <v>2.9045586883742502E-13</v>
      </c>
      <c r="G20" s="192">
        <v>6.6982200251639804E-5</v>
      </c>
      <c r="H20" s="195"/>
      <c r="I20" s="327" t="s">
        <v>584</v>
      </c>
      <c r="J20" s="328"/>
      <c r="K20" s="192">
        <v>4.4463606630354298E-27</v>
      </c>
      <c r="L20" s="192">
        <v>3.0632233740540001E-10</v>
      </c>
      <c r="M20" s="192">
        <v>2.7358990730384903E-20</v>
      </c>
      <c r="N20" s="192">
        <v>2.41053305267251E-26</v>
      </c>
      <c r="O20" s="2"/>
      <c r="P20" s="56" t="s">
        <v>546</v>
      </c>
      <c r="Q20" s="57"/>
      <c r="R20" s="57"/>
      <c r="S20" s="57" t="s">
        <v>42</v>
      </c>
      <c r="T20" s="57" t="s">
        <v>67</v>
      </c>
      <c r="U20" s="212">
        <v>2.3436035768445201E-12</v>
      </c>
      <c r="V20" s="71"/>
      <c r="W20" s="71"/>
      <c r="X20" s="200"/>
      <c r="Y20" s="49"/>
    </row>
    <row r="21" spans="2:25" s="1" customFormat="1" ht="11.4" customHeight="1">
      <c r="B21" s="180"/>
      <c r="C21" s="9" t="s">
        <v>570</v>
      </c>
      <c r="D21" s="192">
        <v>6.7238174461012595E-7</v>
      </c>
      <c r="E21" s="192">
        <v>9.0562763938740296E-7</v>
      </c>
      <c r="F21" s="194">
        <v>0.14806275039980399</v>
      </c>
      <c r="G21" s="192">
        <v>1</v>
      </c>
      <c r="H21" s="195"/>
      <c r="I21" s="327" t="s">
        <v>570</v>
      </c>
      <c r="J21" s="328"/>
      <c r="K21" s="192">
        <v>7.7628581296977899E-9</v>
      </c>
      <c r="L21" s="192">
        <v>3.8814776052861098E-8</v>
      </c>
      <c r="M21" s="192">
        <v>5.0764159396335298E-4</v>
      </c>
      <c r="N21" s="192">
        <v>2.0108963728316699E-6</v>
      </c>
      <c r="O21" s="2"/>
      <c r="P21" s="56" t="s">
        <v>418</v>
      </c>
      <c r="Q21" s="57"/>
      <c r="R21" s="57"/>
      <c r="S21" s="57" t="s">
        <v>62</v>
      </c>
      <c r="T21" s="57" t="s">
        <v>63</v>
      </c>
      <c r="U21" s="212">
        <v>0.415366489645209</v>
      </c>
      <c r="V21" s="71"/>
      <c r="W21" s="71"/>
      <c r="X21" s="200"/>
      <c r="Y21" s="49"/>
    </row>
    <row r="22" spans="2:25" s="1" customFormat="1" ht="14.4" customHeight="1">
      <c r="B22" s="180"/>
      <c r="C22" s="9" t="s">
        <v>583</v>
      </c>
      <c r="D22" s="192">
        <v>3.9838049064885398E-20</v>
      </c>
      <c r="E22" s="192">
        <v>9.8941118982966898E-20</v>
      </c>
      <c r="F22" s="192">
        <v>2.1988376359257399E-2</v>
      </c>
      <c r="G22" s="194">
        <v>8.5171871322974198E-4</v>
      </c>
      <c r="H22" s="195"/>
      <c r="I22" s="327" t="s">
        <v>583</v>
      </c>
      <c r="J22" s="328"/>
      <c r="K22" s="192">
        <v>3.1715934081605E-23</v>
      </c>
      <c r="L22" s="192">
        <v>6.7666267259308502E-22</v>
      </c>
      <c r="M22" s="192">
        <v>0.944336742830025</v>
      </c>
      <c r="N22" s="192">
        <v>0.19687366969824199</v>
      </c>
      <c r="O22" s="2"/>
      <c r="P22" s="208" t="s">
        <v>540</v>
      </c>
      <c r="Q22" s="115"/>
      <c r="R22" s="57"/>
      <c r="S22" s="57"/>
      <c r="T22" s="57"/>
      <c r="U22" s="213"/>
      <c r="V22" s="151"/>
      <c r="W22" s="151"/>
      <c r="X22" s="200"/>
      <c r="Y22" s="49"/>
    </row>
    <row r="23" spans="2:25" s="1" customFormat="1" ht="14.4" customHeight="1">
      <c r="B23" s="180"/>
      <c r="C23" s="9" t="s">
        <v>571</v>
      </c>
      <c r="D23" s="192">
        <v>4.2920956120496298E-3</v>
      </c>
      <c r="E23" s="192">
        <v>2.57837781258556E-2</v>
      </c>
      <c r="F23" s="192">
        <v>9.6312195519292803E-20</v>
      </c>
      <c r="G23" s="192">
        <v>3.8814776052861098E-8</v>
      </c>
      <c r="H23" s="195"/>
      <c r="I23" s="327" t="s">
        <v>571</v>
      </c>
      <c r="J23" s="328"/>
      <c r="K23" s="194">
        <v>0.415366489645209</v>
      </c>
      <c r="L23" s="192">
        <v>1</v>
      </c>
      <c r="M23" s="192">
        <v>7.1643322789332898E-27</v>
      </c>
      <c r="N23" s="192">
        <v>2.0509558834106299E-33</v>
      </c>
      <c r="O23" s="2"/>
      <c r="P23" s="56" t="s">
        <v>546</v>
      </c>
      <c r="Q23" s="57"/>
      <c r="R23" s="57"/>
      <c r="S23" s="57" t="s">
        <v>62</v>
      </c>
      <c r="T23" s="57" t="s">
        <v>63</v>
      </c>
      <c r="U23" s="212">
        <v>0.57640782156788295</v>
      </c>
      <c r="V23" s="71"/>
      <c r="W23" s="71"/>
      <c r="X23" s="200"/>
      <c r="Y23" s="49"/>
    </row>
    <row r="24" spans="2:25" s="1" customFormat="1" ht="14.4" customHeight="1">
      <c r="B24" s="180"/>
      <c r="C24" s="9" t="s">
        <v>582</v>
      </c>
      <c r="D24" s="192">
        <v>1.74724523626478E-12</v>
      </c>
      <c r="E24" s="192">
        <v>7.9206111907404497E-7</v>
      </c>
      <c r="F24" s="192">
        <v>1.7690153835414301E-12</v>
      </c>
      <c r="G24" s="192">
        <v>1.5027011694810201E-4</v>
      </c>
      <c r="H24" s="195"/>
      <c r="I24" s="327" t="s">
        <v>582</v>
      </c>
      <c r="J24" s="328"/>
      <c r="K24" s="192">
        <v>7.8507763588185802E-32</v>
      </c>
      <c r="L24" s="194">
        <v>2.3436035768445201E-12</v>
      </c>
      <c r="M24" s="192">
        <v>1.8528611158154801E-19</v>
      </c>
      <c r="N24" s="192">
        <v>1.9591869000683999E-25</v>
      </c>
      <c r="O24" s="2"/>
      <c r="P24" s="56" t="s">
        <v>418</v>
      </c>
      <c r="Q24" s="57"/>
      <c r="R24" s="57"/>
      <c r="S24" s="57" t="s">
        <v>62</v>
      </c>
      <c r="T24" s="57" t="s">
        <v>63</v>
      </c>
      <c r="U24" s="212">
        <v>0.14821073365415699</v>
      </c>
      <c r="V24" s="71"/>
      <c r="W24" s="71"/>
      <c r="X24" s="200"/>
      <c r="Y24" s="49"/>
    </row>
    <row r="25" spans="2:25" s="1" customFormat="1" ht="14.4" customHeight="1">
      <c r="B25" s="180"/>
      <c r="C25" s="9" t="s">
        <v>572</v>
      </c>
      <c r="D25" s="192">
        <v>2.5731588634301199E-31</v>
      </c>
      <c r="E25" s="192">
        <v>1.45822329652841E-30</v>
      </c>
      <c r="F25" s="192">
        <v>1.19558657989992E-4</v>
      </c>
      <c r="G25" s="192">
        <v>2.0108963728316699E-6</v>
      </c>
      <c r="H25" s="195"/>
      <c r="I25" s="327" t="s">
        <v>572</v>
      </c>
      <c r="J25" s="328"/>
      <c r="K25" s="192">
        <v>1.6576439579768301E-35</v>
      </c>
      <c r="L25" s="192">
        <v>2.0509558834106299E-33</v>
      </c>
      <c r="M25" s="194">
        <v>0.14821073365415699</v>
      </c>
      <c r="N25" s="192">
        <v>1</v>
      </c>
      <c r="O25" s="2"/>
      <c r="P25" s="208" t="s">
        <v>539</v>
      </c>
      <c r="Q25" s="115"/>
      <c r="R25" s="57"/>
      <c r="S25" s="57"/>
      <c r="T25" s="57"/>
      <c r="U25" s="213"/>
      <c r="V25" s="151"/>
      <c r="W25" s="151"/>
      <c r="X25" s="200"/>
      <c r="Y25" s="49"/>
    </row>
    <row r="26" spans="2:25" s="1" customFormat="1" ht="14.4" customHeight="1">
      <c r="B26" s="180"/>
      <c r="C26" s="9" t="s">
        <v>585</v>
      </c>
      <c r="D26" s="192">
        <v>1.6734794643628E-38</v>
      </c>
      <c r="E26" s="192">
        <v>3.3665772263697699E-37</v>
      </c>
      <c r="F26" s="192">
        <v>2.8494904851470099E-4</v>
      </c>
      <c r="G26" s="192">
        <v>4.3302064149345901E-6</v>
      </c>
      <c r="H26" s="195"/>
      <c r="I26" s="327" t="s">
        <v>585</v>
      </c>
      <c r="J26" s="328"/>
      <c r="K26" s="192">
        <v>5.6216811522993697E-44</v>
      </c>
      <c r="L26" s="192">
        <v>8.4925102008179796E-41</v>
      </c>
      <c r="M26" s="192">
        <v>0.31862847422734603</v>
      </c>
      <c r="N26" s="194">
        <v>0.57640782156788295</v>
      </c>
      <c r="O26" s="2"/>
      <c r="P26" s="56" t="s">
        <v>546</v>
      </c>
      <c r="Q26" s="57"/>
      <c r="R26" s="57"/>
      <c r="S26" s="57" t="s">
        <v>42</v>
      </c>
      <c r="T26" s="57" t="s">
        <v>67</v>
      </c>
      <c r="U26" s="212">
        <v>8.5171871322974198E-4</v>
      </c>
      <c r="V26" s="151"/>
      <c r="W26" s="151"/>
      <c r="X26" s="200"/>
      <c r="Y26" s="49"/>
    </row>
    <row r="27" spans="2:25" s="1" customFormat="1" ht="15" customHeight="1">
      <c r="B27" s="17"/>
      <c r="C27" s="177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56" t="s">
        <v>418</v>
      </c>
      <c r="Q27" s="57"/>
      <c r="R27" s="57"/>
      <c r="S27" s="57" t="s">
        <v>62</v>
      </c>
      <c r="T27" s="57" t="s">
        <v>63</v>
      </c>
      <c r="U27" s="212">
        <v>0.14806275039980399</v>
      </c>
      <c r="V27" s="57"/>
      <c r="W27" s="57"/>
      <c r="X27" s="214"/>
      <c r="Y27" s="49"/>
    </row>
    <row r="28" spans="2:25" ht="11.4" customHeight="1">
      <c r="B28" s="215"/>
      <c r="C28" s="177" t="s">
        <v>579</v>
      </c>
      <c r="E28" s="25"/>
      <c r="F28" s="25"/>
      <c r="G28" s="25"/>
      <c r="H28" s="25"/>
      <c r="I28" s="25"/>
      <c r="J28" s="25"/>
      <c r="K28" s="178"/>
      <c r="L28" s="25"/>
      <c r="M28" s="25"/>
      <c r="N28" s="25"/>
      <c r="X28" s="216"/>
    </row>
    <row r="29" spans="2:25" ht="11.4" customHeight="1">
      <c r="B29" s="217"/>
      <c r="L29" s="25"/>
      <c r="M29" s="25"/>
      <c r="N29" s="25"/>
      <c r="P29" s="222"/>
      <c r="Q29" s="222"/>
      <c r="R29" s="222"/>
      <c r="S29" s="222" t="s">
        <v>60</v>
      </c>
      <c r="T29" s="222" t="s">
        <v>61</v>
      </c>
      <c r="U29" s="222" t="s">
        <v>22</v>
      </c>
      <c r="V29" s="222"/>
      <c r="W29" s="222"/>
      <c r="X29" s="223"/>
    </row>
    <row r="30" spans="2:25" ht="11.4" customHeight="1">
      <c r="B30" s="218"/>
      <c r="C30" s="177" t="s">
        <v>581</v>
      </c>
      <c r="L30" s="25"/>
      <c r="M30" s="178"/>
      <c r="N30" s="178"/>
      <c r="P30" s="74" t="s">
        <v>546</v>
      </c>
      <c r="Q30" s="75"/>
      <c r="R30" s="75"/>
      <c r="S30" s="75" t="s">
        <v>42</v>
      </c>
      <c r="T30" s="75" t="s">
        <v>76</v>
      </c>
      <c r="U30" s="224">
        <v>4.5183229999999998E-2</v>
      </c>
      <c r="V30" s="222"/>
      <c r="W30" s="222"/>
      <c r="X30" s="223"/>
    </row>
    <row r="31" spans="2:25" ht="11.4" customHeight="1">
      <c r="B31" s="218"/>
      <c r="C31" s="177" t="s">
        <v>580</v>
      </c>
      <c r="L31" s="178"/>
      <c r="M31" s="25"/>
      <c r="N31" s="25"/>
      <c r="P31" s="74" t="s">
        <v>418</v>
      </c>
      <c r="Q31" s="75"/>
      <c r="R31" s="75"/>
      <c r="S31" s="75" t="s">
        <v>42</v>
      </c>
      <c r="T31" s="75" t="s">
        <v>67</v>
      </c>
      <c r="U31" s="224">
        <v>8.4111430000000001E-17</v>
      </c>
      <c r="V31" s="222"/>
      <c r="W31" s="222"/>
      <c r="X31" s="223"/>
    </row>
    <row r="32" spans="2:25" ht="11.4" customHeight="1" thickBot="1">
      <c r="B32" s="219"/>
      <c r="C32" s="220"/>
      <c r="D32" s="220"/>
      <c r="E32" s="220"/>
      <c r="F32" s="220"/>
      <c r="G32" s="220"/>
      <c r="H32" s="220"/>
      <c r="I32" s="220"/>
      <c r="J32" s="220"/>
      <c r="K32" s="220"/>
      <c r="L32" s="28"/>
      <c r="M32" s="28"/>
      <c r="N32" s="28"/>
      <c r="O32" s="220"/>
      <c r="P32" s="220"/>
      <c r="Q32" s="220"/>
      <c r="R32" s="220"/>
      <c r="S32" s="220"/>
      <c r="T32" s="220"/>
      <c r="U32" s="220"/>
      <c r="V32" s="220"/>
      <c r="W32" s="220"/>
      <c r="X32" s="221"/>
    </row>
    <row r="33" spans="2:14" ht="11.4" customHeight="1">
      <c r="B33" s="189"/>
      <c r="L33" s="25"/>
      <c r="M33" s="25"/>
      <c r="N33" s="25"/>
    </row>
    <row r="34" spans="2:14" ht="11.4" customHeight="1">
      <c r="B34" s="189"/>
      <c r="L34" s="25"/>
      <c r="M34" s="25"/>
      <c r="N34" s="25"/>
    </row>
    <row r="35" spans="2:14" ht="11.4" customHeight="1">
      <c r="B35" s="189"/>
      <c r="L35" s="25"/>
      <c r="M35" s="25"/>
      <c r="N35" s="25"/>
    </row>
    <row r="36" spans="2:14" ht="11.4" customHeight="1">
      <c r="B36" s="189"/>
    </row>
    <row r="37" spans="2:14" ht="11.4" customHeight="1">
      <c r="B37" s="189"/>
    </row>
    <row r="38" spans="2:14" ht="11.4" customHeight="1">
      <c r="B38" s="189"/>
      <c r="C38" s="191"/>
      <c r="D38" s="25"/>
      <c r="E38" s="25"/>
      <c r="F38" s="25"/>
      <c r="G38" s="25"/>
      <c r="H38" s="25"/>
      <c r="I38" s="25"/>
      <c r="J38" s="25"/>
      <c r="K38" s="25"/>
      <c r="L38" s="25"/>
    </row>
    <row r="39" spans="2:14" ht="11.4" customHeight="1">
      <c r="B39" s="189"/>
      <c r="C39" s="191"/>
      <c r="D39" s="25"/>
      <c r="E39" s="25"/>
      <c r="F39" s="25"/>
      <c r="G39" s="25"/>
      <c r="H39" s="25"/>
      <c r="I39" s="25"/>
      <c r="J39" s="25"/>
      <c r="K39" s="25"/>
      <c r="L39" s="25"/>
    </row>
    <row r="40" spans="2:14" ht="11.4" customHeight="1">
      <c r="B40" s="189"/>
      <c r="H40" s="9"/>
      <c r="I40" s="25"/>
      <c r="J40" s="25"/>
      <c r="K40" s="25"/>
      <c r="L40" s="25"/>
    </row>
    <row r="41" spans="2:14" ht="11.4" customHeight="1">
      <c r="B41" s="189"/>
      <c r="H41" s="25"/>
      <c r="I41" s="25"/>
      <c r="J41" s="25"/>
      <c r="K41" s="25"/>
      <c r="L41" s="25"/>
    </row>
    <row r="42" spans="2:14" ht="11.4" customHeight="1">
      <c r="B42" s="189"/>
      <c r="H42" s="25"/>
      <c r="I42" s="25"/>
      <c r="J42" s="25"/>
      <c r="K42" s="25"/>
      <c r="L42" s="25"/>
    </row>
    <row r="43" spans="2:14" ht="11.4" customHeight="1">
      <c r="B43" s="189"/>
      <c r="H43" s="25"/>
      <c r="I43" s="25"/>
      <c r="J43" s="25"/>
      <c r="K43" s="25"/>
      <c r="L43" s="25"/>
    </row>
    <row r="44" spans="2:14" ht="11.4" customHeight="1">
      <c r="B44" s="189"/>
      <c r="H44" s="25"/>
      <c r="I44" s="25"/>
      <c r="J44" s="178"/>
      <c r="K44" s="25"/>
      <c r="L44" s="25"/>
    </row>
    <row r="45" spans="2:14" ht="11.4" customHeight="1">
      <c r="B45" s="189"/>
      <c r="H45" s="178"/>
      <c r="I45" s="25"/>
      <c r="J45" s="25"/>
      <c r="K45" s="25"/>
      <c r="L45" s="25"/>
    </row>
    <row r="46" spans="2:14" ht="11.4" customHeight="1">
      <c r="B46" s="189"/>
      <c r="H46" s="25"/>
      <c r="I46" s="25"/>
      <c r="J46" s="25"/>
      <c r="K46" s="25"/>
      <c r="L46" s="25"/>
    </row>
    <row r="47" spans="2:14" ht="11.4" customHeight="1">
      <c r="B47" s="189"/>
      <c r="H47" s="25"/>
      <c r="I47" s="25"/>
      <c r="J47" s="25"/>
      <c r="K47" s="25"/>
      <c r="L47" s="25"/>
    </row>
    <row r="48" spans="2:14" ht="11.4" customHeight="1">
      <c r="B48" s="190"/>
    </row>
    <row r="49" ht="11.4" customHeight="1"/>
    <row r="50" ht="11.4" customHeight="1"/>
    <row r="51" ht="11.4" customHeight="1"/>
    <row r="52" ht="11.4" customHeight="1"/>
    <row r="53" ht="11.4" customHeight="1"/>
    <row r="54" ht="11.4" customHeight="1"/>
    <row r="55" ht="11.4" customHeight="1"/>
    <row r="56" ht="11.4" customHeight="1"/>
    <row r="57" ht="11.4" customHeight="1"/>
    <row r="58" ht="11.4" customHeight="1"/>
    <row r="59" ht="11.4" customHeight="1"/>
    <row r="60" ht="11.4" customHeight="1"/>
    <row r="61" ht="11.4" customHeight="1"/>
    <row r="62" ht="11.4" customHeight="1"/>
    <row r="63" ht="11.4" customHeight="1"/>
    <row r="64" ht="11.4" customHeight="1"/>
    <row r="65" ht="11.4" customHeight="1"/>
    <row r="66" ht="11.4" customHeight="1"/>
    <row r="67" ht="11.4" customHeight="1"/>
    <row r="68" ht="11.4" customHeight="1"/>
    <row r="69" ht="11.4" customHeight="1"/>
    <row r="70" ht="11.4" customHeight="1"/>
    <row r="71" ht="11.4" customHeight="1"/>
    <row r="72" ht="14.4" customHeight="1"/>
  </sheetData>
  <mergeCells count="16">
    <mergeCell ref="I25:J25"/>
    <mergeCell ref="I26:J26"/>
    <mergeCell ref="I18:J18"/>
    <mergeCell ref="C10:C12"/>
    <mergeCell ref="C4:C6"/>
    <mergeCell ref="C7:C9"/>
    <mergeCell ref="I20:J20"/>
    <mergeCell ref="I21:J21"/>
    <mergeCell ref="I22:J22"/>
    <mergeCell ref="I23:J23"/>
    <mergeCell ref="I24:J24"/>
    <mergeCell ref="O3:O4"/>
    <mergeCell ref="O6:O7"/>
    <mergeCell ref="O9:O10"/>
    <mergeCell ref="O12:O13"/>
    <mergeCell ref="I19:J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5D4F-8556-4B49-9125-0CEB76CB1B18}">
  <dimension ref="B1:Y61"/>
  <sheetViews>
    <sheetView topLeftCell="A22" zoomScaleNormal="100" workbookViewId="0">
      <selection activeCell="K65" sqref="K65"/>
    </sheetView>
  </sheetViews>
  <sheetFormatPr defaultRowHeight="11.4"/>
  <cols>
    <col min="1" max="21" width="8.44140625" style="1" customWidth="1"/>
    <col min="22" max="16384" width="8.88671875" style="1"/>
  </cols>
  <sheetData>
    <row r="1" spans="2:25" ht="14.4" customHeight="1">
      <c r="B1" s="179" t="s">
        <v>586</v>
      </c>
      <c r="C1" s="15" t="s">
        <v>611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202"/>
      <c r="Q1" s="203"/>
      <c r="R1" s="204"/>
      <c r="S1" s="204"/>
      <c r="T1" s="204"/>
      <c r="U1" s="204"/>
      <c r="V1" s="205"/>
      <c r="W1" s="205"/>
      <c r="X1" s="206"/>
      <c r="Y1" s="49"/>
    </row>
    <row r="2" spans="2:25" ht="14.4" customHeight="1">
      <c r="B2" s="180"/>
      <c r="P2" s="230"/>
      <c r="Q2" s="230"/>
      <c r="R2" s="230"/>
      <c r="S2" s="230"/>
      <c r="T2" s="230"/>
      <c r="U2" s="230"/>
      <c r="V2" s="230"/>
      <c r="W2" s="209"/>
      <c r="X2" s="210"/>
      <c r="Y2" s="49"/>
    </row>
    <row r="3" spans="2:25" ht="11.4" customHeight="1">
      <c r="B3" s="180"/>
      <c r="C3" s="8"/>
      <c r="D3" s="8" t="s">
        <v>547</v>
      </c>
      <c r="E3" s="12" t="s">
        <v>587</v>
      </c>
      <c r="F3" s="12" t="s">
        <v>588</v>
      </c>
      <c r="G3" s="12" t="s">
        <v>589</v>
      </c>
      <c r="H3" s="12" t="s">
        <v>590</v>
      </c>
      <c r="I3" s="12" t="s">
        <v>591</v>
      </c>
      <c r="J3" s="12" t="s">
        <v>592</v>
      </c>
      <c r="K3" s="12" t="s">
        <v>593</v>
      </c>
      <c r="L3" s="12" t="s">
        <v>594</v>
      </c>
      <c r="M3" s="12" t="s">
        <v>595</v>
      </c>
      <c r="N3" s="12" t="s">
        <v>596</v>
      </c>
      <c r="O3" s="12" t="s">
        <v>597</v>
      </c>
      <c r="P3" s="12" t="s">
        <v>598</v>
      </c>
      <c r="Q3" s="12" t="s">
        <v>599</v>
      </c>
      <c r="R3" s="12" t="s">
        <v>600</v>
      </c>
      <c r="S3" s="12" t="s">
        <v>601</v>
      </c>
      <c r="T3" s="12" t="s">
        <v>602</v>
      </c>
      <c r="U3" s="12" t="s">
        <v>603</v>
      </c>
      <c r="V3" s="12" t="s">
        <v>604</v>
      </c>
      <c r="W3" s="2"/>
      <c r="X3" s="210"/>
      <c r="Y3" s="49"/>
    </row>
    <row r="4" spans="2:25" ht="14.4" customHeight="1">
      <c r="B4" s="180"/>
      <c r="C4" s="184" t="s">
        <v>532</v>
      </c>
      <c r="D4" s="233">
        <v>1</v>
      </c>
      <c r="E4" s="234">
        <v>0.22</v>
      </c>
      <c r="F4" s="234">
        <v>0.34</v>
      </c>
      <c r="G4" s="234">
        <v>1.23</v>
      </c>
      <c r="H4" s="234">
        <v>11.62</v>
      </c>
      <c r="I4" s="234">
        <v>4.47</v>
      </c>
      <c r="J4" s="234">
        <v>8.32</v>
      </c>
      <c r="K4" s="234">
        <v>4.58</v>
      </c>
      <c r="L4" s="234">
        <v>0.67</v>
      </c>
      <c r="M4" s="234">
        <v>3.58</v>
      </c>
      <c r="N4" s="234">
        <v>0.11</v>
      </c>
      <c r="O4" s="234">
        <v>28.44</v>
      </c>
      <c r="P4" s="234">
        <v>0.89</v>
      </c>
      <c r="Q4" s="234">
        <v>0.5</v>
      </c>
      <c r="R4" s="234">
        <v>12.12</v>
      </c>
      <c r="S4" s="234">
        <v>13.35</v>
      </c>
      <c r="T4" s="234">
        <v>7.32</v>
      </c>
      <c r="U4" s="234">
        <v>1.79</v>
      </c>
      <c r="V4" s="234">
        <v>0.45</v>
      </c>
      <c r="W4" s="2"/>
      <c r="X4" s="210"/>
      <c r="Y4" s="49"/>
    </row>
    <row r="5" spans="2:25" ht="14.4" customHeight="1">
      <c r="B5" s="180"/>
      <c r="C5" s="184" t="s">
        <v>531</v>
      </c>
      <c r="D5" s="233">
        <v>2</v>
      </c>
      <c r="E5" s="234">
        <v>0.28378857800000001</v>
      </c>
      <c r="F5" s="234">
        <v>1.277048599</v>
      </c>
      <c r="G5" s="234">
        <v>1.099680738</v>
      </c>
      <c r="H5" s="234">
        <v>8.4781837529999997</v>
      </c>
      <c r="I5" s="234">
        <v>7.0237672929999997</v>
      </c>
      <c r="J5" s="234">
        <v>15.57289819</v>
      </c>
      <c r="K5" s="234">
        <v>13.479957430000001</v>
      </c>
      <c r="L5" s="234">
        <v>1.4189428879999999</v>
      </c>
      <c r="M5" s="234">
        <v>4.8953529619999996</v>
      </c>
      <c r="N5" s="234">
        <v>0.17736786099999999</v>
      </c>
      <c r="O5" s="234">
        <v>13.870166729999999</v>
      </c>
      <c r="P5" s="234">
        <v>1.170627882</v>
      </c>
      <c r="Q5" s="234">
        <v>0.67399787200000005</v>
      </c>
      <c r="R5" s="234">
        <v>5.5693508339999998</v>
      </c>
      <c r="S5" s="234">
        <v>11.74175239</v>
      </c>
      <c r="T5" s="234">
        <v>7.9106065980000002</v>
      </c>
      <c r="U5" s="234">
        <v>4.2213550900000003</v>
      </c>
      <c r="V5" s="234">
        <v>1.1351543100000001</v>
      </c>
      <c r="W5" s="209"/>
      <c r="X5" s="210"/>
      <c r="Y5" s="49"/>
    </row>
    <row r="6" spans="2:25" ht="11.4" customHeight="1">
      <c r="B6" s="180"/>
      <c r="C6" s="184" t="s">
        <v>544</v>
      </c>
      <c r="D6" s="233">
        <v>3</v>
      </c>
      <c r="E6" s="234">
        <v>0.12982797800000001</v>
      </c>
      <c r="F6" s="234">
        <v>0.77896786799999995</v>
      </c>
      <c r="G6" s="234">
        <v>0.973709834</v>
      </c>
      <c r="H6" s="234">
        <v>8.4712755600000005</v>
      </c>
      <c r="I6" s="234">
        <v>5.9071729959999999</v>
      </c>
      <c r="J6" s="234">
        <v>18.532943849999999</v>
      </c>
      <c r="K6" s="234">
        <v>12.43102889</v>
      </c>
      <c r="L6" s="234">
        <v>1.2333657899999999</v>
      </c>
      <c r="M6" s="234">
        <v>7.7247646870000004</v>
      </c>
      <c r="N6" s="234">
        <v>3.2456994000000003E-2</v>
      </c>
      <c r="O6" s="234">
        <v>13.826679650000001</v>
      </c>
      <c r="P6" s="234">
        <v>0.87633885099999997</v>
      </c>
      <c r="Q6" s="234">
        <v>0.61668289499999995</v>
      </c>
      <c r="R6" s="234">
        <v>8.0168776370000003</v>
      </c>
      <c r="S6" s="234">
        <v>10.48360922</v>
      </c>
      <c r="T6" s="234">
        <v>6.1019149629999996</v>
      </c>
      <c r="U6" s="234">
        <v>3.213242454</v>
      </c>
      <c r="V6" s="234">
        <v>0.64913989000000005</v>
      </c>
      <c r="W6" s="2"/>
      <c r="X6" s="210"/>
      <c r="Y6" s="49"/>
    </row>
    <row r="7" spans="2:25" ht="15" customHeight="1" thickBot="1">
      <c r="B7" s="20"/>
      <c r="C7" s="100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231"/>
      <c r="Q7" s="231"/>
      <c r="R7" s="231"/>
      <c r="S7" s="231"/>
      <c r="T7" s="231"/>
      <c r="U7" s="231"/>
      <c r="V7" s="231"/>
      <c r="W7" s="182"/>
      <c r="X7" s="183"/>
      <c r="Y7" s="49"/>
    </row>
    <row r="8" spans="2:25" s="177" customFormat="1" ht="11.4" customHeight="1" thickBot="1"/>
    <row r="9" spans="2:25" ht="14.4" customHeight="1">
      <c r="B9" s="179" t="s">
        <v>616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9"/>
      <c r="N9" s="249"/>
      <c r="O9" s="240"/>
      <c r="P9" s="204" t="s">
        <v>60</v>
      </c>
      <c r="Q9" s="204" t="s">
        <v>61</v>
      </c>
      <c r="R9" s="204" t="s">
        <v>22</v>
      </c>
      <c r="S9" s="204" t="s">
        <v>632</v>
      </c>
      <c r="T9" s="15"/>
      <c r="U9" s="205" t="s">
        <v>52</v>
      </c>
      <c r="V9" s="206"/>
      <c r="W9" s="205"/>
      <c r="X9" s="206"/>
    </row>
    <row r="10" spans="2:25" ht="13.2" customHeight="1">
      <c r="B10" s="17"/>
      <c r="C10" s="136" t="s">
        <v>615</v>
      </c>
      <c r="D10" s="136"/>
      <c r="E10" s="136"/>
      <c r="F10" s="136"/>
      <c r="G10" s="136"/>
      <c r="H10" s="136"/>
      <c r="I10" s="136"/>
      <c r="J10" s="136"/>
      <c r="K10" s="136"/>
      <c r="L10" s="136"/>
      <c r="M10" s="334" t="s">
        <v>592</v>
      </c>
      <c r="N10" s="246"/>
      <c r="O10" s="52" t="s">
        <v>418</v>
      </c>
      <c r="P10" s="52" t="s">
        <v>62</v>
      </c>
      <c r="Q10" s="52" t="s">
        <v>63</v>
      </c>
      <c r="R10" s="251" t="s">
        <v>618</v>
      </c>
      <c r="S10" s="250">
        <v>3.9</v>
      </c>
      <c r="U10" s="332" t="s">
        <v>75</v>
      </c>
      <c r="V10" s="210" t="s">
        <v>619</v>
      </c>
      <c r="W10" s="2"/>
      <c r="X10" s="210"/>
    </row>
    <row r="11" spans="2:25" ht="13.8" customHeight="1">
      <c r="B11" s="17"/>
      <c r="C11" s="1" t="s">
        <v>654</v>
      </c>
      <c r="D11" s="335" t="s">
        <v>532</v>
      </c>
      <c r="E11" s="335"/>
      <c r="F11" s="335"/>
      <c r="G11" s="335" t="s">
        <v>531</v>
      </c>
      <c r="H11" s="335"/>
      <c r="I11" s="335"/>
      <c r="J11" s="335" t="s">
        <v>545</v>
      </c>
      <c r="K11" s="335"/>
      <c r="L11" s="335"/>
      <c r="M11" s="334"/>
      <c r="N11" s="246"/>
      <c r="O11" s="52" t="s">
        <v>546</v>
      </c>
      <c r="P11" s="52" t="s">
        <v>62</v>
      </c>
      <c r="Q11" s="52" t="s">
        <v>63</v>
      </c>
      <c r="R11" s="52" t="s">
        <v>620</v>
      </c>
      <c r="S11" s="250"/>
      <c r="U11" s="332"/>
      <c r="V11" s="125" t="s">
        <v>621</v>
      </c>
      <c r="W11" s="2"/>
      <c r="X11" s="125"/>
    </row>
    <row r="12" spans="2:25" ht="16.2" customHeight="1">
      <c r="B12" s="17"/>
      <c r="C12" s="47" t="s">
        <v>592</v>
      </c>
      <c r="D12" s="133">
        <v>13.3</v>
      </c>
      <c r="E12" s="133">
        <v>3.46</v>
      </c>
      <c r="F12" s="133">
        <v>2.94</v>
      </c>
      <c r="G12" s="133">
        <v>16.29</v>
      </c>
      <c r="H12" s="133">
        <v>23.5</v>
      </c>
      <c r="I12" s="133">
        <v>36.799999999999997</v>
      </c>
      <c r="J12" s="133">
        <v>12.89</v>
      </c>
      <c r="K12" s="133">
        <v>26.77</v>
      </c>
      <c r="L12" s="133">
        <v>44.48</v>
      </c>
      <c r="M12" s="333" t="s">
        <v>622</v>
      </c>
      <c r="N12" s="246"/>
      <c r="O12" s="52" t="s">
        <v>418</v>
      </c>
      <c r="P12" s="52" t="s">
        <v>62</v>
      </c>
      <c r="Q12" s="52" t="s">
        <v>63</v>
      </c>
      <c r="R12" s="52" t="s">
        <v>624</v>
      </c>
      <c r="S12" s="250">
        <v>6.2</v>
      </c>
      <c r="U12" s="332"/>
      <c r="V12" s="210" t="s">
        <v>625</v>
      </c>
      <c r="W12" s="2"/>
      <c r="X12" s="210"/>
    </row>
    <row r="13" spans="2:25" ht="15.6">
      <c r="B13" s="17"/>
      <c r="C13" s="47" t="s">
        <v>605</v>
      </c>
      <c r="D13" s="133">
        <v>7.32</v>
      </c>
      <c r="E13" s="133">
        <v>2</v>
      </c>
      <c r="F13" s="133">
        <v>1.53</v>
      </c>
      <c r="G13" s="133">
        <v>9.66</v>
      </c>
      <c r="H13" s="133">
        <v>17.22</v>
      </c>
      <c r="I13" s="133">
        <v>40.44</v>
      </c>
      <c r="J13" s="133">
        <v>16.79</v>
      </c>
      <c r="K13" s="133">
        <v>17.66</v>
      </c>
      <c r="L13" s="133">
        <v>21.83</v>
      </c>
      <c r="M13" s="334"/>
      <c r="N13" s="246"/>
      <c r="O13" s="52" t="s">
        <v>546</v>
      </c>
      <c r="P13" s="52" t="s">
        <v>62</v>
      </c>
      <c r="Q13" s="52" t="s">
        <v>63</v>
      </c>
      <c r="R13" s="52" t="s">
        <v>626</v>
      </c>
      <c r="S13" s="49"/>
      <c r="U13" s="332"/>
      <c r="V13" s="125" t="s">
        <v>627</v>
      </c>
      <c r="W13" s="2"/>
      <c r="X13" s="125"/>
    </row>
    <row r="14" spans="2:25" ht="11.4" customHeight="1">
      <c r="B14" s="17"/>
      <c r="C14" s="47" t="s">
        <v>606</v>
      </c>
      <c r="D14" s="133">
        <v>1.2</v>
      </c>
      <c r="E14" s="133">
        <v>0.27</v>
      </c>
      <c r="F14" s="133">
        <v>0.13</v>
      </c>
      <c r="G14" s="133">
        <v>1.1399999999999999</v>
      </c>
      <c r="H14" s="133">
        <v>1.61</v>
      </c>
      <c r="I14" s="133">
        <v>4.41</v>
      </c>
      <c r="J14" s="133">
        <v>2.2799999999999998</v>
      </c>
      <c r="K14" s="133">
        <v>1.0900000000000001</v>
      </c>
      <c r="L14" s="133">
        <v>2.0299999999999998</v>
      </c>
      <c r="M14" s="333" t="s">
        <v>623</v>
      </c>
      <c r="N14" s="246"/>
      <c r="O14" s="52" t="s">
        <v>418</v>
      </c>
      <c r="P14" s="52" t="s">
        <v>62</v>
      </c>
      <c r="Q14" s="52" t="s">
        <v>63</v>
      </c>
      <c r="R14" s="52" t="s">
        <v>628</v>
      </c>
      <c r="S14" s="250">
        <v>4.5</v>
      </c>
      <c r="U14" s="332"/>
      <c r="V14" s="210" t="s">
        <v>629</v>
      </c>
      <c r="W14" s="2"/>
      <c r="X14" s="210"/>
    </row>
    <row r="15" spans="2:25" ht="11.4" customHeight="1">
      <c r="B15" s="17"/>
      <c r="M15" s="334"/>
      <c r="N15" s="246"/>
      <c r="O15" s="52" t="s">
        <v>546</v>
      </c>
      <c r="P15" s="52" t="s">
        <v>62</v>
      </c>
      <c r="Q15" s="52" t="s">
        <v>63</v>
      </c>
      <c r="R15" s="52" t="s">
        <v>630</v>
      </c>
      <c r="S15" s="49"/>
      <c r="U15" s="332"/>
      <c r="V15" s="125" t="s">
        <v>631</v>
      </c>
      <c r="W15" s="2"/>
      <c r="X15" s="125"/>
    </row>
    <row r="16" spans="2:25" ht="11.4" customHeight="1">
      <c r="B16" s="17"/>
      <c r="M16" s="237"/>
      <c r="N16" s="246"/>
      <c r="O16" s="52"/>
      <c r="P16" s="52"/>
      <c r="Q16" s="52"/>
      <c r="R16" s="52"/>
      <c r="S16" s="49"/>
      <c r="U16" s="2"/>
      <c r="V16" s="49"/>
      <c r="W16" s="49"/>
      <c r="X16" s="125"/>
    </row>
    <row r="17" spans="2:24" ht="11.4" customHeight="1">
      <c r="B17" s="17"/>
      <c r="C17" s="136" t="s">
        <v>614</v>
      </c>
      <c r="M17" s="237"/>
      <c r="N17" s="246"/>
      <c r="O17" s="52"/>
      <c r="P17" s="230" t="s">
        <v>60</v>
      </c>
      <c r="Q17" s="230" t="s">
        <v>61</v>
      </c>
      <c r="R17" s="230" t="s">
        <v>22</v>
      </c>
      <c r="S17" s="230" t="s">
        <v>632</v>
      </c>
      <c r="U17" s="209" t="s">
        <v>52</v>
      </c>
      <c r="V17" s="210"/>
      <c r="W17" s="209"/>
      <c r="X17" s="210"/>
    </row>
    <row r="18" spans="2:24" ht="11.4" customHeight="1">
      <c r="B18" s="17"/>
      <c r="C18" s="1" t="s">
        <v>654</v>
      </c>
      <c r="D18" s="335" t="s">
        <v>532</v>
      </c>
      <c r="E18" s="335"/>
      <c r="F18" s="335"/>
      <c r="G18" s="335" t="s">
        <v>531</v>
      </c>
      <c r="H18" s="335"/>
      <c r="I18" s="335"/>
      <c r="J18" s="335" t="s">
        <v>545</v>
      </c>
      <c r="K18" s="335"/>
      <c r="L18" s="335"/>
      <c r="M18" s="238" t="s">
        <v>607</v>
      </c>
      <c r="N18" s="246"/>
      <c r="O18" s="52" t="s">
        <v>418</v>
      </c>
      <c r="P18" s="52" t="s">
        <v>62</v>
      </c>
      <c r="Q18" s="52" t="s">
        <v>63</v>
      </c>
      <c r="R18" s="239" t="s">
        <v>634</v>
      </c>
      <c r="S18" s="250">
        <v>1</v>
      </c>
      <c r="U18" s="332" t="s">
        <v>75</v>
      </c>
      <c r="V18" s="3" t="s">
        <v>635</v>
      </c>
      <c r="W18" s="2"/>
      <c r="X18" s="245"/>
    </row>
    <row r="19" spans="2:24" ht="11.4" customHeight="1">
      <c r="B19" s="17"/>
      <c r="C19" s="47" t="s">
        <v>607</v>
      </c>
      <c r="D19" s="133">
        <v>21.15</v>
      </c>
      <c r="E19" s="133">
        <v>17.46</v>
      </c>
      <c r="F19" s="133">
        <v>28.01</v>
      </c>
      <c r="G19" s="133">
        <v>22.54</v>
      </c>
      <c r="H19" s="133">
        <v>26.71</v>
      </c>
      <c r="I19" s="133">
        <v>17.059999999999999</v>
      </c>
      <c r="J19" s="133">
        <v>22.29</v>
      </c>
      <c r="K19" s="133">
        <v>20.94</v>
      </c>
      <c r="L19" s="133">
        <v>19.66</v>
      </c>
      <c r="M19" s="239" t="s">
        <v>601</v>
      </c>
      <c r="N19" s="246"/>
      <c r="O19" s="52" t="s">
        <v>418</v>
      </c>
      <c r="P19" s="52" t="s">
        <v>62</v>
      </c>
      <c r="Q19" s="52" t="s">
        <v>63</v>
      </c>
      <c r="R19" s="239" t="s">
        <v>636</v>
      </c>
      <c r="S19" s="250">
        <v>1.8</v>
      </c>
      <c r="U19" s="332"/>
      <c r="V19" s="3" t="s">
        <v>637</v>
      </c>
      <c r="W19" s="2"/>
      <c r="X19" s="125"/>
    </row>
    <row r="20" spans="2:24" ht="11.4" customHeight="1">
      <c r="B20" s="17"/>
      <c r="C20" s="47" t="s">
        <v>601</v>
      </c>
      <c r="D20" s="133">
        <v>11.17</v>
      </c>
      <c r="E20" s="133">
        <v>7.33</v>
      </c>
      <c r="F20" s="133">
        <v>12.79</v>
      </c>
      <c r="G20" s="133">
        <v>5.3</v>
      </c>
      <c r="H20" s="133">
        <v>23.35</v>
      </c>
      <c r="I20" s="133">
        <v>27.41</v>
      </c>
      <c r="J20" s="133">
        <v>6.72</v>
      </c>
      <c r="K20" s="133">
        <v>12.93</v>
      </c>
      <c r="L20" s="133">
        <v>27.39</v>
      </c>
      <c r="M20" s="239" t="s">
        <v>640</v>
      </c>
      <c r="N20" s="246"/>
      <c r="O20" s="52" t="s">
        <v>418</v>
      </c>
      <c r="P20" s="52" t="s">
        <v>62</v>
      </c>
      <c r="Q20" s="52" t="s">
        <v>63</v>
      </c>
      <c r="R20" s="239" t="s">
        <v>639</v>
      </c>
      <c r="S20" s="250">
        <v>2.2999999999999998</v>
      </c>
      <c r="U20" s="332"/>
      <c r="V20" s="2" t="s">
        <v>638</v>
      </c>
      <c r="W20" s="2"/>
      <c r="X20" s="210"/>
    </row>
    <row r="21" spans="2:24" ht="16.2" customHeight="1">
      <c r="B21" s="17"/>
      <c r="C21" s="47" t="s">
        <v>640</v>
      </c>
      <c r="D21" s="133">
        <v>6.92</v>
      </c>
      <c r="E21" s="133">
        <v>7.59</v>
      </c>
      <c r="F21" s="133">
        <v>2.81</v>
      </c>
      <c r="G21" s="133">
        <v>6.82</v>
      </c>
      <c r="H21" s="133">
        <v>11.38</v>
      </c>
      <c r="I21" s="133">
        <v>20.89</v>
      </c>
      <c r="J21" s="133">
        <v>9.67</v>
      </c>
      <c r="K21" s="133">
        <v>3.28</v>
      </c>
      <c r="L21" s="133">
        <v>13.29</v>
      </c>
      <c r="M21" s="239" t="s">
        <v>603</v>
      </c>
      <c r="N21" s="246"/>
      <c r="O21" s="52" t="s">
        <v>418</v>
      </c>
      <c r="P21" s="52" t="s">
        <v>62</v>
      </c>
      <c r="Q21" s="52" t="s">
        <v>63</v>
      </c>
      <c r="R21" s="251" t="s">
        <v>641</v>
      </c>
      <c r="S21" s="250">
        <v>5</v>
      </c>
      <c r="U21" s="332"/>
      <c r="V21" s="1" t="s">
        <v>642</v>
      </c>
      <c r="W21" s="2"/>
      <c r="X21" s="125"/>
    </row>
    <row r="22" spans="2:24" ht="15.6" customHeight="1">
      <c r="B22" s="17"/>
      <c r="C22" s="47" t="s">
        <v>603</v>
      </c>
      <c r="D22" s="133">
        <v>3.33</v>
      </c>
      <c r="E22" s="133">
        <v>0.4</v>
      </c>
      <c r="F22" s="133">
        <v>0.51</v>
      </c>
      <c r="G22" s="133">
        <v>4.7300000000000004</v>
      </c>
      <c r="H22" s="133">
        <v>5.25</v>
      </c>
      <c r="I22" s="133">
        <v>11.12</v>
      </c>
      <c r="J22" s="133">
        <v>4.43</v>
      </c>
      <c r="K22" s="133">
        <v>3.1</v>
      </c>
      <c r="L22" s="133">
        <v>6.64</v>
      </c>
      <c r="M22" s="239" t="s">
        <v>633</v>
      </c>
      <c r="N22" s="50"/>
      <c r="O22" s="52" t="s">
        <v>418</v>
      </c>
      <c r="P22" s="52" t="s">
        <v>62</v>
      </c>
      <c r="Q22" s="52" t="s">
        <v>63</v>
      </c>
      <c r="R22" s="2">
        <v>0.4158</v>
      </c>
      <c r="S22" s="50">
        <v>2.9</v>
      </c>
      <c r="U22" s="332"/>
      <c r="V22" s="3" t="s">
        <v>643</v>
      </c>
      <c r="W22" s="2"/>
      <c r="X22" s="210"/>
    </row>
    <row r="23" spans="2:24" ht="14.4" customHeight="1">
      <c r="B23" s="17"/>
      <c r="C23" s="47" t="s">
        <v>608</v>
      </c>
      <c r="D23" s="133">
        <v>0.8</v>
      </c>
      <c r="E23" s="133">
        <v>0.93</v>
      </c>
      <c r="F23" s="133">
        <v>0.38</v>
      </c>
      <c r="G23" s="133">
        <v>0.56999999999999995</v>
      </c>
      <c r="H23" s="133">
        <v>0.57999999999999996</v>
      </c>
      <c r="I23" s="133">
        <v>4.9800000000000004</v>
      </c>
      <c r="J23" s="133">
        <v>1.48</v>
      </c>
      <c r="K23" s="133">
        <v>0.36</v>
      </c>
      <c r="L23" s="133">
        <v>1.9</v>
      </c>
      <c r="M23" s="239" t="s">
        <v>609</v>
      </c>
      <c r="N23" s="246"/>
      <c r="O23" s="52" t="s">
        <v>418</v>
      </c>
      <c r="P23" s="52" t="s">
        <v>62</v>
      </c>
      <c r="Q23" s="52" t="s">
        <v>63</v>
      </c>
      <c r="R23" s="52" t="s">
        <v>644</v>
      </c>
      <c r="S23" s="49">
        <v>2.6</v>
      </c>
      <c r="U23" s="332"/>
      <c r="V23" s="2" t="s">
        <v>645</v>
      </c>
      <c r="W23" s="2"/>
      <c r="X23" s="125"/>
    </row>
    <row r="24" spans="2:24" ht="13.2" customHeight="1">
      <c r="B24" s="17"/>
      <c r="C24" s="47" t="s">
        <v>609</v>
      </c>
      <c r="D24" s="133">
        <v>0.13</v>
      </c>
      <c r="E24" s="133">
        <v>0.4</v>
      </c>
      <c r="F24" s="133">
        <v>0.64</v>
      </c>
      <c r="G24" s="133">
        <v>0.38</v>
      </c>
      <c r="H24" s="133">
        <v>2.04</v>
      </c>
      <c r="I24" s="133">
        <v>0.56999999999999995</v>
      </c>
      <c r="J24" s="133">
        <v>0.81</v>
      </c>
      <c r="K24" s="133">
        <v>0.73</v>
      </c>
      <c r="L24" s="133">
        <v>1.22</v>
      </c>
      <c r="N24" s="232"/>
      <c r="O24" s="52"/>
      <c r="P24" s="52"/>
      <c r="Q24" s="52"/>
      <c r="R24" s="52"/>
      <c r="U24" s="247"/>
      <c r="V24" s="3"/>
      <c r="W24" s="2"/>
      <c r="X24" s="210"/>
    </row>
    <row r="25" spans="2:24" ht="12" customHeight="1" thickBot="1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41"/>
      <c r="N25" s="242"/>
      <c r="O25" s="243"/>
      <c r="P25" s="243"/>
      <c r="Q25" s="243"/>
      <c r="R25" s="243"/>
      <c r="S25" s="182"/>
      <c r="T25" s="21"/>
      <c r="U25" s="248"/>
      <c r="V25" s="182"/>
      <c r="W25" s="22"/>
      <c r="X25" s="183"/>
    </row>
    <row r="26" spans="2:24" ht="12" thickBot="1"/>
    <row r="27" spans="2:24">
      <c r="B27" s="179" t="s">
        <v>617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6"/>
    </row>
    <row r="28" spans="2:24" ht="13.2">
      <c r="B28" s="17"/>
      <c r="C28" s="136" t="s">
        <v>612</v>
      </c>
      <c r="X28" s="18"/>
    </row>
    <row r="29" spans="2:24" ht="13.2">
      <c r="B29" s="17"/>
      <c r="C29" s="136"/>
      <c r="X29" s="18"/>
    </row>
    <row r="30" spans="2:24" ht="13.2">
      <c r="B30" s="17"/>
      <c r="C30" s="152" t="s">
        <v>655</v>
      </c>
      <c r="D30" s="132" t="s">
        <v>596</v>
      </c>
      <c r="E30" s="132" t="s">
        <v>587</v>
      </c>
      <c r="F30" s="132" t="s">
        <v>599</v>
      </c>
      <c r="G30" s="132" t="s">
        <v>604</v>
      </c>
      <c r="H30" s="132" t="s">
        <v>588</v>
      </c>
      <c r="I30" s="132" t="s">
        <v>598</v>
      </c>
      <c r="J30" s="132" t="s">
        <v>589</v>
      </c>
      <c r="K30" s="132" t="s">
        <v>594</v>
      </c>
      <c r="L30" s="132" t="s">
        <v>603</v>
      </c>
      <c r="M30" s="132" t="s">
        <v>595</v>
      </c>
      <c r="N30" s="132" t="s">
        <v>591</v>
      </c>
      <c r="O30" s="132" t="s">
        <v>602</v>
      </c>
      <c r="P30" s="132" t="s">
        <v>600</v>
      </c>
      <c r="Q30" s="132" t="s">
        <v>590</v>
      </c>
      <c r="R30" s="132" t="s">
        <v>593</v>
      </c>
      <c r="S30" s="132" t="s">
        <v>601</v>
      </c>
      <c r="T30" s="132" t="s">
        <v>592</v>
      </c>
      <c r="U30" s="132" t="s">
        <v>597</v>
      </c>
      <c r="X30" s="18"/>
    </row>
    <row r="31" spans="2:24" ht="13.2">
      <c r="B31" s="17"/>
      <c r="C31" s="152" t="s">
        <v>532</v>
      </c>
      <c r="D31" s="133">
        <v>2</v>
      </c>
      <c r="E31" s="133">
        <v>4</v>
      </c>
      <c r="F31" s="133">
        <v>9</v>
      </c>
      <c r="G31" s="133">
        <v>8</v>
      </c>
      <c r="H31" s="133">
        <v>6</v>
      </c>
      <c r="I31" s="133">
        <v>16</v>
      </c>
      <c r="J31" s="133">
        <v>22</v>
      </c>
      <c r="K31" s="133">
        <v>12</v>
      </c>
      <c r="L31" s="133">
        <v>32</v>
      </c>
      <c r="M31" s="133">
        <v>64</v>
      </c>
      <c r="N31" s="133">
        <v>80</v>
      </c>
      <c r="O31" s="133">
        <v>131</v>
      </c>
      <c r="P31" s="133">
        <v>217</v>
      </c>
      <c r="Q31" s="133">
        <v>208</v>
      </c>
      <c r="R31" s="133">
        <v>82</v>
      </c>
      <c r="S31" s="133">
        <v>239</v>
      </c>
      <c r="T31" s="133">
        <v>149</v>
      </c>
      <c r="U31" s="133">
        <v>509</v>
      </c>
      <c r="X31" s="18"/>
    </row>
    <row r="32" spans="2:24" ht="13.2">
      <c r="B32" s="17"/>
      <c r="C32" s="152" t="s">
        <v>531</v>
      </c>
      <c r="D32" s="133">
        <v>5</v>
      </c>
      <c r="E32" s="133">
        <v>8</v>
      </c>
      <c r="F32" s="133">
        <v>19</v>
      </c>
      <c r="G32" s="133">
        <v>32</v>
      </c>
      <c r="H32" s="133">
        <v>36</v>
      </c>
      <c r="I32" s="133">
        <v>33</v>
      </c>
      <c r="J32" s="133">
        <v>31</v>
      </c>
      <c r="K32" s="133">
        <v>40</v>
      </c>
      <c r="L32" s="133">
        <v>119</v>
      </c>
      <c r="M32" s="133">
        <v>138</v>
      </c>
      <c r="N32" s="133">
        <v>198</v>
      </c>
      <c r="O32" s="133">
        <v>223</v>
      </c>
      <c r="P32" s="133">
        <v>157</v>
      </c>
      <c r="Q32" s="133">
        <v>239</v>
      </c>
      <c r="R32" s="133">
        <v>380</v>
      </c>
      <c r="S32" s="133">
        <v>331</v>
      </c>
      <c r="T32" s="133">
        <v>439</v>
      </c>
      <c r="U32" s="133">
        <v>391</v>
      </c>
      <c r="X32" s="18"/>
    </row>
    <row r="33" spans="2:24" ht="15.6">
      <c r="B33" s="17"/>
      <c r="C33" s="152" t="s">
        <v>545</v>
      </c>
      <c r="D33" s="133">
        <v>1</v>
      </c>
      <c r="E33" s="133">
        <v>4</v>
      </c>
      <c r="F33" s="133">
        <v>19</v>
      </c>
      <c r="G33" s="133">
        <v>20</v>
      </c>
      <c r="H33" s="133">
        <v>24</v>
      </c>
      <c r="I33" s="133">
        <v>27</v>
      </c>
      <c r="J33" s="133">
        <v>30</v>
      </c>
      <c r="K33" s="133">
        <v>38</v>
      </c>
      <c r="L33" s="133">
        <v>99</v>
      </c>
      <c r="M33" s="133">
        <v>238</v>
      </c>
      <c r="N33" s="133">
        <v>182</v>
      </c>
      <c r="O33" s="133">
        <v>188</v>
      </c>
      <c r="P33" s="133">
        <v>247</v>
      </c>
      <c r="Q33" s="133">
        <v>261</v>
      </c>
      <c r="R33" s="133">
        <v>383</v>
      </c>
      <c r="S33" s="133">
        <v>323</v>
      </c>
      <c r="T33" s="133">
        <v>571</v>
      </c>
      <c r="U33" s="133">
        <v>426</v>
      </c>
      <c r="X33" s="18"/>
    </row>
    <row r="34" spans="2:24">
      <c r="B34" s="17"/>
      <c r="X34" s="18"/>
    </row>
    <row r="35" spans="2:24" ht="15.6">
      <c r="B35" s="17"/>
      <c r="C35" s="136" t="s">
        <v>613</v>
      </c>
      <c r="X35" s="18"/>
    </row>
    <row r="36" spans="2:24" ht="15.6">
      <c r="B36" s="17"/>
      <c r="C36" s="236"/>
      <c r="D36" s="235" t="s">
        <v>610</v>
      </c>
      <c r="E36" s="131" t="s">
        <v>532</v>
      </c>
      <c r="F36" s="131" t="s">
        <v>531</v>
      </c>
      <c r="G36" s="131" t="s">
        <v>545</v>
      </c>
      <c r="M36" s="50"/>
      <c r="N36" s="50"/>
      <c r="O36" s="228"/>
      <c r="P36" s="230" t="s">
        <v>60</v>
      </c>
      <c r="Q36" s="230" t="s">
        <v>61</v>
      </c>
      <c r="R36" s="230" t="s">
        <v>22</v>
      </c>
      <c r="S36" s="230" t="s">
        <v>632</v>
      </c>
      <c r="U36" s="209" t="s">
        <v>52</v>
      </c>
      <c r="V36" s="3"/>
      <c r="X36" s="18"/>
    </row>
    <row r="37" spans="2:24" ht="13.2">
      <c r="B37" s="17"/>
      <c r="C37" s="336" t="s">
        <v>595</v>
      </c>
      <c r="D37" s="235">
        <v>1</v>
      </c>
      <c r="E37" s="133">
        <v>4.92</v>
      </c>
      <c r="F37" s="133">
        <v>4.3600000000000003</v>
      </c>
      <c r="G37" s="133">
        <v>10.74</v>
      </c>
      <c r="M37" s="246"/>
      <c r="N37" s="246"/>
      <c r="O37" s="52" t="s">
        <v>418</v>
      </c>
      <c r="P37" s="52" t="s">
        <v>62</v>
      </c>
      <c r="Q37" s="52" t="s">
        <v>63</v>
      </c>
      <c r="R37" s="251" t="s">
        <v>659</v>
      </c>
      <c r="S37" s="250">
        <v>2.9</v>
      </c>
      <c r="U37" s="332" t="s">
        <v>75</v>
      </c>
      <c r="V37" s="3" t="s">
        <v>660</v>
      </c>
      <c r="X37" s="18"/>
    </row>
    <row r="38" spans="2:24" ht="13.2">
      <c r="B38" s="17"/>
      <c r="C38" s="336"/>
      <c r="D38" s="235">
        <v>2</v>
      </c>
      <c r="E38" s="133">
        <v>2.93</v>
      </c>
      <c r="F38" s="133">
        <v>6.57</v>
      </c>
      <c r="G38" s="133">
        <v>3.28</v>
      </c>
      <c r="M38" s="246"/>
      <c r="N38" s="246"/>
      <c r="O38" s="52" t="s">
        <v>546</v>
      </c>
      <c r="P38" s="52" t="s">
        <v>62</v>
      </c>
      <c r="Q38" s="52" t="s">
        <v>63</v>
      </c>
      <c r="R38" s="52" t="s">
        <v>661</v>
      </c>
      <c r="S38" s="250">
        <v>1.5</v>
      </c>
      <c r="U38" s="332"/>
      <c r="V38" s="49" t="s">
        <v>662</v>
      </c>
      <c r="X38" s="18"/>
    </row>
    <row r="39" spans="2:24" ht="13.2">
      <c r="B39" s="17"/>
      <c r="C39" s="336"/>
      <c r="D39" s="235">
        <v>3</v>
      </c>
      <c r="E39" s="133">
        <v>0.64</v>
      </c>
      <c r="F39" s="133">
        <v>13.42</v>
      </c>
      <c r="G39" s="133">
        <v>18.989999999999998</v>
      </c>
      <c r="X39" s="18"/>
    </row>
    <row r="40" spans="2:24" ht="12" thickBo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3"/>
    </row>
    <row r="41" spans="2:24" ht="12" thickBot="1"/>
    <row r="42" spans="2:24">
      <c r="B42" s="14" t="s">
        <v>663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6"/>
    </row>
    <row r="43" spans="2:24" ht="13.8" thickBot="1">
      <c r="B43" s="17"/>
      <c r="C43" s="1" t="s">
        <v>656</v>
      </c>
      <c r="X43" s="18"/>
    </row>
    <row r="44" spans="2:24" ht="12.6" thickBot="1">
      <c r="B44" s="17"/>
      <c r="C44" s="1" t="s">
        <v>209</v>
      </c>
      <c r="D44" s="252">
        <v>1</v>
      </c>
      <c r="E44" s="255">
        <v>2</v>
      </c>
      <c r="F44" s="253">
        <v>3</v>
      </c>
      <c r="N44" s="228"/>
      <c r="O44" s="229" t="s">
        <v>15</v>
      </c>
      <c r="P44" s="230" t="s">
        <v>14</v>
      </c>
      <c r="Q44" s="230" t="s">
        <v>60</v>
      </c>
      <c r="R44" s="230" t="s">
        <v>61</v>
      </c>
      <c r="S44" s="230" t="s">
        <v>22</v>
      </c>
      <c r="T44" s="209"/>
      <c r="U44" s="209" t="s">
        <v>52</v>
      </c>
      <c r="V44" s="210"/>
      <c r="X44" s="18"/>
    </row>
    <row r="45" spans="2:24" ht="13.2">
      <c r="B45" s="17"/>
      <c r="C45" s="152" t="s">
        <v>531</v>
      </c>
      <c r="D45" s="10">
        <v>31.5</v>
      </c>
      <c r="E45" s="254">
        <v>30.5</v>
      </c>
      <c r="F45" s="10">
        <v>31.5</v>
      </c>
      <c r="N45" s="48" t="s">
        <v>546</v>
      </c>
      <c r="O45" s="49">
        <v>3.9369999999999998</v>
      </c>
      <c r="P45" s="49">
        <v>4</v>
      </c>
      <c r="Q45" s="49" t="s">
        <v>42</v>
      </c>
      <c r="R45" s="49" t="s">
        <v>76</v>
      </c>
      <c r="S45" s="52" t="s">
        <v>657</v>
      </c>
      <c r="T45" s="2"/>
      <c r="U45" s="2" t="s">
        <v>75</v>
      </c>
      <c r="V45" s="210" t="s">
        <v>658</v>
      </c>
      <c r="X45" s="18"/>
    </row>
    <row r="46" spans="2:24" ht="15.6">
      <c r="B46" s="17"/>
      <c r="C46" s="152" t="s">
        <v>545</v>
      </c>
      <c r="D46" s="10">
        <v>73.25</v>
      </c>
      <c r="E46" s="10">
        <v>47</v>
      </c>
      <c r="F46" s="10">
        <v>67.8</v>
      </c>
      <c r="X46" s="18"/>
    </row>
    <row r="47" spans="2:24" ht="12" thickBo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3"/>
    </row>
    <row r="48" spans="2:24" ht="12" thickBot="1"/>
    <row r="49" spans="2:24">
      <c r="B49" s="14" t="s">
        <v>652</v>
      </c>
      <c r="C49" s="15" t="s">
        <v>653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6"/>
    </row>
    <row r="50" spans="2:24" ht="15.6">
      <c r="B50" s="17"/>
      <c r="D50" s="133" t="s">
        <v>532</v>
      </c>
      <c r="E50" s="133" t="s">
        <v>531</v>
      </c>
      <c r="F50" s="133" t="s">
        <v>545</v>
      </c>
      <c r="G50" s="9"/>
      <c r="X50" s="18"/>
    </row>
    <row r="51" spans="2:24" ht="13.2">
      <c r="B51" s="17"/>
      <c r="C51" s="47" t="s">
        <v>646</v>
      </c>
      <c r="D51" s="133">
        <v>1.3636360000000001</v>
      </c>
      <c r="E51" s="133">
        <v>1.3636360000000001</v>
      </c>
      <c r="F51" s="133">
        <v>3.4090910000000001</v>
      </c>
      <c r="G51" s="9"/>
      <c r="X51" s="18"/>
    </row>
    <row r="52" spans="2:24" ht="13.2">
      <c r="B52" s="17"/>
      <c r="C52" s="47" t="s">
        <v>647</v>
      </c>
      <c r="D52" s="133">
        <v>7.9545459999999997</v>
      </c>
      <c r="E52" s="133">
        <v>20</v>
      </c>
      <c r="F52" s="133">
        <v>26.36364</v>
      </c>
      <c r="G52" s="9"/>
      <c r="X52" s="18"/>
    </row>
    <row r="53" spans="2:24" ht="13.2">
      <c r="B53" s="17"/>
      <c r="C53" s="47" t="s">
        <v>648</v>
      </c>
      <c r="D53" s="133">
        <v>0.68181800000000004</v>
      </c>
      <c r="E53" s="133">
        <v>1.818182</v>
      </c>
      <c r="F53" s="133">
        <v>1.3636360000000001</v>
      </c>
      <c r="G53" s="9"/>
      <c r="X53" s="18"/>
    </row>
    <row r="54" spans="2:24" ht="13.2">
      <c r="B54" s="17"/>
      <c r="C54" s="47" t="s">
        <v>649</v>
      </c>
      <c r="D54" s="133">
        <v>0.227273</v>
      </c>
      <c r="E54" s="133">
        <v>1.3636360000000001</v>
      </c>
      <c r="F54" s="133">
        <v>1.3636360000000001</v>
      </c>
      <c r="G54" s="9"/>
      <c r="X54" s="18"/>
    </row>
    <row r="55" spans="2:24" ht="13.2">
      <c r="B55" s="17"/>
      <c r="C55" s="47" t="s">
        <v>650</v>
      </c>
      <c r="D55" s="133">
        <v>7.7272730000000003</v>
      </c>
      <c r="E55" s="133">
        <v>20.909089999999999</v>
      </c>
      <c r="F55" s="133">
        <v>32.045459999999999</v>
      </c>
      <c r="G55" s="9"/>
      <c r="X55" s="18"/>
    </row>
    <row r="56" spans="2:24" ht="13.2">
      <c r="B56" s="17"/>
      <c r="C56" s="47" t="s">
        <v>651</v>
      </c>
      <c r="D56" s="133">
        <v>6.3636359999999996</v>
      </c>
      <c r="E56" s="133">
        <v>12.727270000000001</v>
      </c>
      <c r="F56" s="133">
        <v>19.318180000000002</v>
      </c>
      <c r="G56" s="9"/>
      <c r="X56" s="18"/>
    </row>
    <row r="57" spans="2:24" ht="12" thickBot="1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3"/>
    </row>
    <row r="61" spans="2:24" ht="11.4" customHeight="1"/>
  </sheetData>
  <mergeCells count="13">
    <mergeCell ref="G11:I11"/>
    <mergeCell ref="C37:C39"/>
    <mergeCell ref="D18:F18"/>
    <mergeCell ref="G18:I18"/>
    <mergeCell ref="J18:L18"/>
    <mergeCell ref="D11:F11"/>
    <mergeCell ref="U37:U38"/>
    <mergeCell ref="U10:U15"/>
    <mergeCell ref="U18:U23"/>
    <mergeCell ref="M14:M15"/>
    <mergeCell ref="J11:L11"/>
    <mergeCell ref="M10:M11"/>
    <mergeCell ref="M12:M1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7D94-3553-4724-ABDF-B08EAE330C81}">
  <dimension ref="B1:X83"/>
  <sheetViews>
    <sheetView topLeftCell="A22" zoomScale="78" workbookViewId="0">
      <selection activeCell="A16" sqref="A16:XFD50"/>
    </sheetView>
  </sheetViews>
  <sheetFormatPr defaultRowHeight="14.4"/>
  <cols>
    <col min="3" max="3" width="16" customWidth="1"/>
    <col min="12" max="12" width="27" customWidth="1"/>
  </cols>
  <sheetData>
    <row r="1" spans="2:23">
      <c r="B1" s="14" t="s">
        <v>693</v>
      </c>
      <c r="C1" s="257"/>
      <c r="D1" s="257" t="s">
        <v>681</v>
      </c>
      <c r="E1" s="258" t="s">
        <v>664</v>
      </c>
      <c r="F1" s="258" t="s">
        <v>665</v>
      </c>
      <c r="G1" s="258" t="s">
        <v>666</v>
      </c>
      <c r="H1" s="258" t="s">
        <v>667</v>
      </c>
      <c r="I1" s="258" t="s">
        <v>668</v>
      </c>
      <c r="J1" s="258" t="s">
        <v>669</v>
      </c>
      <c r="K1" s="258" t="s">
        <v>670</v>
      </c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9"/>
    </row>
    <row r="2" spans="2:23">
      <c r="B2" s="260"/>
      <c r="C2" s="337" t="s">
        <v>207</v>
      </c>
      <c r="D2" s="9">
        <v>1</v>
      </c>
      <c r="E2" s="256" t="s">
        <v>671</v>
      </c>
      <c r="F2" s="256">
        <v>25.9803</v>
      </c>
      <c r="G2" s="256" t="s">
        <v>672</v>
      </c>
      <c r="H2" s="256" t="s">
        <v>674</v>
      </c>
      <c r="I2" s="256" t="s">
        <v>676</v>
      </c>
      <c r="J2" s="256" t="s">
        <v>685</v>
      </c>
      <c r="K2" s="256" t="s">
        <v>679</v>
      </c>
      <c r="M2" s="74"/>
      <c r="N2" s="75" t="s">
        <v>15</v>
      </c>
      <c r="O2" s="75" t="s">
        <v>14</v>
      </c>
      <c r="P2" s="75" t="s">
        <v>60</v>
      </c>
      <c r="Q2" s="75" t="s">
        <v>61</v>
      </c>
      <c r="R2" s="83" t="s">
        <v>22</v>
      </c>
      <c r="S2" s="73"/>
      <c r="T2" s="73"/>
      <c r="U2" s="76" t="s">
        <v>52</v>
      </c>
      <c r="V2" s="77"/>
      <c r="W2" s="261"/>
    </row>
    <row r="3" spans="2:23">
      <c r="B3" s="260"/>
      <c r="C3" s="337"/>
      <c r="D3" s="9">
        <v>2</v>
      </c>
      <c r="E3" s="133">
        <v>21.916840000000001</v>
      </c>
      <c r="F3" s="133">
        <v>8.2715010000000007</v>
      </c>
      <c r="G3" s="133">
        <v>16.437629999999999</v>
      </c>
      <c r="H3" s="133">
        <v>8.4295550000000006</v>
      </c>
      <c r="I3" s="133">
        <v>9.4305649999999996</v>
      </c>
      <c r="J3" s="133">
        <v>2.212758</v>
      </c>
      <c r="K3" s="133">
        <v>0.79027099999999995</v>
      </c>
      <c r="M3" s="262" t="s">
        <v>664</v>
      </c>
      <c r="N3" s="75">
        <v>3.1139999999999999</v>
      </c>
      <c r="O3" s="75">
        <v>8</v>
      </c>
      <c r="P3" s="75" t="s">
        <v>42</v>
      </c>
      <c r="Q3" s="75" t="s">
        <v>76</v>
      </c>
      <c r="R3" s="75">
        <v>1.43E-2</v>
      </c>
      <c r="S3" s="75"/>
      <c r="T3" s="73"/>
      <c r="U3" s="338" t="s">
        <v>75</v>
      </c>
      <c r="V3" s="75" t="s">
        <v>686</v>
      </c>
      <c r="W3" s="261"/>
    </row>
    <row r="4" spans="2:23">
      <c r="B4" s="260"/>
      <c r="C4" s="337"/>
      <c r="D4" s="9">
        <v>3</v>
      </c>
      <c r="E4" s="133">
        <v>9.1338860000000004</v>
      </c>
      <c r="F4" s="133">
        <v>8.9933650000000007</v>
      </c>
      <c r="G4" s="133">
        <v>7.166588</v>
      </c>
      <c r="H4" s="133">
        <v>3.7238150000000001</v>
      </c>
      <c r="I4" s="133">
        <v>3.4427729999999999</v>
      </c>
      <c r="J4" s="133">
        <v>2.3888630000000002</v>
      </c>
      <c r="K4" s="133">
        <v>1.405213</v>
      </c>
      <c r="M4" s="262" t="s">
        <v>665</v>
      </c>
      <c r="N4" s="75">
        <v>2.649</v>
      </c>
      <c r="O4" s="75">
        <v>8</v>
      </c>
      <c r="P4" s="75" t="s">
        <v>42</v>
      </c>
      <c r="Q4" s="75" t="s">
        <v>76</v>
      </c>
      <c r="R4" s="75">
        <v>2.93E-2</v>
      </c>
      <c r="S4" s="75"/>
      <c r="T4" s="263"/>
      <c r="U4" s="338"/>
      <c r="V4" s="75" t="s">
        <v>687</v>
      </c>
      <c r="W4" s="261"/>
    </row>
    <row r="5" spans="2:23">
      <c r="B5" s="260"/>
      <c r="C5" s="337"/>
      <c r="D5" s="9">
        <v>4</v>
      </c>
      <c r="E5" s="133">
        <v>32.299669999999999</v>
      </c>
      <c r="F5" s="133">
        <v>12.823090000000001</v>
      </c>
      <c r="G5" s="133">
        <v>26.855910000000002</v>
      </c>
      <c r="H5" s="133">
        <v>12.46017</v>
      </c>
      <c r="I5" s="133">
        <v>18.690259999999999</v>
      </c>
      <c r="J5" s="133">
        <v>5.8066829999999996</v>
      </c>
      <c r="K5" s="133">
        <v>2.0565340000000001</v>
      </c>
      <c r="M5" s="262" t="s">
        <v>666</v>
      </c>
      <c r="N5" s="75">
        <v>2.9390000000000001</v>
      </c>
      <c r="O5" s="75">
        <v>8</v>
      </c>
      <c r="P5" s="75" t="s">
        <v>42</v>
      </c>
      <c r="Q5" s="75" t="s">
        <v>76</v>
      </c>
      <c r="R5" s="75">
        <v>1.8700000000000001E-2</v>
      </c>
      <c r="S5" s="75"/>
      <c r="T5" s="263"/>
      <c r="U5" s="338"/>
      <c r="V5" s="75" t="s">
        <v>688</v>
      </c>
      <c r="W5" s="261"/>
    </row>
    <row r="6" spans="2:23">
      <c r="B6" s="260"/>
      <c r="C6" s="337"/>
      <c r="D6" s="9">
        <v>5</v>
      </c>
      <c r="E6" s="133">
        <v>9.1219359999999998</v>
      </c>
      <c r="F6" s="133">
        <v>7.8982609999999998</v>
      </c>
      <c r="G6" s="133">
        <v>6.4521009999999999</v>
      </c>
      <c r="H6" s="133">
        <v>3.5041579999999999</v>
      </c>
      <c r="I6" s="133">
        <v>2.7810779999999999</v>
      </c>
      <c r="J6" s="133">
        <v>1.279296</v>
      </c>
      <c r="K6" s="133">
        <v>1.2236739999999999</v>
      </c>
      <c r="M6" s="262" t="s">
        <v>667</v>
      </c>
      <c r="N6" s="75">
        <v>3.2559999999999998</v>
      </c>
      <c r="O6" s="75">
        <v>8</v>
      </c>
      <c r="P6" s="75" t="s">
        <v>42</v>
      </c>
      <c r="Q6" s="75" t="s">
        <v>76</v>
      </c>
      <c r="R6" s="75">
        <v>1.1599999999999999E-2</v>
      </c>
      <c r="S6" s="75"/>
      <c r="T6" s="263"/>
      <c r="U6" s="338"/>
      <c r="V6" s="75" t="s">
        <v>689</v>
      </c>
      <c r="W6" s="261"/>
    </row>
    <row r="7" spans="2:23">
      <c r="B7" s="260"/>
      <c r="C7" s="337"/>
      <c r="D7" s="9">
        <v>6</v>
      </c>
      <c r="E7" s="133">
        <v>33.905430000000003</v>
      </c>
      <c r="F7" s="133">
        <v>21.917179999999998</v>
      </c>
      <c r="G7" s="133">
        <v>18.82818</v>
      </c>
      <c r="H7" s="133">
        <v>20.666869999999999</v>
      </c>
      <c r="I7" s="133">
        <v>11.473420000000001</v>
      </c>
      <c r="J7" s="133">
        <v>4.5599499999999997</v>
      </c>
      <c r="K7" s="133">
        <v>3.0154510000000001</v>
      </c>
      <c r="M7" s="262" t="s">
        <v>668</v>
      </c>
      <c r="N7" s="75">
        <v>4.0309999999999997</v>
      </c>
      <c r="O7" s="75">
        <v>8</v>
      </c>
      <c r="P7" s="75" t="s">
        <v>42</v>
      </c>
      <c r="Q7" s="75" t="s">
        <v>40</v>
      </c>
      <c r="R7" s="75">
        <v>3.8E-3</v>
      </c>
      <c r="S7" s="75"/>
      <c r="T7" s="263"/>
      <c r="U7" s="338"/>
      <c r="V7" s="75" t="s">
        <v>690</v>
      </c>
      <c r="W7" s="261"/>
    </row>
    <row r="8" spans="2:23">
      <c r="B8" s="260"/>
      <c r="C8" s="337" t="s">
        <v>680</v>
      </c>
      <c r="D8" s="9">
        <v>1</v>
      </c>
      <c r="E8" s="133">
        <v>107.434</v>
      </c>
      <c r="F8" s="133">
        <v>41.230409999999999</v>
      </c>
      <c r="G8" s="133">
        <v>29.176539999999999</v>
      </c>
      <c r="H8" s="133">
        <v>27.074839999999998</v>
      </c>
      <c r="I8" s="133">
        <v>21.326070000000001</v>
      </c>
      <c r="J8" s="133">
        <v>7.5413940000000004</v>
      </c>
      <c r="K8" s="133">
        <v>8.5304300000000008</v>
      </c>
      <c r="M8" s="262" t="s">
        <v>669</v>
      </c>
      <c r="N8" s="75">
        <v>3.8929999999999998</v>
      </c>
      <c r="O8" s="75">
        <v>8</v>
      </c>
      <c r="P8" s="75" t="s">
        <v>42</v>
      </c>
      <c r="Q8" s="75" t="s">
        <v>40</v>
      </c>
      <c r="R8" s="75">
        <v>4.5999999999999999E-3</v>
      </c>
      <c r="S8" s="75"/>
      <c r="T8" s="263"/>
      <c r="U8" s="338"/>
      <c r="V8" s="75" t="s">
        <v>691</v>
      </c>
      <c r="W8" s="261"/>
    </row>
    <row r="9" spans="2:23">
      <c r="B9" s="260"/>
      <c r="C9" s="337"/>
      <c r="D9" s="9">
        <v>2</v>
      </c>
      <c r="E9" s="133">
        <v>156.10290000000001</v>
      </c>
      <c r="F9" s="133">
        <v>74.704009999999997</v>
      </c>
      <c r="G9" s="133">
        <v>27.281749999999999</v>
      </c>
      <c r="H9" s="133">
        <v>25.83118</v>
      </c>
      <c r="I9" s="133">
        <v>26.444880000000001</v>
      </c>
      <c r="J9" s="133">
        <v>12.887700000000001</v>
      </c>
      <c r="K9" s="133">
        <v>11.508425073764</v>
      </c>
      <c r="M9" s="262" t="s">
        <v>670</v>
      </c>
      <c r="N9" s="75">
        <v>6.0350000000000001</v>
      </c>
      <c r="O9" s="75">
        <v>8</v>
      </c>
      <c r="P9" s="75" t="s">
        <v>42</v>
      </c>
      <c r="Q9" s="75" t="s">
        <v>66</v>
      </c>
      <c r="R9" s="75">
        <v>2.9999999999999997E-4</v>
      </c>
      <c r="S9" s="75"/>
      <c r="T9" s="263"/>
      <c r="U9" s="338"/>
      <c r="V9" s="75" t="s">
        <v>692</v>
      </c>
      <c r="W9" s="261"/>
    </row>
    <row r="10" spans="2:23">
      <c r="B10" s="260"/>
      <c r="C10" s="337"/>
      <c r="D10" s="9">
        <v>3</v>
      </c>
      <c r="E10" s="133">
        <v>77.619569999999996</v>
      </c>
      <c r="F10" s="133">
        <v>18.40521</v>
      </c>
      <c r="G10" s="133">
        <v>28.31992</v>
      </c>
      <c r="H10" s="133">
        <v>17.09055</v>
      </c>
      <c r="I10" s="133">
        <v>22.458729999999999</v>
      </c>
      <c r="J10" s="133">
        <v>7.942723</v>
      </c>
      <c r="K10" s="133">
        <v>6.5732879999999998</v>
      </c>
      <c r="W10" s="261"/>
    </row>
    <row r="11" spans="2:23">
      <c r="B11" s="260"/>
      <c r="C11" s="337"/>
      <c r="D11" s="9">
        <v>4</v>
      </c>
      <c r="E11" s="133">
        <v>56.205260000000003</v>
      </c>
      <c r="F11" s="133">
        <v>25.819540790549301</v>
      </c>
      <c r="G11" s="133">
        <v>25.915970000000002</v>
      </c>
      <c r="H11" s="133">
        <v>17.27731</v>
      </c>
      <c r="I11" s="133">
        <v>18.41114</v>
      </c>
      <c r="J11" s="133">
        <v>7.6128169999999997</v>
      </c>
      <c r="K11" s="133">
        <v>5.7231100000000001</v>
      </c>
      <c r="W11" s="261"/>
    </row>
    <row r="12" spans="2:23">
      <c r="B12" s="260"/>
      <c r="C12" s="337"/>
      <c r="D12" s="9">
        <v>5</v>
      </c>
      <c r="E12" s="133">
        <v>248.5641</v>
      </c>
      <c r="F12" s="133">
        <v>33.64723</v>
      </c>
      <c r="G12" s="133">
        <v>48.5349</v>
      </c>
      <c r="H12" s="133">
        <v>32.28389</v>
      </c>
      <c r="I12" s="133">
        <v>31.411349999999999</v>
      </c>
      <c r="J12" s="133">
        <v>15.10581</v>
      </c>
      <c r="K12" s="133">
        <v>9.5433789999999998</v>
      </c>
      <c r="W12" s="261"/>
    </row>
    <row r="13" spans="2:23">
      <c r="B13" s="260"/>
      <c r="C13" s="337"/>
      <c r="D13" s="9">
        <v>6</v>
      </c>
      <c r="E13" s="256" t="s">
        <v>682</v>
      </c>
      <c r="F13" s="256" t="s">
        <v>683</v>
      </c>
      <c r="G13" s="256" t="s">
        <v>673</v>
      </c>
      <c r="H13" s="256" t="s">
        <v>675</v>
      </c>
      <c r="I13" s="256" t="s">
        <v>677</v>
      </c>
      <c r="J13" s="256" t="s">
        <v>678</v>
      </c>
      <c r="K13" s="256" t="s">
        <v>684</v>
      </c>
      <c r="W13" s="261"/>
    </row>
    <row r="14" spans="2:23" ht="15" thickBot="1">
      <c r="B14" s="264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6"/>
    </row>
    <row r="15" spans="2:23" ht="15" thickBot="1"/>
    <row r="16" spans="2:23" s="1" customFormat="1" ht="11.4">
      <c r="B16" s="14" t="s">
        <v>694</v>
      </c>
      <c r="C16" s="35" t="s">
        <v>912</v>
      </c>
      <c r="D16" s="90"/>
      <c r="E16" s="99"/>
      <c r="F16" s="99"/>
      <c r="G16" s="99"/>
      <c r="H16" s="99"/>
      <c r="I16" s="99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</row>
    <row r="17" spans="2:23" s="1" customFormat="1" ht="11.4">
      <c r="B17" s="17"/>
      <c r="C17" s="8"/>
      <c r="D17" s="8" t="s">
        <v>173</v>
      </c>
      <c r="E17" s="4">
        <v>1</v>
      </c>
      <c r="F17" s="4">
        <v>2</v>
      </c>
      <c r="G17" s="4">
        <v>3</v>
      </c>
      <c r="H17" s="4">
        <v>4</v>
      </c>
      <c r="I17" s="4">
        <v>5</v>
      </c>
      <c r="W17" s="18"/>
    </row>
    <row r="18" spans="2:23" s="1" customFormat="1" ht="11.4" customHeight="1">
      <c r="B18" s="17"/>
      <c r="C18" s="321" t="s">
        <v>695</v>
      </c>
      <c r="D18" s="97">
        <v>1</v>
      </c>
      <c r="E18" s="13">
        <v>0</v>
      </c>
      <c r="F18" s="13">
        <v>0.5</v>
      </c>
      <c r="G18" s="13">
        <v>1.75</v>
      </c>
      <c r="H18" s="13">
        <v>3</v>
      </c>
      <c r="I18" s="13">
        <v>3</v>
      </c>
      <c r="W18" s="18"/>
    </row>
    <row r="19" spans="2:23" s="1" customFormat="1" ht="11.4" customHeight="1">
      <c r="B19" s="17"/>
      <c r="C19" s="321"/>
      <c r="D19" s="97">
        <v>2</v>
      </c>
      <c r="E19" s="13">
        <v>0</v>
      </c>
      <c r="F19" s="13">
        <v>0.5</v>
      </c>
      <c r="G19" s="13">
        <v>1</v>
      </c>
      <c r="H19" s="13">
        <v>2.75</v>
      </c>
      <c r="I19" s="13">
        <v>2</v>
      </c>
      <c r="W19" s="18"/>
    </row>
    <row r="20" spans="2:23" s="1" customFormat="1" ht="11.4" customHeight="1">
      <c r="B20" s="17"/>
      <c r="C20" s="321"/>
      <c r="D20" s="97">
        <v>3</v>
      </c>
      <c r="E20" s="13">
        <v>0</v>
      </c>
      <c r="F20" s="13">
        <v>0.25</v>
      </c>
      <c r="G20" s="13">
        <v>1</v>
      </c>
      <c r="H20" s="13">
        <v>1.5</v>
      </c>
      <c r="I20" s="13">
        <v>2.5</v>
      </c>
      <c r="W20" s="18"/>
    </row>
    <row r="21" spans="2:23" s="1" customFormat="1" ht="11.4">
      <c r="B21" s="17"/>
      <c r="C21" s="321"/>
      <c r="D21" s="97">
        <v>4</v>
      </c>
      <c r="E21" s="13">
        <v>0</v>
      </c>
      <c r="F21" s="13">
        <v>0.5</v>
      </c>
      <c r="G21" s="13">
        <v>1.75</v>
      </c>
      <c r="H21" s="13">
        <v>3.5</v>
      </c>
      <c r="I21" s="13">
        <v>1.5</v>
      </c>
      <c r="W21" s="18"/>
    </row>
    <row r="22" spans="2:23" s="1" customFormat="1" ht="11.4">
      <c r="B22" s="17"/>
      <c r="C22" s="321"/>
      <c r="D22" s="97">
        <v>5</v>
      </c>
      <c r="E22" s="13">
        <v>0</v>
      </c>
      <c r="F22" s="13">
        <v>0.5</v>
      </c>
      <c r="G22" s="13">
        <v>0.05</v>
      </c>
      <c r="H22" s="13">
        <v>1.5</v>
      </c>
      <c r="I22" s="13">
        <v>1.5</v>
      </c>
      <c r="W22" s="18"/>
    </row>
    <row r="23" spans="2:23" s="1" customFormat="1" ht="13.2">
      <c r="B23" s="17"/>
      <c r="C23" s="321"/>
      <c r="D23" s="97">
        <v>6</v>
      </c>
      <c r="E23" s="13">
        <v>0</v>
      </c>
      <c r="F23" s="13">
        <v>0.75</v>
      </c>
      <c r="G23" s="13">
        <v>1.5</v>
      </c>
      <c r="H23" s="13">
        <v>2</v>
      </c>
      <c r="I23" s="13">
        <v>1.5</v>
      </c>
      <c r="L23" s="48" t="s">
        <v>57</v>
      </c>
      <c r="M23" s="49" t="s">
        <v>58</v>
      </c>
      <c r="N23" s="49" t="s">
        <v>59</v>
      </c>
      <c r="O23" s="49" t="s">
        <v>60</v>
      </c>
      <c r="P23" s="49" t="s">
        <v>61</v>
      </c>
      <c r="Q23" s="49" t="s">
        <v>73</v>
      </c>
      <c r="R23" s="9"/>
      <c r="S23" s="9"/>
      <c r="W23" s="18"/>
    </row>
    <row r="24" spans="2:23" s="1" customFormat="1" ht="13.2">
      <c r="B24" s="17"/>
      <c r="C24" s="321"/>
      <c r="D24" s="97">
        <v>7</v>
      </c>
      <c r="E24" s="13">
        <v>0</v>
      </c>
      <c r="F24" s="13">
        <v>0.5</v>
      </c>
      <c r="G24" s="13">
        <v>2.25</v>
      </c>
      <c r="H24" s="13">
        <v>3.75</v>
      </c>
      <c r="I24" s="13">
        <v>4</v>
      </c>
      <c r="L24" s="48" t="s">
        <v>699</v>
      </c>
      <c r="M24" s="49">
        <v>-2.8559999999999999</v>
      </c>
      <c r="N24" s="49" t="s">
        <v>700</v>
      </c>
      <c r="O24" s="49" t="s">
        <v>42</v>
      </c>
      <c r="P24" s="49" t="s">
        <v>67</v>
      </c>
      <c r="Q24" s="52" t="s">
        <v>54</v>
      </c>
      <c r="R24" s="9"/>
      <c r="S24" s="9"/>
      <c r="W24" s="18"/>
    </row>
    <row r="25" spans="2:23" s="1" customFormat="1" ht="11.4">
      <c r="B25" s="17"/>
      <c r="C25" s="321"/>
      <c r="D25" s="97"/>
      <c r="E25" s="13"/>
      <c r="F25" s="13"/>
      <c r="G25" s="13"/>
      <c r="H25" s="13"/>
      <c r="I25" s="13"/>
      <c r="L25" s="48" t="s">
        <v>701</v>
      </c>
      <c r="M25" s="49">
        <v>0.59340000000000004</v>
      </c>
      <c r="N25" s="49" t="s">
        <v>702</v>
      </c>
      <c r="O25" s="49" t="s">
        <v>62</v>
      </c>
      <c r="P25" s="49" t="s">
        <v>63</v>
      </c>
      <c r="Q25" s="52">
        <v>0.24460000000000001</v>
      </c>
      <c r="W25" s="18"/>
    </row>
    <row r="26" spans="2:23" s="1" customFormat="1" ht="11.4" customHeight="1">
      <c r="B26" s="17"/>
      <c r="C26" s="321" t="s">
        <v>696</v>
      </c>
      <c r="D26" s="97">
        <v>1</v>
      </c>
      <c r="E26" s="13">
        <v>0</v>
      </c>
      <c r="F26" s="13">
        <v>1.5</v>
      </c>
      <c r="G26" s="13">
        <v>5.25</v>
      </c>
      <c r="H26" s="13">
        <v>8</v>
      </c>
      <c r="I26" s="13">
        <v>7.75</v>
      </c>
      <c r="L26" s="48" t="s">
        <v>703</v>
      </c>
      <c r="M26" s="49">
        <v>0.96160000000000001</v>
      </c>
      <c r="N26" s="49" t="s">
        <v>704</v>
      </c>
      <c r="O26" s="49" t="s">
        <v>42</v>
      </c>
      <c r="P26" s="49" t="s">
        <v>76</v>
      </c>
      <c r="Q26" s="52">
        <v>1.4999999999999999E-2</v>
      </c>
      <c r="R26" s="9"/>
      <c r="W26" s="18"/>
    </row>
    <row r="27" spans="2:23" s="1" customFormat="1" ht="13.2">
      <c r="B27" s="17"/>
      <c r="C27" s="321"/>
      <c r="D27" s="97">
        <v>2</v>
      </c>
      <c r="E27" s="13">
        <v>0</v>
      </c>
      <c r="F27" s="13">
        <v>1.5</v>
      </c>
      <c r="G27" s="13">
        <v>3.75</v>
      </c>
      <c r="H27" s="13">
        <v>7.25</v>
      </c>
      <c r="I27" s="13">
        <v>8.25</v>
      </c>
      <c r="L27" s="48" t="s">
        <v>705</v>
      </c>
      <c r="M27" s="49">
        <v>-2.488</v>
      </c>
      <c r="N27" s="49" t="s">
        <v>706</v>
      </c>
      <c r="O27" s="49" t="s">
        <v>42</v>
      </c>
      <c r="P27" s="49" t="s">
        <v>67</v>
      </c>
      <c r="Q27" s="52" t="s">
        <v>54</v>
      </c>
      <c r="R27" s="9"/>
      <c r="W27" s="18"/>
    </row>
    <row r="28" spans="2:23" s="1" customFormat="1" ht="13.2">
      <c r="B28" s="17"/>
      <c r="C28" s="321"/>
      <c r="D28" s="97">
        <v>3</v>
      </c>
      <c r="E28" s="13">
        <v>0</v>
      </c>
      <c r="F28" s="13">
        <v>3</v>
      </c>
      <c r="G28" s="13">
        <v>5</v>
      </c>
      <c r="H28" s="13">
        <v>7.25</v>
      </c>
      <c r="I28" s="13">
        <v>8.5</v>
      </c>
      <c r="L28" s="50"/>
      <c r="M28" s="50"/>
      <c r="N28" s="50"/>
      <c r="O28" s="50"/>
      <c r="P28" s="50"/>
      <c r="Q28" s="50"/>
      <c r="R28" s="9"/>
      <c r="S28" s="58" t="s">
        <v>185</v>
      </c>
      <c r="T28" s="59"/>
      <c r="U28" s="59"/>
      <c r="V28" s="55"/>
      <c r="W28" s="62"/>
    </row>
    <row r="29" spans="2:23" s="1" customFormat="1" ht="11.4">
      <c r="B29" s="17"/>
      <c r="C29" s="321"/>
      <c r="D29" s="97">
        <v>4</v>
      </c>
      <c r="E29" s="13">
        <v>0</v>
      </c>
      <c r="F29" s="13">
        <v>1.25</v>
      </c>
      <c r="G29" s="13">
        <v>4.25</v>
      </c>
      <c r="H29" s="13">
        <v>7</v>
      </c>
      <c r="I29" s="13">
        <v>8.75</v>
      </c>
      <c r="L29" s="48" t="s">
        <v>150</v>
      </c>
      <c r="M29" s="49" t="s">
        <v>159</v>
      </c>
      <c r="N29" s="49" t="s">
        <v>152</v>
      </c>
      <c r="O29" s="49" t="s">
        <v>153</v>
      </c>
      <c r="P29" s="49" t="s">
        <v>154</v>
      </c>
      <c r="Q29" s="49" t="s">
        <v>22</v>
      </c>
      <c r="S29" s="55" t="s">
        <v>22</v>
      </c>
      <c r="T29" s="59" t="s">
        <v>74</v>
      </c>
      <c r="U29" s="59"/>
      <c r="V29" s="55"/>
      <c r="W29" s="62"/>
    </row>
    <row r="30" spans="2:23" s="1" customFormat="1" ht="11.4">
      <c r="B30" s="17"/>
      <c r="C30" s="321"/>
      <c r="D30" s="97">
        <v>5</v>
      </c>
      <c r="E30" s="13">
        <v>0</v>
      </c>
      <c r="F30" s="13">
        <v>1</v>
      </c>
      <c r="G30" s="13">
        <v>2.75</v>
      </c>
      <c r="H30" s="13">
        <v>5.75</v>
      </c>
      <c r="I30" s="13">
        <v>7</v>
      </c>
      <c r="L30" s="48" t="s">
        <v>156</v>
      </c>
      <c r="M30" s="49">
        <v>446.4</v>
      </c>
      <c r="N30" s="49">
        <v>4</v>
      </c>
      <c r="O30" s="49">
        <v>111.6</v>
      </c>
      <c r="P30" s="49" t="s">
        <v>707</v>
      </c>
      <c r="Q30" s="49" t="s">
        <v>160</v>
      </c>
      <c r="S30" s="55" t="s">
        <v>19</v>
      </c>
      <c r="T30" s="59" t="s">
        <v>708</v>
      </c>
      <c r="U30" s="59"/>
      <c r="V30" s="55"/>
      <c r="W30" s="62"/>
    </row>
    <row r="31" spans="2:23" s="1" customFormat="1" ht="11.4">
      <c r="B31" s="17"/>
      <c r="C31" s="321"/>
      <c r="D31" s="97">
        <v>6</v>
      </c>
      <c r="E31" s="13">
        <v>0</v>
      </c>
      <c r="F31" s="13">
        <v>1.5</v>
      </c>
      <c r="G31" s="13">
        <v>4.5</v>
      </c>
      <c r="H31" s="13">
        <v>8</v>
      </c>
      <c r="I31" s="13">
        <v>8.5</v>
      </c>
      <c r="L31" s="48" t="s">
        <v>157</v>
      </c>
      <c r="M31" s="49">
        <v>289</v>
      </c>
      <c r="N31" s="49">
        <v>3</v>
      </c>
      <c r="O31" s="49">
        <v>96.35</v>
      </c>
      <c r="P31" s="49" t="s">
        <v>708</v>
      </c>
      <c r="Q31" s="49" t="s">
        <v>160</v>
      </c>
      <c r="S31" s="55" t="s">
        <v>14</v>
      </c>
      <c r="T31" s="59" t="s">
        <v>709</v>
      </c>
      <c r="U31" s="59"/>
      <c r="V31" s="55"/>
      <c r="W31" s="62"/>
    </row>
    <row r="32" spans="2:23" s="1" customFormat="1" ht="11.4">
      <c r="B32" s="17"/>
      <c r="C32" s="321"/>
      <c r="D32" s="97">
        <v>7</v>
      </c>
      <c r="E32" s="13">
        <v>0</v>
      </c>
      <c r="F32" s="13">
        <v>1.5</v>
      </c>
      <c r="G32" s="13">
        <v>4</v>
      </c>
      <c r="H32" s="13">
        <v>6.25</v>
      </c>
      <c r="I32" s="13">
        <v>7.75</v>
      </c>
      <c r="L32" s="48" t="s">
        <v>162</v>
      </c>
      <c r="M32" s="49">
        <v>266.2</v>
      </c>
      <c r="N32" s="49">
        <v>142</v>
      </c>
      <c r="O32" s="49">
        <v>1.875</v>
      </c>
      <c r="P32" s="49"/>
      <c r="Q32" s="49"/>
      <c r="W32" s="18"/>
    </row>
    <row r="33" spans="2:23" s="1" customFormat="1" ht="11.4">
      <c r="B33" s="17"/>
      <c r="C33" s="321"/>
      <c r="D33" s="97"/>
      <c r="E33" s="13"/>
      <c r="F33" s="13"/>
      <c r="G33" s="13"/>
      <c r="H33" s="13"/>
      <c r="I33" s="13"/>
      <c r="W33" s="18"/>
    </row>
    <row r="34" spans="2:23" s="1" customFormat="1" ht="11.4">
      <c r="B34" s="17"/>
      <c r="C34" s="321" t="s">
        <v>697</v>
      </c>
      <c r="D34" s="97">
        <v>1</v>
      </c>
      <c r="E34" s="13">
        <v>0</v>
      </c>
      <c r="F34" s="13">
        <v>0.5</v>
      </c>
      <c r="G34" s="13">
        <v>1</v>
      </c>
      <c r="H34" s="13">
        <v>1</v>
      </c>
      <c r="I34" s="13">
        <v>0.5</v>
      </c>
      <c r="W34" s="18"/>
    </row>
    <row r="35" spans="2:23" s="1" customFormat="1" ht="11.4">
      <c r="B35" s="17"/>
      <c r="C35" s="321"/>
      <c r="D35" s="97">
        <v>2</v>
      </c>
      <c r="E35" s="13">
        <v>0</v>
      </c>
      <c r="F35" s="13">
        <v>1</v>
      </c>
      <c r="G35" s="13">
        <v>1.5</v>
      </c>
      <c r="H35" s="13">
        <v>1</v>
      </c>
      <c r="I35" s="13">
        <v>1</v>
      </c>
      <c r="W35" s="18"/>
    </row>
    <row r="36" spans="2:23" s="1" customFormat="1" ht="11.4">
      <c r="B36" s="17"/>
      <c r="C36" s="321"/>
      <c r="D36" s="97">
        <v>3</v>
      </c>
      <c r="E36" s="13">
        <v>0</v>
      </c>
      <c r="F36" s="13">
        <v>1.25</v>
      </c>
      <c r="G36" s="13">
        <v>1.25</v>
      </c>
      <c r="H36" s="13">
        <v>1.5</v>
      </c>
      <c r="I36" s="13">
        <v>1</v>
      </c>
      <c r="W36" s="18"/>
    </row>
    <row r="37" spans="2:23" s="1" customFormat="1" ht="13.2">
      <c r="B37" s="17"/>
      <c r="C37" s="321"/>
      <c r="D37" s="97">
        <v>4</v>
      </c>
      <c r="E37" s="13">
        <v>0</v>
      </c>
      <c r="F37" s="13">
        <v>1</v>
      </c>
      <c r="G37" s="13">
        <v>1</v>
      </c>
      <c r="H37" s="13">
        <v>1.75</v>
      </c>
      <c r="I37" s="13">
        <v>0.5</v>
      </c>
      <c r="L37" s="47"/>
      <c r="M37" s="9"/>
      <c r="N37" s="9"/>
      <c r="O37" s="9"/>
      <c r="P37" s="9"/>
      <c r="Q37" s="9"/>
      <c r="W37" s="18"/>
    </row>
    <row r="38" spans="2:23" s="1" customFormat="1" ht="13.2">
      <c r="B38" s="17"/>
      <c r="C38" s="321"/>
      <c r="D38" s="97">
        <v>5</v>
      </c>
      <c r="E38" s="13">
        <v>0</v>
      </c>
      <c r="F38" s="13">
        <v>0</v>
      </c>
      <c r="G38" s="13">
        <v>0.5</v>
      </c>
      <c r="H38" s="13">
        <v>1.5</v>
      </c>
      <c r="I38" s="13">
        <v>1.5</v>
      </c>
      <c r="L38" s="47"/>
      <c r="M38" s="9"/>
      <c r="N38" s="9"/>
      <c r="O38" s="9"/>
      <c r="P38" s="9"/>
      <c r="Q38" s="9"/>
      <c r="W38" s="18"/>
    </row>
    <row r="39" spans="2:23" s="1" customFormat="1" ht="13.2">
      <c r="B39" s="17"/>
      <c r="C39" s="321"/>
      <c r="D39" s="97">
        <v>6</v>
      </c>
      <c r="E39" s="13">
        <v>0</v>
      </c>
      <c r="F39" s="13">
        <v>1</v>
      </c>
      <c r="G39" s="13">
        <v>1.25</v>
      </c>
      <c r="H39" s="13">
        <v>1</v>
      </c>
      <c r="I39" s="13">
        <v>0.5</v>
      </c>
      <c r="L39" s="47"/>
      <c r="M39" s="9"/>
      <c r="N39" s="9"/>
      <c r="O39" s="9"/>
      <c r="P39" s="9"/>
      <c r="Q39" s="9"/>
      <c r="W39" s="18"/>
    </row>
    <row r="40" spans="2:23" s="1" customFormat="1" ht="13.2">
      <c r="B40" s="17"/>
      <c r="C40" s="321"/>
      <c r="D40" s="97">
        <v>7</v>
      </c>
      <c r="E40" s="13">
        <v>0</v>
      </c>
      <c r="F40" s="13">
        <v>0</v>
      </c>
      <c r="G40" s="13">
        <v>0.5</v>
      </c>
      <c r="H40" s="13">
        <v>1.25</v>
      </c>
      <c r="I40" s="13">
        <v>1</v>
      </c>
      <c r="L40" s="47"/>
      <c r="M40" s="9"/>
      <c r="N40" s="9"/>
      <c r="O40" s="9"/>
      <c r="P40" s="9"/>
      <c r="Q40" s="9"/>
      <c r="W40" s="18"/>
    </row>
    <row r="41" spans="2:23" s="1" customFormat="1" ht="11.4" customHeight="1">
      <c r="B41" s="17"/>
      <c r="C41" s="321"/>
      <c r="D41" s="97">
        <v>8</v>
      </c>
      <c r="E41" s="13">
        <v>0</v>
      </c>
      <c r="F41" s="13">
        <v>0.75</v>
      </c>
      <c r="G41" s="13">
        <v>0.5</v>
      </c>
      <c r="H41" s="13">
        <v>1</v>
      </c>
      <c r="I41" s="13">
        <v>0.75</v>
      </c>
      <c r="W41" s="18"/>
    </row>
    <row r="42" spans="2:23" s="1" customFormat="1" ht="11.4">
      <c r="B42" s="17"/>
      <c r="C42" s="321" t="s">
        <v>698</v>
      </c>
      <c r="D42" s="97">
        <v>1</v>
      </c>
      <c r="E42" s="13">
        <v>0</v>
      </c>
      <c r="F42" s="13">
        <v>1</v>
      </c>
      <c r="G42" s="13">
        <v>1</v>
      </c>
      <c r="H42" s="13">
        <v>4</v>
      </c>
      <c r="I42" s="13">
        <v>6.25</v>
      </c>
      <c r="W42" s="18"/>
    </row>
    <row r="43" spans="2:23" s="1" customFormat="1" ht="11.4">
      <c r="B43" s="17"/>
      <c r="C43" s="321"/>
      <c r="D43" s="97">
        <v>2</v>
      </c>
      <c r="E43" s="13">
        <v>0</v>
      </c>
      <c r="F43" s="13">
        <v>1</v>
      </c>
      <c r="G43" s="13">
        <v>4.5</v>
      </c>
      <c r="H43" s="13">
        <v>7.75</v>
      </c>
      <c r="I43" s="13">
        <v>7.75</v>
      </c>
      <c r="W43" s="18"/>
    </row>
    <row r="44" spans="2:23" s="1" customFormat="1" ht="11.4">
      <c r="B44" s="17"/>
      <c r="C44" s="321"/>
      <c r="D44" s="97">
        <v>3</v>
      </c>
      <c r="E44" s="13">
        <v>0</v>
      </c>
      <c r="F44" s="13">
        <v>1</v>
      </c>
      <c r="G44" s="13">
        <v>1.75</v>
      </c>
      <c r="H44" s="13">
        <v>4.75</v>
      </c>
      <c r="I44" s="13">
        <v>6</v>
      </c>
      <c r="W44" s="18"/>
    </row>
    <row r="45" spans="2:23" s="1" customFormat="1" ht="11.4">
      <c r="B45" s="17"/>
      <c r="C45" s="321"/>
      <c r="D45" s="97">
        <v>4</v>
      </c>
      <c r="E45" s="13">
        <v>0</v>
      </c>
      <c r="F45" s="13">
        <v>0.5</v>
      </c>
      <c r="G45" s="13">
        <v>1.25</v>
      </c>
      <c r="H45" s="13">
        <v>3.5</v>
      </c>
      <c r="I45" s="13">
        <v>6</v>
      </c>
      <c r="W45" s="18"/>
    </row>
    <row r="46" spans="2:23" s="1" customFormat="1" ht="11.4">
      <c r="B46" s="17"/>
      <c r="C46" s="321"/>
      <c r="D46" s="97">
        <v>5</v>
      </c>
      <c r="E46" s="13">
        <v>0</v>
      </c>
      <c r="F46" s="13">
        <v>0.5</v>
      </c>
      <c r="G46" s="13">
        <v>2.75</v>
      </c>
      <c r="H46" s="13">
        <v>4.5</v>
      </c>
      <c r="I46" s="13">
        <v>6.25</v>
      </c>
      <c r="W46" s="18"/>
    </row>
    <row r="47" spans="2:23" s="1" customFormat="1" ht="15" customHeight="1">
      <c r="B47" s="17"/>
      <c r="C47" s="321"/>
      <c r="D47" s="97">
        <v>6</v>
      </c>
      <c r="E47" s="13">
        <v>0</v>
      </c>
      <c r="F47" s="13">
        <v>1.25</v>
      </c>
      <c r="G47" s="13">
        <v>4.25</v>
      </c>
      <c r="H47" s="13">
        <v>6.75</v>
      </c>
      <c r="I47" s="13">
        <v>7.5</v>
      </c>
      <c r="W47" s="18"/>
    </row>
    <row r="48" spans="2:23" s="1" customFormat="1" ht="15" customHeight="1">
      <c r="B48" s="17"/>
      <c r="C48" s="321"/>
      <c r="D48" s="97">
        <v>7</v>
      </c>
      <c r="E48" s="13">
        <v>0</v>
      </c>
      <c r="F48" s="13">
        <v>0.75</v>
      </c>
      <c r="G48" s="13">
        <v>2.75</v>
      </c>
      <c r="H48" s="13">
        <v>6</v>
      </c>
      <c r="I48" s="13">
        <v>7.5</v>
      </c>
      <c r="W48" s="18"/>
    </row>
    <row r="49" spans="2:24" s="1" customFormat="1" ht="11.4">
      <c r="B49" s="17"/>
      <c r="C49" s="321"/>
      <c r="D49" s="97">
        <v>8</v>
      </c>
      <c r="E49" s="13">
        <v>0</v>
      </c>
      <c r="F49" s="13">
        <v>1.75</v>
      </c>
      <c r="G49" s="13">
        <v>4.75</v>
      </c>
      <c r="H49" s="13">
        <v>6.25</v>
      </c>
      <c r="I49" s="13">
        <v>7.75</v>
      </c>
      <c r="W49" s="18"/>
    </row>
    <row r="50" spans="2:24" s="1" customFormat="1" ht="13.8" thickBot="1">
      <c r="B50" s="20"/>
      <c r="C50" s="10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101"/>
      <c r="W50" s="102"/>
      <c r="X50" s="9"/>
    </row>
    <row r="51" spans="2:24" ht="15" thickBot="1"/>
    <row r="52" spans="2:24" s="1" customFormat="1" ht="13.2">
      <c r="B52" s="14" t="s">
        <v>710</v>
      </c>
      <c r="C52" s="10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45"/>
      <c r="U52" s="15"/>
      <c r="V52" s="15"/>
      <c r="W52" s="16"/>
      <c r="X52" s="9"/>
    </row>
    <row r="53" spans="2:24" s="1" customFormat="1" ht="13.2">
      <c r="B53" s="72"/>
      <c r="C53" s="73" t="s">
        <v>236</v>
      </c>
      <c r="D53" s="73"/>
      <c r="E53" s="73"/>
      <c r="F53" s="73"/>
      <c r="G53" s="73"/>
      <c r="H53" s="73"/>
      <c r="I53" s="73"/>
      <c r="J53" s="73"/>
      <c r="K53" s="73"/>
      <c r="L53" s="74"/>
      <c r="M53" s="75"/>
      <c r="N53" s="75"/>
      <c r="O53" s="75"/>
      <c r="P53" s="75"/>
      <c r="Q53" s="83"/>
      <c r="R53" s="73"/>
      <c r="S53" s="73"/>
      <c r="T53" s="76"/>
      <c r="U53" s="77"/>
      <c r="V53" s="77"/>
      <c r="W53" s="78"/>
      <c r="X53" s="9"/>
    </row>
    <row r="54" spans="2:24" s="1" customFormat="1" ht="13.8" customHeight="1">
      <c r="B54" s="72"/>
      <c r="C54" s="79" t="s">
        <v>209</v>
      </c>
      <c r="D54" s="80">
        <v>1</v>
      </c>
      <c r="E54" s="80">
        <v>2</v>
      </c>
      <c r="F54" s="80">
        <v>3</v>
      </c>
      <c r="G54" s="80">
        <v>4</v>
      </c>
      <c r="H54" s="80">
        <v>5</v>
      </c>
      <c r="I54" s="80">
        <v>6</v>
      </c>
      <c r="J54" s="80">
        <v>7</v>
      </c>
      <c r="K54" s="80">
        <v>8</v>
      </c>
      <c r="L54" s="85" t="s">
        <v>57</v>
      </c>
      <c r="M54" s="75" t="s">
        <v>58</v>
      </c>
      <c r="N54" s="75" t="s">
        <v>59</v>
      </c>
      <c r="O54" s="75" t="s">
        <v>60</v>
      </c>
      <c r="P54" s="75" t="s">
        <v>61</v>
      </c>
      <c r="Q54" s="75" t="s">
        <v>73</v>
      </c>
      <c r="R54" s="73"/>
      <c r="S54" s="73"/>
      <c r="T54" s="76" t="s">
        <v>51</v>
      </c>
      <c r="U54" s="77"/>
      <c r="V54" s="77"/>
      <c r="W54" s="78"/>
      <c r="X54" s="9"/>
    </row>
    <row r="55" spans="2:24" s="1" customFormat="1" ht="13.8" customHeight="1">
      <c r="B55" s="81"/>
      <c r="C55" s="82" t="s">
        <v>695</v>
      </c>
      <c r="D55" s="84">
        <v>10.9</v>
      </c>
      <c r="E55" s="84">
        <v>4.5</v>
      </c>
      <c r="F55" s="84">
        <v>10.8</v>
      </c>
      <c r="G55" s="84">
        <v>23.2</v>
      </c>
      <c r="H55" s="84">
        <v>6.2</v>
      </c>
      <c r="I55" s="84">
        <v>38.6</v>
      </c>
      <c r="J55" s="84">
        <v>2.1</v>
      </c>
      <c r="K55" s="84"/>
      <c r="L55" s="85" t="s">
        <v>719</v>
      </c>
      <c r="M55" s="75">
        <v>0.5696</v>
      </c>
      <c r="N55" s="75" t="s">
        <v>720</v>
      </c>
      <c r="O55" s="75" t="s">
        <v>62</v>
      </c>
      <c r="P55" s="75" t="s">
        <v>63</v>
      </c>
      <c r="Q55" s="85" t="s">
        <v>285</v>
      </c>
      <c r="R55" s="73"/>
      <c r="S55" s="73"/>
      <c r="T55" s="73" t="s">
        <v>22</v>
      </c>
      <c r="U55" s="77" t="s">
        <v>160</v>
      </c>
      <c r="V55" s="77"/>
      <c r="W55" s="78"/>
      <c r="X55" s="9"/>
    </row>
    <row r="56" spans="2:24" s="1" customFormat="1" ht="13.8" customHeight="1">
      <c r="B56" s="81"/>
      <c r="C56" s="82" t="s">
        <v>697</v>
      </c>
      <c r="D56" s="84">
        <v>4.2</v>
      </c>
      <c r="E56" s="84">
        <v>3.3</v>
      </c>
      <c r="F56" s="84">
        <v>32.299999999999997</v>
      </c>
      <c r="G56" s="84">
        <v>1.7</v>
      </c>
      <c r="H56" s="84">
        <v>1.4</v>
      </c>
      <c r="I56" s="84">
        <v>3.9</v>
      </c>
      <c r="J56" s="84">
        <v>37.1</v>
      </c>
      <c r="K56" s="84">
        <v>21.6</v>
      </c>
      <c r="L56" s="85" t="s">
        <v>721</v>
      </c>
      <c r="M56" s="75">
        <v>-16652</v>
      </c>
      <c r="N56" s="75" t="s">
        <v>722</v>
      </c>
      <c r="O56" s="75" t="s">
        <v>42</v>
      </c>
      <c r="P56" s="75" t="s">
        <v>67</v>
      </c>
      <c r="Q56" s="85" t="s">
        <v>54</v>
      </c>
      <c r="R56" s="73"/>
      <c r="S56" s="73"/>
      <c r="T56" s="73" t="s">
        <v>19</v>
      </c>
      <c r="U56" s="77" t="s">
        <v>727</v>
      </c>
      <c r="V56" s="77"/>
      <c r="W56" s="78"/>
    </row>
    <row r="57" spans="2:24" s="1" customFormat="1" ht="13.8" customHeight="1">
      <c r="B57" s="81"/>
      <c r="C57" s="82" t="s">
        <v>696</v>
      </c>
      <c r="D57" s="84">
        <v>3006.7</v>
      </c>
      <c r="E57" s="84">
        <v>12809.3</v>
      </c>
      <c r="F57" s="84">
        <v>20886.099999999999</v>
      </c>
      <c r="G57" s="84">
        <v>9961.2000000000007</v>
      </c>
      <c r="H57" s="84">
        <v>19317.400000000001</v>
      </c>
      <c r="I57" s="84">
        <v>15784.9</v>
      </c>
      <c r="J57" s="84">
        <v>34896.199999999997</v>
      </c>
      <c r="K57" s="84"/>
      <c r="L57" s="85" t="s">
        <v>723</v>
      </c>
      <c r="M57" s="75">
        <v>-7926</v>
      </c>
      <c r="N57" s="75" t="s">
        <v>724</v>
      </c>
      <c r="O57" s="75" t="s">
        <v>42</v>
      </c>
      <c r="P57" s="75" t="s">
        <v>76</v>
      </c>
      <c r="Q57" s="75">
        <v>4.8000000000000001E-2</v>
      </c>
      <c r="R57" s="73"/>
      <c r="S57" s="73"/>
      <c r="T57" s="73" t="s">
        <v>14</v>
      </c>
      <c r="U57" s="77" t="s">
        <v>494</v>
      </c>
      <c r="V57" s="77"/>
      <c r="W57" s="78"/>
    </row>
    <row r="58" spans="2:24" s="1" customFormat="1" ht="13.8" customHeight="1">
      <c r="B58" s="81"/>
      <c r="C58" s="82" t="s">
        <v>698</v>
      </c>
      <c r="D58" s="84">
        <v>6403.7</v>
      </c>
      <c r="E58" s="84">
        <v>2834.6</v>
      </c>
      <c r="F58" s="84">
        <v>15628.7</v>
      </c>
      <c r="G58" s="84">
        <v>7911.3</v>
      </c>
      <c r="H58" s="84">
        <v>2091.8000000000002</v>
      </c>
      <c r="I58" s="84">
        <v>6713.2</v>
      </c>
      <c r="J58" s="84">
        <v>13989.7</v>
      </c>
      <c r="K58" s="270" t="s">
        <v>712</v>
      </c>
      <c r="L58" s="85" t="s">
        <v>725</v>
      </c>
      <c r="M58" s="75">
        <v>8727</v>
      </c>
      <c r="N58" s="75" t="s">
        <v>726</v>
      </c>
      <c r="O58" s="75" t="s">
        <v>42</v>
      </c>
      <c r="P58" s="75" t="s">
        <v>76</v>
      </c>
      <c r="Q58" s="75">
        <v>3.2099999999999997E-2</v>
      </c>
      <c r="R58" s="73"/>
      <c r="S58" s="73"/>
      <c r="T58" s="73"/>
      <c r="U58" s="77"/>
      <c r="V58" s="77"/>
      <c r="W58" s="78"/>
    </row>
    <row r="59" spans="2:24" s="1" customFormat="1" ht="11.4">
      <c r="B59" s="81"/>
      <c r="C59" s="86"/>
      <c r="D59" s="87"/>
      <c r="E59" s="87"/>
      <c r="F59" s="87"/>
      <c r="G59" s="87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7"/>
      <c r="V59" s="77"/>
      <c r="W59" s="78"/>
    </row>
    <row r="60" spans="2:24" s="1" customFormat="1" ht="11.4">
      <c r="B60" s="19"/>
      <c r="C60" s="3"/>
      <c r="D60" s="2"/>
      <c r="E60" s="2"/>
      <c r="F60" s="2"/>
      <c r="G60" s="2"/>
      <c r="L60" s="52"/>
      <c r="M60" s="49"/>
      <c r="N60" s="49"/>
      <c r="O60" s="49"/>
      <c r="P60" s="49"/>
      <c r="Q60" s="49"/>
      <c r="U60" s="30"/>
      <c r="V60" s="30"/>
      <c r="W60" s="18"/>
    </row>
    <row r="61" spans="2:24" s="1" customFormat="1" ht="13.2">
      <c r="B61" s="61"/>
      <c r="C61" s="55" t="s">
        <v>711</v>
      </c>
      <c r="D61" s="55"/>
      <c r="E61" s="55"/>
      <c r="F61" s="55"/>
      <c r="G61" s="55"/>
      <c r="H61" s="55"/>
      <c r="I61" s="55"/>
      <c r="J61" s="55"/>
      <c r="K61" s="55"/>
      <c r="L61" s="56"/>
      <c r="M61" s="57"/>
      <c r="N61" s="57"/>
      <c r="O61" s="57"/>
      <c r="P61" s="57"/>
      <c r="Q61" s="65"/>
      <c r="R61" s="55"/>
      <c r="S61" s="55"/>
      <c r="T61" s="58"/>
      <c r="U61" s="59"/>
      <c r="V61" s="59"/>
      <c r="W61" s="62"/>
      <c r="X61" s="9"/>
    </row>
    <row r="62" spans="2:24" s="1" customFormat="1" ht="13.2">
      <c r="B62" s="61"/>
      <c r="C62" s="63" t="s">
        <v>209</v>
      </c>
      <c r="D62" s="64">
        <v>1</v>
      </c>
      <c r="E62" s="64">
        <v>2</v>
      </c>
      <c r="F62" s="64">
        <v>3</v>
      </c>
      <c r="G62" s="64">
        <v>4</v>
      </c>
      <c r="H62" s="64">
        <v>5</v>
      </c>
      <c r="I62" s="64">
        <v>6</v>
      </c>
      <c r="J62" s="64">
        <v>7</v>
      </c>
      <c r="K62" s="64">
        <v>8</v>
      </c>
      <c r="L62" s="96" t="s">
        <v>57</v>
      </c>
      <c r="M62" s="57" t="s">
        <v>58</v>
      </c>
      <c r="N62" s="57" t="s">
        <v>59</v>
      </c>
      <c r="O62" s="57" t="s">
        <v>60</v>
      </c>
      <c r="P62" s="57" t="s">
        <v>61</v>
      </c>
      <c r="Q62" s="57" t="s">
        <v>73</v>
      </c>
      <c r="R62" s="55"/>
      <c r="S62" s="55"/>
      <c r="T62" s="58" t="s">
        <v>51</v>
      </c>
      <c r="U62" s="59"/>
      <c r="V62" s="59"/>
      <c r="W62" s="62"/>
      <c r="X62" s="9"/>
    </row>
    <row r="63" spans="2:24" s="1" customFormat="1" ht="13.2">
      <c r="B63" s="66"/>
      <c r="C63" s="272" t="s">
        <v>695</v>
      </c>
      <c r="D63" s="68">
        <v>1.1000000000000001</v>
      </c>
      <c r="E63" s="68">
        <v>0.2</v>
      </c>
      <c r="F63" s="68">
        <v>0.3</v>
      </c>
      <c r="G63" s="68">
        <v>0.2</v>
      </c>
      <c r="H63" s="68">
        <v>0.2</v>
      </c>
      <c r="I63" s="68">
        <v>0.5</v>
      </c>
      <c r="J63" s="68">
        <v>0.1</v>
      </c>
      <c r="K63" s="68"/>
      <c r="L63" s="96" t="s">
        <v>719</v>
      </c>
      <c r="M63" s="57">
        <v>-0.2286</v>
      </c>
      <c r="N63" s="57" t="s">
        <v>728</v>
      </c>
      <c r="O63" s="57" t="s">
        <v>62</v>
      </c>
      <c r="P63" s="57" t="s">
        <v>63</v>
      </c>
      <c r="Q63" s="96" t="s">
        <v>285</v>
      </c>
      <c r="R63" s="55"/>
      <c r="S63" s="55"/>
      <c r="T63" s="55" t="s">
        <v>22</v>
      </c>
      <c r="U63" s="59" t="s">
        <v>160</v>
      </c>
      <c r="V63" s="59"/>
      <c r="W63" s="62"/>
      <c r="X63" s="9"/>
    </row>
    <row r="64" spans="2:24" s="1" customFormat="1" ht="11.4">
      <c r="B64" s="66"/>
      <c r="C64" s="272" t="s">
        <v>697</v>
      </c>
      <c r="D64" s="68">
        <v>0.3</v>
      </c>
      <c r="E64" s="68">
        <v>0.8</v>
      </c>
      <c r="F64" s="68">
        <v>0.8</v>
      </c>
      <c r="G64" s="68">
        <v>0</v>
      </c>
      <c r="H64" s="68">
        <v>0.1</v>
      </c>
      <c r="I64" s="68">
        <v>1.3</v>
      </c>
      <c r="J64" s="68">
        <v>1.2</v>
      </c>
      <c r="K64" s="68">
        <v>0.3</v>
      </c>
      <c r="L64" s="96" t="s">
        <v>721</v>
      </c>
      <c r="M64" s="57">
        <v>-96.47</v>
      </c>
      <c r="N64" s="57" t="s">
        <v>729</v>
      </c>
      <c r="O64" s="57" t="s">
        <v>42</v>
      </c>
      <c r="P64" s="57" t="s">
        <v>67</v>
      </c>
      <c r="Q64" s="96" t="s">
        <v>54</v>
      </c>
      <c r="R64" s="55"/>
      <c r="S64" s="55"/>
      <c r="T64" s="55" t="s">
        <v>19</v>
      </c>
      <c r="U64" s="59" t="s">
        <v>732</v>
      </c>
      <c r="V64" s="59"/>
      <c r="W64" s="62"/>
    </row>
    <row r="65" spans="2:24" s="1" customFormat="1" ht="11.4">
      <c r="B65" s="66"/>
      <c r="C65" s="272" t="s">
        <v>696</v>
      </c>
      <c r="D65" s="68">
        <v>13.1</v>
      </c>
      <c r="E65" s="68">
        <v>171.8</v>
      </c>
      <c r="F65" s="68">
        <v>119.6</v>
      </c>
      <c r="G65" s="68">
        <v>65.2</v>
      </c>
      <c r="H65" s="68">
        <v>152.30000000000001</v>
      </c>
      <c r="I65" s="68">
        <v>59.3</v>
      </c>
      <c r="J65" s="68">
        <v>96.6</v>
      </c>
      <c r="K65" s="68"/>
      <c r="L65" s="96" t="s">
        <v>723</v>
      </c>
      <c r="M65" s="57">
        <v>-10.73</v>
      </c>
      <c r="N65" s="57" t="s">
        <v>730</v>
      </c>
      <c r="O65" s="57" t="s">
        <v>62</v>
      </c>
      <c r="P65" s="57" t="s">
        <v>63</v>
      </c>
      <c r="Q65" s="96">
        <v>0.87819999999999998</v>
      </c>
      <c r="R65" s="55"/>
      <c r="S65" s="55"/>
      <c r="T65" s="55" t="s">
        <v>14</v>
      </c>
      <c r="U65" s="59" t="s">
        <v>494</v>
      </c>
      <c r="V65" s="59"/>
      <c r="W65" s="62"/>
    </row>
    <row r="66" spans="2:24" s="1" customFormat="1" ht="11.4">
      <c r="B66" s="66"/>
      <c r="C66" s="272" t="s">
        <v>698</v>
      </c>
      <c r="D66" s="68">
        <v>5.3</v>
      </c>
      <c r="E66" s="68">
        <v>2.5</v>
      </c>
      <c r="F66" s="68">
        <v>13.8</v>
      </c>
      <c r="G66" s="68">
        <v>5.0999999999999996</v>
      </c>
      <c r="H66" s="68">
        <v>3.5</v>
      </c>
      <c r="I66" s="68">
        <v>15</v>
      </c>
      <c r="J66" s="68">
        <v>34.1</v>
      </c>
      <c r="K66" s="271" t="s">
        <v>713</v>
      </c>
      <c r="L66" s="96" t="s">
        <v>725</v>
      </c>
      <c r="M66" s="57">
        <v>85.51</v>
      </c>
      <c r="N66" s="57" t="s">
        <v>731</v>
      </c>
      <c r="O66" s="57" t="s">
        <v>42</v>
      </c>
      <c r="P66" s="57" t="s">
        <v>67</v>
      </c>
      <c r="Q66" s="96" t="s">
        <v>54</v>
      </c>
      <c r="R66" s="55"/>
      <c r="S66" s="55"/>
      <c r="T66" s="55"/>
      <c r="U66" s="59"/>
      <c r="V66" s="59"/>
      <c r="W66" s="62"/>
    </row>
    <row r="67" spans="2:24" s="1" customFormat="1" ht="11.4">
      <c r="B67" s="66"/>
      <c r="C67" s="70"/>
      <c r="D67" s="71"/>
      <c r="E67" s="71"/>
      <c r="F67" s="71"/>
      <c r="G67" s="71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9"/>
      <c r="V67" s="59"/>
      <c r="W67" s="62"/>
    </row>
    <row r="68" spans="2:24" s="1" customFormat="1" ht="11.4">
      <c r="B68" s="19"/>
      <c r="C68" s="3"/>
      <c r="D68" s="2"/>
      <c r="E68" s="2"/>
      <c r="F68" s="2"/>
      <c r="G68" s="2"/>
      <c r="L68" s="52"/>
      <c r="M68" s="49"/>
      <c r="N68" s="49"/>
      <c r="O68" s="49"/>
      <c r="P68" s="49"/>
      <c r="Q68" s="49"/>
      <c r="U68" s="30"/>
      <c r="V68" s="30"/>
      <c r="W68" s="18"/>
    </row>
    <row r="69" spans="2:24" s="1" customFormat="1" ht="13.2">
      <c r="B69" s="72"/>
      <c r="C69" s="73" t="s">
        <v>83</v>
      </c>
      <c r="D69" s="73"/>
      <c r="E69" s="73"/>
      <c r="F69" s="73"/>
      <c r="G69" s="73"/>
      <c r="H69" s="73"/>
      <c r="I69" s="73"/>
      <c r="J69" s="73"/>
      <c r="K69" s="73"/>
      <c r="L69" s="74"/>
      <c r="M69" s="75"/>
      <c r="N69" s="75"/>
      <c r="O69" s="75"/>
      <c r="P69" s="75"/>
      <c r="Q69" s="83"/>
      <c r="R69" s="73"/>
      <c r="S69" s="73"/>
      <c r="T69" s="76"/>
      <c r="U69" s="77"/>
      <c r="V69" s="77"/>
      <c r="W69" s="78"/>
      <c r="X69" s="9"/>
    </row>
    <row r="70" spans="2:24" s="1" customFormat="1" ht="13.8" customHeight="1">
      <c r="B70" s="72"/>
      <c r="C70" s="79" t="s">
        <v>209</v>
      </c>
      <c r="D70" s="80">
        <v>1</v>
      </c>
      <c r="E70" s="80">
        <v>2</v>
      </c>
      <c r="F70" s="80">
        <v>3</v>
      </c>
      <c r="G70" s="80">
        <v>4</v>
      </c>
      <c r="H70" s="80">
        <v>5</v>
      </c>
      <c r="I70" s="80">
        <v>6</v>
      </c>
      <c r="J70" s="80">
        <v>7</v>
      </c>
      <c r="K70" s="80">
        <v>8</v>
      </c>
      <c r="L70" s="85" t="s">
        <v>57</v>
      </c>
      <c r="M70" s="75" t="s">
        <v>58</v>
      </c>
      <c r="N70" s="75" t="s">
        <v>59</v>
      </c>
      <c r="O70" s="75" t="s">
        <v>60</v>
      </c>
      <c r="P70" s="75" t="s">
        <v>61</v>
      </c>
      <c r="Q70" s="75" t="s">
        <v>73</v>
      </c>
      <c r="R70" s="73"/>
      <c r="S70" s="73"/>
      <c r="T70" s="76" t="s">
        <v>51</v>
      </c>
      <c r="U70" s="77"/>
      <c r="V70" s="77"/>
      <c r="W70" s="78"/>
      <c r="X70" s="9"/>
    </row>
    <row r="71" spans="2:24" s="1" customFormat="1" ht="13.8" customHeight="1">
      <c r="B71" s="81"/>
      <c r="C71" s="82" t="s">
        <v>695</v>
      </c>
      <c r="D71" s="270" t="s">
        <v>714</v>
      </c>
      <c r="E71" s="84">
        <v>1.6</v>
      </c>
      <c r="F71" s="84">
        <v>0.8</v>
      </c>
      <c r="G71" s="84">
        <v>1.2</v>
      </c>
      <c r="H71" s="84">
        <v>2.5</v>
      </c>
      <c r="I71" s="84">
        <v>0.7</v>
      </c>
      <c r="J71" s="84">
        <v>0.6</v>
      </c>
      <c r="K71" s="84"/>
      <c r="L71" s="85" t="s">
        <v>719</v>
      </c>
      <c r="M71" s="75">
        <v>-0.72919999999999996</v>
      </c>
      <c r="N71" s="75" t="s">
        <v>733</v>
      </c>
      <c r="O71" s="75" t="s">
        <v>62</v>
      </c>
      <c r="P71" s="75" t="s">
        <v>63</v>
      </c>
      <c r="Q71" s="75">
        <v>0.98089999999999999</v>
      </c>
      <c r="R71" s="73"/>
      <c r="S71" s="73"/>
      <c r="T71" s="73" t="s">
        <v>22</v>
      </c>
      <c r="U71" s="77" t="s">
        <v>160</v>
      </c>
      <c r="V71" s="77"/>
      <c r="W71" s="78"/>
      <c r="X71" s="9"/>
    </row>
    <row r="72" spans="2:24" s="1" customFormat="1" ht="13.8" customHeight="1">
      <c r="B72" s="81"/>
      <c r="C72" s="82" t="s">
        <v>697</v>
      </c>
      <c r="D72" s="84">
        <v>0.9</v>
      </c>
      <c r="E72" s="84">
        <v>4.0999999999999996</v>
      </c>
      <c r="F72" s="84">
        <v>2.7</v>
      </c>
      <c r="G72" s="84">
        <v>0.3</v>
      </c>
      <c r="H72" s="84">
        <v>1.2</v>
      </c>
      <c r="I72" s="84">
        <v>2.2999999999999998</v>
      </c>
      <c r="J72" s="84">
        <v>2.1</v>
      </c>
      <c r="K72" s="84">
        <v>2.1</v>
      </c>
      <c r="L72" s="85" t="s">
        <v>721</v>
      </c>
      <c r="M72" s="75">
        <v>-15.12</v>
      </c>
      <c r="N72" s="75" t="s">
        <v>734</v>
      </c>
      <c r="O72" s="75" t="s">
        <v>42</v>
      </c>
      <c r="P72" s="75" t="s">
        <v>67</v>
      </c>
      <c r="Q72" s="85" t="s">
        <v>54</v>
      </c>
      <c r="R72" s="73"/>
      <c r="S72" s="73"/>
      <c r="T72" s="73" t="s">
        <v>19</v>
      </c>
      <c r="U72" s="77" t="s">
        <v>737</v>
      </c>
      <c r="V72" s="77"/>
      <c r="W72" s="78"/>
    </row>
    <row r="73" spans="2:24" s="1" customFormat="1" ht="13.8" customHeight="1">
      <c r="B73" s="81"/>
      <c r="C73" s="82" t="s">
        <v>696</v>
      </c>
      <c r="D73" s="84">
        <v>13.1</v>
      </c>
      <c r="E73" s="84">
        <v>21</v>
      </c>
      <c r="F73" s="84">
        <v>10.1</v>
      </c>
      <c r="G73" s="270" t="s">
        <v>715</v>
      </c>
      <c r="H73" s="84">
        <v>21.7</v>
      </c>
      <c r="I73" s="84">
        <v>13.5</v>
      </c>
      <c r="J73" s="84">
        <v>18.7</v>
      </c>
      <c r="K73" s="84"/>
      <c r="L73" s="85" t="s">
        <v>723</v>
      </c>
      <c r="M73" s="75">
        <v>-8.2520000000000007</v>
      </c>
      <c r="N73" s="75" t="s">
        <v>735</v>
      </c>
      <c r="O73" s="75" t="s">
        <v>42</v>
      </c>
      <c r="P73" s="75" t="s">
        <v>66</v>
      </c>
      <c r="Q73" s="75">
        <v>8.9999999999999998E-4</v>
      </c>
      <c r="R73" s="73"/>
      <c r="S73" s="73"/>
      <c r="T73" s="73" t="s">
        <v>14</v>
      </c>
      <c r="U73" s="77" t="s">
        <v>738</v>
      </c>
      <c r="V73" s="77"/>
      <c r="W73" s="78"/>
    </row>
    <row r="74" spans="2:24" s="1" customFormat="1" ht="13.8" customHeight="1">
      <c r="B74" s="81"/>
      <c r="C74" s="82" t="s">
        <v>698</v>
      </c>
      <c r="D74" s="84">
        <v>14.3</v>
      </c>
      <c r="E74" s="84">
        <v>4.7</v>
      </c>
      <c r="F74" s="84">
        <v>12.9</v>
      </c>
      <c r="G74" s="84">
        <v>7.9</v>
      </c>
      <c r="H74" s="84">
        <v>5.7</v>
      </c>
      <c r="I74" s="84">
        <v>7.1</v>
      </c>
      <c r="J74" s="84">
        <v>18.899999999999999</v>
      </c>
      <c r="K74" s="270" t="s">
        <v>716</v>
      </c>
      <c r="L74" s="85" t="s">
        <v>725</v>
      </c>
      <c r="M74" s="75">
        <v>6.1360000000000001</v>
      </c>
      <c r="N74" s="75" t="s">
        <v>736</v>
      </c>
      <c r="O74" s="75" t="s">
        <v>42</v>
      </c>
      <c r="P74" s="75" t="s">
        <v>76</v>
      </c>
      <c r="Q74" s="75">
        <v>2.4199999999999999E-2</v>
      </c>
      <c r="R74" s="73"/>
      <c r="S74" s="73"/>
      <c r="T74" s="73"/>
      <c r="U74" s="77"/>
      <c r="V74" s="77"/>
      <c r="W74" s="78"/>
    </row>
    <row r="75" spans="2:24" s="1" customFormat="1" ht="11.4">
      <c r="B75" s="81"/>
      <c r="C75" s="86"/>
      <c r="D75" s="87"/>
      <c r="E75" s="87"/>
      <c r="F75" s="87"/>
      <c r="G75" s="87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7"/>
      <c r="V75" s="77"/>
      <c r="W75" s="78"/>
    </row>
    <row r="76" spans="2:24" s="1" customFormat="1" ht="11.4">
      <c r="B76" s="19"/>
      <c r="C76" s="3"/>
      <c r="D76" s="2"/>
      <c r="E76" s="2"/>
      <c r="F76" s="2"/>
      <c r="G76" s="2"/>
      <c r="L76" s="52"/>
      <c r="M76" s="49"/>
      <c r="N76" s="49"/>
      <c r="O76" s="49"/>
      <c r="P76" s="49"/>
      <c r="Q76" s="49"/>
      <c r="U76" s="30"/>
      <c r="V76" s="30"/>
      <c r="W76" s="18"/>
    </row>
    <row r="77" spans="2:24" s="1" customFormat="1" ht="13.2">
      <c r="B77" s="61"/>
      <c r="C77" s="55" t="s">
        <v>746</v>
      </c>
      <c r="D77" s="55"/>
      <c r="E77" s="55"/>
      <c r="F77" s="55"/>
      <c r="G77" s="55"/>
      <c r="H77" s="55"/>
      <c r="I77" s="55"/>
      <c r="J77" s="55"/>
      <c r="K77" s="55"/>
      <c r="L77" s="96"/>
      <c r="M77" s="57"/>
      <c r="N77" s="57"/>
      <c r="O77" s="57"/>
      <c r="P77" s="57"/>
      <c r="Q77" s="65"/>
      <c r="R77" s="55"/>
      <c r="S77" s="55"/>
      <c r="T77" s="58"/>
      <c r="U77" s="59"/>
      <c r="V77" s="59"/>
      <c r="W77" s="62"/>
      <c r="X77" s="9"/>
    </row>
    <row r="78" spans="2:24" s="1" customFormat="1" ht="13.2">
      <c r="B78" s="61"/>
      <c r="C78" s="63" t="s">
        <v>209</v>
      </c>
      <c r="D78" s="64">
        <v>1</v>
      </c>
      <c r="E78" s="64">
        <v>2</v>
      </c>
      <c r="F78" s="64">
        <v>3</v>
      </c>
      <c r="G78" s="64">
        <v>4</v>
      </c>
      <c r="H78" s="64">
        <v>5</v>
      </c>
      <c r="I78" s="64">
        <v>6</v>
      </c>
      <c r="J78" s="64">
        <v>7</v>
      </c>
      <c r="K78" s="64">
        <v>8</v>
      </c>
      <c r="L78" s="96" t="s">
        <v>57</v>
      </c>
      <c r="M78" s="57" t="s">
        <v>58</v>
      </c>
      <c r="N78" s="57" t="s">
        <v>59</v>
      </c>
      <c r="O78" s="57" t="s">
        <v>60</v>
      </c>
      <c r="P78" s="57" t="s">
        <v>61</v>
      </c>
      <c r="Q78" s="57" t="s">
        <v>73</v>
      </c>
      <c r="R78" s="55"/>
      <c r="S78" s="55"/>
      <c r="T78" s="58" t="s">
        <v>51</v>
      </c>
      <c r="U78" s="59"/>
      <c r="V78" s="59"/>
      <c r="W78" s="62"/>
      <c r="X78" s="9"/>
    </row>
    <row r="79" spans="2:24" s="1" customFormat="1" ht="13.2">
      <c r="B79" s="66"/>
      <c r="C79" s="272" t="s">
        <v>695</v>
      </c>
      <c r="D79" s="273">
        <v>2.5999999999999999E-2</v>
      </c>
      <c r="E79" s="273">
        <v>3.0000000000000001E-3</v>
      </c>
      <c r="F79" s="273">
        <v>3.0000000000000001E-3</v>
      </c>
      <c r="G79" s="273">
        <v>5.0000000000000001E-3</v>
      </c>
      <c r="H79" s="273">
        <v>8.7999999999999995E-2</v>
      </c>
      <c r="I79" s="273">
        <v>2E-3</v>
      </c>
      <c r="J79" s="273">
        <v>1E-3</v>
      </c>
      <c r="K79" s="273"/>
      <c r="L79" s="96" t="s">
        <v>719</v>
      </c>
      <c r="M79" s="57">
        <v>1.4290000000000001E-2</v>
      </c>
      <c r="N79" s="57" t="s">
        <v>739</v>
      </c>
      <c r="O79" s="57" t="s">
        <v>62</v>
      </c>
      <c r="P79" s="57" t="s">
        <v>63</v>
      </c>
      <c r="Q79" s="57">
        <v>0.998</v>
      </c>
      <c r="R79" s="55"/>
      <c r="S79" s="55"/>
      <c r="T79" s="55" t="s">
        <v>22</v>
      </c>
      <c r="U79" s="59" t="s">
        <v>743</v>
      </c>
      <c r="V79" s="59"/>
      <c r="W79" s="62"/>
      <c r="X79" s="9"/>
    </row>
    <row r="80" spans="2:24" s="1" customFormat="1" ht="11.4">
      <c r="B80" s="66"/>
      <c r="C80" s="272" t="s">
        <v>697</v>
      </c>
      <c r="D80" s="273">
        <v>8.9999999999999993E-3</v>
      </c>
      <c r="E80" s="273">
        <v>3.0000000000000001E-3</v>
      </c>
      <c r="F80" s="274" t="s">
        <v>717</v>
      </c>
      <c r="G80" s="273">
        <v>1E-3</v>
      </c>
      <c r="H80" s="273">
        <v>5.0000000000000001E-3</v>
      </c>
      <c r="I80" s="273">
        <v>3.0000000000000001E-3</v>
      </c>
      <c r="J80" s="273">
        <v>2E-3</v>
      </c>
      <c r="K80" s="273">
        <v>5.0000000000000001E-3</v>
      </c>
      <c r="L80" s="96" t="s">
        <v>721</v>
      </c>
      <c r="M80" s="57">
        <v>-0.3367</v>
      </c>
      <c r="N80" s="57" t="s">
        <v>740</v>
      </c>
      <c r="O80" s="57" t="s">
        <v>42</v>
      </c>
      <c r="P80" s="57" t="s">
        <v>40</v>
      </c>
      <c r="Q80" s="96">
        <v>1.9E-3</v>
      </c>
      <c r="R80" s="55"/>
      <c r="S80" s="55"/>
      <c r="T80" s="55" t="s">
        <v>19</v>
      </c>
      <c r="U80" s="59" t="s">
        <v>744</v>
      </c>
      <c r="V80" s="59"/>
      <c r="W80" s="62"/>
    </row>
    <row r="81" spans="2:23" s="1" customFormat="1" ht="11.4">
      <c r="B81" s="66"/>
      <c r="C81" s="272" t="s">
        <v>696</v>
      </c>
      <c r="D81" s="273">
        <v>1.2999999999999999E-2</v>
      </c>
      <c r="E81" s="273">
        <v>0.153</v>
      </c>
      <c r="F81" s="273">
        <v>0.26500000000000001</v>
      </c>
      <c r="G81" s="273">
        <v>0.18099999999999999</v>
      </c>
      <c r="H81" s="273">
        <v>0.34100000000000003</v>
      </c>
      <c r="I81" s="273">
        <v>0.84199999999999997</v>
      </c>
      <c r="J81" s="273">
        <v>0.69</v>
      </c>
      <c r="K81" s="273"/>
      <c r="L81" s="96" t="s">
        <v>723</v>
      </c>
      <c r="M81" s="57">
        <v>-4.3860000000000003E-2</v>
      </c>
      <c r="N81" s="57" t="s">
        <v>741</v>
      </c>
      <c r="O81" s="57" t="s">
        <v>62</v>
      </c>
      <c r="P81" s="57" t="s">
        <v>63</v>
      </c>
      <c r="Q81" s="57">
        <v>0.94830000000000003</v>
      </c>
      <c r="R81" s="55"/>
      <c r="S81" s="55"/>
      <c r="T81" s="55" t="s">
        <v>14</v>
      </c>
      <c r="U81" s="59" t="s">
        <v>745</v>
      </c>
      <c r="V81" s="59"/>
      <c r="W81" s="62"/>
    </row>
    <row r="82" spans="2:23" s="1" customFormat="1" ht="11.4">
      <c r="B82" s="66"/>
      <c r="C82" s="272" t="s">
        <v>698</v>
      </c>
      <c r="D82" s="273">
        <v>2.7E-2</v>
      </c>
      <c r="E82" s="273">
        <v>5.8999999999999997E-2</v>
      </c>
      <c r="F82" s="274" t="s">
        <v>718</v>
      </c>
      <c r="G82" s="273">
        <v>6.9000000000000006E-2</v>
      </c>
      <c r="H82" s="273">
        <v>0.02</v>
      </c>
      <c r="I82" s="273">
        <v>5.8999999999999997E-2</v>
      </c>
      <c r="J82" s="273">
        <v>5.6000000000000001E-2</v>
      </c>
      <c r="K82" s="273">
        <v>4.4999999999999998E-2</v>
      </c>
      <c r="L82" s="96" t="s">
        <v>725</v>
      </c>
      <c r="M82" s="57">
        <v>0.30709999999999998</v>
      </c>
      <c r="N82" s="57" t="s">
        <v>742</v>
      </c>
      <c r="O82" s="57" t="s">
        <v>42</v>
      </c>
      <c r="P82" s="57" t="s">
        <v>40</v>
      </c>
      <c r="Q82" s="57">
        <v>4.7000000000000002E-3</v>
      </c>
      <c r="R82" s="55"/>
      <c r="S82" s="55"/>
      <c r="T82" s="55"/>
      <c r="U82" s="59"/>
      <c r="V82" s="59"/>
      <c r="W82" s="62"/>
    </row>
    <row r="83" spans="2:23" s="1" customFormat="1" ht="13.8" thickBot="1">
      <c r="B83" s="43"/>
      <c r="C83" s="28"/>
      <c r="D83" s="21"/>
      <c r="E83" s="21"/>
      <c r="F83" s="44"/>
      <c r="G83" s="28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3"/>
    </row>
  </sheetData>
  <mergeCells count="10">
    <mergeCell ref="Q50:U50"/>
    <mergeCell ref="C2:C7"/>
    <mergeCell ref="C8:C13"/>
    <mergeCell ref="U3:U9"/>
    <mergeCell ref="C18:C25"/>
    <mergeCell ref="C26:C33"/>
    <mergeCell ref="C34:C41"/>
    <mergeCell ref="C42:C49"/>
    <mergeCell ref="D50:I50"/>
    <mergeCell ref="J50:P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6E7E-9B32-4E7F-BE84-C738C52BB116}">
  <dimension ref="A1:AX123"/>
  <sheetViews>
    <sheetView topLeftCell="A37" zoomScale="68" zoomScaleNormal="85" workbookViewId="0">
      <selection activeCell="Z60" sqref="Z60"/>
    </sheetView>
  </sheetViews>
  <sheetFormatPr defaultRowHeight="14.4"/>
  <cols>
    <col min="3" max="3" width="17" customWidth="1"/>
    <col min="18" max="18" width="25.77734375" customWidth="1"/>
    <col min="26" max="26" width="31.109375" customWidth="1"/>
  </cols>
  <sheetData>
    <row r="1" spans="2:23" s="1" customFormat="1" ht="13.2">
      <c r="B1" s="139" t="s">
        <v>747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41"/>
    </row>
    <row r="2" spans="2:23" s="1" customFormat="1" ht="13.2">
      <c r="B2" s="17"/>
      <c r="C2" s="1" t="s">
        <v>173</v>
      </c>
      <c r="D2" s="288">
        <v>1</v>
      </c>
      <c r="E2" s="288">
        <v>2</v>
      </c>
      <c r="F2" s="288">
        <v>3</v>
      </c>
      <c r="G2" s="288">
        <v>4</v>
      </c>
      <c r="H2" s="288">
        <v>5</v>
      </c>
      <c r="I2" s="288">
        <v>6</v>
      </c>
      <c r="J2" s="288">
        <v>7</v>
      </c>
      <c r="K2" s="288">
        <v>8</v>
      </c>
      <c r="L2" s="288">
        <v>9</v>
      </c>
      <c r="M2" s="288">
        <v>10</v>
      </c>
      <c r="N2" s="288">
        <v>11</v>
      </c>
      <c r="O2" s="288">
        <v>12</v>
      </c>
      <c r="P2" s="288">
        <v>13</v>
      </c>
      <c r="Q2" s="288">
        <v>14</v>
      </c>
      <c r="R2" s="48" t="s">
        <v>57</v>
      </c>
      <c r="S2" s="49" t="s">
        <v>58</v>
      </c>
      <c r="T2" s="49" t="s">
        <v>59</v>
      </c>
      <c r="U2" s="49" t="s">
        <v>60</v>
      </c>
      <c r="V2" s="49" t="s">
        <v>61</v>
      </c>
      <c r="W2" s="29" t="s">
        <v>73</v>
      </c>
    </row>
    <row r="3" spans="2:23" s="1" customFormat="1" ht="13.2">
      <c r="B3" s="342" t="s">
        <v>800</v>
      </c>
      <c r="C3" s="11">
        <v>1</v>
      </c>
      <c r="D3" s="131">
        <v>0.2</v>
      </c>
      <c r="E3" s="131">
        <v>0.24</v>
      </c>
      <c r="F3" s="131">
        <v>0.26</v>
      </c>
      <c r="G3" s="131">
        <v>0.27</v>
      </c>
      <c r="H3" s="131">
        <v>0.32</v>
      </c>
      <c r="I3" s="131">
        <v>0.32</v>
      </c>
      <c r="J3" s="131">
        <v>0.35</v>
      </c>
      <c r="K3" s="131">
        <v>0.42</v>
      </c>
      <c r="L3" s="131">
        <v>0.41</v>
      </c>
      <c r="M3" s="131">
        <v>0.48</v>
      </c>
      <c r="N3" s="131">
        <v>0.5</v>
      </c>
      <c r="O3" s="131">
        <v>0.53</v>
      </c>
      <c r="P3" s="131">
        <v>0.49</v>
      </c>
      <c r="Q3" s="131">
        <v>0.53</v>
      </c>
      <c r="R3" s="289" t="s">
        <v>812</v>
      </c>
      <c r="S3" s="49">
        <v>3.4230000000000003E-4</v>
      </c>
      <c r="T3" s="49" t="s">
        <v>802</v>
      </c>
      <c r="U3" s="49" t="s">
        <v>62</v>
      </c>
      <c r="V3" s="49" t="s">
        <v>63</v>
      </c>
      <c r="W3" s="29" t="s">
        <v>285</v>
      </c>
    </row>
    <row r="4" spans="2:23" s="1" customFormat="1" ht="13.2">
      <c r="B4" s="342"/>
      <c r="C4" s="11">
        <v>2</v>
      </c>
      <c r="D4" s="131">
        <v>0.2</v>
      </c>
      <c r="E4" s="131">
        <v>0.23</v>
      </c>
      <c r="F4" s="131">
        <v>0.25</v>
      </c>
      <c r="G4" s="131">
        <v>0.3</v>
      </c>
      <c r="H4" s="131">
        <v>0.33</v>
      </c>
      <c r="I4" s="131">
        <v>0.35</v>
      </c>
      <c r="J4" s="131">
        <v>0.39</v>
      </c>
      <c r="K4" s="131">
        <v>0.4</v>
      </c>
      <c r="L4" s="131">
        <v>0.41</v>
      </c>
      <c r="M4" s="131">
        <v>0.49</v>
      </c>
      <c r="N4" s="131">
        <v>0.46</v>
      </c>
      <c r="O4" s="131">
        <v>0.46</v>
      </c>
      <c r="P4" s="131">
        <v>0.5</v>
      </c>
      <c r="Q4" s="131">
        <v>0.53</v>
      </c>
      <c r="R4" s="289" t="s">
        <v>803</v>
      </c>
      <c r="S4" s="49">
        <v>-1.0059999999999999E-2</v>
      </c>
      <c r="T4" s="49" t="s">
        <v>804</v>
      </c>
      <c r="U4" s="49" t="s">
        <v>62</v>
      </c>
      <c r="V4" s="49" t="s">
        <v>63</v>
      </c>
      <c r="W4" s="29">
        <v>0.69030000000000002</v>
      </c>
    </row>
    <row r="5" spans="2:23" s="1" customFormat="1" ht="13.2">
      <c r="B5" s="342"/>
      <c r="C5" s="11">
        <v>3</v>
      </c>
      <c r="D5" s="131">
        <v>0.22500000000000001</v>
      </c>
      <c r="E5" s="131">
        <v>0.24</v>
      </c>
      <c r="F5" s="131">
        <v>0.25</v>
      </c>
      <c r="G5" s="131">
        <v>0.28000000000000003</v>
      </c>
      <c r="H5" s="131">
        <v>0.3</v>
      </c>
      <c r="I5" s="131">
        <v>0.31</v>
      </c>
      <c r="J5" s="131">
        <v>0.32</v>
      </c>
      <c r="K5" s="131">
        <v>0.34</v>
      </c>
      <c r="L5" s="131">
        <v>0.41</v>
      </c>
      <c r="M5" s="131">
        <v>0.46</v>
      </c>
      <c r="N5" s="131">
        <v>0.47</v>
      </c>
      <c r="O5" s="131">
        <v>0.47</v>
      </c>
      <c r="P5" s="131">
        <v>0.48</v>
      </c>
      <c r="Q5" s="131">
        <v>0.51</v>
      </c>
      <c r="R5" s="290" t="s">
        <v>813</v>
      </c>
      <c r="S5" s="50">
        <v>-4.4690000000000001E-2</v>
      </c>
      <c r="T5" s="50" t="s">
        <v>805</v>
      </c>
      <c r="U5" s="50" t="s">
        <v>42</v>
      </c>
      <c r="V5" s="50" t="s">
        <v>67</v>
      </c>
      <c r="W5" s="29" t="s">
        <v>54</v>
      </c>
    </row>
    <row r="6" spans="2:23" s="1" customFormat="1" ht="13.2">
      <c r="B6" s="342"/>
      <c r="C6" s="11">
        <v>4</v>
      </c>
      <c r="D6" s="131">
        <v>0.21</v>
      </c>
      <c r="E6" s="131">
        <v>0.24</v>
      </c>
      <c r="F6" s="131">
        <v>0.26</v>
      </c>
      <c r="G6" s="131">
        <v>0.27</v>
      </c>
      <c r="H6" s="131">
        <v>0.33</v>
      </c>
      <c r="I6" s="131">
        <v>0.34</v>
      </c>
      <c r="J6" s="131">
        <v>0.36</v>
      </c>
      <c r="K6" s="131">
        <v>0.41</v>
      </c>
      <c r="L6" s="131">
        <v>0.38</v>
      </c>
      <c r="M6" s="131">
        <v>0.46</v>
      </c>
      <c r="N6" s="131">
        <v>0.46</v>
      </c>
      <c r="O6" s="131">
        <v>0.5</v>
      </c>
      <c r="P6" s="131">
        <v>0.5</v>
      </c>
      <c r="Q6" s="131">
        <v>0.53</v>
      </c>
      <c r="R6" s="290" t="s">
        <v>814</v>
      </c>
      <c r="S6" s="50">
        <v>0.13070000000000001</v>
      </c>
      <c r="T6" s="50" t="s">
        <v>806</v>
      </c>
      <c r="U6" s="50" t="s">
        <v>42</v>
      </c>
      <c r="V6" s="50" t="s">
        <v>67</v>
      </c>
      <c r="W6" s="29" t="s">
        <v>54</v>
      </c>
    </row>
    <row r="7" spans="2:23" s="1" customFormat="1" ht="13.2">
      <c r="B7" s="342"/>
      <c r="C7" s="11">
        <v>5</v>
      </c>
      <c r="D7" s="131">
        <v>0.21</v>
      </c>
      <c r="E7" s="131">
        <v>0.25</v>
      </c>
      <c r="F7" s="131">
        <v>0.27</v>
      </c>
      <c r="G7" s="131">
        <v>0.28999999999999998</v>
      </c>
      <c r="H7" s="131">
        <v>0.3</v>
      </c>
      <c r="I7" s="131">
        <v>0.34</v>
      </c>
      <c r="J7" s="131">
        <v>0.34</v>
      </c>
      <c r="K7" s="131">
        <v>0.4</v>
      </c>
      <c r="L7" s="131">
        <v>0.44</v>
      </c>
      <c r="M7" s="131">
        <v>0.43</v>
      </c>
      <c r="N7" s="131">
        <v>0.47</v>
      </c>
      <c r="O7" s="131">
        <v>0.48</v>
      </c>
      <c r="P7" s="131">
        <v>0.49</v>
      </c>
      <c r="Q7" s="131">
        <v>0.5</v>
      </c>
      <c r="R7" s="290" t="s">
        <v>815</v>
      </c>
      <c r="S7" s="50">
        <v>-3.4290000000000001E-2</v>
      </c>
      <c r="T7" s="50" t="s">
        <v>807</v>
      </c>
      <c r="U7" s="50" t="s">
        <v>42</v>
      </c>
      <c r="V7" s="50" t="s">
        <v>67</v>
      </c>
      <c r="W7" s="29" t="s">
        <v>54</v>
      </c>
    </row>
    <row r="8" spans="2:23" s="1" customFormat="1" ht="13.2">
      <c r="B8" s="342"/>
      <c r="C8" s="11">
        <v>6</v>
      </c>
      <c r="D8" s="131">
        <v>0.21</v>
      </c>
      <c r="E8" s="131">
        <v>0.23</v>
      </c>
      <c r="F8" s="131">
        <v>0.25</v>
      </c>
      <c r="G8" s="131">
        <v>0.26</v>
      </c>
      <c r="H8" s="131">
        <v>0.3</v>
      </c>
      <c r="I8" s="131">
        <v>0.33</v>
      </c>
      <c r="J8" s="131">
        <v>0.38</v>
      </c>
      <c r="K8" s="131">
        <v>0.41</v>
      </c>
      <c r="L8" s="131">
        <v>0.44</v>
      </c>
      <c r="M8" s="131">
        <v>0.44</v>
      </c>
      <c r="N8" s="131">
        <v>0.47</v>
      </c>
      <c r="O8" s="131">
        <v>0.47</v>
      </c>
      <c r="P8" s="131">
        <v>0.48</v>
      </c>
      <c r="Q8" s="131">
        <v>0.53</v>
      </c>
      <c r="R8" s="290" t="s">
        <v>816</v>
      </c>
      <c r="S8" s="50">
        <v>0.1754</v>
      </c>
      <c r="T8" s="50" t="s">
        <v>810</v>
      </c>
      <c r="U8" s="50" t="s">
        <v>42</v>
      </c>
      <c r="V8" s="50" t="s">
        <v>67</v>
      </c>
      <c r="W8" s="29" t="s">
        <v>54</v>
      </c>
    </row>
    <row r="9" spans="2:23" s="1" customFormat="1" ht="15.6" customHeight="1">
      <c r="B9" s="342"/>
      <c r="C9" s="1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290" t="s">
        <v>424</v>
      </c>
      <c r="S9" s="50">
        <v>-1.0160000000000001E-2</v>
      </c>
      <c r="T9" s="50" t="s">
        <v>811</v>
      </c>
      <c r="U9" s="50" t="s">
        <v>62</v>
      </c>
      <c r="V9" s="50" t="s">
        <v>63</v>
      </c>
      <c r="W9" s="29">
        <v>0.90900000000000003</v>
      </c>
    </row>
    <row r="10" spans="2:23" s="1" customFormat="1" ht="13.2">
      <c r="B10" s="342"/>
      <c r="C10" s="1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290" t="s">
        <v>808</v>
      </c>
      <c r="S10" s="50">
        <v>0.1512</v>
      </c>
      <c r="T10" s="50" t="s">
        <v>809</v>
      </c>
      <c r="U10" s="50" t="s">
        <v>42</v>
      </c>
      <c r="V10" s="50" t="s">
        <v>67</v>
      </c>
      <c r="W10" s="29" t="s">
        <v>54</v>
      </c>
    </row>
    <row r="11" spans="2:23" s="1" customFormat="1" ht="13.2">
      <c r="B11" s="343" t="s">
        <v>838</v>
      </c>
      <c r="C11" s="11">
        <v>1</v>
      </c>
      <c r="D11" s="131">
        <v>0.22</v>
      </c>
      <c r="E11" s="131">
        <v>0.25</v>
      </c>
      <c r="F11" s="131">
        <v>0.28000000000000003</v>
      </c>
      <c r="G11" s="131">
        <v>0.31</v>
      </c>
      <c r="H11" s="131">
        <v>0.35</v>
      </c>
      <c r="I11" s="131">
        <v>0.35</v>
      </c>
      <c r="J11" s="131">
        <v>0.38</v>
      </c>
      <c r="K11" s="131">
        <v>0.43</v>
      </c>
      <c r="L11" s="131">
        <v>0.43</v>
      </c>
      <c r="M11" s="131">
        <v>0.47</v>
      </c>
      <c r="N11" s="131">
        <v>0.47</v>
      </c>
      <c r="O11" s="131">
        <v>0.49</v>
      </c>
      <c r="P11" s="131">
        <v>0.5</v>
      </c>
      <c r="Q11" s="131">
        <v>0.52</v>
      </c>
      <c r="R11" s="48"/>
      <c r="S11" s="49"/>
      <c r="T11" s="49"/>
      <c r="U11" s="49"/>
      <c r="V11" s="49"/>
      <c r="W11" s="29"/>
    </row>
    <row r="12" spans="2:23" s="1" customFormat="1" ht="13.2">
      <c r="B12" s="343"/>
      <c r="C12" s="11">
        <v>2</v>
      </c>
      <c r="D12" s="131">
        <v>0.2</v>
      </c>
      <c r="E12" s="131">
        <v>0.25</v>
      </c>
      <c r="F12" s="131">
        <v>0.26</v>
      </c>
      <c r="G12" s="131">
        <v>0.28000000000000003</v>
      </c>
      <c r="H12" s="131">
        <v>0.33</v>
      </c>
      <c r="I12" s="131">
        <v>0.33</v>
      </c>
      <c r="J12" s="131">
        <v>0.39</v>
      </c>
      <c r="K12" s="131">
        <v>0.4</v>
      </c>
      <c r="L12" s="131">
        <v>0.39</v>
      </c>
      <c r="M12" s="131">
        <v>0.44</v>
      </c>
      <c r="N12" s="131">
        <v>0.47</v>
      </c>
      <c r="O12" s="131">
        <v>0.49</v>
      </c>
      <c r="P12" s="131">
        <v>0.49</v>
      </c>
      <c r="Q12" s="131">
        <v>0.5</v>
      </c>
      <c r="R12" s="48" t="s">
        <v>150</v>
      </c>
      <c r="S12" s="49" t="s">
        <v>151</v>
      </c>
      <c r="T12" s="49" t="s">
        <v>152</v>
      </c>
      <c r="U12" s="49" t="s">
        <v>153</v>
      </c>
      <c r="V12" s="49" t="s">
        <v>154</v>
      </c>
      <c r="W12" s="29" t="s">
        <v>22</v>
      </c>
    </row>
    <row r="13" spans="2:23" s="1" customFormat="1" ht="13.2">
      <c r="B13" s="343"/>
      <c r="C13" s="11">
        <v>3</v>
      </c>
      <c r="D13" s="131">
        <v>0.23</v>
      </c>
      <c r="E13" s="131">
        <v>0.26</v>
      </c>
      <c r="F13" s="131">
        <v>0.26</v>
      </c>
      <c r="G13" s="131">
        <v>0.28000000000000003</v>
      </c>
      <c r="H13" s="131">
        <v>0.3</v>
      </c>
      <c r="I13" s="131">
        <v>0.31</v>
      </c>
      <c r="J13" s="131">
        <v>0.33</v>
      </c>
      <c r="K13" s="131">
        <v>0.37</v>
      </c>
      <c r="L13" s="131">
        <v>0.4</v>
      </c>
      <c r="M13" s="131">
        <v>0.43</v>
      </c>
      <c r="N13" s="131">
        <v>0.46</v>
      </c>
      <c r="O13" s="131">
        <v>0.47</v>
      </c>
      <c r="P13" s="131">
        <v>0.47</v>
      </c>
      <c r="Q13" s="131">
        <v>0.52</v>
      </c>
      <c r="R13" s="48" t="s">
        <v>156</v>
      </c>
      <c r="S13" s="49">
        <v>3.7040000000000002</v>
      </c>
      <c r="T13" s="49">
        <v>13</v>
      </c>
      <c r="U13" s="49">
        <v>0.28489999999999999</v>
      </c>
      <c r="V13" s="49" t="s">
        <v>817</v>
      </c>
      <c r="W13" s="142" t="s">
        <v>160</v>
      </c>
    </row>
    <row r="14" spans="2:23" s="1" customFormat="1" ht="13.2">
      <c r="B14" s="343"/>
      <c r="C14" s="11">
        <v>4</v>
      </c>
      <c r="D14" s="131">
        <v>0.2</v>
      </c>
      <c r="E14" s="131">
        <v>0.22500000000000001</v>
      </c>
      <c r="F14" s="131">
        <v>0.26</v>
      </c>
      <c r="G14" s="131">
        <v>0.28000000000000003</v>
      </c>
      <c r="H14" s="131">
        <v>0.32</v>
      </c>
      <c r="I14" s="131">
        <v>0.33</v>
      </c>
      <c r="J14" s="131">
        <v>0.38</v>
      </c>
      <c r="K14" s="131">
        <v>0.38</v>
      </c>
      <c r="L14" s="131">
        <v>0.41</v>
      </c>
      <c r="M14" s="131">
        <v>0.46</v>
      </c>
      <c r="N14" s="131">
        <v>0.47</v>
      </c>
      <c r="O14" s="131">
        <v>0.48</v>
      </c>
      <c r="P14" s="131">
        <v>0.51</v>
      </c>
      <c r="Q14" s="131">
        <v>0.53</v>
      </c>
      <c r="R14" s="48" t="s">
        <v>818</v>
      </c>
      <c r="S14" s="49">
        <v>1.5569999999999999</v>
      </c>
      <c r="T14" s="49">
        <v>5</v>
      </c>
      <c r="U14" s="49">
        <v>0.31140000000000001</v>
      </c>
      <c r="V14" s="49" t="s">
        <v>819</v>
      </c>
      <c r="W14" s="142" t="s">
        <v>160</v>
      </c>
    </row>
    <row r="15" spans="2:23" s="1" customFormat="1" ht="13.2">
      <c r="B15" s="343"/>
      <c r="C15" s="11">
        <v>5</v>
      </c>
      <c r="D15" s="131">
        <v>0.22</v>
      </c>
      <c r="E15" s="131">
        <v>0.25</v>
      </c>
      <c r="F15" s="131">
        <v>0.27</v>
      </c>
      <c r="G15" s="131">
        <v>0.28000000000000003</v>
      </c>
      <c r="H15" s="131">
        <v>0.3</v>
      </c>
      <c r="I15" s="131">
        <v>0.33</v>
      </c>
      <c r="J15" s="131">
        <v>0.36</v>
      </c>
      <c r="K15" s="131">
        <v>0.36</v>
      </c>
      <c r="L15" s="131">
        <v>0.36</v>
      </c>
      <c r="M15" s="131">
        <v>0.42</v>
      </c>
      <c r="N15" s="131">
        <v>0.46</v>
      </c>
      <c r="O15" s="131">
        <v>0.49</v>
      </c>
      <c r="P15" s="131">
        <v>0.49</v>
      </c>
      <c r="Q15" s="131">
        <v>0.5</v>
      </c>
      <c r="R15" s="48" t="s">
        <v>162</v>
      </c>
      <c r="S15" s="49">
        <v>0.91990000000000005</v>
      </c>
      <c r="T15" s="49">
        <v>461</v>
      </c>
      <c r="U15" s="49">
        <v>1.9949999999999998E-3</v>
      </c>
      <c r="V15" s="49"/>
      <c r="W15" s="142"/>
    </row>
    <row r="16" spans="2:23" s="1" customFormat="1" ht="13.2">
      <c r="B16" s="343"/>
      <c r="C16" s="11">
        <v>6</v>
      </c>
      <c r="D16" s="131">
        <v>0.2</v>
      </c>
      <c r="E16" s="131">
        <v>0.26</v>
      </c>
      <c r="F16" s="131">
        <v>0.26</v>
      </c>
      <c r="G16" s="131">
        <v>0.31</v>
      </c>
      <c r="H16" s="131">
        <v>0.32</v>
      </c>
      <c r="I16" s="131">
        <v>0.35</v>
      </c>
      <c r="J16" s="131">
        <v>0.34</v>
      </c>
      <c r="K16" s="131">
        <v>0.4</v>
      </c>
      <c r="L16" s="131">
        <v>0.45</v>
      </c>
      <c r="M16" s="131">
        <v>0.5</v>
      </c>
      <c r="N16" s="131">
        <v>0.49</v>
      </c>
      <c r="O16" s="131">
        <v>0.52</v>
      </c>
      <c r="P16" s="131">
        <v>0.52</v>
      </c>
      <c r="Q16" s="131">
        <v>0.56999999999999995</v>
      </c>
      <c r="W16" s="29"/>
    </row>
    <row r="17" spans="2:23" s="1" customFormat="1" ht="13.2">
      <c r="B17" s="343"/>
      <c r="C17" s="11">
        <v>7</v>
      </c>
      <c r="D17" s="131">
        <v>0.19</v>
      </c>
      <c r="E17" s="131">
        <v>0.24</v>
      </c>
      <c r="F17" s="131">
        <v>0.26</v>
      </c>
      <c r="G17" s="131">
        <v>0.28999999999999998</v>
      </c>
      <c r="H17" s="131">
        <v>0.3</v>
      </c>
      <c r="I17" s="131">
        <v>0.3</v>
      </c>
      <c r="J17" s="131">
        <v>0.35</v>
      </c>
      <c r="K17" s="131">
        <v>0.34</v>
      </c>
      <c r="L17" s="131">
        <v>0.38</v>
      </c>
      <c r="M17" s="131">
        <v>0.45</v>
      </c>
      <c r="N17" s="131">
        <v>0.41</v>
      </c>
      <c r="O17" s="131">
        <v>0.47</v>
      </c>
      <c r="P17" s="131">
        <v>0.46</v>
      </c>
      <c r="Q17" s="131">
        <v>0.5</v>
      </c>
      <c r="S17" s="76" t="s">
        <v>430</v>
      </c>
      <c r="T17" s="77"/>
      <c r="U17" s="77"/>
      <c r="V17" s="73"/>
      <c r="W17" s="128"/>
    </row>
    <row r="18" spans="2:23" s="1" customFormat="1" ht="13.2">
      <c r="B18" s="343"/>
      <c r="C18" s="11">
        <v>8</v>
      </c>
      <c r="D18" s="131">
        <v>0.2</v>
      </c>
      <c r="E18" s="131">
        <v>0.25</v>
      </c>
      <c r="F18" s="131">
        <v>0.26</v>
      </c>
      <c r="G18" s="131">
        <v>0.3</v>
      </c>
      <c r="H18" s="131">
        <v>0.32</v>
      </c>
      <c r="I18" s="131">
        <v>0.36</v>
      </c>
      <c r="J18" s="131">
        <v>0.36</v>
      </c>
      <c r="K18" s="131">
        <v>0.38</v>
      </c>
      <c r="L18" s="131">
        <v>0.4</v>
      </c>
      <c r="M18" s="131">
        <v>0.47</v>
      </c>
      <c r="N18" s="131">
        <v>0.47</v>
      </c>
      <c r="O18" s="131">
        <v>0.49</v>
      </c>
      <c r="P18" s="131">
        <v>0.48</v>
      </c>
      <c r="Q18" s="131">
        <v>0.5</v>
      </c>
      <c r="S18" s="73" t="s">
        <v>22</v>
      </c>
      <c r="T18" s="77" t="s">
        <v>74</v>
      </c>
      <c r="U18" s="77"/>
      <c r="V18" s="73"/>
      <c r="W18" s="128"/>
    </row>
    <row r="19" spans="2:23" s="1" customFormat="1" ht="13.2">
      <c r="B19" s="342" t="s">
        <v>801</v>
      </c>
      <c r="C19" s="11">
        <v>1</v>
      </c>
      <c r="D19" s="131">
        <v>0.19</v>
      </c>
      <c r="E19" s="131">
        <v>0.24</v>
      </c>
      <c r="F19" s="131">
        <v>0.26</v>
      </c>
      <c r="G19" s="131">
        <v>0.28999999999999998</v>
      </c>
      <c r="H19" s="131">
        <v>0.36</v>
      </c>
      <c r="I19" s="131">
        <v>0.35</v>
      </c>
      <c r="J19" s="131">
        <v>0.39</v>
      </c>
      <c r="K19" s="131">
        <v>0.4</v>
      </c>
      <c r="L19" s="131">
        <v>0.44</v>
      </c>
      <c r="M19" s="131">
        <v>0.47</v>
      </c>
      <c r="N19" s="131">
        <v>0.5</v>
      </c>
      <c r="O19" s="131">
        <v>0.54</v>
      </c>
      <c r="P19" s="131">
        <v>0.56000000000000005</v>
      </c>
      <c r="Q19" s="131">
        <v>0.56000000000000005</v>
      </c>
      <c r="S19" s="73" t="s">
        <v>19</v>
      </c>
      <c r="T19" s="77" t="s">
        <v>819</v>
      </c>
      <c r="U19" s="77"/>
      <c r="V19" s="73"/>
      <c r="W19" s="128"/>
    </row>
    <row r="20" spans="2:23" s="1" customFormat="1" ht="13.2">
      <c r="B20" s="342"/>
      <c r="C20" s="11">
        <v>2</v>
      </c>
      <c r="D20" s="131">
        <v>0.2</v>
      </c>
      <c r="E20" s="131">
        <v>0.23</v>
      </c>
      <c r="F20" s="131">
        <v>0.25</v>
      </c>
      <c r="G20" s="131">
        <v>0.32</v>
      </c>
      <c r="H20" s="131">
        <v>0.35</v>
      </c>
      <c r="I20" s="131">
        <v>0.37</v>
      </c>
      <c r="J20" s="131">
        <v>0.4</v>
      </c>
      <c r="K20" s="131">
        <v>0.42</v>
      </c>
      <c r="L20" s="131">
        <v>0.45</v>
      </c>
      <c r="M20" s="131">
        <v>0.5</v>
      </c>
      <c r="N20" s="131">
        <v>0.5</v>
      </c>
      <c r="O20" s="131">
        <v>0.5</v>
      </c>
      <c r="P20" s="131">
        <v>0.52</v>
      </c>
      <c r="Q20" s="131">
        <v>0.53</v>
      </c>
      <c r="S20" s="73" t="s">
        <v>14</v>
      </c>
      <c r="T20" s="77" t="s">
        <v>820</v>
      </c>
      <c r="U20" s="77"/>
      <c r="V20" s="73"/>
      <c r="W20" s="128"/>
    </row>
    <row r="21" spans="2:23" s="1" customFormat="1" ht="13.2">
      <c r="B21" s="342"/>
      <c r="C21" s="11">
        <v>3</v>
      </c>
      <c r="D21" s="131">
        <v>0.21</v>
      </c>
      <c r="E21" s="131">
        <v>0.24</v>
      </c>
      <c r="F21" s="131">
        <v>0.24</v>
      </c>
      <c r="G21" s="131">
        <v>0.3</v>
      </c>
      <c r="H21" s="131">
        <v>0.35</v>
      </c>
      <c r="I21" s="131">
        <v>0.35</v>
      </c>
      <c r="J21" s="131">
        <v>0.36</v>
      </c>
      <c r="K21" s="131">
        <v>0.37</v>
      </c>
      <c r="L21" s="131">
        <v>0.45</v>
      </c>
      <c r="M21" s="131">
        <v>0.48</v>
      </c>
      <c r="N21" s="131">
        <v>0.48</v>
      </c>
      <c r="O21" s="131">
        <v>0.48</v>
      </c>
      <c r="P21" s="131">
        <v>0.48</v>
      </c>
      <c r="Q21" s="131">
        <v>0.51</v>
      </c>
      <c r="W21" s="29"/>
    </row>
    <row r="22" spans="2:23" s="1" customFormat="1" ht="13.2">
      <c r="B22" s="342"/>
      <c r="C22" s="11">
        <v>4</v>
      </c>
      <c r="D22" s="131">
        <v>0.22</v>
      </c>
      <c r="E22" s="131">
        <v>0.25</v>
      </c>
      <c r="F22" s="131">
        <v>0.27</v>
      </c>
      <c r="G22" s="131">
        <v>0.25</v>
      </c>
      <c r="H22" s="131">
        <v>0.34</v>
      </c>
      <c r="I22" s="131">
        <v>0.36</v>
      </c>
      <c r="J22" s="131">
        <v>0.35</v>
      </c>
      <c r="K22" s="131">
        <v>0.36</v>
      </c>
      <c r="L22" s="131">
        <v>0.44</v>
      </c>
      <c r="M22" s="131">
        <v>0.47</v>
      </c>
      <c r="N22" s="131">
        <v>0.48</v>
      </c>
      <c r="O22" s="131">
        <v>0.47</v>
      </c>
      <c r="P22" s="131">
        <v>0.47</v>
      </c>
      <c r="Q22" s="131">
        <v>0.54</v>
      </c>
      <c r="W22" s="29"/>
    </row>
    <row r="23" spans="2:23" s="1" customFormat="1" ht="13.2">
      <c r="B23" s="342"/>
      <c r="C23" s="11">
        <v>5</v>
      </c>
      <c r="D23" s="131">
        <v>0.19</v>
      </c>
      <c r="E23" s="131">
        <v>0.25</v>
      </c>
      <c r="F23" s="131">
        <v>0.25</v>
      </c>
      <c r="G23" s="131">
        <v>0.31</v>
      </c>
      <c r="H23" s="131">
        <v>0.34</v>
      </c>
      <c r="I23" s="131">
        <v>0.35</v>
      </c>
      <c r="J23" s="131">
        <v>0.39</v>
      </c>
      <c r="K23" s="131">
        <v>0.42</v>
      </c>
      <c r="L23" s="131">
        <v>0.42</v>
      </c>
      <c r="M23" s="131">
        <v>0.49</v>
      </c>
      <c r="N23" s="131">
        <v>0.49</v>
      </c>
      <c r="O23" s="131">
        <v>0.5</v>
      </c>
      <c r="P23" s="131">
        <v>0.5</v>
      </c>
      <c r="Q23" s="131">
        <v>0.53</v>
      </c>
      <c r="W23" s="29"/>
    </row>
    <row r="24" spans="2:23" s="1" customFormat="1" ht="13.2">
      <c r="B24" s="342"/>
      <c r="C24" s="11">
        <v>6</v>
      </c>
      <c r="D24" s="131">
        <v>0.21</v>
      </c>
      <c r="E24" s="131">
        <v>0.23</v>
      </c>
      <c r="F24" s="131">
        <v>0.25</v>
      </c>
      <c r="G24" s="131">
        <v>0.28000000000000003</v>
      </c>
      <c r="H24" s="131">
        <v>0.32</v>
      </c>
      <c r="I24" s="131">
        <v>0.34</v>
      </c>
      <c r="J24" s="131">
        <v>0.34</v>
      </c>
      <c r="K24" s="131">
        <v>0.36</v>
      </c>
      <c r="L24" s="131">
        <v>0.39</v>
      </c>
      <c r="M24" s="131">
        <v>0.43</v>
      </c>
      <c r="N24" s="131">
        <v>0.47</v>
      </c>
      <c r="O24" s="131">
        <v>0.48</v>
      </c>
      <c r="P24" s="131">
        <v>0.49</v>
      </c>
      <c r="Q24" s="131">
        <v>0.51</v>
      </c>
      <c r="R24" s="1" t="s">
        <v>822</v>
      </c>
      <c r="W24" s="29"/>
    </row>
    <row r="25" spans="2:23" s="1" customFormat="1" ht="15.6" customHeight="1">
      <c r="B25" s="342"/>
      <c r="C25" s="1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" t="s">
        <v>52</v>
      </c>
      <c r="S25" s="1" t="s">
        <v>75</v>
      </c>
      <c r="U25" s="1" t="s">
        <v>60</v>
      </c>
      <c r="V25" s="1" t="s">
        <v>61</v>
      </c>
      <c r="W25" s="142" t="s">
        <v>22</v>
      </c>
    </row>
    <row r="26" spans="2:23" s="1" customFormat="1" ht="13.2">
      <c r="B26" s="342"/>
      <c r="C26" s="1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8" t="s">
        <v>823</v>
      </c>
      <c r="S26" s="9" t="s">
        <v>839</v>
      </c>
      <c r="U26" s="1" t="s">
        <v>62</v>
      </c>
      <c r="V26" s="9" t="s">
        <v>63</v>
      </c>
      <c r="W26" s="29">
        <v>0.57089999999999996</v>
      </c>
    </row>
    <row r="27" spans="2:23" s="1" customFormat="1" ht="13.2">
      <c r="B27" s="343" t="s">
        <v>837</v>
      </c>
      <c r="C27" s="11">
        <v>1</v>
      </c>
      <c r="D27" s="131">
        <v>0.21</v>
      </c>
      <c r="E27" s="131">
        <v>0.26</v>
      </c>
      <c r="F27" s="131">
        <v>0.28999999999999998</v>
      </c>
      <c r="G27" s="131">
        <v>0.33</v>
      </c>
      <c r="H27" s="131">
        <v>0.37</v>
      </c>
      <c r="I27" s="131">
        <v>0.38</v>
      </c>
      <c r="J27" s="131">
        <v>0.39</v>
      </c>
      <c r="K27" s="131">
        <v>0.42</v>
      </c>
      <c r="L27" s="131">
        <v>0.47</v>
      </c>
      <c r="M27" s="131">
        <v>0.51</v>
      </c>
      <c r="N27" s="131">
        <v>0.54</v>
      </c>
      <c r="O27" s="131">
        <v>0.6</v>
      </c>
      <c r="P27" s="131">
        <v>0.61</v>
      </c>
      <c r="Q27" s="131">
        <v>0.62</v>
      </c>
      <c r="R27" s="8" t="s">
        <v>824</v>
      </c>
      <c r="S27" s="9" t="s">
        <v>840</v>
      </c>
      <c r="U27" s="1" t="s">
        <v>62</v>
      </c>
      <c r="V27" s="9" t="s">
        <v>63</v>
      </c>
      <c r="W27" s="29">
        <v>0.73839999999999995</v>
      </c>
    </row>
    <row r="28" spans="2:23" s="1" customFormat="1" ht="13.2">
      <c r="B28" s="343"/>
      <c r="C28" s="11">
        <v>2</v>
      </c>
      <c r="D28" s="131">
        <v>0.22</v>
      </c>
      <c r="E28" s="131">
        <v>0.24</v>
      </c>
      <c r="F28" s="131">
        <v>0.26</v>
      </c>
      <c r="G28" s="131">
        <v>0.36</v>
      </c>
      <c r="H28" s="131">
        <v>0.38</v>
      </c>
      <c r="I28" s="131">
        <v>0.4</v>
      </c>
      <c r="J28" s="131">
        <v>0.44</v>
      </c>
      <c r="K28" s="131">
        <v>0.45</v>
      </c>
      <c r="L28" s="131">
        <v>0.48</v>
      </c>
      <c r="M28" s="131">
        <v>0.49</v>
      </c>
      <c r="N28" s="131">
        <v>0.55000000000000004</v>
      </c>
      <c r="O28" s="131">
        <v>0.59</v>
      </c>
      <c r="P28" s="131">
        <v>0.61</v>
      </c>
      <c r="Q28" s="131">
        <v>0.59</v>
      </c>
      <c r="R28" s="8" t="s">
        <v>825</v>
      </c>
      <c r="S28" s="9" t="s">
        <v>841</v>
      </c>
      <c r="U28" s="1" t="s">
        <v>62</v>
      </c>
      <c r="V28" s="9" t="s">
        <v>63</v>
      </c>
      <c r="W28" s="29">
        <v>0.1918</v>
      </c>
    </row>
    <row r="29" spans="2:23" s="1" customFormat="1" ht="13.2">
      <c r="B29" s="343"/>
      <c r="C29" s="11">
        <v>3</v>
      </c>
      <c r="D29" s="131">
        <v>0.22</v>
      </c>
      <c r="E29" s="131">
        <v>0.26</v>
      </c>
      <c r="F29" s="131">
        <v>0.26</v>
      </c>
      <c r="G29" s="131">
        <v>0.28999999999999998</v>
      </c>
      <c r="H29" s="131">
        <v>0.36</v>
      </c>
      <c r="I29" s="131">
        <v>0.34</v>
      </c>
      <c r="J29" s="131">
        <v>0.37</v>
      </c>
      <c r="K29" s="131">
        <v>0.4</v>
      </c>
      <c r="L29" s="131">
        <v>0.46</v>
      </c>
      <c r="M29" s="131">
        <v>0.5</v>
      </c>
      <c r="N29" s="131">
        <v>0.53</v>
      </c>
      <c r="O29" s="131">
        <v>0.6</v>
      </c>
      <c r="P29" s="131">
        <v>0.57999999999999996</v>
      </c>
      <c r="Q29" s="131">
        <v>0.57999999999999996</v>
      </c>
      <c r="R29" s="8" t="s">
        <v>826</v>
      </c>
      <c r="S29" s="9" t="s">
        <v>842</v>
      </c>
      <c r="U29" s="1" t="s">
        <v>42</v>
      </c>
      <c r="V29" s="9" t="s">
        <v>76</v>
      </c>
      <c r="W29" s="29">
        <v>1.2800000000000001E-2</v>
      </c>
    </row>
    <row r="30" spans="2:23" s="1" customFormat="1" ht="13.2">
      <c r="B30" s="343"/>
      <c r="C30" s="11">
        <v>4</v>
      </c>
      <c r="D30" s="131">
        <v>0.19</v>
      </c>
      <c r="E30" s="131">
        <v>0.23</v>
      </c>
      <c r="F30" s="131">
        <v>0.26</v>
      </c>
      <c r="G30" s="131">
        <v>0.3</v>
      </c>
      <c r="H30" s="131">
        <v>0.38</v>
      </c>
      <c r="I30" s="131">
        <v>0.4</v>
      </c>
      <c r="J30" s="131">
        <v>0.45</v>
      </c>
      <c r="K30" s="131">
        <v>0.44</v>
      </c>
      <c r="L30" s="131">
        <v>0.49</v>
      </c>
      <c r="M30" s="131">
        <v>0.49</v>
      </c>
      <c r="N30" s="131">
        <v>0.5</v>
      </c>
      <c r="O30" s="131">
        <v>0.52</v>
      </c>
      <c r="P30" s="131">
        <v>0.56000000000000005</v>
      </c>
      <c r="Q30" s="131">
        <v>0.6</v>
      </c>
      <c r="R30" s="8" t="s">
        <v>827</v>
      </c>
      <c r="S30" s="9" t="s">
        <v>843</v>
      </c>
      <c r="U30" s="1" t="s">
        <v>42</v>
      </c>
      <c r="V30" s="9" t="s">
        <v>66</v>
      </c>
      <c r="W30" s="29">
        <v>2.9999999999999997E-4</v>
      </c>
    </row>
    <row r="31" spans="2:23" s="1" customFormat="1" ht="13.2">
      <c r="B31" s="343"/>
      <c r="C31" s="11">
        <v>5</v>
      </c>
      <c r="D31" s="131">
        <v>0.2</v>
      </c>
      <c r="E31" s="131">
        <v>0.25</v>
      </c>
      <c r="F31" s="131">
        <v>0.28000000000000003</v>
      </c>
      <c r="G31" s="131">
        <v>0.3</v>
      </c>
      <c r="H31" s="131">
        <v>0.39</v>
      </c>
      <c r="I31" s="131">
        <v>0.4</v>
      </c>
      <c r="J31" s="131">
        <v>0.41</v>
      </c>
      <c r="K31" s="131">
        <v>0.43</v>
      </c>
      <c r="L31" s="131">
        <v>0.43</v>
      </c>
      <c r="M31" s="131">
        <v>0.48</v>
      </c>
      <c r="N31" s="131">
        <v>0.5</v>
      </c>
      <c r="O31" s="131">
        <v>0.53</v>
      </c>
      <c r="P31" s="131">
        <v>0.56000000000000005</v>
      </c>
      <c r="Q31" s="131">
        <v>0.56000000000000005</v>
      </c>
      <c r="R31" s="8" t="s">
        <v>828</v>
      </c>
      <c r="S31" s="9" t="s">
        <v>844</v>
      </c>
      <c r="U31" s="1" t="s">
        <v>42</v>
      </c>
      <c r="V31" s="1" t="s">
        <v>40</v>
      </c>
      <c r="W31" s="29">
        <v>1.5E-3</v>
      </c>
    </row>
    <row r="32" spans="2:23" s="1" customFormat="1" ht="13.2">
      <c r="B32" s="343"/>
      <c r="C32" s="11">
        <v>6</v>
      </c>
      <c r="D32" s="131">
        <v>0.19</v>
      </c>
      <c r="E32" s="131">
        <v>0.25</v>
      </c>
      <c r="F32" s="131">
        <v>0.28999999999999998</v>
      </c>
      <c r="G32" s="131">
        <v>0.35</v>
      </c>
      <c r="H32" s="131">
        <v>0.35</v>
      </c>
      <c r="I32" s="131">
        <v>0.36</v>
      </c>
      <c r="J32" s="131">
        <v>0.42</v>
      </c>
      <c r="K32" s="131">
        <v>0.44</v>
      </c>
      <c r="L32" s="131">
        <v>0.49</v>
      </c>
      <c r="M32" s="131">
        <v>0.52</v>
      </c>
      <c r="N32" s="131">
        <v>0.54</v>
      </c>
      <c r="O32" s="131">
        <v>0.6</v>
      </c>
      <c r="P32" s="131">
        <v>0.6</v>
      </c>
      <c r="Q32" s="131">
        <v>0.66</v>
      </c>
      <c r="R32" s="8" t="s">
        <v>829</v>
      </c>
      <c r="S32" s="9" t="s">
        <v>845</v>
      </c>
      <c r="U32" s="1" t="s">
        <v>42</v>
      </c>
      <c r="V32" s="1" t="s">
        <v>40</v>
      </c>
      <c r="W32" s="29">
        <v>4.1000000000000003E-3</v>
      </c>
    </row>
    <row r="33" spans="2:23" s="1" customFormat="1" ht="13.2">
      <c r="B33" s="343"/>
      <c r="C33" s="11">
        <v>7</v>
      </c>
      <c r="D33" s="131">
        <v>0.2</v>
      </c>
      <c r="E33" s="131">
        <v>0.25</v>
      </c>
      <c r="F33" s="131">
        <v>0.27</v>
      </c>
      <c r="G33" s="131">
        <v>0.31</v>
      </c>
      <c r="H33" s="131">
        <v>0.32</v>
      </c>
      <c r="I33" s="131">
        <v>0.35</v>
      </c>
      <c r="J33" s="131">
        <v>0.36</v>
      </c>
      <c r="K33" s="131">
        <v>0.37</v>
      </c>
      <c r="L33" s="131">
        <v>0.43</v>
      </c>
      <c r="M33" s="131">
        <v>0.48</v>
      </c>
      <c r="N33" s="131">
        <v>0.48</v>
      </c>
      <c r="O33" s="131">
        <v>0.51</v>
      </c>
      <c r="P33" s="131">
        <v>0.53</v>
      </c>
      <c r="Q33" s="131">
        <v>0.56999999999999995</v>
      </c>
      <c r="R33" s="8" t="s">
        <v>830</v>
      </c>
      <c r="S33" s="9" t="s">
        <v>846</v>
      </c>
      <c r="U33" s="1" t="s">
        <v>42</v>
      </c>
      <c r="V33" s="1" t="s">
        <v>40</v>
      </c>
      <c r="W33" s="29">
        <v>8.8999999999999999E-3</v>
      </c>
    </row>
    <row r="34" spans="2:23" s="1" customFormat="1" ht="13.2">
      <c r="B34" s="343"/>
      <c r="C34" s="11">
        <v>8</v>
      </c>
      <c r="D34" s="131">
        <v>0.2</v>
      </c>
      <c r="E34" s="131">
        <v>0.26</v>
      </c>
      <c r="F34" s="131">
        <v>0.26</v>
      </c>
      <c r="G34" s="131">
        <v>0.32</v>
      </c>
      <c r="H34" s="131">
        <v>0.38</v>
      </c>
      <c r="I34" s="131">
        <v>0.38</v>
      </c>
      <c r="J34" s="131">
        <v>0.42</v>
      </c>
      <c r="K34" s="131">
        <v>0.44</v>
      </c>
      <c r="L34" s="131">
        <v>0.47</v>
      </c>
      <c r="M34" s="131">
        <v>0.52</v>
      </c>
      <c r="N34" s="131">
        <v>0.54</v>
      </c>
      <c r="O34" s="131">
        <v>0.57999999999999996</v>
      </c>
      <c r="P34" s="131">
        <v>0.57999999999999996</v>
      </c>
      <c r="Q34" s="131">
        <v>0.57999999999999996</v>
      </c>
      <c r="R34" s="8" t="s">
        <v>831</v>
      </c>
      <c r="S34" s="9" t="s">
        <v>847</v>
      </c>
      <c r="U34" s="1" t="s">
        <v>42</v>
      </c>
      <c r="V34" s="9" t="s">
        <v>66</v>
      </c>
      <c r="W34" s="29">
        <v>2.9999999999999997E-4</v>
      </c>
    </row>
    <row r="35" spans="2:23" s="1" customFormat="1" ht="13.2">
      <c r="B35" s="339" t="s">
        <v>413</v>
      </c>
      <c r="C35" s="11">
        <v>1</v>
      </c>
      <c r="D35" s="131">
        <v>0.21</v>
      </c>
      <c r="E35" s="131"/>
      <c r="F35" s="131">
        <v>0.23</v>
      </c>
      <c r="G35" s="131"/>
      <c r="H35" s="131">
        <v>0.23</v>
      </c>
      <c r="I35" s="131"/>
      <c r="J35" s="131">
        <v>0.24</v>
      </c>
      <c r="K35" s="131"/>
      <c r="L35" s="131">
        <v>0.24399999999999999</v>
      </c>
      <c r="M35" s="131"/>
      <c r="N35" s="131">
        <v>0.246</v>
      </c>
      <c r="O35" s="131"/>
      <c r="P35" s="131">
        <v>0.245</v>
      </c>
      <c r="Q35" s="131">
        <v>0.26</v>
      </c>
      <c r="R35" s="8" t="s">
        <v>832</v>
      </c>
      <c r="S35" s="9" t="s">
        <v>848</v>
      </c>
      <c r="U35" s="1" t="s">
        <v>42</v>
      </c>
      <c r="V35" s="1" t="s">
        <v>40</v>
      </c>
      <c r="W35" s="29">
        <v>1.1999999999999999E-3</v>
      </c>
    </row>
    <row r="36" spans="2:23" s="1" customFormat="1" ht="13.2">
      <c r="B36" s="340"/>
      <c r="C36" s="11">
        <v>2</v>
      </c>
      <c r="D36" s="131">
        <v>0.22</v>
      </c>
      <c r="E36" s="131"/>
      <c r="F36" s="131">
        <v>0.23</v>
      </c>
      <c r="G36" s="131"/>
      <c r="H36" s="131">
        <v>0.24</v>
      </c>
      <c r="I36" s="131"/>
      <c r="J36" s="131">
        <v>0.23</v>
      </c>
      <c r="K36" s="131"/>
      <c r="L36" s="131">
        <v>0.23</v>
      </c>
      <c r="M36" s="131"/>
      <c r="N36" s="131">
        <v>0.24</v>
      </c>
      <c r="O36" s="131"/>
      <c r="P36" s="131">
        <v>0.24199999999999999</v>
      </c>
      <c r="Q36" s="131">
        <v>0.24</v>
      </c>
      <c r="R36" s="8" t="s">
        <v>833</v>
      </c>
      <c r="S36" s="9" t="s">
        <v>849</v>
      </c>
      <c r="U36" s="1" t="s">
        <v>42</v>
      </c>
      <c r="V36" s="9" t="s">
        <v>66</v>
      </c>
      <c r="W36" s="29">
        <v>2.0000000000000001E-4</v>
      </c>
    </row>
    <row r="37" spans="2:23" s="1" customFormat="1" ht="13.2">
      <c r="B37" s="340"/>
      <c r="C37" s="11">
        <v>3</v>
      </c>
      <c r="D37" s="131">
        <v>0.23</v>
      </c>
      <c r="E37" s="131"/>
      <c r="F37" s="131">
        <v>0.25</v>
      </c>
      <c r="G37" s="131"/>
      <c r="H37" s="131">
        <v>0.23</v>
      </c>
      <c r="I37" s="131"/>
      <c r="J37" s="131">
        <v>0.255</v>
      </c>
      <c r="K37" s="131"/>
      <c r="L37" s="131">
        <v>0.245</v>
      </c>
      <c r="M37" s="131"/>
      <c r="N37" s="131">
        <v>0.246</v>
      </c>
      <c r="O37" s="131"/>
      <c r="P37" s="131">
        <v>0.248</v>
      </c>
      <c r="Q37" s="131">
        <v>0.25</v>
      </c>
      <c r="R37" s="8" t="s">
        <v>834</v>
      </c>
      <c r="S37" s="9" t="s">
        <v>850</v>
      </c>
      <c r="U37" s="1" t="s">
        <v>42</v>
      </c>
      <c r="V37" s="9" t="s">
        <v>66</v>
      </c>
      <c r="W37" s="29">
        <v>1E-4</v>
      </c>
    </row>
    <row r="38" spans="2:23" s="1" customFormat="1" ht="13.2">
      <c r="B38" s="340"/>
      <c r="C38" s="11">
        <v>4</v>
      </c>
      <c r="D38" s="131">
        <v>0.22</v>
      </c>
      <c r="E38" s="131"/>
      <c r="F38" s="131">
        <v>0.24</v>
      </c>
      <c r="G38" s="131"/>
      <c r="H38" s="131">
        <v>0.24</v>
      </c>
      <c r="I38" s="131"/>
      <c r="J38" s="131">
        <v>0.23799999999999999</v>
      </c>
      <c r="K38" s="131"/>
      <c r="L38" s="131">
        <v>0.24299999999999999</v>
      </c>
      <c r="M38" s="131"/>
      <c r="N38" s="131">
        <v>0.24299999999999999</v>
      </c>
      <c r="O38" s="131"/>
      <c r="P38" s="131">
        <v>0.245</v>
      </c>
      <c r="Q38" s="131">
        <v>0.24</v>
      </c>
      <c r="R38" s="8" t="s">
        <v>835</v>
      </c>
      <c r="S38" s="9" t="s">
        <v>851</v>
      </c>
      <c r="U38" s="1" t="s">
        <v>42</v>
      </c>
      <c r="V38" s="9" t="s">
        <v>67</v>
      </c>
      <c r="W38" s="29" t="s">
        <v>54</v>
      </c>
    </row>
    <row r="39" spans="2:23" s="1" customFormat="1" ht="13.2">
      <c r="B39" s="340"/>
      <c r="C39" s="1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8" t="s">
        <v>836</v>
      </c>
      <c r="S39" s="9" t="s">
        <v>852</v>
      </c>
      <c r="U39" s="1" t="s">
        <v>42</v>
      </c>
      <c r="V39" s="9" t="s">
        <v>67</v>
      </c>
      <c r="W39" s="29" t="s">
        <v>54</v>
      </c>
    </row>
    <row r="40" spans="2:23" s="1" customFormat="1" ht="13.2">
      <c r="B40" s="340"/>
      <c r="C40" s="1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268"/>
      <c r="S40" s="49"/>
      <c r="T40" s="49"/>
      <c r="U40" s="49"/>
      <c r="V40" s="49"/>
      <c r="W40" s="142"/>
    </row>
    <row r="41" spans="2:23" s="1" customFormat="1" ht="15.6" customHeight="1">
      <c r="B41" s="340"/>
      <c r="C41" s="1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W41" s="29"/>
    </row>
    <row r="42" spans="2:23" s="1" customFormat="1" ht="13.2">
      <c r="B42" s="340"/>
      <c r="C42" s="1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W42" s="29"/>
    </row>
    <row r="43" spans="2:23" s="1" customFormat="1" ht="13.2">
      <c r="B43" s="339" t="s">
        <v>414</v>
      </c>
      <c r="C43" s="11">
        <v>1</v>
      </c>
      <c r="D43" s="131">
        <v>0.23</v>
      </c>
      <c r="E43" s="131"/>
      <c r="F43" s="131">
        <v>0.24</v>
      </c>
      <c r="G43" s="131"/>
      <c r="H43" s="131">
        <v>0.24</v>
      </c>
      <c r="I43" s="131"/>
      <c r="J43" s="131">
        <v>0.24299999999999999</v>
      </c>
      <c r="K43" s="131"/>
      <c r="L43" s="131">
        <v>0.245</v>
      </c>
      <c r="M43" s="131"/>
      <c r="N43" s="131">
        <v>0.26</v>
      </c>
      <c r="O43" s="131"/>
      <c r="P43" s="131">
        <v>0.25800000000000001</v>
      </c>
      <c r="Q43" s="131">
        <v>0.25800000000000001</v>
      </c>
      <c r="S43" s="46"/>
      <c r="T43" s="30"/>
      <c r="U43" s="30"/>
      <c r="W43" s="29"/>
    </row>
    <row r="44" spans="2:23" s="1" customFormat="1" ht="13.2">
      <c r="B44" s="340"/>
      <c r="C44" s="11">
        <v>2</v>
      </c>
      <c r="D44" s="131">
        <v>0.22</v>
      </c>
      <c r="E44" s="131"/>
      <c r="F44" s="131">
        <v>0.23</v>
      </c>
      <c r="G44" s="131"/>
      <c r="H44" s="131">
        <v>0.24</v>
      </c>
      <c r="I44" s="131"/>
      <c r="J44" s="131">
        <v>0.245</v>
      </c>
      <c r="K44" s="131"/>
      <c r="L44" s="131">
        <v>0.25</v>
      </c>
      <c r="M44" s="131"/>
      <c r="N44" s="131">
        <v>0.25</v>
      </c>
      <c r="O44" s="131"/>
      <c r="P44" s="131">
        <v>0.253</v>
      </c>
      <c r="Q44" s="131">
        <v>0.25</v>
      </c>
      <c r="T44" s="30"/>
      <c r="U44" s="30"/>
      <c r="W44" s="29"/>
    </row>
    <row r="45" spans="2:23" s="1" customFormat="1" ht="13.2">
      <c r="B45" s="340"/>
      <c r="C45" s="11">
        <v>3</v>
      </c>
      <c r="D45" s="131">
        <v>0.23</v>
      </c>
      <c r="E45" s="131"/>
      <c r="F45" s="131">
        <v>0.24</v>
      </c>
      <c r="G45" s="131"/>
      <c r="H45" s="131">
        <v>0.25</v>
      </c>
      <c r="I45" s="131"/>
      <c r="J45" s="131">
        <v>0.27</v>
      </c>
      <c r="K45" s="131"/>
      <c r="L45" s="131">
        <v>0.27</v>
      </c>
      <c r="M45" s="131"/>
      <c r="N45" s="131">
        <v>0.26</v>
      </c>
      <c r="O45" s="131"/>
      <c r="P45" s="131">
        <v>0.255</v>
      </c>
      <c r="Q45" s="131">
        <v>0.26300000000000001</v>
      </c>
      <c r="T45" s="30"/>
      <c r="U45" s="30"/>
      <c r="W45" s="29"/>
    </row>
    <row r="46" spans="2:23" s="1" customFormat="1" ht="13.2">
      <c r="B46" s="340"/>
      <c r="C46" s="11">
        <v>4</v>
      </c>
      <c r="D46" s="131">
        <v>0.23</v>
      </c>
      <c r="E46" s="131"/>
      <c r="F46" s="131">
        <v>0.25</v>
      </c>
      <c r="G46" s="131"/>
      <c r="H46" s="131">
        <v>0.25</v>
      </c>
      <c r="I46" s="131"/>
      <c r="J46" s="131">
        <v>0.26500000000000001</v>
      </c>
      <c r="K46" s="131"/>
      <c r="L46" s="131">
        <v>0.253</v>
      </c>
      <c r="M46" s="131"/>
      <c r="N46" s="131">
        <v>0.25</v>
      </c>
      <c r="O46" s="131"/>
      <c r="P46" s="131">
        <v>0.255</v>
      </c>
      <c r="Q46" s="131">
        <v>0.28799999999999998</v>
      </c>
      <c r="T46" s="30"/>
      <c r="U46" s="30"/>
      <c r="W46" s="29"/>
    </row>
    <row r="47" spans="2:23" s="1" customFormat="1" ht="13.2">
      <c r="B47" s="340"/>
      <c r="C47" s="11">
        <v>5</v>
      </c>
      <c r="D47" s="131">
        <v>0.22</v>
      </c>
      <c r="E47" s="131"/>
      <c r="F47" s="131">
        <v>0.24</v>
      </c>
      <c r="G47" s="131"/>
      <c r="H47" s="131">
        <v>0.24</v>
      </c>
      <c r="I47" s="131"/>
      <c r="J47" s="131">
        <v>0.25600000000000001</v>
      </c>
      <c r="K47" s="131"/>
      <c r="L47" s="131">
        <v>0.24299999999999999</v>
      </c>
      <c r="M47" s="131"/>
      <c r="N47" s="131">
        <v>0.254</v>
      </c>
      <c r="O47" s="131"/>
      <c r="P47" s="131">
        <v>0.26800000000000002</v>
      </c>
      <c r="Q47" s="131">
        <v>0.26</v>
      </c>
      <c r="W47" s="29"/>
    </row>
    <row r="48" spans="2:23" s="1" customFormat="1" ht="13.2">
      <c r="B48" s="340"/>
      <c r="C48" s="11">
        <v>6</v>
      </c>
      <c r="D48" s="131">
        <v>0.23</v>
      </c>
      <c r="E48" s="131"/>
      <c r="F48" s="131">
        <v>0.26</v>
      </c>
      <c r="G48" s="131"/>
      <c r="H48" s="131">
        <v>0.25</v>
      </c>
      <c r="I48" s="131"/>
      <c r="J48" s="131">
        <v>0.25800000000000001</v>
      </c>
      <c r="K48" s="131"/>
      <c r="L48" s="131">
        <v>0.253</v>
      </c>
      <c r="M48" s="131"/>
      <c r="N48" s="131">
        <v>0.253</v>
      </c>
      <c r="O48" s="131"/>
      <c r="P48" s="131">
        <v>0.24299999999999999</v>
      </c>
      <c r="Q48" s="131">
        <v>0.255</v>
      </c>
      <c r="W48" s="29"/>
    </row>
    <row r="49" spans="2:31" s="1" customFormat="1" ht="13.2">
      <c r="B49" s="340"/>
      <c r="C49" s="11">
        <v>7</v>
      </c>
      <c r="D49" s="131">
        <v>0.22</v>
      </c>
      <c r="E49" s="131"/>
      <c r="F49" s="131">
        <v>0.24</v>
      </c>
      <c r="G49" s="131"/>
      <c r="H49" s="131">
        <v>0.23</v>
      </c>
      <c r="I49" s="131"/>
      <c r="J49" s="131">
        <v>0.26200000000000001</v>
      </c>
      <c r="K49" s="131"/>
      <c r="L49" s="131">
        <v>0.23499999999999999</v>
      </c>
      <c r="M49" s="131"/>
      <c r="N49" s="131">
        <v>0.26500000000000001</v>
      </c>
      <c r="O49" s="131"/>
      <c r="P49" s="131">
        <v>0.26800000000000002</v>
      </c>
      <c r="Q49" s="131">
        <v>0.245</v>
      </c>
      <c r="W49" s="29"/>
    </row>
    <row r="50" spans="2:31" s="1" customFormat="1" ht="11.4">
      <c r="B50" s="340"/>
      <c r="C50" s="11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W50" s="29"/>
    </row>
    <row r="51" spans="2:31" s="1" customFormat="1" ht="12" thickBot="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98"/>
    </row>
    <row r="52" spans="2:31" ht="15" thickBot="1"/>
    <row r="53" spans="2:31" s="1" customFormat="1" ht="13.2">
      <c r="B53" s="139" t="s">
        <v>748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45"/>
      <c r="U53" s="15"/>
      <c r="V53" s="15"/>
      <c r="W53" s="141"/>
      <c r="X53" s="9"/>
      <c r="Z53" s="47"/>
      <c r="AA53" s="9"/>
      <c r="AB53" s="9"/>
      <c r="AC53" s="9"/>
      <c r="AD53" s="9"/>
      <c r="AE53" s="9"/>
    </row>
    <row r="54" spans="2:31" s="1" customFormat="1" ht="13.2">
      <c r="B54" s="72"/>
      <c r="C54" s="73" t="s">
        <v>200</v>
      </c>
      <c r="D54" s="73"/>
      <c r="E54" s="73"/>
      <c r="F54" s="73"/>
      <c r="G54" s="73"/>
      <c r="H54" s="73"/>
      <c r="I54" s="73"/>
      <c r="J54" s="73"/>
      <c r="K54" s="73"/>
      <c r="L54" s="73"/>
      <c r="M54" s="76"/>
      <c r="N54" s="77"/>
      <c r="O54" s="77"/>
      <c r="P54" s="75"/>
      <c r="Q54" s="75"/>
      <c r="R54" s="74"/>
      <c r="S54" s="75"/>
      <c r="T54" s="75"/>
      <c r="U54" s="75"/>
      <c r="V54" s="75"/>
      <c r="W54" s="145"/>
      <c r="X54" s="9"/>
      <c r="Z54" s="47"/>
      <c r="AA54" s="9"/>
      <c r="AB54" s="9"/>
      <c r="AC54" s="9"/>
      <c r="AD54" s="9"/>
      <c r="AE54" s="9"/>
    </row>
    <row r="55" spans="2:31" s="1" customFormat="1" ht="13.2">
      <c r="B55" s="72"/>
      <c r="C55" s="79" t="s">
        <v>209</v>
      </c>
      <c r="D55" s="293">
        <v>1</v>
      </c>
      <c r="E55" s="293">
        <v>2</v>
      </c>
      <c r="F55" s="293">
        <v>3</v>
      </c>
      <c r="G55" s="293">
        <v>4</v>
      </c>
      <c r="H55" s="293">
        <v>5</v>
      </c>
      <c r="I55" s="293">
        <v>6</v>
      </c>
      <c r="J55" s="293">
        <v>7</v>
      </c>
      <c r="K55" s="293">
        <v>8</v>
      </c>
      <c r="L55" s="73"/>
      <c r="M55" s="76" t="s">
        <v>51</v>
      </c>
      <c r="N55" s="77"/>
      <c r="O55" s="77"/>
      <c r="P55" s="75"/>
      <c r="Q55" s="75"/>
      <c r="R55" s="74" t="s">
        <v>57</v>
      </c>
      <c r="S55" s="75" t="s">
        <v>58</v>
      </c>
      <c r="T55" s="75" t="s">
        <v>59</v>
      </c>
      <c r="U55" s="75" t="s">
        <v>60</v>
      </c>
      <c r="V55" s="75" t="s">
        <v>61</v>
      </c>
      <c r="W55" s="145" t="s">
        <v>73</v>
      </c>
      <c r="X55" s="9"/>
      <c r="Z55" s="47"/>
      <c r="AA55" s="9"/>
      <c r="AB55" s="9"/>
      <c r="AC55" s="9"/>
      <c r="AD55" s="9"/>
      <c r="AE55" s="9"/>
    </row>
    <row r="56" spans="2:31" s="1" customFormat="1" ht="13.2">
      <c r="B56" s="81"/>
      <c r="C56" s="291" t="s">
        <v>755</v>
      </c>
      <c r="D56" s="277">
        <v>35.901420000000002</v>
      </c>
      <c r="E56" s="277">
        <v>40.530369999999998</v>
      </c>
      <c r="F56" s="277">
        <v>45.379390000000001</v>
      </c>
      <c r="G56" s="277">
        <v>41.120690000000003</v>
      </c>
      <c r="H56" s="277">
        <v>39.432749999999999</v>
      </c>
      <c r="I56" s="277">
        <v>38.921480000000003</v>
      </c>
      <c r="J56" s="277"/>
      <c r="K56" s="277"/>
      <c r="L56" s="73"/>
      <c r="M56" s="73" t="s">
        <v>22</v>
      </c>
      <c r="N56" s="77" t="s">
        <v>858</v>
      </c>
      <c r="O56" s="77"/>
      <c r="P56" s="75"/>
      <c r="Q56" s="75"/>
      <c r="R56" s="74" t="s">
        <v>765</v>
      </c>
      <c r="S56" s="75">
        <v>-29.17</v>
      </c>
      <c r="T56" s="75" t="s">
        <v>854</v>
      </c>
      <c r="U56" s="75" t="s">
        <v>42</v>
      </c>
      <c r="V56" s="75" t="s">
        <v>66</v>
      </c>
      <c r="W56" s="145">
        <v>4.0000000000000002E-4</v>
      </c>
      <c r="X56" s="9"/>
      <c r="Z56" s="47"/>
      <c r="AA56" s="9"/>
      <c r="AB56" s="9"/>
      <c r="AC56" s="9"/>
      <c r="AD56" s="9"/>
      <c r="AE56" s="9"/>
    </row>
    <row r="57" spans="2:31" s="1" customFormat="1" ht="14.4" customHeight="1">
      <c r="B57" s="81"/>
      <c r="C57" s="292" t="s">
        <v>757</v>
      </c>
      <c r="D57" s="277">
        <v>49.010109999999997</v>
      </c>
      <c r="E57" s="277">
        <v>60.029159999999997</v>
      </c>
      <c r="F57" s="277">
        <v>68.317139999999995</v>
      </c>
      <c r="G57" s="277">
        <v>103.5106</v>
      </c>
      <c r="H57" s="277">
        <v>67.684970000000007</v>
      </c>
      <c r="I57" s="277">
        <v>82.445149999999998</v>
      </c>
      <c r="J57" s="277">
        <v>71.65831</v>
      </c>
      <c r="K57" s="277">
        <v>52.437370000000001</v>
      </c>
      <c r="L57" s="73"/>
      <c r="M57" s="73" t="s">
        <v>19</v>
      </c>
      <c r="N57" s="77" t="s">
        <v>859</v>
      </c>
      <c r="O57" s="77"/>
      <c r="P57" s="75"/>
      <c r="Q57" s="75"/>
      <c r="R57" s="74" t="s">
        <v>761</v>
      </c>
      <c r="S57" s="75">
        <v>-2.4849999999999999</v>
      </c>
      <c r="T57" s="75" t="s">
        <v>855</v>
      </c>
      <c r="U57" s="75" t="s">
        <v>62</v>
      </c>
      <c r="V57" s="75" t="s">
        <v>63</v>
      </c>
      <c r="W57" s="145">
        <v>0.98040000000000005</v>
      </c>
    </row>
    <row r="58" spans="2:31" s="1" customFormat="1" ht="13.2">
      <c r="B58" s="81"/>
      <c r="C58" s="292" t="s">
        <v>756</v>
      </c>
      <c r="D58" s="277">
        <v>52.194180000000003</v>
      </c>
      <c r="E58" s="277">
        <v>46.735250000000001</v>
      </c>
      <c r="F58" s="277">
        <v>48.859290000000001</v>
      </c>
      <c r="G58" s="277">
        <v>31.522549999999999</v>
      </c>
      <c r="H58" s="277">
        <v>42.275939999999999</v>
      </c>
      <c r="I58" s="277">
        <v>34.607700000000001</v>
      </c>
      <c r="J58" s="277"/>
      <c r="K58" s="277"/>
      <c r="L58" s="73"/>
      <c r="M58" s="73" t="s">
        <v>14</v>
      </c>
      <c r="N58" s="77" t="s">
        <v>738</v>
      </c>
      <c r="O58" s="77"/>
      <c r="P58" s="78"/>
      <c r="Q58" s="75"/>
      <c r="R58" s="74" t="s">
        <v>767</v>
      </c>
      <c r="S58" s="75">
        <v>24.92</v>
      </c>
      <c r="T58" s="75" t="s">
        <v>856</v>
      </c>
      <c r="U58" s="75" t="s">
        <v>42</v>
      </c>
      <c r="V58" s="75" t="s">
        <v>40</v>
      </c>
      <c r="W58" s="145">
        <v>1.5E-3</v>
      </c>
    </row>
    <row r="59" spans="2:31" s="1" customFormat="1" ht="10.8" customHeight="1">
      <c r="B59" s="81"/>
      <c r="C59" s="292" t="s">
        <v>758</v>
      </c>
      <c r="D59" s="277">
        <v>33.361649999999997</v>
      </c>
      <c r="E59" s="277">
        <v>43.006520000000002</v>
      </c>
      <c r="F59" s="277">
        <v>44.202869999999997</v>
      </c>
      <c r="G59" s="277">
        <v>50.62003</v>
      </c>
      <c r="H59" s="277">
        <v>36.160580000000003</v>
      </c>
      <c r="I59" s="277">
        <v>47.704799999999999</v>
      </c>
      <c r="J59" s="277">
        <v>56.214959999999998</v>
      </c>
      <c r="K59" s="294" t="s">
        <v>853</v>
      </c>
      <c r="L59" s="73"/>
      <c r="M59" s="73"/>
      <c r="N59" s="77"/>
      <c r="O59" s="77"/>
      <c r="P59" s="75"/>
      <c r="Q59" s="75"/>
      <c r="R59" s="74" t="s">
        <v>766</v>
      </c>
      <c r="S59" s="75">
        <v>-1.768</v>
      </c>
      <c r="T59" s="75" t="s">
        <v>857</v>
      </c>
      <c r="U59" s="75" t="s">
        <v>62</v>
      </c>
      <c r="V59" s="75" t="s">
        <v>63</v>
      </c>
      <c r="W59" s="145">
        <v>0.9919</v>
      </c>
      <c r="Z59" s="9"/>
      <c r="AA59" s="9"/>
      <c r="AB59" s="9"/>
      <c r="AC59" s="9"/>
    </row>
    <row r="60" spans="2:31" s="1" customFormat="1" ht="13.2">
      <c r="B60" s="81"/>
      <c r="C60" s="86"/>
      <c r="D60" s="87"/>
      <c r="E60" s="87"/>
      <c r="F60" s="87"/>
      <c r="G60" s="87"/>
      <c r="H60" s="73"/>
      <c r="I60" s="73"/>
      <c r="J60" s="73"/>
      <c r="K60" s="73"/>
      <c r="L60" s="73"/>
      <c r="M60" s="73"/>
      <c r="N60" s="77"/>
      <c r="O60" s="77"/>
      <c r="P60" s="73"/>
      <c r="Q60" s="73"/>
      <c r="R60" s="74"/>
      <c r="S60" s="75"/>
      <c r="T60" s="75"/>
      <c r="U60" s="75"/>
      <c r="V60" s="75"/>
      <c r="W60" s="145"/>
      <c r="Z60" s="9"/>
      <c r="AA60" s="9"/>
      <c r="AB60" s="9"/>
      <c r="AC60" s="51"/>
    </row>
    <row r="61" spans="2:31" s="1" customFormat="1" ht="13.8" thickBot="1">
      <c r="B61" s="43"/>
      <c r="C61" s="28"/>
      <c r="D61" s="21"/>
      <c r="E61" s="21"/>
      <c r="F61" s="44"/>
      <c r="G61" s="28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98"/>
    </row>
    <row r="62" spans="2:31" s="1" customFormat="1" ht="12" thickBot="1">
      <c r="C62" s="2"/>
      <c r="D62" s="2"/>
      <c r="E62" s="2"/>
      <c r="F62" s="2"/>
      <c r="W62" s="8"/>
    </row>
    <row r="63" spans="2:31" s="1" customFormat="1" ht="13.2">
      <c r="B63" s="139" t="s">
        <v>749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45"/>
      <c r="U63" s="15"/>
      <c r="V63" s="15"/>
      <c r="W63" s="141"/>
      <c r="X63" s="9"/>
    </row>
    <row r="64" spans="2:31" s="1" customFormat="1" ht="13.2">
      <c r="B64" s="61"/>
      <c r="C64" s="55" t="s">
        <v>792</v>
      </c>
      <c r="D64" s="55"/>
      <c r="E64" s="55"/>
      <c r="F64" s="55"/>
      <c r="G64" s="55"/>
      <c r="H64" s="55"/>
      <c r="I64" s="55"/>
      <c r="J64" s="55"/>
      <c r="K64" s="55"/>
      <c r="L64" s="55"/>
      <c r="M64" s="58"/>
      <c r="N64" s="59"/>
      <c r="O64" s="57"/>
      <c r="P64" s="57"/>
      <c r="Q64" s="57"/>
      <c r="R64" s="56"/>
      <c r="S64" s="57"/>
      <c r="T64" s="57"/>
      <c r="U64" s="57"/>
      <c r="V64" s="57"/>
      <c r="W64" s="146"/>
      <c r="X64" s="9"/>
    </row>
    <row r="65" spans="2:30" s="1" customFormat="1" ht="13.2">
      <c r="B65" s="61"/>
      <c r="C65" s="63" t="s">
        <v>209</v>
      </c>
      <c r="D65" s="64">
        <v>1</v>
      </c>
      <c r="E65" s="64">
        <v>2</v>
      </c>
      <c r="F65" s="64">
        <v>3</v>
      </c>
      <c r="G65" s="64">
        <v>4</v>
      </c>
      <c r="H65" s="92"/>
      <c r="I65" s="92"/>
      <c r="J65" s="92"/>
      <c r="K65" s="92"/>
      <c r="L65" s="55"/>
      <c r="M65" s="58" t="s">
        <v>51</v>
      </c>
      <c r="N65" s="59"/>
      <c r="O65" s="59"/>
      <c r="P65" s="57"/>
      <c r="Q65" s="57"/>
      <c r="R65" s="56" t="s">
        <v>57</v>
      </c>
      <c r="S65" s="57" t="s">
        <v>58</v>
      </c>
      <c r="T65" s="57" t="s">
        <v>59</v>
      </c>
      <c r="U65" s="57" t="s">
        <v>60</v>
      </c>
      <c r="V65" s="57" t="s">
        <v>61</v>
      </c>
      <c r="W65" s="147" t="s">
        <v>73</v>
      </c>
      <c r="X65" s="9"/>
    </row>
    <row r="66" spans="2:30" s="1" customFormat="1" ht="13.2">
      <c r="B66" s="66"/>
      <c r="C66" s="67" t="s">
        <v>755</v>
      </c>
      <c r="D66" s="273">
        <v>8.9</v>
      </c>
      <c r="E66" s="273">
        <v>15.4</v>
      </c>
      <c r="F66" s="273">
        <v>18.5</v>
      </c>
      <c r="G66" s="273">
        <v>15.1</v>
      </c>
      <c r="H66" s="92"/>
      <c r="I66" s="92"/>
      <c r="J66" s="92"/>
      <c r="K66" s="92"/>
      <c r="L66" s="55"/>
      <c r="M66" s="55" t="s">
        <v>22</v>
      </c>
      <c r="N66" s="59" t="s">
        <v>798</v>
      </c>
      <c r="O66" s="59"/>
      <c r="P66" s="57"/>
      <c r="Q66" s="57"/>
      <c r="R66" s="56" t="s">
        <v>773</v>
      </c>
      <c r="S66" s="57">
        <v>-16.8</v>
      </c>
      <c r="T66" s="57" t="s">
        <v>794</v>
      </c>
      <c r="U66" s="57" t="s">
        <v>42</v>
      </c>
      <c r="V66" s="57" t="s">
        <v>40</v>
      </c>
      <c r="W66" s="57">
        <v>8.8000000000000005E-3</v>
      </c>
      <c r="X66" s="9"/>
    </row>
    <row r="67" spans="2:30" s="1" customFormat="1" ht="14.4" customHeight="1">
      <c r="B67" s="66"/>
      <c r="C67" s="95" t="s">
        <v>757</v>
      </c>
      <c r="D67" s="273">
        <v>29.6</v>
      </c>
      <c r="E67" s="273">
        <v>19.600000000000001</v>
      </c>
      <c r="F67" s="273">
        <v>41.3</v>
      </c>
      <c r="G67" s="273">
        <v>34.6</v>
      </c>
      <c r="H67" s="92"/>
      <c r="I67" s="92"/>
      <c r="J67" s="92"/>
      <c r="K67" s="92"/>
      <c r="L67" s="55"/>
      <c r="M67" s="55" t="s">
        <v>19</v>
      </c>
      <c r="N67" s="59" t="s">
        <v>799</v>
      </c>
      <c r="O67" s="59"/>
      <c r="P67" s="57"/>
      <c r="Q67" s="57"/>
      <c r="R67" s="56" t="s">
        <v>761</v>
      </c>
      <c r="S67" s="57">
        <v>-2.1</v>
      </c>
      <c r="T67" s="57" t="s">
        <v>795</v>
      </c>
      <c r="U67" s="57" t="s">
        <v>62</v>
      </c>
      <c r="V67" s="57" t="s">
        <v>63</v>
      </c>
      <c r="W67" s="57">
        <v>0.95860000000000001</v>
      </c>
    </row>
    <row r="68" spans="2:30" s="1" customFormat="1" ht="11.4">
      <c r="B68" s="66"/>
      <c r="C68" s="95" t="s">
        <v>756</v>
      </c>
      <c r="D68" s="273">
        <v>16.899999999999999</v>
      </c>
      <c r="E68" s="273">
        <v>11.5</v>
      </c>
      <c r="F68" s="273">
        <v>24.6</v>
      </c>
      <c r="G68" s="273">
        <v>13.3</v>
      </c>
      <c r="H68" s="92"/>
      <c r="I68" s="92"/>
      <c r="J68" s="92"/>
      <c r="K68" s="92"/>
      <c r="L68" s="55"/>
      <c r="M68" s="55" t="s">
        <v>14</v>
      </c>
      <c r="N68" s="59" t="s">
        <v>439</v>
      </c>
      <c r="O68" s="59"/>
      <c r="P68" s="62"/>
      <c r="Q68" s="57"/>
      <c r="R68" s="56" t="s">
        <v>775</v>
      </c>
      <c r="S68" s="57">
        <v>15.1</v>
      </c>
      <c r="T68" s="57" t="s">
        <v>796</v>
      </c>
      <c r="U68" s="57" t="s">
        <v>42</v>
      </c>
      <c r="V68" s="57" t="s">
        <v>76</v>
      </c>
      <c r="W68" s="57">
        <v>1.78E-2</v>
      </c>
    </row>
    <row r="69" spans="2:30" s="1" customFormat="1" ht="10.8" customHeight="1">
      <c r="B69" s="66"/>
      <c r="C69" s="95" t="s">
        <v>758</v>
      </c>
      <c r="D69" s="273">
        <v>16.399999999999999</v>
      </c>
      <c r="E69" s="273">
        <v>16.2</v>
      </c>
      <c r="F69" s="273">
        <v>20</v>
      </c>
      <c r="G69" s="273">
        <v>12.1</v>
      </c>
      <c r="H69" s="92"/>
      <c r="I69" s="92"/>
      <c r="J69" s="92"/>
      <c r="K69" s="92"/>
      <c r="L69" s="55"/>
      <c r="M69" s="55"/>
      <c r="N69" s="55"/>
      <c r="O69" s="55"/>
      <c r="P69" s="55"/>
      <c r="Q69" s="55"/>
      <c r="R69" s="56" t="s">
        <v>774</v>
      </c>
      <c r="S69" s="57">
        <v>0.4</v>
      </c>
      <c r="T69" s="57" t="s">
        <v>797</v>
      </c>
      <c r="U69" s="57" t="s">
        <v>62</v>
      </c>
      <c r="V69" s="57" t="s">
        <v>63</v>
      </c>
      <c r="W69" s="57">
        <v>0.99970000000000003</v>
      </c>
    </row>
    <row r="70" spans="2:30" s="1" customFormat="1" ht="11.4">
      <c r="B70" s="66"/>
      <c r="C70" s="70"/>
      <c r="D70" s="71"/>
      <c r="E70" s="71"/>
      <c r="F70" s="71"/>
      <c r="G70" s="71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6"/>
      <c r="S70" s="57"/>
      <c r="T70" s="57"/>
      <c r="U70" s="57"/>
      <c r="V70" s="57"/>
      <c r="W70" s="147"/>
    </row>
    <row r="71" spans="2:30" s="1" customFormat="1" ht="13.8" thickBot="1">
      <c r="B71" s="43"/>
      <c r="C71" s="28"/>
      <c r="D71" s="21"/>
      <c r="E71" s="21"/>
      <c r="F71" s="44"/>
      <c r="G71" s="28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98"/>
    </row>
    <row r="72" spans="2:30" ht="15" thickBot="1"/>
    <row r="73" spans="2:30" s="1" customFormat="1" ht="13.2">
      <c r="B73" s="139" t="s">
        <v>750</v>
      </c>
      <c r="C73" s="10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45"/>
      <c r="U73" s="15"/>
      <c r="V73" s="15"/>
      <c r="W73" s="16"/>
      <c r="X73" s="9"/>
    </row>
    <row r="74" spans="2:30" s="1" customFormat="1" ht="13.8">
      <c r="B74" s="172"/>
      <c r="C74" s="87" t="s">
        <v>751</v>
      </c>
      <c r="D74" s="155"/>
      <c r="E74" s="155"/>
      <c r="F74" s="155"/>
      <c r="G74" s="155"/>
      <c r="H74" s="155"/>
      <c r="I74" s="155"/>
      <c r="J74" s="155"/>
      <c r="K74" s="155"/>
      <c r="L74" s="155"/>
      <c r="M74" s="174" t="s">
        <v>52</v>
      </c>
      <c r="N74" s="86"/>
      <c r="O74" s="86"/>
      <c r="P74" s="155"/>
      <c r="Q74" s="87"/>
      <c r="R74" s="153"/>
      <c r="S74" s="75" t="s">
        <v>15</v>
      </c>
      <c r="T74" s="75" t="s">
        <v>14</v>
      </c>
      <c r="U74" s="75" t="s">
        <v>60</v>
      </c>
      <c r="V74" s="75" t="s">
        <v>61</v>
      </c>
      <c r="W74" s="284" t="s">
        <v>22</v>
      </c>
      <c r="Y74" s="47"/>
      <c r="Z74" s="9"/>
      <c r="AA74" s="9"/>
      <c r="AB74" s="9"/>
      <c r="AC74" s="9"/>
      <c r="AD74" s="9"/>
    </row>
    <row r="75" spans="2:30" s="1" customFormat="1" ht="13.2">
      <c r="B75" s="172"/>
      <c r="C75" s="173" t="s">
        <v>209</v>
      </c>
      <c r="D75" s="80">
        <v>1</v>
      </c>
      <c r="E75" s="80">
        <v>2</v>
      </c>
      <c r="F75" s="80">
        <v>3</v>
      </c>
      <c r="G75" s="80">
        <v>4</v>
      </c>
      <c r="H75" s="93"/>
      <c r="I75" s="93"/>
      <c r="J75" s="93"/>
      <c r="K75" s="93"/>
      <c r="L75" s="155"/>
      <c r="M75" s="87" t="s">
        <v>75</v>
      </c>
      <c r="N75" s="86" t="s">
        <v>769</v>
      </c>
      <c r="O75" s="86"/>
      <c r="P75" s="155"/>
      <c r="Q75" s="87"/>
      <c r="R75" s="74" t="s">
        <v>761</v>
      </c>
      <c r="S75" s="75">
        <v>2.95</v>
      </c>
      <c r="T75" s="75">
        <v>6</v>
      </c>
      <c r="U75" s="75" t="s">
        <v>42</v>
      </c>
      <c r="V75" s="75" t="s">
        <v>76</v>
      </c>
      <c r="W75" s="285" t="s">
        <v>768</v>
      </c>
      <c r="Y75" s="47"/>
      <c r="Z75" s="9"/>
      <c r="AA75" s="9"/>
      <c r="AB75" s="9"/>
      <c r="AC75" s="9"/>
      <c r="AD75" s="9"/>
    </row>
    <row r="76" spans="2:30" s="1" customFormat="1" ht="13.2">
      <c r="B76" s="172"/>
      <c r="C76" s="275" t="s">
        <v>755</v>
      </c>
      <c r="D76" s="281">
        <v>476</v>
      </c>
      <c r="E76" s="281">
        <v>341</v>
      </c>
      <c r="F76" s="281">
        <v>329</v>
      </c>
      <c r="G76" s="281">
        <v>382</v>
      </c>
      <c r="H76" s="93"/>
      <c r="I76" s="93"/>
      <c r="J76" s="93"/>
      <c r="K76" s="93"/>
      <c r="L76" s="155"/>
      <c r="M76" s="87"/>
      <c r="N76" s="86"/>
      <c r="O76" s="86"/>
      <c r="P76" s="155"/>
      <c r="Q76" s="87"/>
      <c r="R76" s="74"/>
      <c r="S76" s="75"/>
      <c r="T76" s="75"/>
      <c r="U76" s="75"/>
      <c r="V76" s="75"/>
      <c r="W76" s="285"/>
      <c r="Y76" s="47"/>
      <c r="Z76" s="9"/>
      <c r="AA76" s="9"/>
      <c r="AB76" s="9"/>
      <c r="AC76" s="9"/>
      <c r="AD76" s="9"/>
    </row>
    <row r="77" spans="2:30" s="1" customFormat="1" ht="12.6" customHeight="1">
      <c r="B77" s="172"/>
      <c r="C77" s="275" t="s">
        <v>756</v>
      </c>
      <c r="D77" s="281">
        <v>335</v>
      </c>
      <c r="E77" s="281">
        <v>205</v>
      </c>
      <c r="F77" s="281">
        <v>206</v>
      </c>
      <c r="G77" s="281">
        <v>248.66669999999999</v>
      </c>
      <c r="H77" s="93"/>
      <c r="I77" s="93"/>
      <c r="J77" s="93"/>
      <c r="K77" s="93"/>
      <c r="L77" s="155"/>
      <c r="M77" s="174" t="s">
        <v>51</v>
      </c>
      <c r="N77" s="86"/>
      <c r="O77" s="86"/>
      <c r="P77" s="87"/>
      <c r="Q77" s="155"/>
      <c r="R77" s="74" t="s">
        <v>57</v>
      </c>
      <c r="S77" s="75" t="s">
        <v>58</v>
      </c>
      <c r="T77" s="75" t="s">
        <v>59</v>
      </c>
      <c r="U77" s="75" t="s">
        <v>60</v>
      </c>
      <c r="V77" s="75" t="s">
        <v>61</v>
      </c>
      <c r="W77" s="284" t="s">
        <v>73</v>
      </c>
      <c r="Y77" s="47"/>
      <c r="Z77" s="9"/>
      <c r="AA77" s="9"/>
      <c r="AB77" s="9"/>
      <c r="AC77" s="9"/>
      <c r="AD77" s="9"/>
    </row>
    <row r="78" spans="2:30" s="1" customFormat="1" ht="13.2">
      <c r="B78" s="172"/>
      <c r="C78" s="275" t="s">
        <v>759</v>
      </c>
      <c r="D78" s="281">
        <v>501</v>
      </c>
      <c r="E78" s="281">
        <v>627</v>
      </c>
      <c r="F78" s="281">
        <v>684</v>
      </c>
      <c r="G78" s="281">
        <v>604</v>
      </c>
      <c r="H78" s="93"/>
      <c r="I78" s="93"/>
      <c r="J78" s="93"/>
      <c r="K78" s="93"/>
      <c r="L78" s="155"/>
      <c r="M78" s="87" t="s">
        <v>22</v>
      </c>
      <c r="N78" s="86" t="s">
        <v>262</v>
      </c>
      <c r="O78" s="86"/>
      <c r="P78" s="87"/>
      <c r="Q78" s="155"/>
      <c r="R78" s="74" t="s">
        <v>773</v>
      </c>
      <c r="S78" s="75">
        <v>-222</v>
      </c>
      <c r="T78" s="75" t="s">
        <v>762</v>
      </c>
      <c r="U78" s="75" t="s">
        <v>42</v>
      </c>
      <c r="V78" s="75" t="s">
        <v>40</v>
      </c>
      <c r="W78" s="284">
        <v>9.4000000000000004E-3</v>
      </c>
      <c r="Y78" s="47"/>
      <c r="Z78" s="9"/>
      <c r="AA78" s="9"/>
      <c r="AB78" s="9"/>
      <c r="AC78" s="9"/>
      <c r="AD78" s="9"/>
    </row>
    <row r="79" spans="2:30" s="1" customFormat="1" ht="13.2">
      <c r="B79" s="172"/>
      <c r="C79" s="275" t="s">
        <v>760</v>
      </c>
      <c r="D79" s="281">
        <v>358</v>
      </c>
      <c r="E79" s="281">
        <v>368</v>
      </c>
      <c r="F79" s="281">
        <v>408</v>
      </c>
      <c r="G79" s="281">
        <v>589</v>
      </c>
      <c r="H79" s="93"/>
      <c r="I79" s="93"/>
      <c r="J79" s="93"/>
      <c r="K79" s="93"/>
      <c r="L79" s="155"/>
      <c r="M79" s="87" t="s">
        <v>19</v>
      </c>
      <c r="N79" s="86" t="s">
        <v>770</v>
      </c>
      <c r="O79" s="86"/>
      <c r="P79" s="87"/>
      <c r="Q79" s="155"/>
      <c r="R79" s="74" t="s">
        <v>774</v>
      </c>
      <c r="S79" s="75">
        <v>-182.1</v>
      </c>
      <c r="T79" s="75" t="s">
        <v>763</v>
      </c>
      <c r="U79" s="75" t="s">
        <v>42</v>
      </c>
      <c r="V79" s="75" t="s">
        <v>76</v>
      </c>
      <c r="W79" s="284">
        <v>3.2399999999999998E-2</v>
      </c>
      <c r="Y79" s="47"/>
      <c r="Z79" s="9"/>
      <c r="AA79" s="9"/>
      <c r="AB79" s="9"/>
      <c r="AC79" s="9"/>
      <c r="AD79" s="9"/>
    </row>
    <row r="80" spans="2:30" s="1" customFormat="1" ht="13.2">
      <c r="B80" s="172"/>
      <c r="C80" s="156"/>
      <c r="D80" s="155"/>
      <c r="E80" s="155"/>
      <c r="F80" s="155"/>
      <c r="G80" s="155"/>
      <c r="H80" s="155"/>
      <c r="I80" s="155"/>
      <c r="J80" s="155"/>
      <c r="K80" s="155"/>
      <c r="L80" s="155"/>
      <c r="M80" s="87" t="s">
        <v>14</v>
      </c>
      <c r="N80" s="86" t="s">
        <v>104</v>
      </c>
      <c r="O80" s="86"/>
      <c r="P80" s="87"/>
      <c r="Q80" s="155"/>
      <c r="R80" s="74" t="s">
        <v>775</v>
      </c>
      <c r="S80" s="75">
        <v>173.3</v>
      </c>
      <c r="T80" s="75" t="s">
        <v>764</v>
      </c>
      <c r="U80" s="75" t="s">
        <v>42</v>
      </c>
      <c r="V80" s="75" t="s">
        <v>76</v>
      </c>
      <c r="W80" s="284">
        <v>4.2599999999999999E-2</v>
      </c>
      <c r="Y80" s="9"/>
      <c r="Z80" s="9"/>
      <c r="AA80" s="9"/>
      <c r="AB80" s="9"/>
      <c r="AC80" s="9"/>
      <c r="AD80" s="9"/>
    </row>
    <row r="81" spans="1:30" s="1" customFormat="1" ht="13.2">
      <c r="B81" s="19"/>
      <c r="C81" s="3"/>
      <c r="D81" s="2"/>
      <c r="E81" s="2"/>
      <c r="F81" s="2"/>
      <c r="G81" s="2"/>
      <c r="N81" s="30"/>
      <c r="O81" s="30"/>
      <c r="R81" s="48"/>
      <c r="S81" s="49"/>
      <c r="T81" s="49"/>
      <c r="U81" s="49"/>
      <c r="V81" s="49"/>
      <c r="W81" s="125"/>
      <c r="Y81" s="9"/>
      <c r="Z81" s="9"/>
      <c r="AA81" s="9"/>
      <c r="AB81" s="9"/>
      <c r="AC81" s="9"/>
      <c r="AD81" s="9"/>
    </row>
    <row r="82" spans="1:30" s="1" customFormat="1" ht="13.8">
      <c r="B82" s="66"/>
      <c r="C82" s="71" t="s">
        <v>752</v>
      </c>
      <c r="D82" s="71"/>
      <c r="E82" s="71"/>
      <c r="F82" s="71"/>
      <c r="G82" s="71"/>
      <c r="H82" s="71"/>
      <c r="I82" s="71"/>
      <c r="J82" s="71"/>
      <c r="K82" s="71"/>
      <c r="L82" s="71"/>
      <c r="M82" s="151" t="s">
        <v>52</v>
      </c>
      <c r="N82" s="70"/>
      <c r="O82" s="70"/>
      <c r="P82" s="71"/>
      <c r="Q82" s="71"/>
      <c r="R82" s="163"/>
      <c r="S82" s="57" t="s">
        <v>15</v>
      </c>
      <c r="T82" s="57" t="s">
        <v>14</v>
      </c>
      <c r="U82" s="57" t="s">
        <v>60</v>
      </c>
      <c r="V82" s="57" t="s">
        <v>61</v>
      </c>
      <c r="W82" s="214" t="s">
        <v>22</v>
      </c>
      <c r="Y82" s="47"/>
      <c r="Z82" s="9"/>
      <c r="AA82" s="9"/>
      <c r="AB82" s="9"/>
      <c r="AC82" s="9"/>
      <c r="AD82" s="9"/>
    </row>
    <row r="83" spans="1:30" s="1" customFormat="1" ht="13.2">
      <c r="B83" s="66"/>
      <c r="C83" s="171" t="s">
        <v>209</v>
      </c>
      <c r="D83" s="68">
        <v>1</v>
      </c>
      <c r="E83" s="68">
        <v>2</v>
      </c>
      <c r="F83" s="68">
        <v>3</v>
      </c>
      <c r="G83" s="68">
        <v>4</v>
      </c>
      <c r="H83" s="279"/>
      <c r="I83" s="279"/>
      <c r="J83" s="279"/>
      <c r="K83" s="279"/>
      <c r="L83" s="71"/>
      <c r="M83" s="344" t="s">
        <v>75</v>
      </c>
      <c r="N83" s="70" t="s">
        <v>777</v>
      </c>
      <c r="O83" s="70"/>
      <c r="P83" s="71"/>
      <c r="Q83" s="71"/>
      <c r="R83" s="56" t="s">
        <v>773</v>
      </c>
      <c r="S83" s="57">
        <v>2.036</v>
      </c>
      <c r="T83" s="57">
        <v>6</v>
      </c>
      <c r="U83" s="57" t="s">
        <v>62</v>
      </c>
      <c r="V83" s="57" t="s">
        <v>63</v>
      </c>
      <c r="W83" s="286" t="s">
        <v>776</v>
      </c>
      <c r="Y83" s="47"/>
      <c r="Z83" s="9"/>
      <c r="AA83" s="9"/>
      <c r="AB83" s="9"/>
      <c r="AC83" s="9"/>
      <c r="AD83" s="9"/>
    </row>
    <row r="84" spans="1:30" s="1" customFormat="1" ht="13.2">
      <c r="B84" s="66"/>
      <c r="C84" s="276" t="s">
        <v>755</v>
      </c>
      <c r="D84" s="282">
        <v>26</v>
      </c>
      <c r="E84" s="282">
        <v>16.5</v>
      </c>
      <c r="F84" s="282">
        <v>17.670000000000002</v>
      </c>
      <c r="G84" s="282">
        <v>13.7</v>
      </c>
      <c r="H84" s="279"/>
      <c r="I84" s="279"/>
      <c r="J84" s="279"/>
      <c r="K84" s="279"/>
      <c r="L84" s="71"/>
      <c r="M84" s="344"/>
      <c r="N84" s="70" t="s">
        <v>780</v>
      </c>
      <c r="O84" s="70"/>
      <c r="P84" s="71"/>
      <c r="Q84" s="71"/>
      <c r="R84" s="56" t="s">
        <v>774</v>
      </c>
      <c r="S84" s="57">
        <v>2.117</v>
      </c>
      <c r="T84" s="57">
        <v>6</v>
      </c>
      <c r="U84" s="57" t="s">
        <v>62</v>
      </c>
      <c r="V84" s="57" t="s">
        <v>63</v>
      </c>
      <c r="W84" s="286" t="s">
        <v>779</v>
      </c>
      <c r="Y84" s="47"/>
      <c r="Z84" s="9"/>
      <c r="AA84" s="9"/>
      <c r="AB84" s="9"/>
      <c r="AC84" s="9"/>
      <c r="AD84" s="9"/>
    </row>
    <row r="85" spans="1:30" s="1" customFormat="1" ht="12.6" customHeight="1">
      <c r="B85" s="66"/>
      <c r="C85" s="276" t="s">
        <v>756</v>
      </c>
      <c r="D85" s="282">
        <v>19.25</v>
      </c>
      <c r="E85" s="282">
        <v>19.75</v>
      </c>
      <c r="F85" s="282">
        <v>16.25</v>
      </c>
      <c r="G85" s="282">
        <v>12</v>
      </c>
      <c r="H85" s="279"/>
      <c r="I85" s="279"/>
      <c r="J85" s="279"/>
      <c r="K85" s="279"/>
      <c r="L85" s="71"/>
      <c r="M85" s="151" t="s">
        <v>51</v>
      </c>
      <c r="N85" s="70"/>
      <c r="O85" s="70"/>
      <c r="P85" s="71"/>
      <c r="Q85" s="71"/>
      <c r="R85" s="56"/>
      <c r="S85" s="57"/>
      <c r="T85" s="57"/>
      <c r="U85" s="57"/>
      <c r="V85" s="57"/>
      <c r="W85" s="214"/>
      <c r="Y85" s="47"/>
      <c r="Z85" s="9"/>
      <c r="AA85" s="9"/>
      <c r="AB85" s="9"/>
      <c r="AC85" s="9"/>
      <c r="AD85" s="9"/>
    </row>
    <row r="86" spans="1:30" s="1" customFormat="1" ht="13.2">
      <c r="B86" s="66"/>
      <c r="C86" s="276" t="s">
        <v>759</v>
      </c>
      <c r="D86" s="282">
        <v>24.3</v>
      </c>
      <c r="E86" s="282">
        <v>26</v>
      </c>
      <c r="F86" s="282">
        <v>22.3</v>
      </c>
      <c r="G86" s="282">
        <v>23.7</v>
      </c>
      <c r="H86" s="279"/>
      <c r="I86" s="279"/>
      <c r="J86" s="279"/>
      <c r="K86" s="279"/>
      <c r="L86" s="71"/>
      <c r="M86" s="71" t="s">
        <v>22</v>
      </c>
      <c r="N86" s="70" t="s">
        <v>160</v>
      </c>
      <c r="O86" s="70"/>
      <c r="P86" s="71"/>
      <c r="Q86" s="71"/>
      <c r="R86" s="56" t="s">
        <v>57</v>
      </c>
      <c r="S86" s="57" t="s">
        <v>58</v>
      </c>
      <c r="T86" s="57" t="s">
        <v>59</v>
      </c>
      <c r="U86" s="57" t="s">
        <v>60</v>
      </c>
      <c r="V86" s="57" t="s">
        <v>61</v>
      </c>
      <c r="W86" s="214" t="s">
        <v>73</v>
      </c>
      <c r="Y86" s="47"/>
      <c r="Z86" s="9"/>
      <c r="AA86" s="9"/>
      <c r="AB86" s="9"/>
      <c r="AC86" s="9"/>
      <c r="AD86" s="9"/>
    </row>
    <row r="87" spans="1:30" s="1" customFormat="1" ht="13.2">
      <c r="B87" s="66"/>
      <c r="C87" s="276" t="s">
        <v>760</v>
      </c>
      <c r="D87" s="282">
        <v>31.7</v>
      </c>
      <c r="E87" s="282">
        <v>28.5</v>
      </c>
      <c r="F87" s="282">
        <v>26.3</v>
      </c>
      <c r="G87" s="282">
        <v>15</v>
      </c>
      <c r="H87" s="279"/>
      <c r="I87" s="279"/>
      <c r="J87" s="279"/>
      <c r="K87" s="279"/>
      <c r="L87" s="71"/>
      <c r="M87" s="71" t="s">
        <v>19</v>
      </c>
      <c r="N87" s="70" t="s">
        <v>778</v>
      </c>
      <c r="O87" s="70"/>
      <c r="P87" s="71"/>
      <c r="Q87" s="71"/>
      <c r="R87" s="56" t="s">
        <v>761</v>
      </c>
      <c r="S87" s="57">
        <v>1.655</v>
      </c>
      <c r="T87" s="57" t="s">
        <v>771</v>
      </c>
      <c r="U87" s="57" t="s">
        <v>62</v>
      </c>
      <c r="V87" s="57" t="s">
        <v>63</v>
      </c>
      <c r="W87" s="214">
        <v>0.96250000000000002</v>
      </c>
      <c r="Y87" s="47"/>
      <c r="Z87" s="9"/>
      <c r="AA87" s="9"/>
      <c r="AB87" s="9"/>
      <c r="AC87" s="9"/>
      <c r="AD87" s="9"/>
    </row>
    <row r="88" spans="1:30" s="1" customFormat="1" ht="13.2">
      <c r="B88" s="66"/>
      <c r="C88" s="70"/>
      <c r="D88" s="71"/>
      <c r="E88" s="71"/>
      <c r="F88" s="71"/>
      <c r="G88" s="71"/>
      <c r="H88" s="71"/>
      <c r="I88" s="71"/>
      <c r="J88" s="71"/>
      <c r="K88" s="71"/>
      <c r="L88" s="71"/>
      <c r="M88" s="71" t="s">
        <v>14</v>
      </c>
      <c r="N88" s="70" t="s">
        <v>104</v>
      </c>
      <c r="O88" s="70"/>
      <c r="P88" s="71"/>
      <c r="Q88" s="71"/>
      <c r="R88" s="56" t="s">
        <v>775</v>
      </c>
      <c r="S88" s="57">
        <v>-1.3</v>
      </c>
      <c r="T88" s="57" t="s">
        <v>772</v>
      </c>
      <c r="U88" s="57" t="s">
        <v>62</v>
      </c>
      <c r="V88" s="57" t="s">
        <v>63</v>
      </c>
      <c r="W88" s="214">
        <v>0.98109999999999997</v>
      </c>
      <c r="Y88" s="47"/>
      <c r="Z88" s="9"/>
      <c r="AA88" s="9"/>
      <c r="AB88" s="9"/>
      <c r="AC88" s="9"/>
      <c r="AD88" s="9"/>
    </row>
    <row r="89" spans="1:30" s="1" customFormat="1" ht="13.2">
      <c r="B89" s="19"/>
      <c r="C89" s="3"/>
      <c r="D89" s="2"/>
      <c r="E89" s="2"/>
      <c r="F89" s="2"/>
      <c r="G89" s="2"/>
      <c r="N89" s="30"/>
      <c r="O89" s="30"/>
      <c r="R89" s="48"/>
      <c r="S89" s="49"/>
      <c r="T89" s="49"/>
      <c r="U89" s="49"/>
      <c r="V89" s="49"/>
      <c r="W89" s="125"/>
      <c r="Y89" s="9"/>
      <c r="Z89" s="9"/>
      <c r="AA89" s="51"/>
      <c r="AB89" s="9"/>
    </row>
    <row r="90" spans="1:30" s="1" customFormat="1" ht="13.8">
      <c r="B90" s="72"/>
      <c r="C90" s="87" t="s">
        <v>753</v>
      </c>
      <c r="D90" s="73"/>
      <c r="E90" s="73"/>
      <c r="F90" s="73"/>
      <c r="G90" s="73"/>
      <c r="H90" s="73"/>
      <c r="I90" s="73"/>
      <c r="J90" s="73"/>
      <c r="K90" s="73"/>
      <c r="L90" s="73"/>
      <c r="M90" s="76" t="s">
        <v>52</v>
      </c>
      <c r="N90" s="77"/>
      <c r="O90" s="77"/>
      <c r="P90" s="73"/>
      <c r="Q90" s="73"/>
      <c r="R90" s="153"/>
      <c r="S90" s="75" t="s">
        <v>15</v>
      </c>
      <c r="T90" s="75" t="s">
        <v>14</v>
      </c>
      <c r="U90" s="75" t="s">
        <v>60</v>
      </c>
      <c r="V90" s="75" t="s">
        <v>61</v>
      </c>
      <c r="W90" s="284" t="s">
        <v>22</v>
      </c>
      <c r="Y90" s="9"/>
      <c r="Z90" s="9"/>
      <c r="AA90" s="9"/>
      <c r="AB90" s="9"/>
    </row>
    <row r="91" spans="1:30" s="1" customFormat="1" ht="11.4">
      <c r="B91" s="72"/>
      <c r="C91" s="79" t="s">
        <v>209</v>
      </c>
      <c r="D91" s="80">
        <v>1</v>
      </c>
      <c r="E91" s="80">
        <v>2</v>
      </c>
      <c r="F91" s="80">
        <v>3</v>
      </c>
      <c r="G91" s="80">
        <v>4</v>
      </c>
      <c r="H91" s="93"/>
      <c r="I91" s="93"/>
      <c r="J91" s="93"/>
      <c r="K91" s="93"/>
      <c r="L91" s="73"/>
      <c r="M91" s="73" t="s">
        <v>75</v>
      </c>
      <c r="N91" s="77" t="s">
        <v>785</v>
      </c>
      <c r="O91" s="77"/>
      <c r="P91" s="73"/>
      <c r="Q91" s="73"/>
      <c r="R91" s="74" t="s">
        <v>775</v>
      </c>
      <c r="S91" s="75">
        <v>1.8680000000000001</v>
      </c>
      <c r="T91" s="75">
        <v>6</v>
      </c>
      <c r="U91" s="75" t="s">
        <v>62</v>
      </c>
      <c r="V91" s="75" t="s">
        <v>63</v>
      </c>
      <c r="W91" s="285" t="s">
        <v>784</v>
      </c>
    </row>
    <row r="92" spans="1:30" s="1" customFormat="1" ht="11.4">
      <c r="B92" s="81"/>
      <c r="C92" s="275" t="s">
        <v>755</v>
      </c>
      <c r="D92" s="287">
        <v>124</v>
      </c>
      <c r="E92" s="287">
        <v>67</v>
      </c>
      <c r="F92" s="287">
        <v>95</v>
      </c>
      <c r="G92" s="287">
        <v>85</v>
      </c>
      <c r="H92" s="93"/>
      <c r="I92" s="93"/>
      <c r="J92" s="93"/>
      <c r="K92" s="93"/>
      <c r="L92" s="73"/>
      <c r="M92" s="73"/>
      <c r="N92" s="77"/>
      <c r="O92" s="77"/>
      <c r="P92" s="73"/>
      <c r="Q92" s="73"/>
      <c r="R92" s="73"/>
      <c r="S92" s="75"/>
      <c r="T92" s="75"/>
      <c r="U92" s="75"/>
      <c r="V92" s="75"/>
      <c r="W92" s="285"/>
    </row>
    <row r="93" spans="1:30" s="1" customFormat="1" ht="12">
      <c r="A93" s="1" t="s">
        <v>62</v>
      </c>
      <c r="B93" s="81"/>
      <c r="C93" s="275" t="s">
        <v>756</v>
      </c>
      <c r="D93" s="287">
        <v>107</v>
      </c>
      <c r="E93" s="287">
        <v>134</v>
      </c>
      <c r="F93" s="287">
        <v>108</v>
      </c>
      <c r="G93" s="287">
        <v>91</v>
      </c>
      <c r="H93" s="93"/>
      <c r="I93" s="93"/>
      <c r="J93" s="93"/>
      <c r="K93" s="93"/>
      <c r="L93" s="73"/>
      <c r="M93" s="76" t="s">
        <v>51</v>
      </c>
      <c r="N93" s="77"/>
      <c r="O93" s="77"/>
      <c r="P93" s="73"/>
      <c r="Q93" s="73"/>
      <c r="R93" s="74" t="s">
        <v>57</v>
      </c>
      <c r="S93" s="75" t="s">
        <v>58</v>
      </c>
      <c r="T93" s="75" t="s">
        <v>59</v>
      </c>
      <c r="U93" s="75" t="s">
        <v>60</v>
      </c>
      <c r="V93" s="75" t="s">
        <v>61</v>
      </c>
      <c r="W93" s="284" t="s">
        <v>73</v>
      </c>
    </row>
    <row r="94" spans="1:30" s="1" customFormat="1" ht="11.4">
      <c r="B94" s="81"/>
      <c r="C94" s="275" t="s">
        <v>759</v>
      </c>
      <c r="D94" s="287">
        <v>154</v>
      </c>
      <c r="E94" s="287">
        <v>178</v>
      </c>
      <c r="F94" s="287">
        <v>156</v>
      </c>
      <c r="G94" s="287">
        <v>100</v>
      </c>
      <c r="H94" s="93"/>
      <c r="I94" s="93"/>
      <c r="J94" s="93"/>
      <c r="K94" s="93"/>
      <c r="L94" s="73"/>
      <c r="M94" s="73" t="s">
        <v>22</v>
      </c>
      <c r="N94" s="77" t="s">
        <v>501</v>
      </c>
      <c r="O94" s="77"/>
      <c r="P94" s="73"/>
      <c r="Q94" s="73"/>
      <c r="R94" s="74" t="s">
        <v>761</v>
      </c>
      <c r="S94" s="75">
        <v>-17.25</v>
      </c>
      <c r="T94" s="75" t="s">
        <v>781</v>
      </c>
      <c r="U94" s="75" t="s">
        <v>62</v>
      </c>
      <c r="V94" s="75" t="s">
        <v>63</v>
      </c>
      <c r="W94" s="284">
        <v>0.73140000000000005</v>
      </c>
    </row>
    <row r="95" spans="1:30" s="1" customFormat="1" ht="11.4">
      <c r="B95" s="81"/>
      <c r="C95" s="275" t="s">
        <v>760</v>
      </c>
      <c r="D95" s="287">
        <v>100</v>
      </c>
      <c r="E95" s="287">
        <v>132</v>
      </c>
      <c r="F95" s="287">
        <v>118</v>
      </c>
      <c r="G95" s="287">
        <v>102</v>
      </c>
      <c r="H95" s="93"/>
      <c r="I95" s="93"/>
      <c r="J95" s="93"/>
      <c r="K95" s="93"/>
      <c r="L95" s="73"/>
      <c r="M95" s="73" t="s">
        <v>19</v>
      </c>
      <c r="N95" s="77" t="s">
        <v>502</v>
      </c>
      <c r="O95" s="77"/>
      <c r="P95" s="73"/>
      <c r="Q95" s="73"/>
      <c r="R95" s="74" t="s">
        <v>773</v>
      </c>
      <c r="S95" s="75">
        <v>-54.25</v>
      </c>
      <c r="T95" s="75" t="s">
        <v>782</v>
      </c>
      <c r="U95" s="75" t="s">
        <v>42</v>
      </c>
      <c r="V95" s="75" t="s">
        <v>76</v>
      </c>
      <c r="W95" s="284">
        <v>2.9899999999999999E-2</v>
      </c>
    </row>
    <row r="96" spans="1:30" s="1" customFormat="1" ht="11.4">
      <c r="B96" s="81"/>
      <c r="C96" s="86"/>
      <c r="D96" s="87"/>
      <c r="E96" s="87"/>
      <c r="F96" s="87"/>
      <c r="G96" s="87"/>
      <c r="H96" s="73"/>
      <c r="I96" s="73"/>
      <c r="J96" s="73"/>
      <c r="K96" s="73"/>
      <c r="L96" s="73"/>
      <c r="M96" s="73" t="s">
        <v>14</v>
      </c>
      <c r="N96" s="77" t="s">
        <v>55</v>
      </c>
      <c r="O96" s="77"/>
      <c r="P96" s="73"/>
      <c r="Q96" s="73"/>
      <c r="R96" s="74" t="s">
        <v>774</v>
      </c>
      <c r="S96" s="75">
        <v>-3</v>
      </c>
      <c r="T96" s="75" t="s">
        <v>783</v>
      </c>
      <c r="U96" s="75" t="s">
        <v>62</v>
      </c>
      <c r="V96" s="75" t="s">
        <v>63</v>
      </c>
      <c r="W96" s="284">
        <v>0.99780000000000002</v>
      </c>
    </row>
    <row r="97" spans="2:50" s="1" customFormat="1" ht="11.4">
      <c r="B97" s="19"/>
      <c r="C97" s="3"/>
      <c r="D97" s="2"/>
      <c r="E97" s="2"/>
      <c r="F97" s="2"/>
      <c r="G97" s="2"/>
      <c r="N97" s="30"/>
      <c r="O97" s="30"/>
      <c r="R97" s="48"/>
      <c r="S97" s="49"/>
      <c r="T97" s="49"/>
      <c r="U97" s="49"/>
      <c r="V97" s="49"/>
      <c r="W97" s="125"/>
    </row>
    <row r="98" spans="2:50" s="1" customFormat="1" ht="14.4" customHeight="1">
      <c r="B98" s="169"/>
      <c r="C98" s="71" t="s">
        <v>754</v>
      </c>
      <c r="D98" s="71"/>
      <c r="E98" s="71"/>
      <c r="F98" s="71"/>
      <c r="G98" s="71"/>
      <c r="H98" s="283"/>
      <c r="I98" s="71"/>
      <c r="J98" s="71"/>
      <c r="K98" s="71"/>
      <c r="L98" s="165"/>
      <c r="M98" s="151" t="s">
        <v>52</v>
      </c>
      <c r="N98" s="70"/>
      <c r="O98" s="70"/>
      <c r="P98" s="165"/>
      <c r="Q98" s="71"/>
      <c r="R98" s="163"/>
      <c r="S98" s="57" t="s">
        <v>15</v>
      </c>
      <c r="T98" s="57" t="s">
        <v>14</v>
      </c>
      <c r="U98" s="57" t="s">
        <v>60</v>
      </c>
      <c r="V98" s="57" t="s">
        <v>61</v>
      </c>
      <c r="W98" s="214" t="s">
        <v>22</v>
      </c>
    </row>
    <row r="99" spans="2:50" s="1" customFormat="1" ht="13.2">
      <c r="B99" s="169"/>
      <c r="C99" s="171" t="s">
        <v>209</v>
      </c>
      <c r="D99" s="273">
        <v>1</v>
      </c>
      <c r="E99" s="273">
        <v>2</v>
      </c>
      <c r="F99" s="273">
        <v>3</v>
      </c>
      <c r="G99" s="273">
        <v>4</v>
      </c>
      <c r="H99" s="283"/>
      <c r="I99" s="279"/>
      <c r="J99" s="279"/>
      <c r="K99" s="279"/>
      <c r="L99" s="165"/>
      <c r="M99" s="341" t="s">
        <v>75</v>
      </c>
      <c r="N99" s="70" t="s">
        <v>789</v>
      </c>
      <c r="O99" s="70"/>
      <c r="P99" s="165"/>
      <c r="Q99" s="71"/>
      <c r="R99" s="56" t="s">
        <v>761</v>
      </c>
      <c r="S99" s="57">
        <v>4.6180000000000003</v>
      </c>
      <c r="T99" s="57">
        <v>6</v>
      </c>
      <c r="U99" s="57" t="s">
        <v>42</v>
      </c>
      <c r="V99" s="57" t="s">
        <v>40</v>
      </c>
      <c r="W99" s="286" t="s">
        <v>788</v>
      </c>
      <c r="Y99" s="47"/>
      <c r="Z99" s="9"/>
      <c r="AA99" s="9"/>
      <c r="AB99" s="9"/>
      <c r="AC99" s="9"/>
      <c r="AD99" s="9"/>
    </row>
    <row r="100" spans="2:50" s="1" customFormat="1" ht="13.2">
      <c r="B100" s="169"/>
      <c r="C100" s="276" t="s">
        <v>755</v>
      </c>
      <c r="D100" s="280">
        <v>31.5</v>
      </c>
      <c r="E100" s="280">
        <v>30.5</v>
      </c>
      <c r="F100" s="280">
        <v>31.5</v>
      </c>
      <c r="G100" s="280">
        <v>27.66667</v>
      </c>
      <c r="H100" s="283"/>
      <c r="I100" s="279"/>
      <c r="J100" s="279"/>
      <c r="K100" s="279"/>
      <c r="L100" s="165"/>
      <c r="M100" s="341"/>
      <c r="N100" s="70" t="s">
        <v>791</v>
      </c>
      <c r="O100" s="167"/>
      <c r="P100" s="165"/>
      <c r="Q100" s="165"/>
      <c r="R100" s="56" t="s">
        <v>774</v>
      </c>
      <c r="S100" s="57">
        <v>2.444</v>
      </c>
      <c r="T100" s="57">
        <v>6</v>
      </c>
      <c r="U100" s="57" t="s">
        <v>62</v>
      </c>
      <c r="V100" s="57" t="s">
        <v>63</v>
      </c>
      <c r="W100" s="286" t="s">
        <v>790</v>
      </c>
      <c r="Y100" s="47"/>
      <c r="Z100" s="9"/>
      <c r="AA100" s="9"/>
      <c r="AB100" s="9"/>
      <c r="AC100" s="9"/>
      <c r="AD100" s="9"/>
    </row>
    <row r="101" spans="2:50" s="1" customFormat="1" ht="13.2">
      <c r="B101" s="169"/>
      <c r="C101" s="276" t="s">
        <v>756</v>
      </c>
      <c r="D101" s="280">
        <v>15.75</v>
      </c>
      <c r="E101" s="280">
        <v>25</v>
      </c>
      <c r="F101" s="280">
        <v>19.5</v>
      </c>
      <c r="G101" s="280">
        <v>21.5</v>
      </c>
      <c r="H101" s="283"/>
      <c r="I101" s="279"/>
      <c r="J101" s="279"/>
      <c r="K101" s="279"/>
      <c r="L101" s="165"/>
      <c r="M101" s="151" t="s">
        <v>51</v>
      </c>
      <c r="N101" s="70"/>
      <c r="O101" s="70"/>
      <c r="P101" s="71"/>
      <c r="Q101" s="165"/>
      <c r="R101" s="55"/>
      <c r="S101" s="57"/>
      <c r="T101" s="57"/>
      <c r="U101" s="57"/>
      <c r="V101" s="57"/>
      <c r="W101" s="214"/>
      <c r="Y101" s="47"/>
      <c r="Z101" s="9"/>
      <c r="AA101" s="9"/>
      <c r="AB101" s="9"/>
      <c r="AC101" s="9"/>
      <c r="AD101" s="9"/>
    </row>
    <row r="102" spans="2:50" s="1" customFormat="1" ht="13.2">
      <c r="B102" s="169"/>
      <c r="C102" s="276" t="s">
        <v>759</v>
      </c>
      <c r="D102" s="280">
        <v>73.25</v>
      </c>
      <c r="E102" s="280">
        <v>47</v>
      </c>
      <c r="F102" s="280">
        <v>67.8</v>
      </c>
      <c r="G102" s="280">
        <v>47.833329999999997</v>
      </c>
      <c r="H102" s="283"/>
      <c r="I102" s="279"/>
      <c r="J102" s="279"/>
      <c r="K102" s="279"/>
      <c r="L102" s="165"/>
      <c r="M102" s="71" t="s">
        <v>22</v>
      </c>
      <c r="N102" s="70" t="s">
        <v>520</v>
      </c>
      <c r="O102" s="70"/>
      <c r="P102" s="71"/>
      <c r="Q102" s="165"/>
      <c r="R102" s="56" t="s">
        <v>57</v>
      </c>
      <c r="S102" s="57" t="s">
        <v>58</v>
      </c>
      <c r="T102" s="57" t="s">
        <v>59</v>
      </c>
      <c r="U102" s="57" t="s">
        <v>60</v>
      </c>
      <c r="V102" s="57" t="s">
        <v>61</v>
      </c>
      <c r="W102" s="214" t="s">
        <v>73</v>
      </c>
      <c r="Y102" s="47"/>
      <c r="Z102" s="9"/>
      <c r="AA102" s="9"/>
      <c r="AB102" s="9"/>
      <c r="AC102" s="9"/>
      <c r="AD102" s="9"/>
    </row>
    <row r="103" spans="2:50" s="1" customFormat="1" ht="13.2">
      <c r="B103" s="169"/>
      <c r="C103" s="276" t="s">
        <v>760</v>
      </c>
      <c r="D103" s="280">
        <v>43</v>
      </c>
      <c r="E103" s="280">
        <v>33.333329999999997</v>
      </c>
      <c r="F103" s="280">
        <v>36.25</v>
      </c>
      <c r="G103" s="280">
        <v>20</v>
      </c>
      <c r="H103" s="283"/>
      <c r="I103" s="279"/>
      <c r="J103" s="279"/>
      <c r="K103" s="279"/>
      <c r="L103" s="165"/>
      <c r="M103" s="71" t="s">
        <v>19</v>
      </c>
      <c r="N103" s="70" t="s">
        <v>521</v>
      </c>
      <c r="O103" s="70"/>
      <c r="P103" s="71"/>
      <c r="Q103" s="165"/>
      <c r="R103" s="56" t="s">
        <v>773</v>
      </c>
      <c r="S103" s="57">
        <v>-28.68</v>
      </c>
      <c r="T103" s="57" t="s">
        <v>786</v>
      </c>
      <c r="U103" s="57" t="s">
        <v>42</v>
      </c>
      <c r="V103" s="57" t="s">
        <v>40</v>
      </c>
      <c r="W103" s="214">
        <v>2.3999999999999998E-3</v>
      </c>
      <c r="Y103" s="47"/>
      <c r="Z103" s="9"/>
      <c r="AA103" s="9"/>
      <c r="AB103" s="9"/>
      <c r="AC103" s="9"/>
      <c r="AD103" s="9"/>
    </row>
    <row r="104" spans="2:50" s="1" customFormat="1" ht="13.2">
      <c r="B104" s="169"/>
      <c r="C104" s="167"/>
      <c r="D104" s="165"/>
      <c r="E104" s="165"/>
      <c r="F104" s="165"/>
      <c r="G104" s="165"/>
      <c r="H104" s="283"/>
      <c r="I104" s="165"/>
      <c r="J104" s="165"/>
      <c r="K104" s="165"/>
      <c r="L104" s="165"/>
      <c r="M104" s="71" t="s">
        <v>14</v>
      </c>
      <c r="N104" s="70" t="s">
        <v>55</v>
      </c>
      <c r="O104" s="70"/>
      <c r="P104" s="71"/>
      <c r="Q104" s="165"/>
      <c r="R104" s="56" t="s">
        <v>775</v>
      </c>
      <c r="S104" s="57">
        <v>25.83</v>
      </c>
      <c r="T104" s="57" t="s">
        <v>787</v>
      </c>
      <c r="U104" s="57" t="s">
        <v>42</v>
      </c>
      <c r="V104" s="57" t="s">
        <v>40</v>
      </c>
      <c r="W104" s="214">
        <v>5.3E-3</v>
      </c>
      <c r="Y104" s="47"/>
      <c r="Z104" s="9"/>
      <c r="AA104" s="9"/>
      <c r="AB104" s="9"/>
      <c r="AC104" s="9"/>
      <c r="AD104" s="9"/>
    </row>
    <row r="105" spans="2:50" s="1" customFormat="1" ht="13.8" thickBot="1">
      <c r="B105" s="43"/>
      <c r="C105" s="28"/>
      <c r="D105" s="21"/>
      <c r="E105" s="21"/>
      <c r="F105" s="44"/>
      <c r="G105" s="28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2"/>
      <c r="U105" s="22"/>
      <c r="V105" s="22"/>
      <c r="W105" s="176"/>
    </row>
    <row r="107" spans="2:50">
      <c r="R107" s="47"/>
      <c r="S107" s="9"/>
      <c r="T107" s="9"/>
      <c r="U107" s="9"/>
      <c r="V107" s="9"/>
      <c r="W107" s="9"/>
    </row>
    <row r="108" spans="2:50">
      <c r="R108" s="47"/>
      <c r="S108" s="9"/>
      <c r="T108" s="9"/>
      <c r="U108" s="9"/>
      <c r="V108" s="9"/>
      <c r="W108" s="9"/>
    </row>
    <row r="109" spans="2:50">
      <c r="C109" s="322"/>
      <c r="D109" s="322"/>
      <c r="E109" s="322"/>
      <c r="F109" s="322"/>
      <c r="G109" s="322"/>
      <c r="H109" s="322"/>
      <c r="I109" s="322"/>
      <c r="J109" s="322"/>
      <c r="K109" s="322"/>
      <c r="L109" s="322"/>
      <c r="M109" s="322"/>
      <c r="N109" s="322"/>
      <c r="O109" s="322"/>
      <c r="P109" s="322"/>
      <c r="Q109" s="322"/>
      <c r="R109" s="322"/>
      <c r="S109" s="322"/>
      <c r="T109" s="322"/>
      <c r="U109" s="322"/>
      <c r="V109" s="322"/>
      <c r="W109" s="322"/>
      <c r="X109" s="322"/>
      <c r="Y109" s="322"/>
      <c r="Z109" s="322"/>
      <c r="AA109" s="322"/>
      <c r="AB109" s="322"/>
      <c r="AC109" s="322"/>
      <c r="AD109" s="322"/>
      <c r="AE109" s="322"/>
      <c r="AF109" s="322"/>
      <c r="AG109" s="322"/>
      <c r="AH109" s="322"/>
      <c r="AI109" s="322"/>
      <c r="AJ109" s="322"/>
      <c r="AK109" s="322"/>
      <c r="AL109" s="322"/>
      <c r="AM109" s="322"/>
      <c r="AN109" s="322"/>
      <c r="AO109" s="322"/>
      <c r="AP109" s="322"/>
      <c r="AQ109" s="322"/>
      <c r="AR109" s="322"/>
      <c r="AS109" s="322"/>
      <c r="AT109" s="322"/>
      <c r="AU109" s="322"/>
      <c r="AV109" s="322"/>
      <c r="AW109" s="322"/>
      <c r="AX109" s="322"/>
    </row>
    <row r="110" spans="2:50">
      <c r="C110" s="9">
        <v>0.2</v>
      </c>
      <c r="D110" s="9">
        <v>0.2</v>
      </c>
      <c r="E110" s="9">
        <v>0.22500000000000001</v>
      </c>
      <c r="F110" s="9">
        <v>0.21</v>
      </c>
      <c r="G110" s="9">
        <v>0.21</v>
      </c>
      <c r="H110" s="9">
        <v>0.21</v>
      </c>
      <c r="I110" s="9"/>
      <c r="J110" s="9"/>
      <c r="K110" s="9">
        <v>0.22</v>
      </c>
      <c r="L110" s="9">
        <v>0.2</v>
      </c>
      <c r="M110" s="9">
        <v>0.23</v>
      </c>
      <c r="N110" s="9">
        <v>0.2</v>
      </c>
      <c r="O110" s="9">
        <v>0.22</v>
      </c>
      <c r="P110" s="9">
        <v>0.2</v>
      </c>
      <c r="Q110" s="9">
        <v>0.19</v>
      </c>
      <c r="R110" s="9">
        <v>0.2</v>
      </c>
      <c r="S110" s="9">
        <v>0.19</v>
      </c>
      <c r="T110" s="9">
        <v>0.2</v>
      </c>
      <c r="U110" s="9">
        <v>0.21</v>
      </c>
      <c r="V110" s="9">
        <v>0.22</v>
      </c>
      <c r="W110" s="9">
        <v>0.19</v>
      </c>
      <c r="X110" s="9">
        <v>0.21</v>
      </c>
      <c r="Y110" s="9"/>
      <c r="Z110" s="9"/>
      <c r="AA110" s="9">
        <v>0.21</v>
      </c>
      <c r="AB110" s="9">
        <v>0.22</v>
      </c>
      <c r="AC110" s="9">
        <v>0.22</v>
      </c>
      <c r="AD110" s="9">
        <v>0.19</v>
      </c>
      <c r="AE110" s="9">
        <v>0.2</v>
      </c>
      <c r="AF110" s="9">
        <v>0.19</v>
      </c>
      <c r="AG110" s="9">
        <v>0.2</v>
      </c>
      <c r="AH110" s="9">
        <v>0.2</v>
      </c>
      <c r="AI110" s="9">
        <v>0.21</v>
      </c>
      <c r="AJ110" s="9">
        <v>0.22</v>
      </c>
      <c r="AK110" s="9">
        <v>0.23</v>
      </c>
      <c r="AL110" s="9">
        <v>0.22</v>
      </c>
      <c r="AM110" s="9"/>
      <c r="AN110" s="9"/>
      <c r="AO110" s="9"/>
      <c r="AP110" s="9"/>
      <c r="AQ110" s="9">
        <v>0.23</v>
      </c>
      <c r="AR110" s="9">
        <v>0.22</v>
      </c>
      <c r="AS110" s="9">
        <v>0.23</v>
      </c>
      <c r="AT110" s="9">
        <v>0.23</v>
      </c>
      <c r="AU110" s="9">
        <v>0.22</v>
      </c>
      <c r="AV110" s="9">
        <v>0.23</v>
      </c>
      <c r="AW110" s="9">
        <v>0.22</v>
      </c>
      <c r="AX110" s="9"/>
    </row>
    <row r="111" spans="2:50">
      <c r="C111" s="9">
        <v>0.24</v>
      </c>
      <c r="D111" s="9">
        <v>0.23</v>
      </c>
      <c r="E111" s="9">
        <v>0.24</v>
      </c>
      <c r="F111" s="9">
        <v>0.24</v>
      </c>
      <c r="G111" s="9">
        <v>0.25</v>
      </c>
      <c r="H111" s="9">
        <v>0.23</v>
      </c>
      <c r="I111" s="9"/>
      <c r="J111" s="9"/>
      <c r="K111" s="9">
        <v>0.25</v>
      </c>
      <c r="L111" s="9">
        <v>0.25</v>
      </c>
      <c r="M111" s="9">
        <v>0.26</v>
      </c>
      <c r="N111" s="9">
        <v>0.22500000000000001</v>
      </c>
      <c r="O111" s="9">
        <v>0.25</v>
      </c>
      <c r="P111" s="9">
        <v>0.26</v>
      </c>
      <c r="Q111" s="9">
        <v>0.24</v>
      </c>
      <c r="R111" s="9">
        <v>0.25</v>
      </c>
      <c r="S111" s="9">
        <v>0.24</v>
      </c>
      <c r="T111" s="9">
        <v>0.23</v>
      </c>
      <c r="U111" s="9">
        <v>0.24</v>
      </c>
      <c r="V111" s="9">
        <v>0.25</v>
      </c>
      <c r="W111" s="9">
        <v>0.25</v>
      </c>
      <c r="X111" s="9">
        <v>0.23</v>
      </c>
      <c r="Y111" s="9"/>
      <c r="Z111" s="9"/>
      <c r="AA111" s="9">
        <v>0.26</v>
      </c>
      <c r="AB111" s="9">
        <v>0.24</v>
      </c>
      <c r="AC111" s="9">
        <v>0.26</v>
      </c>
      <c r="AD111" s="9">
        <v>0.23</v>
      </c>
      <c r="AE111" s="9">
        <v>0.25</v>
      </c>
      <c r="AF111" s="9">
        <v>0.25</v>
      </c>
      <c r="AG111" s="9">
        <v>0.25</v>
      </c>
      <c r="AH111" s="9">
        <v>0.26</v>
      </c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</row>
    <row r="112" spans="2:50">
      <c r="C112" s="9">
        <v>0.26</v>
      </c>
      <c r="D112" s="9">
        <v>0.25</v>
      </c>
      <c r="E112" s="9">
        <v>0.25</v>
      </c>
      <c r="F112" s="9">
        <v>0.26</v>
      </c>
      <c r="G112" s="9">
        <v>0.27</v>
      </c>
      <c r="H112" s="9">
        <v>0.25</v>
      </c>
      <c r="I112" s="9"/>
      <c r="J112" s="9"/>
      <c r="K112" s="9">
        <v>0.28000000000000003</v>
      </c>
      <c r="L112" s="9">
        <v>0.26</v>
      </c>
      <c r="M112" s="9">
        <v>0.26</v>
      </c>
      <c r="N112" s="9">
        <v>0.26</v>
      </c>
      <c r="O112" s="9">
        <v>0.27</v>
      </c>
      <c r="P112" s="9">
        <v>0.26</v>
      </c>
      <c r="Q112" s="9">
        <v>0.26</v>
      </c>
      <c r="R112" s="9">
        <v>0.26</v>
      </c>
      <c r="S112" s="9">
        <v>0.26</v>
      </c>
      <c r="T112" s="9">
        <v>0.25</v>
      </c>
      <c r="U112" s="9">
        <v>0.24</v>
      </c>
      <c r="V112" s="9">
        <v>0.27</v>
      </c>
      <c r="W112" s="9">
        <v>0.25</v>
      </c>
      <c r="X112" s="9">
        <v>0.25</v>
      </c>
      <c r="Y112" s="9"/>
      <c r="Z112" s="9"/>
      <c r="AA112" s="9">
        <v>0.28999999999999998</v>
      </c>
      <c r="AB112" s="9">
        <v>0.26</v>
      </c>
      <c r="AC112" s="9">
        <v>0.26</v>
      </c>
      <c r="AD112" s="9">
        <v>0.26</v>
      </c>
      <c r="AE112" s="9">
        <v>0.28000000000000003</v>
      </c>
      <c r="AF112" s="9">
        <v>0.28999999999999998</v>
      </c>
      <c r="AG112" s="9">
        <v>0.27</v>
      </c>
      <c r="AH112" s="9">
        <v>0.26</v>
      </c>
      <c r="AI112" s="9">
        <v>0.23</v>
      </c>
      <c r="AJ112" s="9">
        <v>0.23</v>
      </c>
      <c r="AK112" s="9">
        <v>0.25</v>
      </c>
      <c r="AL112" s="9">
        <v>0.24</v>
      </c>
      <c r="AM112" s="9"/>
      <c r="AN112" s="9"/>
      <c r="AO112" s="9"/>
      <c r="AP112" s="9"/>
      <c r="AQ112" s="9">
        <v>0.24</v>
      </c>
      <c r="AR112" s="9">
        <v>0.23</v>
      </c>
      <c r="AS112" s="9">
        <v>0.24</v>
      </c>
      <c r="AT112" s="9">
        <v>0.25</v>
      </c>
      <c r="AU112" s="9">
        <v>0.24</v>
      </c>
      <c r="AV112" s="9">
        <v>0.26</v>
      </c>
      <c r="AW112" s="9">
        <v>0.24</v>
      </c>
      <c r="AX112" s="9"/>
    </row>
    <row r="113" spans="3:50">
      <c r="C113" s="9">
        <v>0.27</v>
      </c>
      <c r="D113" s="9">
        <v>0.3</v>
      </c>
      <c r="E113" s="9">
        <v>0.28000000000000003</v>
      </c>
      <c r="F113" s="9">
        <v>0.27</v>
      </c>
      <c r="G113" s="9">
        <v>0.28999999999999998</v>
      </c>
      <c r="H113" s="9">
        <v>0.26</v>
      </c>
      <c r="I113" s="9"/>
      <c r="J113" s="9"/>
      <c r="K113" s="9">
        <v>0.31</v>
      </c>
      <c r="L113" s="9">
        <v>0.28000000000000003</v>
      </c>
      <c r="M113" s="9">
        <v>0.28000000000000003</v>
      </c>
      <c r="N113" s="9">
        <v>0.28000000000000003</v>
      </c>
      <c r="O113" s="9">
        <v>0.28000000000000003</v>
      </c>
      <c r="P113" s="9">
        <v>0.31</v>
      </c>
      <c r="Q113" s="9">
        <v>0.28999999999999998</v>
      </c>
      <c r="R113" s="9">
        <v>0.3</v>
      </c>
      <c r="S113" s="9">
        <v>0.28999999999999998</v>
      </c>
      <c r="T113" s="9">
        <v>0.32</v>
      </c>
      <c r="U113" s="9">
        <v>0.3</v>
      </c>
      <c r="V113" s="9">
        <v>0.25</v>
      </c>
      <c r="W113" s="9">
        <v>0.31</v>
      </c>
      <c r="X113" s="9">
        <v>0.28000000000000003</v>
      </c>
      <c r="Y113" s="9"/>
      <c r="Z113" s="9"/>
      <c r="AA113" s="9">
        <v>0.33</v>
      </c>
      <c r="AB113" s="9">
        <v>0.36</v>
      </c>
      <c r="AC113" s="9">
        <v>0.28999999999999998</v>
      </c>
      <c r="AD113" s="9">
        <v>0.3</v>
      </c>
      <c r="AE113" s="9">
        <v>0.3</v>
      </c>
      <c r="AF113" s="9">
        <v>0.35</v>
      </c>
      <c r="AG113" s="9">
        <v>0.31</v>
      </c>
      <c r="AH113" s="9">
        <v>0.32</v>
      </c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</row>
    <row r="114" spans="3:50">
      <c r="C114" s="9">
        <v>0.32</v>
      </c>
      <c r="D114" s="9">
        <v>0.33</v>
      </c>
      <c r="E114" s="9">
        <v>0.3</v>
      </c>
      <c r="F114" s="9">
        <v>0.33</v>
      </c>
      <c r="G114" s="9">
        <v>0.3</v>
      </c>
      <c r="H114" s="9">
        <v>0.3</v>
      </c>
      <c r="I114" s="9"/>
      <c r="J114" s="9"/>
      <c r="K114" s="9">
        <v>0.35</v>
      </c>
      <c r="L114" s="9">
        <v>0.33</v>
      </c>
      <c r="M114" s="9">
        <v>0.3</v>
      </c>
      <c r="N114" s="9">
        <v>0.32</v>
      </c>
      <c r="O114" s="9">
        <v>0.3</v>
      </c>
      <c r="P114" s="9">
        <v>0.32</v>
      </c>
      <c r="Q114" s="9">
        <v>0.3</v>
      </c>
      <c r="R114" s="9">
        <v>0.32</v>
      </c>
      <c r="S114" s="9">
        <v>0.36</v>
      </c>
      <c r="T114" s="9">
        <v>0.35</v>
      </c>
      <c r="U114" s="9">
        <v>0.35</v>
      </c>
      <c r="V114" s="9">
        <v>0.34</v>
      </c>
      <c r="W114" s="9">
        <v>0.34</v>
      </c>
      <c r="X114" s="9">
        <v>0.32</v>
      </c>
      <c r="Y114" s="9"/>
      <c r="Z114" s="9"/>
      <c r="AA114" s="9">
        <v>0.37</v>
      </c>
      <c r="AB114" s="9">
        <v>0.38</v>
      </c>
      <c r="AC114" s="9">
        <v>0.36</v>
      </c>
      <c r="AD114" s="9">
        <v>0.38</v>
      </c>
      <c r="AE114" s="9">
        <v>0.39</v>
      </c>
      <c r="AF114" s="9">
        <v>0.35</v>
      </c>
      <c r="AG114" s="9">
        <v>0.32</v>
      </c>
      <c r="AH114" s="9">
        <v>0.38</v>
      </c>
      <c r="AI114" s="9">
        <v>0.23</v>
      </c>
      <c r="AJ114" s="9">
        <v>0.24</v>
      </c>
      <c r="AK114" s="9">
        <v>0.23</v>
      </c>
      <c r="AL114" s="9">
        <v>0.24</v>
      </c>
      <c r="AM114" s="9"/>
      <c r="AN114" s="9"/>
      <c r="AO114" s="9"/>
      <c r="AP114" s="9"/>
      <c r="AQ114" s="9">
        <v>0.24</v>
      </c>
      <c r="AR114" s="9">
        <v>0.24</v>
      </c>
      <c r="AS114" s="9">
        <v>0.25</v>
      </c>
      <c r="AT114" s="9">
        <v>0.25</v>
      </c>
      <c r="AU114" s="9">
        <v>0.24</v>
      </c>
      <c r="AV114" s="9">
        <v>0.25</v>
      </c>
      <c r="AW114" s="9">
        <v>0.23</v>
      </c>
      <c r="AX114" s="9"/>
    </row>
    <row r="115" spans="3:50">
      <c r="C115" s="9">
        <v>0.32</v>
      </c>
      <c r="D115" s="9">
        <v>0.35</v>
      </c>
      <c r="E115" s="9">
        <v>0.31</v>
      </c>
      <c r="F115" s="9">
        <v>0.34</v>
      </c>
      <c r="G115" s="9">
        <v>0.34</v>
      </c>
      <c r="H115" s="9">
        <v>0.33</v>
      </c>
      <c r="I115" s="9"/>
      <c r="J115" s="9"/>
      <c r="K115" s="9">
        <v>0.35</v>
      </c>
      <c r="L115" s="9">
        <v>0.33</v>
      </c>
      <c r="M115" s="9">
        <v>0.31</v>
      </c>
      <c r="N115" s="9">
        <v>0.33</v>
      </c>
      <c r="O115" s="9">
        <v>0.33</v>
      </c>
      <c r="P115" s="9">
        <v>0.35</v>
      </c>
      <c r="Q115" s="9">
        <v>0.3</v>
      </c>
      <c r="R115" s="9">
        <v>0.36</v>
      </c>
      <c r="S115" s="9">
        <v>0.35</v>
      </c>
      <c r="T115" s="9">
        <v>0.37</v>
      </c>
      <c r="U115" s="9">
        <v>0.35</v>
      </c>
      <c r="V115" s="9">
        <v>0.36</v>
      </c>
      <c r="W115" s="9">
        <v>0.35</v>
      </c>
      <c r="X115" s="9">
        <v>0.34</v>
      </c>
      <c r="Y115" s="9"/>
      <c r="Z115" s="9"/>
      <c r="AA115" s="9">
        <v>0.38</v>
      </c>
      <c r="AB115" s="9">
        <v>0.4</v>
      </c>
      <c r="AC115" s="9">
        <v>0.34</v>
      </c>
      <c r="AD115" s="9">
        <v>0.4</v>
      </c>
      <c r="AE115" s="9">
        <v>0.4</v>
      </c>
      <c r="AF115" s="9">
        <v>0.36</v>
      </c>
      <c r="AG115" s="9">
        <v>0.35</v>
      </c>
      <c r="AH115" s="9">
        <v>0.38</v>
      </c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</row>
    <row r="116" spans="3:50">
      <c r="C116" s="9">
        <v>0.35</v>
      </c>
      <c r="D116" s="9">
        <v>0.39</v>
      </c>
      <c r="E116" s="9">
        <v>0.32</v>
      </c>
      <c r="F116" s="9">
        <v>0.36</v>
      </c>
      <c r="G116" s="9">
        <v>0.34</v>
      </c>
      <c r="H116" s="9">
        <v>0.38</v>
      </c>
      <c r="I116" s="9"/>
      <c r="J116" s="9"/>
      <c r="K116" s="9">
        <v>0.38</v>
      </c>
      <c r="L116" s="9">
        <v>0.39</v>
      </c>
      <c r="M116" s="9">
        <v>0.33</v>
      </c>
      <c r="N116" s="9">
        <v>0.38</v>
      </c>
      <c r="O116" s="9">
        <v>0.36</v>
      </c>
      <c r="P116" s="9">
        <v>0.34</v>
      </c>
      <c r="Q116" s="9">
        <v>0.35</v>
      </c>
      <c r="R116" s="9">
        <v>0.36</v>
      </c>
      <c r="S116" s="9">
        <v>0.39</v>
      </c>
      <c r="T116" s="9">
        <v>0.4</v>
      </c>
      <c r="U116" s="9">
        <v>0.36</v>
      </c>
      <c r="V116" s="9">
        <v>0.35</v>
      </c>
      <c r="W116" s="9">
        <v>0.39</v>
      </c>
      <c r="X116" s="9">
        <v>0.34</v>
      </c>
      <c r="Y116" s="9"/>
      <c r="Z116" s="9"/>
      <c r="AA116" s="9">
        <v>0.39</v>
      </c>
      <c r="AB116" s="9">
        <v>0.44</v>
      </c>
      <c r="AC116" s="9">
        <v>0.37</v>
      </c>
      <c r="AD116" s="9">
        <v>0.45</v>
      </c>
      <c r="AE116" s="9">
        <v>0.41</v>
      </c>
      <c r="AF116" s="9">
        <v>0.42</v>
      </c>
      <c r="AG116" s="9">
        <v>0.36</v>
      </c>
      <c r="AH116" s="9">
        <v>0.42</v>
      </c>
      <c r="AI116" s="9">
        <v>0.24</v>
      </c>
      <c r="AJ116" s="9">
        <v>0.23</v>
      </c>
      <c r="AK116" s="9">
        <v>0.255</v>
      </c>
      <c r="AL116" s="9">
        <v>0.23799999999999999</v>
      </c>
      <c r="AM116" s="9"/>
      <c r="AN116" s="9"/>
      <c r="AO116" s="9"/>
      <c r="AP116" s="9"/>
      <c r="AQ116" s="9">
        <v>0.24299999999999999</v>
      </c>
      <c r="AR116" s="9">
        <v>0.245</v>
      </c>
      <c r="AS116" s="9">
        <v>0.27</v>
      </c>
      <c r="AT116" s="9">
        <v>0.26500000000000001</v>
      </c>
      <c r="AU116" s="9">
        <v>0.25600000000000001</v>
      </c>
      <c r="AV116" s="9">
        <v>0.25800000000000001</v>
      </c>
      <c r="AW116" s="9">
        <v>0.26200000000000001</v>
      </c>
      <c r="AX116" s="9"/>
    </row>
    <row r="117" spans="3:50">
      <c r="C117" s="9">
        <v>0.42</v>
      </c>
      <c r="D117" s="9">
        <v>0.4</v>
      </c>
      <c r="E117" s="9">
        <v>0.34</v>
      </c>
      <c r="F117" s="9">
        <v>0.41</v>
      </c>
      <c r="G117" s="9">
        <v>0.4</v>
      </c>
      <c r="H117" s="9">
        <v>0.41</v>
      </c>
      <c r="I117" s="9"/>
      <c r="J117" s="9"/>
      <c r="K117" s="9">
        <v>0.43</v>
      </c>
      <c r="L117" s="9">
        <v>0.4</v>
      </c>
      <c r="M117" s="9">
        <v>0.37</v>
      </c>
      <c r="N117" s="9">
        <v>0.38</v>
      </c>
      <c r="O117" s="9">
        <v>0.36</v>
      </c>
      <c r="P117" s="9">
        <v>0.4</v>
      </c>
      <c r="Q117" s="9">
        <v>0.34</v>
      </c>
      <c r="R117" s="9">
        <v>0.38</v>
      </c>
      <c r="S117" s="9">
        <v>0.4</v>
      </c>
      <c r="T117" s="9">
        <v>0.42</v>
      </c>
      <c r="U117" s="9">
        <v>0.37</v>
      </c>
      <c r="V117" s="9">
        <v>0.36</v>
      </c>
      <c r="W117" s="9">
        <v>0.42</v>
      </c>
      <c r="X117" s="9">
        <v>0.36</v>
      </c>
      <c r="Y117" s="9"/>
      <c r="Z117" s="9"/>
      <c r="AA117" s="9">
        <v>0.42</v>
      </c>
      <c r="AB117" s="9">
        <v>0.45</v>
      </c>
      <c r="AC117" s="9">
        <v>0.4</v>
      </c>
      <c r="AD117" s="9">
        <v>0.44</v>
      </c>
      <c r="AE117" s="9">
        <v>0.43</v>
      </c>
      <c r="AF117" s="9">
        <v>0.44</v>
      </c>
      <c r="AG117" s="9">
        <v>0.37</v>
      </c>
      <c r="AH117" s="9">
        <v>0.44</v>
      </c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</row>
    <row r="118" spans="3:50">
      <c r="C118" s="9">
        <v>0.41</v>
      </c>
      <c r="D118" s="9">
        <v>0.41</v>
      </c>
      <c r="E118" s="9">
        <v>0.41</v>
      </c>
      <c r="F118" s="9">
        <v>0.38</v>
      </c>
      <c r="G118" s="9">
        <v>0.44</v>
      </c>
      <c r="H118" s="9">
        <v>0.44</v>
      </c>
      <c r="I118" s="9"/>
      <c r="J118" s="9"/>
      <c r="K118" s="9">
        <v>0.43</v>
      </c>
      <c r="L118" s="9">
        <v>0.39</v>
      </c>
      <c r="M118" s="9">
        <v>0.4</v>
      </c>
      <c r="N118" s="9">
        <v>0.41</v>
      </c>
      <c r="O118" s="9">
        <v>0.36</v>
      </c>
      <c r="P118" s="9">
        <v>0.45</v>
      </c>
      <c r="Q118" s="9">
        <v>0.38</v>
      </c>
      <c r="R118" s="9">
        <v>0.4</v>
      </c>
      <c r="S118" s="9">
        <v>0.44</v>
      </c>
      <c r="T118" s="9">
        <v>0.45</v>
      </c>
      <c r="U118" s="9">
        <v>0.45</v>
      </c>
      <c r="V118" s="9">
        <v>0.44</v>
      </c>
      <c r="W118" s="9">
        <v>0.42</v>
      </c>
      <c r="X118" s="9">
        <v>0.39</v>
      </c>
      <c r="Y118" s="9"/>
      <c r="Z118" s="9"/>
      <c r="AA118" s="9">
        <v>0.47</v>
      </c>
      <c r="AB118" s="9">
        <v>0.48</v>
      </c>
      <c r="AC118" s="9">
        <v>0.46</v>
      </c>
      <c r="AD118" s="9">
        <v>0.49</v>
      </c>
      <c r="AE118" s="9">
        <v>0.43</v>
      </c>
      <c r="AF118" s="9">
        <v>0.49</v>
      </c>
      <c r="AG118" s="9">
        <v>0.43</v>
      </c>
      <c r="AH118" s="9">
        <v>0.47</v>
      </c>
      <c r="AI118" s="9">
        <v>0.24399999999999999</v>
      </c>
      <c r="AJ118" s="9">
        <v>0.23</v>
      </c>
      <c r="AK118" s="9">
        <v>0.245</v>
      </c>
      <c r="AL118" s="9">
        <v>0.24299999999999999</v>
      </c>
      <c r="AM118" s="9"/>
      <c r="AN118" s="9"/>
      <c r="AO118" s="9"/>
      <c r="AP118" s="9"/>
      <c r="AQ118" s="9">
        <v>0.245</v>
      </c>
      <c r="AR118" s="9">
        <v>0.25</v>
      </c>
      <c r="AS118" s="9">
        <v>0.27</v>
      </c>
      <c r="AT118" s="9">
        <v>0.253</v>
      </c>
      <c r="AU118" s="9">
        <v>0.24299999999999999</v>
      </c>
      <c r="AV118" s="9">
        <v>0.253</v>
      </c>
      <c r="AW118" s="9">
        <v>0.23499999999999999</v>
      </c>
      <c r="AX118" s="9"/>
    </row>
    <row r="119" spans="3:50">
      <c r="C119" s="9">
        <v>0.48</v>
      </c>
      <c r="D119" s="9">
        <v>0.49</v>
      </c>
      <c r="E119" s="9">
        <v>0.46</v>
      </c>
      <c r="F119" s="9">
        <v>0.46</v>
      </c>
      <c r="G119" s="9">
        <v>0.43</v>
      </c>
      <c r="H119" s="9">
        <v>0.44</v>
      </c>
      <c r="I119" s="9"/>
      <c r="J119" s="9"/>
      <c r="K119" s="9">
        <v>0.47</v>
      </c>
      <c r="L119" s="9">
        <v>0.44</v>
      </c>
      <c r="M119" s="9">
        <v>0.43</v>
      </c>
      <c r="N119" s="9">
        <v>0.46</v>
      </c>
      <c r="O119" s="9">
        <v>0.42</v>
      </c>
      <c r="P119" s="9">
        <v>0.5</v>
      </c>
      <c r="Q119" s="9">
        <v>0.45</v>
      </c>
      <c r="R119" s="9">
        <v>0.47</v>
      </c>
      <c r="S119" s="9">
        <v>0.47</v>
      </c>
      <c r="T119" s="9">
        <v>0.5</v>
      </c>
      <c r="U119" s="9">
        <v>0.48</v>
      </c>
      <c r="V119" s="9">
        <v>0.47</v>
      </c>
      <c r="W119" s="9">
        <v>0.49</v>
      </c>
      <c r="X119" s="9">
        <v>0.43</v>
      </c>
      <c r="Y119" s="9"/>
      <c r="Z119" s="9"/>
      <c r="AA119" s="9">
        <v>0.51</v>
      </c>
      <c r="AB119" s="9">
        <v>0.49</v>
      </c>
      <c r="AC119" s="9">
        <v>0.5</v>
      </c>
      <c r="AD119" s="9">
        <v>0.49</v>
      </c>
      <c r="AE119" s="9">
        <v>0.48</v>
      </c>
      <c r="AF119" s="9">
        <v>0.52</v>
      </c>
      <c r="AG119" s="9">
        <v>0.48</v>
      </c>
      <c r="AH119" s="9">
        <v>0.52</v>
      </c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</row>
    <row r="120" spans="3:50">
      <c r="C120" s="9">
        <v>0.5</v>
      </c>
      <c r="D120" s="9">
        <v>0.46</v>
      </c>
      <c r="E120" s="9">
        <v>0.47</v>
      </c>
      <c r="F120" s="9">
        <v>0.46</v>
      </c>
      <c r="G120" s="9">
        <v>0.47</v>
      </c>
      <c r="H120" s="9">
        <v>0.47</v>
      </c>
      <c r="I120" s="9"/>
      <c r="J120" s="9"/>
      <c r="K120" s="9">
        <v>0.47</v>
      </c>
      <c r="L120" s="9">
        <v>0.47</v>
      </c>
      <c r="M120" s="9">
        <v>0.46</v>
      </c>
      <c r="N120" s="9">
        <v>0.47</v>
      </c>
      <c r="O120" s="9">
        <v>0.46</v>
      </c>
      <c r="P120" s="9">
        <v>0.49</v>
      </c>
      <c r="Q120" s="9">
        <v>0.41</v>
      </c>
      <c r="R120" s="9">
        <v>0.47</v>
      </c>
      <c r="S120" s="9">
        <v>0.5</v>
      </c>
      <c r="T120" s="9">
        <v>0.5</v>
      </c>
      <c r="U120" s="9">
        <v>0.48</v>
      </c>
      <c r="V120" s="9">
        <v>0.48</v>
      </c>
      <c r="W120" s="9">
        <v>0.49</v>
      </c>
      <c r="X120" s="9">
        <v>0.47</v>
      </c>
      <c r="Y120" s="9"/>
      <c r="Z120" s="9"/>
      <c r="AA120" s="9">
        <v>0.54</v>
      </c>
      <c r="AB120" s="9">
        <v>0.55000000000000004</v>
      </c>
      <c r="AC120" s="9">
        <v>0.53</v>
      </c>
      <c r="AD120" s="9">
        <v>0.5</v>
      </c>
      <c r="AE120" s="9">
        <v>0.5</v>
      </c>
      <c r="AF120" s="9">
        <v>0.54</v>
      </c>
      <c r="AG120" s="9">
        <v>0.48</v>
      </c>
      <c r="AH120" s="9">
        <v>0.54</v>
      </c>
      <c r="AI120" s="9">
        <v>0.246</v>
      </c>
      <c r="AJ120" s="9">
        <v>0.24</v>
      </c>
      <c r="AK120" s="9">
        <v>0.246</v>
      </c>
      <c r="AL120" s="9">
        <v>0.24299999999999999</v>
      </c>
      <c r="AM120" s="9"/>
      <c r="AN120" s="9"/>
      <c r="AO120" s="9"/>
      <c r="AP120" s="9"/>
      <c r="AQ120" s="9">
        <v>0.26</v>
      </c>
      <c r="AR120" s="9">
        <v>0.25</v>
      </c>
      <c r="AS120" s="9">
        <v>0.26</v>
      </c>
      <c r="AT120" s="9">
        <v>0.25</v>
      </c>
      <c r="AU120" s="9">
        <v>0.254</v>
      </c>
      <c r="AV120" s="9">
        <v>0.253</v>
      </c>
      <c r="AW120" s="9">
        <v>0.26500000000000001</v>
      </c>
      <c r="AX120" s="9"/>
    </row>
    <row r="121" spans="3:50">
      <c r="C121" s="9">
        <v>0.53</v>
      </c>
      <c r="D121" s="9">
        <v>0.46</v>
      </c>
      <c r="E121" s="9">
        <v>0.47</v>
      </c>
      <c r="F121" s="9">
        <v>0.5</v>
      </c>
      <c r="G121" s="9">
        <v>0.48</v>
      </c>
      <c r="H121" s="9">
        <v>0.47</v>
      </c>
      <c r="I121" s="9"/>
      <c r="J121" s="9"/>
      <c r="K121" s="9">
        <v>0.49</v>
      </c>
      <c r="L121" s="9">
        <v>0.49</v>
      </c>
      <c r="M121" s="9">
        <v>0.47</v>
      </c>
      <c r="N121" s="9">
        <v>0.48</v>
      </c>
      <c r="O121" s="9">
        <v>0.49</v>
      </c>
      <c r="P121" s="9">
        <v>0.52</v>
      </c>
      <c r="Q121" s="9">
        <v>0.47</v>
      </c>
      <c r="R121" s="9">
        <v>0.49</v>
      </c>
      <c r="S121" s="9">
        <v>0.54</v>
      </c>
      <c r="T121" s="9">
        <v>0.5</v>
      </c>
      <c r="U121" s="9">
        <v>0.48</v>
      </c>
      <c r="V121" s="9">
        <v>0.47</v>
      </c>
      <c r="W121" s="9">
        <v>0.5</v>
      </c>
      <c r="X121" s="9">
        <v>0.48</v>
      </c>
      <c r="Y121" s="9"/>
      <c r="Z121" s="9"/>
      <c r="AA121" s="9">
        <v>0.6</v>
      </c>
      <c r="AB121" s="9">
        <v>0.59</v>
      </c>
      <c r="AC121" s="9">
        <v>0.6</v>
      </c>
      <c r="AD121" s="9">
        <v>0.52</v>
      </c>
      <c r="AE121" s="9">
        <v>0.53</v>
      </c>
      <c r="AF121" s="9">
        <v>0.6</v>
      </c>
      <c r="AG121" s="9">
        <v>0.51</v>
      </c>
      <c r="AH121" s="9">
        <v>0.57999999999999996</v>
      </c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</row>
    <row r="122" spans="3:50">
      <c r="C122" s="9">
        <v>0.49</v>
      </c>
      <c r="D122" s="9">
        <v>0.5</v>
      </c>
      <c r="E122" s="9">
        <v>0.48</v>
      </c>
      <c r="F122" s="9">
        <v>0.5</v>
      </c>
      <c r="G122" s="9">
        <v>0.49</v>
      </c>
      <c r="H122" s="9">
        <v>0.48</v>
      </c>
      <c r="I122" s="9"/>
      <c r="J122" s="9"/>
      <c r="K122" s="9">
        <v>0.5</v>
      </c>
      <c r="L122" s="9">
        <v>0.49</v>
      </c>
      <c r="M122" s="9">
        <v>0.47</v>
      </c>
      <c r="N122" s="9">
        <v>0.51</v>
      </c>
      <c r="O122" s="9">
        <v>0.49</v>
      </c>
      <c r="P122" s="9">
        <v>0.52</v>
      </c>
      <c r="Q122" s="9">
        <v>0.46</v>
      </c>
      <c r="R122" s="9">
        <v>0.48</v>
      </c>
      <c r="S122" s="9">
        <v>0.56000000000000005</v>
      </c>
      <c r="T122" s="9">
        <v>0.52</v>
      </c>
      <c r="U122" s="9">
        <v>0.48</v>
      </c>
      <c r="V122" s="9">
        <v>0.47</v>
      </c>
      <c r="W122" s="9">
        <v>0.5</v>
      </c>
      <c r="X122" s="9">
        <v>0.49</v>
      </c>
      <c r="Y122" s="9"/>
      <c r="Z122" s="9"/>
      <c r="AA122" s="9">
        <v>0.61</v>
      </c>
      <c r="AB122" s="9">
        <v>0.61</v>
      </c>
      <c r="AC122" s="9">
        <v>0.57999999999999996</v>
      </c>
      <c r="AD122" s="9">
        <v>0.56000000000000005</v>
      </c>
      <c r="AE122" s="9">
        <v>0.56000000000000005</v>
      </c>
      <c r="AF122" s="9">
        <v>0.6</v>
      </c>
      <c r="AG122" s="9">
        <v>0.53</v>
      </c>
      <c r="AH122" s="9">
        <v>0.57999999999999996</v>
      </c>
      <c r="AI122" s="9">
        <v>0.245</v>
      </c>
      <c r="AJ122" s="9">
        <v>0.24199999999999999</v>
      </c>
      <c r="AK122" s="9">
        <v>0.248</v>
      </c>
      <c r="AL122" s="9">
        <v>0.245</v>
      </c>
      <c r="AM122" s="9"/>
      <c r="AN122" s="9"/>
      <c r="AO122" s="9"/>
      <c r="AP122" s="9"/>
      <c r="AQ122" s="9">
        <v>0.25800000000000001</v>
      </c>
      <c r="AR122" s="9">
        <v>0.253</v>
      </c>
      <c r="AS122" s="9">
        <v>0.255</v>
      </c>
      <c r="AT122" s="9">
        <v>0.255</v>
      </c>
      <c r="AU122" s="9">
        <v>0.26800000000000002</v>
      </c>
      <c r="AV122" s="9">
        <v>0.24299999999999999</v>
      </c>
      <c r="AW122" s="9">
        <v>0.26800000000000002</v>
      </c>
      <c r="AX122" s="9"/>
    </row>
    <row r="123" spans="3:50">
      <c r="C123" s="9">
        <v>0.53</v>
      </c>
      <c r="D123" s="9">
        <v>0.53</v>
      </c>
      <c r="E123" s="9">
        <v>0.51</v>
      </c>
      <c r="F123" s="9">
        <v>0.53</v>
      </c>
      <c r="G123" s="9">
        <v>0.5</v>
      </c>
      <c r="H123" s="9">
        <v>0.53</v>
      </c>
      <c r="I123" s="9"/>
      <c r="J123" s="9"/>
      <c r="K123" s="9">
        <v>0.52</v>
      </c>
      <c r="L123" s="9">
        <v>0.5</v>
      </c>
      <c r="M123" s="9">
        <v>0.52</v>
      </c>
      <c r="N123" s="9">
        <v>0.53</v>
      </c>
      <c r="O123" s="9">
        <v>0.5</v>
      </c>
      <c r="P123" s="9">
        <v>0.56999999999999995</v>
      </c>
      <c r="Q123" s="9">
        <v>0.5</v>
      </c>
      <c r="R123" s="9">
        <v>0.5</v>
      </c>
      <c r="S123" s="9">
        <v>0.56000000000000005</v>
      </c>
      <c r="T123" s="9">
        <v>0.53</v>
      </c>
      <c r="U123" s="9">
        <v>0.51</v>
      </c>
      <c r="V123" s="9">
        <v>0.54</v>
      </c>
      <c r="W123" s="9">
        <v>0.53</v>
      </c>
      <c r="X123" s="9">
        <v>0.51</v>
      </c>
      <c r="Y123" s="9"/>
      <c r="Z123" s="9"/>
      <c r="AA123" s="9">
        <v>0.62</v>
      </c>
      <c r="AB123" s="9">
        <v>0.59</v>
      </c>
      <c r="AC123" s="9">
        <v>0.57999999999999996</v>
      </c>
      <c r="AD123" s="9">
        <v>0.6</v>
      </c>
      <c r="AE123" s="9">
        <v>0.56000000000000005</v>
      </c>
      <c r="AF123" s="9">
        <v>0.66</v>
      </c>
      <c r="AG123" s="9">
        <v>0.56999999999999995</v>
      </c>
      <c r="AH123" s="9">
        <v>0.57999999999999996</v>
      </c>
      <c r="AI123" s="9">
        <v>0.26</v>
      </c>
      <c r="AJ123" s="9">
        <v>0.24</v>
      </c>
      <c r="AK123" s="9">
        <v>0.25</v>
      </c>
      <c r="AL123" s="9">
        <v>0.24</v>
      </c>
      <c r="AM123" s="9"/>
      <c r="AN123" s="9"/>
      <c r="AO123" s="9"/>
      <c r="AP123" s="9"/>
      <c r="AQ123" s="9">
        <v>0.25800000000000001</v>
      </c>
      <c r="AR123" s="9">
        <v>0.25</v>
      </c>
      <c r="AS123" s="9">
        <v>0.26300000000000001</v>
      </c>
      <c r="AT123" s="9">
        <v>0.28799999999999998</v>
      </c>
      <c r="AU123" s="9">
        <v>0.26</v>
      </c>
      <c r="AV123" s="9">
        <v>0.255</v>
      </c>
      <c r="AW123" s="9">
        <v>0.245</v>
      </c>
      <c r="AX123" s="9"/>
    </row>
  </sheetData>
  <mergeCells count="14">
    <mergeCell ref="AQ109:AX109"/>
    <mergeCell ref="B35:B42"/>
    <mergeCell ref="M99:M100"/>
    <mergeCell ref="B3:B10"/>
    <mergeCell ref="B11:B18"/>
    <mergeCell ref="B19:B26"/>
    <mergeCell ref="B27:B34"/>
    <mergeCell ref="M83:M84"/>
    <mergeCell ref="B43:B50"/>
    <mergeCell ref="C109:J109"/>
    <mergeCell ref="K109:R109"/>
    <mergeCell ref="S109:Z109"/>
    <mergeCell ref="AA109:AH109"/>
    <mergeCell ref="AI109:AP10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D05B-14F2-4F4B-84B2-747133464F78}">
  <dimension ref="B1:W99"/>
  <sheetViews>
    <sheetView zoomScale="70" zoomScaleNormal="70" workbookViewId="0">
      <selection activeCell="M111" sqref="M111"/>
    </sheetView>
  </sheetViews>
  <sheetFormatPr defaultRowHeight="11.4"/>
  <cols>
    <col min="1" max="1" width="8.88671875" style="1"/>
    <col min="2" max="2" width="8.88671875" style="1" customWidth="1"/>
    <col min="3" max="3" width="14.21875" style="1" customWidth="1"/>
    <col min="4" max="15" width="8.5546875" style="1" customWidth="1"/>
    <col min="16" max="22" width="8.88671875" style="1"/>
    <col min="23" max="23" width="21.5546875" style="1" customWidth="1"/>
    <col min="24" max="16384" width="8.88671875" style="1"/>
  </cols>
  <sheetData>
    <row r="1" spans="2:23">
      <c r="B1" s="14" t="s">
        <v>318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2:23" ht="14.4" customHeight="1">
      <c r="B2" s="17"/>
      <c r="C2" s="1" t="s">
        <v>319</v>
      </c>
      <c r="T2" s="46"/>
      <c r="U2" s="30"/>
      <c r="V2" s="30"/>
      <c r="W2" s="18"/>
    </row>
    <row r="3" spans="2:23" ht="13.2">
      <c r="B3" s="17"/>
      <c r="C3" s="118" t="s">
        <v>209</v>
      </c>
      <c r="D3" s="11">
        <v>1</v>
      </c>
      <c r="E3" s="11">
        <v>2</v>
      </c>
      <c r="F3" s="11">
        <v>3</v>
      </c>
      <c r="G3" s="11">
        <v>4</v>
      </c>
      <c r="I3" s="36" t="s">
        <v>57</v>
      </c>
      <c r="N3" s="25" t="s">
        <v>327</v>
      </c>
      <c r="O3" s="25" t="s">
        <v>328</v>
      </c>
      <c r="P3" s="25" t="s">
        <v>60</v>
      </c>
      <c r="Q3" s="25" t="s">
        <v>61</v>
      </c>
      <c r="R3" s="25" t="s">
        <v>73</v>
      </c>
      <c r="T3" s="58" t="s">
        <v>51</v>
      </c>
      <c r="U3" s="59"/>
      <c r="V3" s="59"/>
      <c r="W3" s="62"/>
    </row>
    <row r="4" spans="2:23" ht="15.6">
      <c r="B4" s="19"/>
      <c r="C4" s="12" t="s">
        <v>320</v>
      </c>
      <c r="D4" s="13">
        <v>114.9220943</v>
      </c>
      <c r="E4" s="13">
        <v>112.9634605</v>
      </c>
      <c r="F4" s="13">
        <v>112.09766209999999</v>
      </c>
      <c r="G4" s="13">
        <v>111.8337926</v>
      </c>
      <c r="I4" s="36" t="s">
        <v>323</v>
      </c>
      <c r="N4" s="25">
        <v>52.93</v>
      </c>
      <c r="O4" s="25" t="s">
        <v>329</v>
      </c>
      <c r="P4" s="25" t="s">
        <v>42</v>
      </c>
      <c r="Q4" s="25" t="s">
        <v>67</v>
      </c>
      <c r="R4" s="25" t="s">
        <v>74</v>
      </c>
      <c r="T4" s="55" t="s">
        <v>22</v>
      </c>
      <c r="U4" s="59" t="s">
        <v>330</v>
      </c>
      <c r="V4" s="59"/>
      <c r="W4" s="62"/>
    </row>
    <row r="5" spans="2:23" ht="15.6">
      <c r="B5" s="19"/>
      <c r="C5" s="12" t="s">
        <v>321</v>
      </c>
      <c r="D5" s="13">
        <v>61.906216299999997</v>
      </c>
      <c r="E5" s="13">
        <v>61.876186500000003</v>
      </c>
      <c r="F5" s="13">
        <v>58.267212129999997</v>
      </c>
      <c r="G5" s="13">
        <v>58.041479090000003</v>
      </c>
      <c r="I5" s="36" t="s">
        <v>324</v>
      </c>
      <c r="N5" s="25">
        <v>110.8</v>
      </c>
      <c r="O5" s="25" t="s">
        <v>331</v>
      </c>
      <c r="P5" s="25" t="s">
        <v>42</v>
      </c>
      <c r="Q5" s="25" t="s">
        <v>67</v>
      </c>
      <c r="R5" s="25" t="s">
        <v>74</v>
      </c>
      <c r="T5" s="55" t="s">
        <v>19</v>
      </c>
      <c r="U5" s="59" t="s">
        <v>332</v>
      </c>
      <c r="V5" s="59"/>
      <c r="W5" s="62"/>
    </row>
    <row r="6" spans="2:23" ht="15.6">
      <c r="B6" s="19"/>
      <c r="C6" s="12" t="s">
        <v>322</v>
      </c>
      <c r="D6" s="13">
        <v>2.0202199580000002</v>
      </c>
      <c r="E6" s="13">
        <v>2.6014435100000002</v>
      </c>
      <c r="F6" s="13">
        <v>2.192857981</v>
      </c>
      <c r="G6" s="13">
        <v>1.9148247780000001</v>
      </c>
      <c r="I6" s="36" t="s">
        <v>325</v>
      </c>
      <c r="N6" s="25">
        <v>57.84</v>
      </c>
      <c r="O6" s="25" t="s">
        <v>333</v>
      </c>
      <c r="P6" s="25" t="s">
        <v>42</v>
      </c>
      <c r="Q6" s="25" t="s">
        <v>67</v>
      </c>
      <c r="R6" s="25" t="s">
        <v>74</v>
      </c>
      <c r="T6" s="55" t="s">
        <v>14</v>
      </c>
      <c r="U6" s="59" t="s">
        <v>334</v>
      </c>
      <c r="V6" s="59"/>
      <c r="W6" s="62"/>
    </row>
    <row r="7" spans="2:23" ht="13.2">
      <c r="B7" s="19"/>
      <c r="C7" s="3"/>
      <c r="D7" s="4"/>
      <c r="E7" s="4"/>
      <c r="F7" s="4"/>
      <c r="G7" s="4"/>
      <c r="I7" s="36"/>
      <c r="N7" s="25"/>
      <c r="O7" s="25"/>
      <c r="P7" s="25"/>
      <c r="Q7" s="25"/>
      <c r="R7" s="25"/>
      <c r="T7" s="55"/>
      <c r="U7" s="59"/>
      <c r="V7" s="59"/>
      <c r="W7" s="62"/>
    </row>
    <row r="8" spans="2:23">
      <c r="B8" s="19"/>
      <c r="C8" s="30" t="s">
        <v>7</v>
      </c>
      <c r="D8" s="2"/>
      <c r="E8" s="2"/>
      <c r="F8" s="2"/>
      <c r="G8" s="2"/>
      <c r="Q8" s="2"/>
      <c r="R8" s="2"/>
      <c r="U8" s="30"/>
      <c r="V8" s="30"/>
      <c r="W8" s="18"/>
    </row>
    <row r="9" spans="2:23" ht="13.2">
      <c r="B9" s="17"/>
      <c r="C9" s="118" t="s">
        <v>209</v>
      </c>
      <c r="D9" s="11">
        <v>1</v>
      </c>
      <c r="E9" s="11">
        <v>2</v>
      </c>
      <c r="F9" s="11">
        <v>3</v>
      </c>
      <c r="G9" s="11">
        <v>4</v>
      </c>
      <c r="I9" s="36" t="s">
        <v>57</v>
      </c>
      <c r="N9" s="25" t="s">
        <v>327</v>
      </c>
      <c r="O9" s="25" t="s">
        <v>328</v>
      </c>
      <c r="P9" s="25" t="s">
        <v>60</v>
      </c>
      <c r="Q9" s="25" t="s">
        <v>61</v>
      </c>
      <c r="R9" s="25" t="s">
        <v>73</v>
      </c>
      <c r="T9" s="58" t="s">
        <v>51</v>
      </c>
      <c r="U9" s="59"/>
      <c r="V9" s="59"/>
      <c r="W9" s="62"/>
    </row>
    <row r="10" spans="2:23" ht="15.6">
      <c r="B10" s="19"/>
      <c r="C10" s="12" t="s">
        <v>320</v>
      </c>
      <c r="D10" s="13">
        <v>108.086</v>
      </c>
      <c r="E10" s="13">
        <v>118.254</v>
      </c>
      <c r="F10" s="13">
        <v>140.46799999999999</v>
      </c>
      <c r="G10" s="13">
        <v>98.733999999999995</v>
      </c>
      <c r="I10" s="36" t="s">
        <v>323</v>
      </c>
      <c r="N10" s="25">
        <v>-37.51</v>
      </c>
      <c r="O10" s="25" t="s">
        <v>335</v>
      </c>
      <c r="P10" s="25" t="s">
        <v>62</v>
      </c>
      <c r="Q10" s="25" t="s">
        <v>63</v>
      </c>
      <c r="R10" s="25">
        <v>0.32790000000000002</v>
      </c>
      <c r="T10" s="55" t="s">
        <v>22</v>
      </c>
      <c r="U10" s="59" t="s">
        <v>336</v>
      </c>
      <c r="V10" s="59"/>
      <c r="W10" s="62"/>
    </row>
    <row r="11" spans="2:23" ht="15.6">
      <c r="B11" s="19"/>
      <c r="C11" s="12" t="s">
        <v>321</v>
      </c>
      <c r="D11" s="13">
        <v>148.876</v>
      </c>
      <c r="E11" s="13">
        <v>143.17099999999999</v>
      </c>
      <c r="F11" s="13">
        <v>126.65900000000001</v>
      </c>
      <c r="G11" s="13">
        <v>196.892</v>
      </c>
      <c r="I11" s="36" t="s">
        <v>324</v>
      </c>
      <c r="N11" s="25">
        <v>-152.5</v>
      </c>
      <c r="O11" s="25" t="s">
        <v>337</v>
      </c>
      <c r="P11" s="25" t="s">
        <v>42</v>
      </c>
      <c r="Q11" s="25" t="s">
        <v>66</v>
      </c>
      <c r="R11" s="25">
        <v>4.0000000000000002E-4</v>
      </c>
      <c r="T11" s="55" t="s">
        <v>19</v>
      </c>
      <c r="U11" s="59" t="s">
        <v>338</v>
      </c>
      <c r="V11" s="59"/>
      <c r="W11" s="62"/>
    </row>
    <row r="12" spans="2:23" ht="15.6">
      <c r="B12" s="19"/>
      <c r="C12" s="12" t="s">
        <v>322</v>
      </c>
      <c r="D12" s="13">
        <v>277.959</v>
      </c>
      <c r="E12" s="13">
        <v>315.48700000000002</v>
      </c>
      <c r="F12" s="13">
        <v>282.95299999999997</v>
      </c>
      <c r="G12" s="13">
        <v>199.316</v>
      </c>
      <c r="I12" s="36" t="s">
        <v>325</v>
      </c>
      <c r="N12" s="25">
        <v>-115</v>
      </c>
      <c r="O12" s="25" t="s">
        <v>339</v>
      </c>
      <c r="P12" s="25" t="s">
        <v>42</v>
      </c>
      <c r="Q12" s="25" t="s">
        <v>40</v>
      </c>
      <c r="R12" s="25">
        <v>3.0999999999999999E-3</v>
      </c>
      <c r="T12" s="55" t="s">
        <v>14</v>
      </c>
      <c r="U12" s="59" t="s">
        <v>334</v>
      </c>
      <c r="V12" s="59"/>
      <c r="W12" s="62"/>
    </row>
    <row r="13" spans="2:23" ht="13.2">
      <c r="B13" s="19"/>
      <c r="C13" s="3"/>
      <c r="D13" s="4"/>
      <c r="E13" s="4"/>
      <c r="F13" s="4"/>
      <c r="G13" s="4"/>
      <c r="I13" s="36"/>
      <c r="N13" s="25"/>
      <c r="O13" s="25"/>
      <c r="P13" s="25"/>
      <c r="Q13" s="25"/>
      <c r="R13" s="25"/>
      <c r="T13" s="55"/>
      <c r="U13" s="59"/>
      <c r="V13" s="59"/>
      <c r="W13" s="62"/>
    </row>
    <row r="14" spans="2:23">
      <c r="B14" s="19"/>
      <c r="C14" s="30" t="s">
        <v>326</v>
      </c>
      <c r="D14" s="2"/>
      <c r="E14" s="2"/>
      <c r="F14" s="2"/>
      <c r="G14" s="2"/>
      <c r="Q14" s="2"/>
      <c r="R14" s="2"/>
      <c r="U14" s="30"/>
      <c r="V14" s="30"/>
      <c r="W14" s="18"/>
    </row>
    <row r="15" spans="2:23" ht="13.2">
      <c r="B15" s="17"/>
      <c r="C15" s="118" t="s">
        <v>209</v>
      </c>
      <c r="D15" s="11">
        <v>1</v>
      </c>
      <c r="E15" s="11">
        <v>2</v>
      </c>
      <c r="F15" s="11">
        <v>3</v>
      </c>
      <c r="G15" s="11">
        <v>4</v>
      </c>
      <c r="I15" s="36" t="s">
        <v>57</v>
      </c>
      <c r="N15" s="25" t="s">
        <v>327</v>
      </c>
      <c r="O15" s="25" t="s">
        <v>328</v>
      </c>
      <c r="P15" s="25" t="s">
        <v>60</v>
      </c>
      <c r="Q15" s="25" t="s">
        <v>61</v>
      </c>
      <c r="R15" s="25" t="s">
        <v>73</v>
      </c>
      <c r="T15" s="58" t="s">
        <v>51</v>
      </c>
      <c r="U15" s="59"/>
      <c r="V15" s="59"/>
      <c r="W15" s="62"/>
    </row>
    <row r="16" spans="2:23" ht="15.6">
      <c r="B16" s="19"/>
      <c r="C16" s="12" t="s">
        <v>320</v>
      </c>
      <c r="D16" s="13">
        <v>9.3870286999999997E-2</v>
      </c>
      <c r="E16" s="13">
        <v>0.10900093199999999</v>
      </c>
      <c r="F16" s="13">
        <v>0.108217999</v>
      </c>
      <c r="G16" s="13">
        <v>9.1537859999999999E-2</v>
      </c>
      <c r="I16" s="36" t="s">
        <v>323</v>
      </c>
      <c r="N16" s="25">
        <v>-0.1246</v>
      </c>
      <c r="O16" s="25" t="s">
        <v>340</v>
      </c>
      <c r="P16" s="25" t="s">
        <v>62</v>
      </c>
      <c r="Q16" s="25" t="s">
        <v>63</v>
      </c>
      <c r="R16" s="25">
        <v>0.65239999999999998</v>
      </c>
      <c r="T16" s="55" t="s">
        <v>22</v>
      </c>
      <c r="U16" s="59" t="s">
        <v>341</v>
      </c>
      <c r="V16" s="59"/>
      <c r="W16" s="62"/>
    </row>
    <row r="17" spans="2:23" ht="15.6">
      <c r="B17" s="19"/>
      <c r="C17" s="12" t="s">
        <v>321</v>
      </c>
      <c r="D17" s="13">
        <v>0.149622846</v>
      </c>
      <c r="E17" s="13">
        <v>0.196697753</v>
      </c>
      <c r="F17" s="13">
        <v>0.314321395</v>
      </c>
      <c r="G17" s="13">
        <v>0.24021388900000001</v>
      </c>
      <c r="I17" s="36" t="s">
        <v>324</v>
      </c>
      <c r="N17" s="25">
        <v>-0.78080000000000005</v>
      </c>
      <c r="O17" s="25" t="s">
        <v>342</v>
      </c>
      <c r="P17" s="25" t="s">
        <v>42</v>
      </c>
      <c r="Q17" s="25" t="s">
        <v>66</v>
      </c>
      <c r="R17" s="25">
        <v>8.0000000000000004E-4</v>
      </c>
      <c r="T17" s="55" t="s">
        <v>19</v>
      </c>
      <c r="U17" s="59" t="s">
        <v>343</v>
      </c>
      <c r="V17" s="59"/>
      <c r="W17" s="62"/>
    </row>
    <row r="18" spans="2:23" ht="15.6">
      <c r="B18" s="19"/>
      <c r="C18" s="12" t="s">
        <v>322</v>
      </c>
      <c r="D18" s="13">
        <v>0.484343464</v>
      </c>
      <c r="E18" s="13">
        <v>1.2708928310000001</v>
      </c>
      <c r="F18" s="13">
        <v>0.98178727899999996</v>
      </c>
      <c r="G18" s="13">
        <v>0.78873489699999999</v>
      </c>
      <c r="I18" s="36" t="s">
        <v>325</v>
      </c>
      <c r="N18" s="25">
        <v>-0.65620000000000001</v>
      </c>
      <c r="O18" s="25" t="s">
        <v>344</v>
      </c>
      <c r="P18" s="25" t="s">
        <v>42</v>
      </c>
      <c r="Q18" s="25" t="s">
        <v>40</v>
      </c>
      <c r="R18" s="25">
        <v>2.7000000000000001E-3</v>
      </c>
      <c r="T18" s="55" t="s">
        <v>14</v>
      </c>
      <c r="U18" s="59" t="s">
        <v>334</v>
      </c>
      <c r="V18" s="59"/>
      <c r="W18" s="62"/>
    </row>
    <row r="19" spans="2:23" ht="12" thickBot="1">
      <c r="B19" s="20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2"/>
      <c r="N19" s="22"/>
      <c r="O19" s="22"/>
      <c r="P19" s="22"/>
      <c r="Q19" s="21"/>
      <c r="R19" s="21"/>
      <c r="S19" s="21"/>
      <c r="T19" s="21"/>
      <c r="U19" s="34"/>
      <c r="V19" s="34"/>
      <c r="W19" s="23"/>
    </row>
    <row r="20" spans="2:23" ht="13.2" customHeight="1" thickBot="1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2:23" ht="13.2" customHeight="1">
      <c r="B21" s="14" t="s">
        <v>345</v>
      </c>
      <c r="C21" s="15" t="s">
        <v>351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</row>
    <row r="22" spans="2:23" ht="13.2" customHeight="1">
      <c r="B22" s="17"/>
      <c r="C22" s="11"/>
      <c r="D22" s="122" t="s">
        <v>349</v>
      </c>
      <c r="E22" s="123">
        <v>9</v>
      </c>
      <c r="F22" s="123">
        <v>10</v>
      </c>
      <c r="G22" s="123">
        <v>11</v>
      </c>
      <c r="H22" s="123">
        <v>12</v>
      </c>
      <c r="I22" s="123">
        <v>13</v>
      </c>
      <c r="J22" s="123">
        <v>14</v>
      </c>
      <c r="K22" s="123">
        <v>15</v>
      </c>
      <c r="L22" s="123">
        <v>16</v>
      </c>
      <c r="M22" s="123">
        <v>17</v>
      </c>
      <c r="N22" s="123">
        <v>18</v>
      </c>
      <c r="O22" s="123">
        <v>19</v>
      </c>
      <c r="P22" s="123">
        <v>20</v>
      </c>
      <c r="R22" s="48" t="s">
        <v>57</v>
      </c>
      <c r="S22" s="49" t="s">
        <v>327</v>
      </c>
      <c r="T22" s="49" t="s">
        <v>328</v>
      </c>
      <c r="U22" s="49" t="s">
        <v>60</v>
      </c>
      <c r="V22" s="49" t="s">
        <v>61</v>
      </c>
      <c r="W22" s="125" t="s">
        <v>73</v>
      </c>
    </row>
    <row r="23" spans="2:23" ht="11.4" customHeight="1">
      <c r="B23" s="17"/>
      <c r="C23" s="347" t="s">
        <v>346</v>
      </c>
      <c r="D23" s="120">
        <v>1</v>
      </c>
      <c r="E23" s="124">
        <v>3.01</v>
      </c>
      <c r="F23" s="124">
        <v>3.05</v>
      </c>
      <c r="G23" s="124">
        <v>3.02</v>
      </c>
      <c r="H23" s="124">
        <v>3.41</v>
      </c>
      <c r="I23" s="124">
        <v>3.59</v>
      </c>
      <c r="J23" s="124">
        <v>3.51</v>
      </c>
      <c r="K23" s="124">
        <v>3.62</v>
      </c>
      <c r="L23" s="124">
        <v>4.2300000000000004</v>
      </c>
      <c r="M23" s="124">
        <v>3.92</v>
      </c>
      <c r="N23" s="124">
        <v>4.1500000000000004</v>
      </c>
      <c r="O23" s="124">
        <v>4.3499999999999996</v>
      </c>
      <c r="P23" s="124">
        <v>4.3</v>
      </c>
      <c r="R23" s="48" t="s">
        <v>352</v>
      </c>
      <c r="S23" s="49">
        <v>2.1530000000000001E-2</v>
      </c>
      <c r="T23" s="49" t="s">
        <v>404</v>
      </c>
      <c r="U23" s="49" t="s">
        <v>62</v>
      </c>
      <c r="V23" s="49" t="s">
        <v>63</v>
      </c>
      <c r="W23" s="125">
        <v>0.97760000000000002</v>
      </c>
    </row>
    <row r="24" spans="2:23" ht="13.2" customHeight="1">
      <c r="B24" s="17"/>
      <c r="C24" s="348"/>
      <c r="D24" s="120">
        <v>2</v>
      </c>
      <c r="E24" s="124">
        <v>2.79</v>
      </c>
      <c r="F24" s="124">
        <v>3.2</v>
      </c>
      <c r="G24" s="124">
        <v>3.22</v>
      </c>
      <c r="H24" s="124">
        <v>3.79</v>
      </c>
      <c r="I24" s="124">
        <v>3.64</v>
      </c>
      <c r="J24" s="124">
        <v>3.36</v>
      </c>
      <c r="K24" s="124">
        <v>3.36</v>
      </c>
      <c r="L24" s="124">
        <v>2.7</v>
      </c>
      <c r="M24" s="124">
        <v>4.03</v>
      </c>
      <c r="N24" s="124">
        <v>3.52</v>
      </c>
      <c r="O24" s="124">
        <v>3.53</v>
      </c>
      <c r="P24" s="124">
        <v>3.6</v>
      </c>
      <c r="Q24" s="49"/>
      <c r="R24" s="48" t="s">
        <v>353</v>
      </c>
      <c r="S24" s="49">
        <v>8.1670000000000006E-2</v>
      </c>
      <c r="T24" s="49" t="s">
        <v>405</v>
      </c>
      <c r="U24" s="49" t="s">
        <v>62</v>
      </c>
      <c r="V24" s="49" t="s">
        <v>63</v>
      </c>
      <c r="W24" s="125">
        <v>0.41810000000000003</v>
      </c>
    </row>
    <row r="25" spans="2:23" ht="13.2" customHeight="1">
      <c r="B25" s="17"/>
      <c r="C25" s="348"/>
      <c r="D25" s="120">
        <v>3</v>
      </c>
      <c r="E25" s="124">
        <v>3.1</v>
      </c>
      <c r="F25" s="124">
        <v>3.33</v>
      </c>
      <c r="G25" s="124">
        <v>3.34</v>
      </c>
      <c r="H25" s="124">
        <v>3.3</v>
      </c>
      <c r="I25" s="124">
        <v>3.32</v>
      </c>
      <c r="J25" s="124">
        <v>3.13</v>
      </c>
      <c r="K25" s="124">
        <v>3.23</v>
      </c>
      <c r="L25" s="124">
        <v>4.13</v>
      </c>
      <c r="M25" s="124">
        <v>3.85</v>
      </c>
      <c r="N25" s="124">
        <v>3.83</v>
      </c>
      <c r="O25" s="124">
        <v>3.89</v>
      </c>
      <c r="P25" s="124">
        <v>3.9</v>
      </c>
      <c r="Q25" s="49"/>
      <c r="R25" s="48"/>
      <c r="S25" s="49"/>
      <c r="T25" s="49"/>
      <c r="U25" s="49"/>
      <c r="V25" s="49"/>
      <c r="W25" s="126"/>
    </row>
    <row r="26" spans="2:23" ht="13.2" customHeight="1">
      <c r="B26" s="17"/>
      <c r="C26" s="348"/>
      <c r="D26" s="120">
        <v>4</v>
      </c>
      <c r="E26" s="124">
        <v>3.06</v>
      </c>
      <c r="F26" s="124">
        <v>3.04</v>
      </c>
      <c r="G26" s="124">
        <v>3.18</v>
      </c>
      <c r="H26" s="124">
        <v>3.41</v>
      </c>
      <c r="I26" s="124">
        <v>3.41</v>
      </c>
      <c r="J26" s="124">
        <v>3.47</v>
      </c>
      <c r="K26" s="124">
        <v>3.46</v>
      </c>
      <c r="L26" s="124">
        <v>3.85</v>
      </c>
      <c r="M26" s="124">
        <v>4.5199999999999996</v>
      </c>
      <c r="N26" s="124">
        <v>3.85</v>
      </c>
      <c r="O26" s="124">
        <v>4.8099999999999996</v>
      </c>
      <c r="P26" s="124">
        <v>4.9000000000000004</v>
      </c>
      <c r="Q26" s="49"/>
      <c r="R26" s="48"/>
      <c r="S26" s="49"/>
      <c r="T26" s="49"/>
      <c r="U26" s="49"/>
      <c r="V26" s="49"/>
      <c r="W26" s="125"/>
    </row>
    <row r="27" spans="2:23" ht="13.2" customHeight="1">
      <c r="B27" s="17"/>
      <c r="C27" s="348"/>
      <c r="D27" s="120">
        <v>5</v>
      </c>
      <c r="E27" s="124">
        <v>3.11</v>
      </c>
      <c r="F27" s="124">
        <v>3</v>
      </c>
      <c r="G27" s="124">
        <v>3.03</v>
      </c>
      <c r="H27" s="124">
        <v>3.29</v>
      </c>
      <c r="I27" s="124">
        <v>3.31</v>
      </c>
      <c r="J27" s="124">
        <v>3.24</v>
      </c>
      <c r="K27" s="124">
        <v>3.4</v>
      </c>
      <c r="L27" s="124">
        <v>3.93</v>
      </c>
      <c r="M27" s="124">
        <v>4.17</v>
      </c>
      <c r="N27" s="124">
        <v>3.79</v>
      </c>
      <c r="O27" s="124">
        <v>3.51</v>
      </c>
      <c r="P27" s="124">
        <v>3.6</v>
      </c>
      <c r="Q27" s="52"/>
      <c r="R27" s="9"/>
      <c r="W27" s="18"/>
    </row>
    <row r="28" spans="2:23" ht="13.2" customHeight="1">
      <c r="B28" s="17"/>
      <c r="C28" s="349"/>
      <c r="D28" s="120">
        <v>6</v>
      </c>
      <c r="E28" s="124">
        <v>3.64</v>
      </c>
      <c r="F28" s="124">
        <v>3.27</v>
      </c>
      <c r="G28" s="124">
        <v>3.25</v>
      </c>
      <c r="H28" s="124">
        <v>3.11</v>
      </c>
      <c r="I28" s="124">
        <v>3.19</v>
      </c>
      <c r="J28" s="124">
        <v>3.33</v>
      </c>
      <c r="K28" s="124">
        <v>3.45</v>
      </c>
      <c r="L28" s="124">
        <v>3.53</v>
      </c>
      <c r="M28" s="124">
        <v>3.71</v>
      </c>
      <c r="N28" s="124">
        <v>4.49</v>
      </c>
      <c r="O28" s="124">
        <v>4.45</v>
      </c>
      <c r="P28" s="124">
        <v>4.5</v>
      </c>
      <c r="Q28" s="52"/>
      <c r="R28" s="9"/>
      <c r="W28" s="18"/>
    </row>
    <row r="29" spans="2:23" ht="13.2" customHeight="1">
      <c r="B29" s="17"/>
      <c r="C29" s="350" t="s">
        <v>350</v>
      </c>
      <c r="D29" s="120">
        <v>1</v>
      </c>
      <c r="E29" s="124">
        <v>3</v>
      </c>
      <c r="F29" s="124">
        <v>3.27</v>
      </c>
      <c r="G29" s="124">
        <v>3.49</v>
      </c>
      <c r="H29" s="124">
        <v>3.57</v>
      </c>
      <c r="I29" s="124">
        <v>3.61</v>
      </c>
      <c r="J29" s="124">
        <v>3.31</v>
      </c>
      <c r="K29" s="124">
        <v>3.08</v>
      </c>
      <c r="L29" s="124">
        <v>3.53</v>
      </c>
      <c r="M29" s="124">
        <v>3.85</v>
      </c>
      <c r="N29" s="124">
        <v>3.95</v>
      </c>
      <c r="O29" s="124">
        <v>4.3499999999999996</v>
      </c>
      <c r="P29" s="124">
        <v>4.0999999999999996</v>
      </c>
      <c r="Q29" s="119"/>
      <c r="R29" s="50"/>
      <c r="S29" s="50"/>
      <c r="T29" s="50"/>
      <c r="U29" s="50"/>
      <c r="V29" s="50"/>
      <c r="W29" s="127"/>
    </row>
    <row r="30" spans="2:23" ht="13.2" customHeight="1">
      <c r="B30" s="17"/>
      <c r="C30" s="350"/>
      <c r="D30" s="120">
        <v>2</v>
      </c>
      <c r="E30" s="124">
        <v>3.37</v>
      </c>
      <c r="F30" s="124">
        <v>3.13</v>
      </c>
      <c r="G30" s="124">
        <v>3.22</v>
      </c>
      <c r="H30" s="124">
        <v>3.73</v>
      </c>
      <c r="I30" s="124">
        <v>3.35</v>
      </c>
      <c r="J30" s="124">
        <v>3.66</v>
      </c>
      <c r="K30" s="124">
        <v>3.54</v>
      </c>
      <c r="L30" s="124">
        <v>3.7</v>
      </c>
      <c r="M30" s="124">
        <v>2.73</v>
      </c>
      <c r="N30" s="124">
        <v>2.65</v>
      </c>
      <c r="O30" s="124">
        <v>3.5</v>
      </c>
      <c r="P30" s="124">
        <v>3.6</v>
      </c>
      <c r="Q30" s="119"/>
      <c r="R30" s="48" t="s">
        <v>150</v>
      </c>
      <c r="S30" s="49" t="s">
        <v>159</v>
      </c>
      <c r="T30" s="49" t="s">
        <v>152</v>
      </c>
      <c r="U30" s="49" t="s">
        <v>153</v>
      </c>
      <c r="V30" s="49" t="s">
        <v>406</v>
      </c>
      <c r="W30" s="130" t="s">
        <v>22</v>
      </c>
    </row>
    <row r="31" spans="2:23" ht="13.2" customHeight="1">
      <c r="B31" s="17"/>
      <c r="C31" s="350"/>
      <c r="D31" s="120">
        <v>3</v>
      </c>
      <c r="E31" s="124">
        <v>3.48</v>
      </c>
      <c r="F31" s="124">
        <v>3.53</v>
      </c>
      <c r="G31" s="124">
        <v>3.49</v>
      </c>
      <c r="H31" s="124">
        <v>3.62</v>
      </c>
      <c r="I31" s="124">
        <v>3.89</v>
      </c>
      <c r="J31" s="124">
        <v>3.59</v>
      </c>
      <c r="K31" s="124">
        <v>3.97</v>
      </c>
      <c r="L31" s="124">
        <v>3.12</v>
      </c>
      <c r="M31" s="124">
        <v>4.29</v>
      </c>
      <c r="N31" s="124">
        <v>4.0199999999999996</v>
      </c>
      <c r="O31" s="124">
        <v>3.88</v>
      </c>
      <c r="P31" s="124">
        <v>4</v>
      </c>
      <c r="Q31" s="119"/>
      <c r="R31" s="48" t="s">
        <v>354</v>
      </c>
      <c r="S31" s="49">
        <v>29.08</v>
      </c>
      <c r="T31" s="49">
        <v>11</v>
      </c>
      <c r="U31" s="49">
        <v>2.6429999999999998</v>
      </c>
      <c r="V31" s="49" t="s">
        <v>407</v>
      </c>
      <c r="W31" s="130" t="s">
        <v>330</v>
      </c>
    </row>
    <row r="32" spans="2:23" ht="11.4" customHeight="1">
      <c r="B32" s="17"/>
      <c r="C32" s="350"/>
      <c r="D32" s="120">
        <v>4</v>
      </c>
      <c r="E32" s="124">
        <v>3.3</v>
      </c>
      <c r="F32" s="124">
        <v>3.46</v>
      </c>
      <c r="G32" s="124">
        <v>3.53</v>
      </c>
      <c r="H32" s="124">
        <v>3.53</v>
      </c>
      <c r="I32" s="124">
        <v>3.19</v>
      </c>
      <c r="J32" s="124">
        <v>3.3</v>
      </c>
      <c r="K32" s="124">
        <v>3.64</v>
      </c>
      <c r="L32" s="124">
        <v>3.94</v>
      </c>
      <c r="M32" s="124">
        <v>3.52</v>
      </c>
      <c r="N32" s="124">
        <v>3.31</v>
      </c>
      <c r="O32" s="124">
        <v>3.81</v>
      </c>
      <c r="P32" s="124">
        <v>3.9</v>
      </c>
      <c r="Q32" s="119"/>
      <c r="R32" s="48" t="s">
        <v>355</v>
      </c>
      <c r="S32" s="49">
        <v>37.340000000000003</v>
      </c>
      <c r="T32" s="49">
        <v>3</v>
      </c>
      <c r="U32" s="49">
        <v>12.45</v>
      </c>
      <c r="V32" s="49" t="s">
        <v>408</v>
      </c>
      <c r="W32" s="130" t="s">
        <v>330</v>
      </c>
    </row>
    <row r="33" spans="2:23" ht="13.2">
      <c r="B33" s="17"/>
      <c r="C33" s="350"/>
      <c r="D33" s="120">
        <v>5</v>
      </c>
      <c r="E33" s="124">
        <v>2.83</v>
      </c>
      <c r="F33" s="124">
        <v>3.47</v>
      </c>
      <c r="G33" s="124">
        <v>3.42</v>
      </c>
      <c r="H33" s="124">
        <v>3.46</v>
      </c>
      <c r="I33" s="124">
        <v>3.58</v>
      </c>
      <c r="J33" s="124">
        <v>3.78</v>
      </c>
      <c r="K33" s="124">
        <v>3.72</v>
      </c>
      <c r="L33" s="124">
        <v>3.33</v>
      </c>
      <c r="M33" s="124">
        <v>3.43</v>
      </c>
      <c r="N33" s="124">
        <v>3.49</v>
      </c>
      <c r="O33" s="124">
        <v>3.69</v>
      </c>
      <c r="P33" s="124">
        <v>3.7</v>
      </c>
      <c r="Q33" s="119"/>
      <c r="R33" s="48" t="s">
        <v>162</v>
      </c>
      <c r="S33" s="49">
        <v>27.82</v>
      </c>
      <c r="T33" s="49">
        <v>273</v>
      </c>
      <c r="U33" s="49">
        <v>0.1019</v>
      </c>
      <c r="V33" s="49"/>
      <c r="W33" s="125"/>
    </row>
    <row r="34" spans="2:23" ht="13.2">
      <c r="B34" s="17"/>
      <c r="C34" s="350"/>
      <c r="D34" s="120">
        <v>6</v>
      </c>
      <c r="E34" s="124">
        <v>2.92</v>
      </c>
      <c r="F34" s="124">
        <v>3.4</v>
      </c>
      <c r="G34" s="124">
        <v>3.48</v>
      </c>
      <c r="H34" s="124">
        <v>3.64</v>
      </c>
      <c r="I34" s="124">
        <v>3.84</v>
      </c>
      <c r="J34" s="124">
        <v>3.89</v>
      </c>
      <c r="K34" s="124">
        <v>4.2699999999999996</v>
      </c>
      <c r="L34" s="124">
        <v>3.62</v>
      </c>
      <c r="M34" s="124">
        <v>3.73</v>
      </c>
      <c r="N34" s="124">
        <v>3.48</v>
      </c>
      <c r="O34" s="124">
        <v>3.59</v>
      </c>
      <c r="P34" s="124">
        <v>3.6</v>
      </c>
      <c r="Q34" s="119"/>
      <c r="R34" s="119"/>
      <c r="S34" s="119"/>
      <c r="T34" s="119"/>
      <c r="U34" s="119"/>
      <c r="W34" s="18"/>
    </row>
    <row r="35" spans="2:23" ht="13.2">
      <c r="B35" s="17"/>
      <c r="C35" s="345" t="s">
        <v>347</v>
      </c>
      <c r="D35" s="120">
        <v>1</v>
      </c>
      <c r="E35" s="124">
        <v>2.3657024799999999</v>
      </c>
      <c r="F35" s="124">
        <v>2.45867769</v>
      </c>
      <c r="G35" s="124">
        <v>2.5077479299999998</v>
      </c>
      <c r="H35" s="124">
        <v>2.5361570200000001</v>
      </c>
      <c r="I35" s="124">
        <v>2.5123456800000001</v>
      </c>
      <c r="J35" s="124">
        <v>2.66790123</v>
      </c>
      <c r="K35" s="124">
        <v>3.0308641999999999</v>
      </c>
      <c r="L35" s="124">
        <v>3.21</v>
      </c>
      <c r="M35" s="124">
        <v>3.81</v>
      </c>
      <c r="N35" s="124">
        <v>3.45</v>
      </c>
      <c r="O35" s="124">
        <v>3.38</v>
      </c>
      <c r="P35" s="124">
        <v>3.52</v>
      </c>
      <c r="Q35" s="25"/>
      <c r="S35" s="46"/>
      <c r="T35" s="46"/>
      <c r="U35" s="46"/>
      <c r="V35" s="46"/>
      <c r="W35" s="129"/>
    </row>
    <row r="36" spans="2:23" ht="14.4" customHeight="1">
      <c r="B36" s="17"/>
      <c r="C36" s="345"/>
      <c r="D36" s="120">
        <v>2</v>
      </c>
      <c r="E36" s="124">
        <v>2.5516999999999999</v>
      </c>
      <c r="F36" s="124">
        <v>2.5594000000000001</v>
      </c>
      <c r="G36" s="124">
        <v>2.7014</v>
      </c>
      <c r="H36" s="124">
        <v>2.6756000000000002</v>
      </c>
      <c r="I36" s="124">
        <v>2.7073999999999998</v>
      </c>
      <c r="J36" s="124">
        <v>3.0011999999999999</v>
      </c>
      <c r="K36" s="124">
        <v>3.2827000000000002</v>
      </c>
      <c r="L36" s="124">
        <v>2.96</v>
      </c>
      <c r="M36" s="124">
        <v>3.24</v>
      </c>
      <c r="N36" s="124">
        <v>3.32</v>
      </c>
      <c r="O36" s="124">
        <v>3.25</v>
      </c>
      <c r="P36" s="124">
        <v>3.24</v>
      </c>
      <c r="Q36" s="25"/>
      <c r="R36" s="25"/>
      <c r="S36" s="46"/>
      <c r="T36" s="46"/>
      <c r="U36" s="46"/>
      <c r="V36" s="46"/>
      <c r="W36" s="129"/>
    </row>
    <row r="37" spans="2:23" ht="13.2">
      <c r="B37" s="17"/>
      <c r="C37" s="345"/>
      <c r="D37" s="120">
        <v>3</v>
      </c>
      <c r="E37" s="124">
        <v>2.0920000000000001</v>
      </c>
      <c r="F37" s="124">
        <v>2.1280000000000001</v>
      </c>
      <c r="G37" s="124">
        <v>2.246</v>
      </c>
      <c r="H37" s="124">
        <v>2.2530000000000001</v>
      </c>
      <c r="I37" s="124">
        <v>2.742</v>
      </c>
      <c r="J37" s="124">
        <v>2.915</v>
      </c>
      <c r="K37" s="124">
        <v>2.81</v>
      </c>
      <c r="L37" s="124">
        <v>2.5099999999999998</v>
      </c>
      <c r="M37" s="124">
        <v>3.61</v>
      </c>
      <c r="N37" s="124">
        <v>3.12</v>
      </c>
      <c r="O37" s="124">
        <v>2.78</v>
      </c>
      <c r="P37" s="124">
        <v>2.68</v>
      </c>
      <c r="Q37" s="25"/>
      <c r="R37" s="25"/>
      <c r="S37" s="46"/>
      <c r="T37" s="46"/>
      <c r="U37" s="46"/>
      <c r="V37" s="46"/>
      <c r="W37" s="129"/>
    </row>
    <row r="38" spans="2:23" ht="13.2">
      <c r="B38" s="17"/>
      <c r="C38" s="345"/>
      <c r="D38" s="120">
        <v>4</v>
      </c>
      <c r="E38" s="124">
        <v>2.34375</v>
      </c>
      <c r="F38" s="124">
        <v>2.3695764499999998</v>
      </c>
      <c r="G38" s="124">
        <v>2.3902375999999999</v>
      </c>
      <c r="H38" s="124">
        <v>2.3398760300000001</v>
      </c>
      <c r="I38" s="124">
        <v>2.3716049400000001</v>
      </c>
      <c r="J38" s="124">
        <v>2.61358025</v>
      </c>
      <c r="K38" s="124">
        <v>3.0518518499999998</v>
      </c>
      <c r="L38" s="124">
        <v>2.98</v>
      </c>
      <c r="M38" s="124">
        <v>3.27</v>
      </c>
      <c r="N38" s="124">
        <v>2.92</v>
      </c>
      <c r="O38" s="124">
        <v>3.05</v>
      </c>
      <c r="P38" s="124">
        <v>3.29</v>
      </c>
      <c r="Q38" s="25"/>
      <c r="R38" s="25"/>
      <c r="S38" s="46"/>
      <c r="T38" s="46"/>
      <c r="U38" s="46"/>
      <c r="V38" s="46"/>
      <c r="W38" s="129"/>
    </row>
    <row r="39" spans="2:23" ht="13.2">
      <c r="B39" s="17"/>
      <c r="C39" s="345"/>
      <c r="D39" s="120">
        <v>5</v>
      </c>
      <c r="E39" s="124">
        <v>2.4938271599999999</v>
      </c>
      <c r="F39" s="124">
        <v>2.5246913599999998</v>
      </c>
      <c r="G39" s="124">
        <v>2.5913580199999999</v>
      </c>
      <c r="H39" s="124">
        <v>2.4543209899999998</v>
      </c>
      <c r="I39" s="124">
        <v>2.5925925900000002</v>
      </c>
      <c r="J39" s="124">
        <v>2.7555555599999999</v>
      </c>
      <c r="K39" s="124">
        <v>2.79506173</v>
      </c>
      <c r="L39" s="124">
        <v>3.67</v>
      </c>
      <c r="M39" s="124">
        <v>3.33</v>
      </c>
      <c r="N39" s="124">
        <v>2.77</v>
      </c>
      <c r="O39" s="124">
        <v>2.91</v>
      </c>
      <c r="P39" s="124">
        <v>3.06</v>
      </c>
      <c r="Q39" s="25"/>
      <c r="R39" s="25"/>
      <c r="S39" s="46"/>
      <c r="T39" s="46"/>
      <c r="U39" s="46"/>
      <c r="V39" s="46"/>
      <c r="W39" s="129"/>
    </row>
    <row r="40" spans="2:23" ht="13.2">
      <c r="B40" s="17"/>
      <c r="C40" s="345"/>
      <c r="D40" s="120">
        <v>6</v>
      </c>
      <c r="E40" s="124">
        <v>2.4543209899999998</v>
      </c>
      <c r="F40" s="124">
        <v>2.41</v>
      </c>
      <c r="G40" s="124">
        <v>2.42</v>
      </c>
      <c r="H40" s="124">
        <v>2.87</v>
      </c>
      <c r="I40" s="124">
        <v>2.92</v>
      </c>
      <c r="J40" s="124">
        <v>2.93333333</v>
      </c>
      <c r="K40" s="124">
        <v>3.1753086399999999</v>
      </c>
      <c r="L40" s="124">
        <v>3.57</v>
      </c>
      <c r="M40" s="124">
        <v>3.58</v>
      </c>
      <c r="N40" s="124">
        <v>3.67</v>
      </c>
      <c r="O40" s="124">
        <v>3.62</v>
      </c>
      <c r="P40" s="124">
        <v>4.62</v>
      </c>
      <c r="Q40" s="25"/>
      <c r="R40" s="25"/>
      <c r="S40" s="46"/>
      <c r="T40" s="46"/>
      <c r="U40" s="46"/>
      <c r="V40" s="46"/>
      <c r="W40" s="129"/>
    </row>
    <row r="41" spans="2:23" ht="13.2">
      <c r="B41" s="17"/>
      <c r="C41" s="346" t="s">
        <v>348</v>
      </c>
      <c r="D41" s="120">
        <v>1</v>
      </c>
      <c r="E41" s="124">
        <v>2.4409999999999998</v>
      </c>
      <c r="F41" s="124">
        <v>2.4470000000000001</v>
      </c>
      <c r="G41" s="124">
        <v>2.496</v>
      </c>
      <c r="H41" s="124">
        <v>2.8220000000000001</v>
      </c>
      <c r="I41" s="124">
        <v>2.7160000000000002</v>
      </c>
      <c r="J41" s="124">
        <v>3.0209999999999999</v>
      </c>
      <c r="K41" s="124">
        <v>3.3069999999999999</v>
      </c>
      <c r="L41" s="124">
        <v>3.16</v>
      </c>
      <c r="M41" s="124">
        <v>3.65</v>
      </c>
      <c r="N41" s="124">
        <v>3.67</v>
      </c>
      <c r="O41" s="124">
        <v>3.34</v>
      </c>
      <c r="P41" s="124">
        <v>3.56</v>
      </c>
      <c r="Q41" s="25"/>
      <c r="R41" s="25"/>
      <c r="S41" s="46"/>
      <c r="T41" s="46"/>
      <c r="U41" s="46"/>
      <c r="V41" s="46"/>
      <c r="W41" s="129"/>
    </row>
    <row r="42" spans="2:23" ht="13.2">
      <c r="B42" s="17"/>
      <c r="C42" s="346"/>
      <c r="D42" s="120">
        <v>2</v>
      </c>
      <c r="E42" s="124">
        <v>2.04932851</v>
      </c>
      <c r="F42" s="124">
        <v>2.0428719000000002</v>
      </c>
      <c r="G42" s="124">
        <v>2.2159090899999998</v>
      </c>
      <c r="H42" s="124">
        <v>2.26756198</v>
      </c>
      <c r="I42" s="124">
        <v>2.41234568</v>
      </c>
      <c r="J42" s="124">
        <v>2.7679012300000001</v>
      </c>
      <c r="K42" s="124">
        <v>3.1160493800000002</v>
      </c>
      <c r="L42" s="124">
        <v>3.16</v>
      </c>
      <c r="M42" s="124">
        <v>3.38</v>
      </c>
      <c r="N42" s="124">
        <v>3.44</v>
      </c>
      <c r="O42" s="124">
        <v>3.26</v>
      </c>
      <c r="P42" s="124">
        <v>3.67</v>
      </c>
      <c r="Q42" s="25"/>
      <c r="R42" s="25"/>
      <c r="S42" s="25"/>
      <c r="W42" s="18"/>
    </row>
    <row r="43" spans="2:23" ht="13.2">
      <c r="B43" s="17"/>
      <c r="C43" s="346"/>
      <c r="D43" s="120">
        <v>3</v>
      </c>
      <c r="E43" s="124">
        <v>2.06869835</v>
      </c>
      <c r="F43" s="124">
        <v>2.0260847100000001</v>
      </c>
      <c r="G43" s="124">
        <v>2.1784607399999998</v>
      </c>
      <c r="H43" s="124">
        <v>2.3695764499999998</v>
      </c>
      <c r="I43" s="124">
        <v>2.4111111099999998</v>
      </c>
      <c r="J43" s="124">
        <v>2.8901234599999999</v>
      </c>
      <c r="K43" s="124">
        <v>3.16419753</v>
      </c>
      <c r="L43" s="124">
        <v>3.09</v>
      </c>
      <c r="M43" s="124">
        <v>3.75</v>
      </c>
      <c r="N43" s="124">
        <v>3.25</v>
      </c>
      <c r="O43" s="124">
        <v>3.2</v>
      </c>
      <c r="P43" s="124">
        <v>3.21</v>
      </c>
      <c r="Q43" s="25"/>
      <c r="R43" s="25"/>
      <c r="S43" s="25"/>
      <c r="W43" s="18"/>
    </row>
    <row r="44" spans="2:23" ht="13.2">
      <c r="B44" s="17"/>
      <c r="C44" s="346"/>
      <c r="D44" s="120">
        <v>4</v>
      </c>
      <c r="E44" s="124">
        <v>2.11131198</v>
      </c>
      <c r="F44" s="124">
        <v>2.14617769</v>
      </c>
      <c r="G44" s="124">
        <v>2.2443181800000001</v>
      </c>
      <c r="H44" s="124">
        <v>2.2778925600000002</v>
      </c>
      <c r="I44" s="124">
        <v>2.3913580200000002</v>
      </c>
      <c r="J44" s="124">
        <v>2.4444444399999998</v>
      </c>
      <c r="K44" s="124">
        <v>2.58395062</v>
      </c>
      <c r="L44" s="124">
        <v>3.08</v>
      </c>
      <c r="M44" s="124">
        <v>2.78</v>
      </c>
      <c r="N44" s="124">
        <v>2.97</v>
      </c>
      <c r="O44" s="124">
        <v>3.02</v>
      </c>
      <c r="P44" s="124">
        <v>2.67</v>
      </c>
      <c r="Q44" s="25"/>
      <c r="R44" s="25"/>
      <c r="S44" s="25"/>
      <c r="W44" s="18"/>
    </row>
    <row r="45" spans="2:23" ht="13.2">
      <c r="B45" s="17"/>
      <c r="C45" s="346"/>
      <c r="D45" s="120">
        <v>5</v>
      </c>
      <c r="E45" s="124">
        <v>2.3703703699999998</v>
      </c>
      <c r="F45" s="124">
        <v>2.4716049400000002</v>
      </c>
      <c r="G45" s="124">
        <v>2.38271605</v>
      </c>
      <c r="H45" s="124">
        <v>2.4049999999999998</v>
      </c>
      <c r="I45" s="124">
        <v>2.4085999999999999</v>
      </c>
      <c r="J45" s="124">
        <v>2.7037</v>
      </c>
      <c r="K45" s="124">
        <v>2.6974999999999998</v>
      </c>
      <c r="L45" s="124">
        <v>3.16</v>
      </c>
      <c r="M45" s="124">
        <v>2.98</v>
      </c>
      <c r="N45" s="124">
        <v>2.98</v>
      </c>
      <c r="O45" s="124">
        <v>2.83</v>
      </c>
      <c r="P45" s="124">
        <v>3.05</v>
      </c>
      <c r="Q45" s="25"/>
      <c r="R45" s="25"/>
      <c r="S45" s="25"/>
      <c r="W45" s="18"/>
    </row>
    <row r="46" spans="2:23" ht="13.2">
      <c r="B46" s="17"/>
      <c r="C46" s="346"/>
      <c r="D46" s="120">
        <v>6</v>
      </c>
      <c r="E46" s="124">
        <v>2.1975310000000001</v>
      </c>
      <c r="F46" s="124">
        <v>2.2345679999999999</v>
      </c>
      <c r="G46" s="124">
        <v>2.8519999999999999</v>
      </c>
      <c r="H46" s="124">
        <v>2.9185185200000001</v>
      </c>
      <c r="I46" s="124">
        <v>2.2839999999999998</v>
      </c>
      <c r="J46" s="124">
        <v>2.4529999999999998</v>
      </c>
      <c r="K46" s="124">
        <v>2.9089999999999998</v>
      </c>
      <c r="L46" s="124">
        <v>3.48</v>
      </c>
      <c r="M46" s="124">
        <v>3.34</v>
      </c>
      <c r="N46" s="124">
        <v>3.74</v>
      </c>
      <c r="O46" s="124">
        <v>3.24</v>
      </c>
      <c r="P46" s="124">
        <v>3.29</v>
      </c>
      <c r="Q46" s="25"/>
      <c r="R46" s="25"/>
      <c r="S46" s="25"/>
      <c r="W46" s="18"/>
    </row>
    <row r="47" spans="2:23" ht="13.8" thickBot="1">
      <c r="B47" s="20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1"/>
      <c r="U47" s="21"/>
      <c r="V47" s="21"/>
      <c r="W47" s="23"/>
    </row>
    <row r="48" spans="2:23" ht="12" thickBot="1"/>
    <row r="49" spans="2:23">
      <c r="B49" s="14" t="s">
        <v>398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</row>
    <row r="50" spans="2:23" ht="15.6">
      <c r="B50" s="17"/>
      <c r="C50" s="121"/>
      <c r="D50" s="345" t="s">
        <v>2</v>
      </c>
      <c r="E50" s="345"/>
      <c r="F50" s="345"/>
      <c r="G50" s="345"/>
      <c r="H50" s="345"/>
      <c r="I50" s="345"/>
      <c r="J50" s="345" t="s">
        <v>397</v>
      </c>
      <c r="K50" s="345"/>
      <c r="L50" s="345"/>
      <c r="M50" s="345"/>
      <c r="N50" s="345"/>
      <c r="O50" s="345"/>
      <c r="W50" s="18"/>
    </row>
    <row r="51" spans="2:23" ht="13.2">
      <c r="B51" s="17"/>
      <c r="C51" s="121" t="s">
        <v>356</v>
      </c>
      <c r="D51" s="121">
        <v>0</v>
      </c>
      <c r="E51" s="121">
        <v>0</v>
      </c>
      <c r="F51" s="121">
        <v>0</v>
      </c>
      <c r="G51" s="121">
        <v>0</v>
      </c>
      <c r="H51" s="121">
        <v>0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  <c r="O51" s="121">
        <v>0</v>
      </c>
      <c r="W51" s="18"/>
    </row>
    <row r="52" spans="2:23" ht="13.2">
      <c r="B52" s="17"/>
      <c r="C52" s="121" t="s">
        <v>357</v>
      </c>
      <c r="D52" s="121">
        <v>1</v>
      </c>
      <c r="E52" s="121">
        <v>0</v>
      </c>
      <c r="F52" s="121">
        <v>0</v>
      </c>
      <c r="G52" s="121">
        <v>0</v>
      </c>
      <c r="H52" s="121">
        <v>0</v>
      </c>
      <c r="I52" s="121">
        <v>0</v>
      </c>
      <c r="J52" s="121">
        <v>0</v>
      </c>
      <c r="K52" s="121">
        <v>0</v>
      </c>
      <c r="L52" s="121">
        <v>0</v>
      </c>
      <c r="M52" s="121">
        <v>0</v>
      </c>
      <c r="N52" s="121">
        <v>0</v>
      </c>
      <c r="O52" s="121">
        <v>0</v>
      </c>
      <c r="W52" s="18"/>
    </row>
    <row r="53" spans="2:23" ht="13.2">
      <c r="B53" s="17"/>
      <c r="C53" s="121" t="s">
        <v>358</v>
      </c>
      <c r="D53" s="121">
        <v>0</v>
      </c>
      <c r="E53" s="121">
        <v>0</v>
      </c>
      <c r="F53" s="121">
        <v>0</v>
      </c>
      <c r="G53" s="121">
        <v>0</v>
      </c>
      <c r="H53" s="121">
        <v>2</v>
      </c>
      <c r="I53" s="121">
        <v>0</v>
      </c>
      <c r="J53" s="121">
        <v>0</v>
      </c>
      <c r="K53" s="121">
        <v>0</v>
      </c>
      <c r="L53" s="121">
        <v>0</v>
      </c>
      <c r="M53" s="121">
        <v>0</v>
      </c>
      <c r="N53" s="121">
        <v>0</v>
      </c>
      <c r="O53" s="121">
        <v>0</v>
      </c>
      <c r="W53" s="18"/>
    </row>
    <row r="54" spans="2:23" ht="13.2">
      <c r="B54" s="17"/>
      <c r="C54" s="121" t="s">
        <v>359</v>
      </c>
      <c r="D54" s="121">
        <v>0</v>
      </c>
      <c r="E54" s="121">
        <v>0</v>
      </c>
      <c r="F54" s="121">
        <v>0</v>
      </c>
      <c r="G54" s="121">
        <v>0</v>
      </c>
      <c r="H54" s="121">
        <v>0</v>
      </c>
      <c r="I54" s="121">
        <v>0</v>
      </c>
      <c r="J54" s="121">
        <v>1</v>
      </c>
      <c r="K54" s="121">
        <v>1</v>
      </c>
      <c r="L54" s="121">
        <v>1</v>
      </c>
      <c r="M54" s="121">
        <v>0</v>
      </c>
      <c r="N54" s="121">
        <v>0</v>
      </c>
      <c r="O54" s="121">
        <v>0</v>
      </c>
      <c r="W54" s="18"/>
    </row>
    <row r="55" spans="2:23" ht="13.2">
      <c r="B55" s="17"/>
      <c r="C55" s="121" t="s">
        <v>360</v>
      </c>
      <c r="D55" s="121">
        <v>0</v>
      </c>
      <c r="E55" s="121">
        <v>0</v>
      </c>
      <c r="F55" s="121">
        <v>0</v>
      </c>
      <c r="G55" s="121">
        <v>0</v>
      </c>
      <c r="H55" s="121">
        <v>0</v>
      </c>
      <c r="I55" s="121">
        <v>0</v>
      </c>
      <c r="J55" s="121">
        <v>0</v>
      </c>
      <c r="K55" s="121">
        <v>0</v>
      </c>
      <c r="L55" s="121">
        <v>0</v>
      </c>
      <c r="M55" s="121">
        <v>0</v>
      </c>
      <c r="N55" s="121">
        <v>0</v>
      </c>
      <c r="O55" s="121">
        <v>0</v>
      </c>
      <c r="W55" s="18"/>
    </row>
    <row r="56" spans="2:23" ht="13.2">
      <c r="B56" s="17"/>
      <c r="C56" s="121" t="s">
        <v>361</v>
      </c>
      <c r="D56" s="121">
        <v>0</v>
      </c>
      <c r="E56" s="121">
        <v>0</v>
      </c>
      <c r="F56" s="121">
        <v>0</v>
      </c>
      <c r="G56" s="121">
        <v>0</v>
      </c>
      <c r="H56" s="121">
        <v>0</v>
      </c>
      <c r="I56" s="121">
        <v>0</v>
      </c>
      <c r="J56" s="121">
        <v>0</v>
      </c>
      <c r="K56" s="121">
        <v>0</v>
      </c>
      <c r="L56" s="121">
        <v>0</v>
      </c>
      <c r="M56" s="121">
        <v>0</v>
      </c>
      <c r="N56" s="121">
        <v>0</v>
      </c>
      <c r="O56" s="121">
        <v>0</v>
      </c>
      <c r="W56" s="18"/>
    </row>
    <row r="57" spans="2:23" ht="13.2">
      <c r="B57" s="17"/>
      <c r="C57" s="121" t="s">
        <v>362</v>
      </c>
      <c r="D57" s="121">
        <v>0</v>
      </c>
      <c r="E57" s="121">
        <v>0</v>
      </c>
      <c r="F57" s="121">
        <v>0</v>
      </c>
      <c r="G57" s="121">
        <v>0</v>
      </c>
      <c r="H57" s="121">
        <v>0</v>
      </c>
      <c r="I57" s="121">
        <v>0</v>
      </c>
      <c r="J57" s="121">
        <v>0</v>
      </c>
      <c r="K57" s="121">
        <v>0</v>
      </c>
      <c r="L57" s="121">
        <v>0</v>
      </c>
      <c r="M57" s="121">
        <v>0</v>
      </c>
      <c r="N57" s="121">
        <v>0</v>
      </c>
      <c r="O57" s="121">
        <v>0</v>
      </c>
      <c r="W57" s="18"/>
    </row>
    <row r="58" spans="2:23" ht="13.2">
      <c r="B58" s="17"/>
      <c r="C58" s="121" t="s">
        <v>363</v>
      </c>
      <c r="D58" s="121">
        <v>79</v>
      </c>
      <c r="E58" s="121">
        <v>46</v>
      </c>
      <c r="F58" s="121">
        <v>72</v>
      </c>
      <c r="G58" s="121">
        <v>43</v>
      </c>
      <c r="H58" s="121">
        <v>48</v>
      </c>
      <c r="I58" s="121">
        <v>45</v>
      </c>
      <c r="J58" s="121">
        <v>48</v>
      </c>
      <c r="K58" s="121">
        <v>48</v>
      </c>
      <c r="L58" s="121">
        <v>71</v>
      </c>
      <c r="M58" s="121">
        <v>59</v>
      </c>
      <c r="N58" s="121">
        <v>53</v>
      </c>
      <c r="O58" s="121">
        <v>45</v>
      </c>
      <c r="W58" s="18"/>
    </row>
    <row r="59" spans="2:23" ht="13.2">
      <c r="B59" s="17"/>
      <c r="C59" s="121" t="s">
        <v>364</v>
      </c>
      <c r="D59" s="121">
        <v>0</v>
      </c>
      <c r="E59" s="121">
        <v>0</v>
      </c>
      <c r="F59" s="121">
        <v>0</v>
      </c>
      <c r="G59" s="121">
        <v>0</v>
      </c>
      <c r="H59" s="121">
        <v>0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121">
        <v>0</v>
      </c>
      <c r="O59" s="121">
        <v>0</v>
      </c>
      <c r="W59" s="18"/>
    </row>
    <row r="60" spans="2:23" ht="13.2">
      <c r="B60" s="17"/>
      <c r="C60" s="121" t="s">
        <v>365</v>
      </c>
      <c r="D60" s="121">
        <v>0</v>
      </c>
      <c r="E60" s="121">
        <v>0</v>
      </c>
      <c r="F60" s="121">
        <v>2</v>
      </c>
      <c r="G60" s="121">
        <v>0</v>
      </c>
      <c r="H60" s="121">
        <v>1</v>
      </c>
      <c r="I60" s="121">
        <v>1</v>
      </c>
      <c r="J60" s="121">
        <v>3</v>
      </c>
      <c r="K60" s="121">
        <v>2</v>
      </c>
      <c r="L60" s="121">
        <v>2</v>
      </c>
      <c r="M60" s="121">
        <v>1</v>
      </c>
      <c r="N60" s="121">
        <v>0</v>
      </c>
      <c r="O60" s="121">
        <v>3</v>
      </c>
      <c r="W60" s="18"/>
    </row>
    <row r="61" spans="2:23" ht="13.2">
      <c r="B61" s="17"/>
      <c r="C61" s="121" t="s">
        <v>366</v>
      </c>
      <c r="D61" s="121">
        <v>0</v>
      </c>
      <c r="E61" s="121">
        <v>0</v>
      </c>
      <c r="F61" s="121">
        <v>0</v>
      </c>
      <c r="G61" s="121">
        <v>0</v>
      </c>
      <c r="H61" s="121">
        <v>0</v>
      </c>
      <c r="I61" s="121">
        <v>1</v>
      </c>
      <c r="J61" s="121">
        <v>0</v>
      </c>
      <c r="K61" s="121">
        <v>1</v>
      </c>
      <c r="L61" s="121">
        <v>0</v>
      </c>
      <c r="M61" s="121">
        <v>0</v>
      </c>
      <c r="N61" s="121">
        <v>1</v>
      </c>
      <c r="O61" s="121">
        <v>1</v>
      </c>
      <c r="W61" s="18"/>
    </row>
    <row r="62" spans="2:23" ht="13.2">
      <c r="B62" s="17"/>
      <c r="C62" s="121" t="s">
        <v>367</v>
      </c>
      <c r="D62" s="121">
        <v>0</v>
      </c>
      <c r="E62" s="121">
        <v>0</v>
      </c>
      <c r="F62" s="121">
        <v>0</v>
      </c>
      <c r="G62" s="121">
        <v>0</v>
      </c>
      <c r="H62" s="121">
        <v>0</v>
      </c>
      <c r="I62" s="121">
        <v>0</v>
      </c>
      <c r="J62" s="121">
        <v>0</v>
      </c>
      <c r="K62" s="121">
        <v>0</v>
      </c>
      <c r="L62" s="121">
        <v>0</v>
      </c>
      <c r="M62" s="121">
        <v>0</v>
      </c>
      <c r="N62" s="121">
        <v>0</v>
      </c>
      <c r="O62" s="121">
        <v>0</v>
      </c>
      <c r="W62" s="18"/>
    </row>
    <row r="63" spans="2:23" ht="13.2">
      <c r="B63" s="17"/>
      <c r="C63" s="121" t="s">
        <v>368</v>
      </c>
      <c r="D63" s="121">
        <v>1</v>
      </c>
      <c r="E63" s="121">
        <v>0</v>
      </c>
      <c r="F63" s="121">
        <v>0</v>
      </c>
      <c r="G63" s="121">
        <v>0</v>
      </c>
      <c r="H63" s="121">
        <v>0</v>
      </c>
      <c r="I63" s="121">
        <v>0</v>
      </c>
      <c r="J63" s="121">
        <v>0</v>
      </c>
      <c r="K63" s="121">
        <v>0</v>
      </c>
      <c r="L63" s="121">
        <v>0</v>
      </c>
      <c r="M63" s="121">
        <v>0</v>
      </c>
      <c r="N63" s="121">
        <v>0</v>
      </c>
      <c r="O63" s="121">
        <v>0</v>
      </c>
      <c r="W63" s="18"/>
    </row>
    <row r="64" spans="2:23" ht="13.2">
      <c r="B64" s="17"/>
      <c r="C64" s="121" t="s">
        <v>369</v>
      </c>
      <c r="D64" s="121">
        <v>0</v>
      </c>
      <c r="E64" s="121">
        <v>0</v>
      </c>
      <c r="F64" s="121">
        <v>0</v>
      </c>
      <c r="G64" s="121">
        <v>0</v>
      </c>
      <c r="H64" s="121">
        <v>0</v>
      </c>
      <c r="I64" s="121">
        <v>0</v>
      </c>
      <c r="J64" s="121">
        <v>0</v>
      </c>
      <c r="K64" s="121">
        <v>0</v>
      </c>
      <c r="L64" s="121">
        <v>0</v>
      </c>
      <c r="M64" s="121">
        <v>0</v>
      </c>
      <c r="N64" s="121">
        <v>0</v>
      </c>
      <c r="O64" s="121">
        <v>0</v>
      </c>
      <c r="W64" s="18"/>
    </row>
    <row r="65" spans="2:23" ht="13.2">
      <c r="B65" s="17"/>
      <c r="C65" s="121" t="s">
        <v>370</v>
      </c>
      <c r="D65" s="121">
        <v>95</v>
      </c>
      <c r="E65" s="121">
        <v>104</v>
      </c>
      <c r="F65" s="121">
        <v>100</v>
      </c>
      <c r="G65" s="121">
        <v>104</v>
      </c>
      <c r="H65" s="121">
        <v>98</v>
      </c>
      <c r="I65" s="121">
        <v>99</v>
      </c>
      <c r="J65" s="121">
        <v>97</v>
      </c>
      <c r="K65" s="121">
        <v>85</v>
      </c>
      <c r="L65" s="121">
        <v>73</v>
      </c>
      <c r="M65" s="121">
        <v>108</v>
      </c>
      <c r="N65" s="121">
        <v>78</v>
      </c>
      <c r="O65" s="121">
        <v>93</v>
      </c>
      <c r="W65" s="18"/>
    </row>
    <row r="66" spans="2:23" ht="13.2">
      <c r="B66" s="17"/>
      <c r="C66" s="121" t="s">
        <v>371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v>0</v>
      </c>
      <c r="O66" s="121">
        <v>0</v>
      </c>
      <c r="W66" s="18"/>
    </row>
    <row r="67" spans="2:23" ht="13.2">
      <c r="B67" s="17"/>
      <c r="C67" s="121" t="s">
        <v>372</v>
      </c>
      <c r="D67" s="121">
        <v>0</v>
      </c>
      <c r="E67" s="121">
        <v>0</v>
      </c>
      <c r="F67" s="121">
        <v>0</v>
      </c>
      <c r="G67" s="121">
        <v>0</v>
      </c>
      <c r="H67" s="121">
        <v>0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v>0</v>
      </c>
      <c r="O67" s="121">
        <v>0</v>
      </c>
      <c r="W67" s="18"/>
    </row>
    <row r="68" spans="2:23" ht="13.2">
      <c r="B68" s="17"/>
      <c r="C68" s="121" t="s">
        <v>373</v>
      </c>
      <c r="D68" s="121">
        <v>44</v>
      </c>
      <c r="E68" s="121">
        <v>46</v>
      </c>
      <c r="F68" s="121">
        <v>63</v>
      </c>
      <c r="G68" s="121">
        <v>61</v>
      </c>
      <c r="H68" s="121">
        <v>61</v>
      </c>
      <c r="I68" s="121">
        <v>47</v>
      </c>
      <c r="J68" s="121">
        <v>47</v>
      </c>
      <c r="K68" s="121">
        <v>44</v>
      </c>
      <c r="L68" s="121">
        <v>52</v>
      </c>
      <c r="M68" s="121">
        <v>48</v>
      </c>
      <c r="N68" s="121">
        <v>62</v>
      </c>
      <c r="O68" s="121">
        <v>52</v>
      </c>
      <c r="W68" s="18"/>
    </row>
    <row r="69" spans="2:23" ht="13.2">
      <c r="B69" s="17"/>
      <c r="C69" s="121" t="s">
        <v>374</v>
      </c>
      <c r="D69" s="121">
        <v>262</v>
      </c>
      <c r="E69" s="121">
        <v>322</v>
      </c>
      <c r="F69" s="121">
        <v>313</v>
      </c>
      <c r="G69" s="121">
        <v>268</v>
      </c>
      <c r="H69" s="121">
        <v>334</v>
      </c>
      <c r="I69" s="121">
        <v>335</v>
      </c>
      <c r="J69" s="121">
        <v>342</v>
      </c>
      <c r="K69" s="121">
        <v>361</v>
      </c>
      <c r="L69" s="121">
        <v>316</v>
      </c>
      <c r="M69" s="121">
        <v>344</v>
      </c>
      <c r="N69" s="121">
        <v>324</v>
      </c>
      <c r="O69" s="121">
        <v>327</v>
      </c>
      <c r="W69" s="18"/>
    </row>
    <row r="70" spans="2:23" ht="13.2">
      <c r="B70" s="17"/>
      <c r="C70" s="121" t="s">
        <v>375</v>
      </c>
      <c r="D70" s="121">
        <v>21</v>
      </c>
      <c r="E70" s="121">
        <v>12</v>
      </c>
      <c r="F70" s="121">
        <v>14</v>
      </c>
      <c r="G70" s="121">
        <v>19</v>
      </c>
      <c r="H70" s="121">
        <v>25</v>
      </c>
      <c r="I70" s="121">
        <v>12</v>
      </c>
      <c r="J70" s="121">
        <v>16</v>
      </c>
      <c r="K70" s="121">
        <v>19</v>
      </c>
      <c r="L70" s="121">
        <v>10</v>
      </c>
      <c r="M70" s="121">
        <v>11</v>
      </c>
      <c r="N70" s="121">
        <v>12</v>
      </c>
      <c r="O70" s="121">
        <v>15</v>
      </c>
      <c r="W70" s="18"/>
    </row>
    <row r="71" spans="2:23" ht="13.2">
      <c r="B71" s="17"/>
      <c r="C71" s="121" t="s">
        <v>376</v>
      </c>
      <c r="D71" s="121">
        <v>0</v>
      </c>
      <c r="E71" s="121">
        <v>0</v>
      </c>
      <c r="F71" s="121">
        <v>0</v>
      </c>
      <c r="G71" s="121">
        <v>0</v>
      </c>
      <c r="H71" s="121">
        <v>0</v>
      </c>
      <c r="I71" s="121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0</v>
      </c>
      <c r="O71" s="121">
        <v>0</v>
      </c>
      <c r="W71" s="18"/>
    </row>
    <row r="72" spans="2:23" ht="13.2">
      <c r="B72" s="17"/>
      <c r="C72" s="121" t="s">
        <v>377</v>
      </c>
      <c r="D72" s="121">
        <v>1</v>
      </c>
      <c r="E72" s="121">
        <v>1</v>
      </c>
      <c r="F72" s="121">
        <v>0</v>
      </c>
      <c r="G72" s="121">
        <v>1</v>
      </c>
      <c r="H72" s="121">
        <v>0</v>
      </c>
      <c r="I72" s="121">
        <v>0</v>
      </c>
      <c r="J72" s="121">
        <v>0</v>
      </c>
      <c r="K72" s="121">
        <v>0</v>
      </c>
      <c r="L72" s="121">
        <v>0</v>
      </c>
      <c r="M72" s="121">
        <v>1</v>
      </c>
      <c r="N72" s="121">
        <v>0</v>
      </c>
      <c r="O72" s="121">
        <v>0</v>
      </c>
      <c r="W72" s="18"/>
    </row>
    <row r="73" spans="2:23" ht="13.2">
      <c r="B73" s="17"/>
      <c r="C73" s="121" t="s">
        <v>378</v>
      </c>
      <c r="D73" s="121">
        <v>0</v>
      </c>
      <c r="E73" s="121">
        <v>0</v>
      </c>
      <c r="F73" s="121">
        <v>1</v>
      </c>
      <c r="G73" s="121">
        <v>0</v>
      </c>
      <c r="H73" s="121">
        <v>0</v>
      </c>
      <c r="I73" s="121">
        <v>0</v>
      </c>
      <c r="J73" s="121">
        <v>1</v>
      </c>
      <c r="K73" s="121">
        <v>1</v>
      </c>
      <c r="L73" s="121">
        <v>0</v>
      </c>
      <c r="M73" s="121">
        <v>2</v>
      </c>
      <c r="N73" s="121">
        <v>0</v>
      </c>
      <c r="O73" s="121">
        <v>0</v>
      </c>
      <c r="W73" s="18"/>
    </row>
    <row r="74" spans="2:23" ht="13.2">
      <c r="B74" s="17"/>
      <c r="C74" s="121" t="s">
        <v>379</v>
      </c>
      <c r="D74" s="121">
        <v>0</v>
      </c>
      <c r="E74" s="121">
        <v>0</v>
      </c>
      <c r="F74" s="121">
        <v>0</v>
      </c>
      <c r="G74" s="121">
        <v>0</v>
      </c>
      <c r="H74" s="121">
        <v>0</v>
      </c>
      <c r="I74" s="121">
        <v>0</v>
      </c>
      <c r="J74" s="121">
        <v>0</v>
      </c>
      <c r="K74" s="121">
        <v>0</v>
      </c>
      <c r="L74" s="121">
        <v>0</v>
      </c>
      <c r="M74" s="121">
        <v>0</v>
      </c>
      <c r="N74" s="121">
        <v>0</v>
      </c>
      <c r="O74" s="121">
        <v>0</v>
      </c>
      <c r="W74" s="18"/>
    </row>
    <row r="75" spans="2:23" ht="13.2">
      <c r="B75" s="17"/>
      <c r="C75" s="121" t="s">
        <v>380</v>
      </c>
      <c r="D75" s="121">
        <v>0</v>
      </c>
      <c r="E75" s="121">
        <v>0</v>
      </c>
      <c r="F75" s="121">
        <v>0</v>
      </c>
      <c r="G75" s="121">
        <v>0</v>
      </c>
      <c r="H75" s="121">
        <v>0</v>
      </c>
      <c r="I75" s="121">
        <v>0</v>
      </c>
      <c r="J75" s="121">
        <v>0</v>
      </c>
      <c r="K75" s="121">
        <v>0</v>
      </c>
      <c r="L75" s="121">
        <v>0</v>
      </c>
      <c r="M75" s="121">
        <v>0</v>
      </c>
      <c r="N75" s="121">
        <v>0</v>
      </c>
      <c r="O75" s="121">
        <v>0</v>
      </c>
      <c r="W75" s="18"/>
    </row>
    <row r="76" spans="2:23" ht="13.2">
      <c r="B76" s="17"/>
      <c r="C76" s="121" t="s">
        <v>381</v>
      </c>
      <c r="D76" s="121">
        <v>0</v>
      </c>
      <c r="E76" s="121">
        <v>0</v>
      </c>
      <c r="F76" s="121">
        <v>0</v>
      </c>
      <c r="G76" s="121">
        <v>0</v>
      </c>
      <c r="H76" s="121">
        <v>0</v>
      </c>
      <c r="I76" s="121">
        <v>0</v>
      </c>
      <c r="J76" s="121">
        <v>0</v>
      </c>
      <c r="K76" s="121">
        <v>0</v>
      </c>
      <c r="L76" s="121">
        <v>0</v>
      </c>
      <c r="M76" s="121">
        <v>0</v>
      </c>
      <c r="N76" s="121">
        <v>0</v>
      </c>
      <c r="O76" s="121">
        <v>0</v>
      </c>
      <c r="W76" s="18"/>
    </row>
    <row r="77" spans="2:23" ht="13.2">
      <c r="B77" s="17"/>
      <c r="C77" s="121" t="s">
        <v>382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v>0</v>
      </c>
      <c r="K77" s="121">
        <v>0</v>
      </c>
      <c r="L77" s="121">
        <v>0</v>
      </c>
      <c r="M77" s="121">
        <v>0</v>
      </c>
      <c r="N77" s="121">
        <v>0</v>
      </c>
      <c r="O77" s="121">
        <v>0</v>
      </c>
      <c r="W77" s="18"/>
    </row>
    <row r="78" spans="2:23" ht="13.2">
      <c r="B78" s="17"/>
      <c r="C78" s="121" t="s">
        <v>383</v>
      </c>
      <c r="D78" s="121">
        <v>13</v>
      </c>
      <c r="E78" s="121">
        <v>13</v>
      </c>
      <c r="F78" s="121">
        <v>20</v>
      </c>
      <c r="G78" s="121">
        <v>8</v>
      </c>
      <c r="H78" s="121">
        <v>17</v>
      </c>
      <c r="I78" s="121">
        <v>9</v>
      </c>
      <c r="J78" s="121">
        <v>19</v>
      </c>
      <c r="K78" s="121">
        <v>17</v>
      </c>
      <c r="L78" s="121">
        <v>16</v>
      </c>
      <c r="M78" s="121">
        <v>20</v>
      </c>
      <c r="N78" s="121">
        <v>12</v>
      </c>
      <c r="O78" s="121">
        <v>14</v>
      </c>
      <c r="W78" s="18"/>
    </row>
    <row r="79" spans="2:23" ht="13.2">
      <c r="B79" s="17"/>
      <c r="C79" s="121" t="s">
        <v>384</v>
      </c>
      <c r="D79" s="121">
        <v>23</v>
      </c>
      <c r="E79" s="121">
        <v>47</v>
      </c>
      <c r="F79" s="121">
        <v>55</v>
      </c>
      <c r="G79" s="121">
        <v>45</v>
      </c>
      <c r="H79" s="121">
        <v>120</v>
      </c>
      <c r="I79" s="121">
        <v>63</v>
      </c>
      <c r="J79" s="121">
        <v>77</v>
      </c>
      <c r="K79" s="121">
        <v>81</v>
      </c>
      <c r="L79" s="121">
        <v>88</v>
      </c>
      <c r="M79" s="121">
        <v>74</v>
      </c>
      <c r="N79" s="121">
        <v>33</v>
      </c>
      <c r="O79" s="121">
        <v>55</v>
      </c>
      <c r="W79" s="18"/>
    </row>
    <row r="80" spans="2:23" ht="13.2">
      <c r="B80" s="17"/>
      <c r="C80" s="121" t="s">
        <v>385</v>
      </c>
      <c r="D80" s="121">
        <v>12</v>
      </c>
      <c r="E80" s="121">
        <v>22</v>
      </c>
      <c r="F80" s="121">
        <v>26</v>
      </c>
      <c r="G80" s="121">
        <v>32</v>
      </c>
      <c r="H80" s="121">
        <v>46</v>
      </c>
      <c r="I80" s="121">
        <v>26</v>
      </c>
      <c r="J80" s="121">
        <v>56</v>
      </c>
      <c r="K80" s="121">
        <v>46</v>
      </c>
      <c r="L80" s="121">
        <v>46</v>
      </c>
      <c r="M80" s="121">
        <v>45</v>
      </c>
      <c r="N80" s="121">
        <v>30</v>
      </c>
      <c r="O80" s="121">
        <v>23</v>
      </c>
      <c r="W80" s="18"/>
    </row>
    <row r="81" spans="2:23" ht="13.2">
      <c r="B81" s="17"/>
      <c r="C81" s="121" t="s">
        <v>386</v>
      </c>
      <c r="D81" s="121">
        <v>45</v>
      </c>
      <c r="E81" s="121">
        <v>45</v>
      </c>
      <c r="F81" s="121">
        <v>28</v>
      </c>
      <c r="G81" s="121">
        <v>56</v>
      </c>
      <c r="H81" s="121">
        <v>41</v>
      </c>
      <c r="I81" s="121">
        <v>42</v>
      </c>
      <c r="J81" s="121">
        <v>95</v>
      </c>
      <c r="K81" s="121">
        <v>105</v>
      </c>
      <c r="L81" s="121">
        <v>80</v>
      </c>
      <c r="M81" s="121">
        <v>80</v>
      </c>
      <c r="N81" s="121">
        <v>76</v>
      </c>
      <c r="O81" s="121">
        <v>90</v>
      </c>
      <c r="W81" s="18"/>
    </row>
    <row r="82" spans="2:23" ht="13.2">
      <c r="B82" s="17"/>
      <c r="C82" s="121" t="s">
        <v>387</v>
      </c>
      <c r="D82" s="121">
        <v>26</v>
      </c>
      <c r="E82" s="121">
        <v>26</v>
      </c>
      <c r="F82" s="121">
        <v>19</v>
      </c>
      <c r="G82" s="121">
        <v>41</v>
      </c>
      <c r="H82" s="121">
        <v>26</v>
      </c>
      <c r="I82" s="121">
        <v>30</v>
      </c>
      <c r="J82" s="121">
        <v>50</v>
      </c>
      <c r="K82" s="121">
        <v>45</v>
      </c>
      <c r="L82" s="121">
        <v>28</v>
      </c>
      <c r="M82" s="121">
        <v>39</v>
      </c>
      <c r="N82" s="121">
        <v>38</v>
      </c>
      <c r="O82" s="121">
        <v>42</v>
      </c>
      <c r="W82" s="18"/>
    </row>
    <row r="83" spans="2:23" ht="13.2">
      <c r="B83" s="17"/>
      <c r="C83" s="121" t="s">
        <v>388</v>
      </c>
      <c r="D83" s="121">
        <v>3148</v>
      </c>
      <c r="E83" s="121">
        <v>3310</v>
      </c>
      <c r="F83" s="121">
        <v>2219</v>
      </c>
      <c r="G83" s="121">
        <v>3988</v>
      </c>
      <c r="H83" s="121">
        <v>3809</v>
      </c>
      <c r="I83" s="121">
        <v>4419</v>
      </c>
      <c r="J83" s="121">
        <v>4071</v>
      </c>
      <c r="K83" s="121">
        <v>4106</v>
      </c>
      <c r="L83" s="121">
        <v>2064</v>
      </c>
      <c r="M83" s="121">
        <v>3510</v>
      </c>
      <c r="N83" s="121">
        <v>2042</v>
      </c>
      <c r="O83" s="121">
        <v>3889</v>
      </c>
      <c r="W83" s="18"/>
    </row>
    <row r="84" spans="2:23" ht="13.2">
      <c r="B84" s="17"/>
      <c r="C84" s="121" t="s">
        <v>389</v>
      </c>
      <c r="D84" s="121">
        <v>491190.36</v>
      </c>
      <c r="E84" s="121">
        <v>514647.77</v>
      </c>
      <c r="F84" s="121">
        <v>488348.11</v>
      </c>
      <c r="G84" s="121">
        <v>490435.49</v>
      </c>
      <c r="H84" s="121">
        <v>458785.25</v>
      </c>
      <c r="I84" s="121">
        <v>461276.41</v>
      </c>
      <c r="J84" s="121">
        <v>479777.64</v>
      </c>
      <c r="K84" s="121">
        <v>443602.39</v>
      </c>
      <c r="L84" s="121">
        <v>438221.87</v>
      </c>
      <c r="M84" s="121">
        <v>475587.28</v>
      </c>
      <c r="N84" s="121">
        <v>433893.06</v>
      </c>
      <c r="O84" s="121">
        <v>444327.95</v>
      </c>
      <c r="W84" s="18"/>
    </row>
    <row r="85" spans="2:23" ht="13.2">
      <c r="B85" s="17"/>
      <c r="C85" s="121" t="s">
        <v>390</v>
      </c>
      <c r="D85" s="121">
        <v>304927.23</v>
      </c>
      <c r="E85" s="121">
        <v>336157.93</v>
      </c>
      <c r="F85" s="121">
        <v>308568.01</v>
      </c>
      <c r="G85" s="121">
        <v>328816.21000000002</v>
      </c>
      <c r="H85" s="121">
        <v>309920.65000000002</v>
      </c>
      <c r="I85" s="121">
        <v>311474.92</v>
      </c>
      <c r="J85" s="121">
        <v>326926.71000000002</v>
      </c>
      <c r="K85" s="121">
        <v>309668.24</v>
      </c>
      <c r="L85" s="121">
        <v>283785.46000000002</v>
      </c>
      <c r="M85" s="121">
        <v>325456.96999999997</v>
      </c>
      <c r="N85" s="121">
        <v>286762.08</v>
      </c>
      <c r="O85" s="121">
        <v>291325.43</v>
      </c>
      <c r="W85" s="18"/>
    </row>
    <row r="86" spans="2:23" ht="13.2">
      <c r="B86" s="17"/>
      <c r="C86" s="121" t="s">
        <v>391</v>
      </c>
      <c r="D86" s="121">
        <v>60489.58</v>
      </c>
      <c r="E86" s="121">
        <v>66482.009999999995</v>
      </c>
      <c r="F86" s="121">
        <v>68045.710000000006</v>
      </c>
      <c r="G86" s="121">
        <v>65762.179999999993</v>
      </c>
      <c r="H86" s="121">
        <v>65594.350000000006</v>
      </c>
      <c r="I86" s="121">
        <v>63354.57</v>
      </c>
      <c r="J86" s="121">
        <v>64057.15</v>
      </c>
      <c r="K86" s="121">
        <v>62674.8</v>
      </c>
      <c r="L86" s="121">
        <v>55344.54</v>
      </c>
      <c r="M86" s="121">
        <v>66135.47</v>
      </c>
      <c r="N86" s="121">
        <v>59148.18</v>
      </c>
      <c r="O86" s="121">
        <v>59503.34</v>
      </c>
      <c r="W86" s="18"/>
    </row>
    <row r="87" spans="2:23" ht="13.2">
      <c r="B87" s="17"/>
      <c r="C87" s="121" t="s">
        <v>392</v>
      </c>
      <c r="D87" s="121">
        <v>193657.18</v>
      </c>
      <c r="E87" s="121">
        <v>196112.06</v>
      </c>
      <c r="F87" s="121">
        <v>197883.28</v>
      </c>
      <c r="G87" s="121">
        <v>192104.62</v>
      </c>
      <c r="H87" s="121">
        <v>175399</v>
      </c>
      <c r="I87" s="121">
        <v>183278.51</v>
      </c>
      <c r="J87" s="121">
        <v>184777.14</v>
      </c>
      <c r="K87" s="121">
        <v>177939.95</v>
      </c>
      <c r="L87" s="121">
        <v>182340.01</v>
      </c>
      <c r="M87" s="121">
        <v>188282.57</v>
      </c>
      <c r="N87" s="121">
        <v>174391.74</v>
      </c>
      <c r="O87" s="121">
        <v>181339.23</v>
      </c>
      <c r="W87" s="18"/>
    </row>
    <row r="88" spans="2:23" ht="13.2">
      <c r="B88" s="17"/>
      <c r="C88" s="121" t="s">
        <v>393</v>
      </c>
      <c r="D88" s="121">
        <v>283352.90999999997</v>
      </c>
      <c r="E88" s="121">
        <v>300784.76</v>
      </c>
      <c r="F88" s="121">
        <v>292408.09000000003</v>
      </c>
      <c r="G88" s="121">
        <v>293668.23</v>
      </c>
      <c r="H88" s="121">
        <v>286675.46999999997</v>
      </c>
      <c r="I88" s="121">
        <v>292948.01</v>
      </c>
      <c r="J88" s="121">
        <v>296476.53000000003</v>
      </c>
      <c r="K88" s="121">
        <v>278927.90000000002</v>
      </c>
      <c r="L88" s="121">
        <v>268171.58</v>
      </c>
      <c r="M88" s="121">
        <v>288389.64</v>
      </c>
      <c r="N88" s="121">
        <v>283311.77</v>
      </c>
      <c r="O88" s="121">
        <v>282732.39</v>
      </c>
      <c r="W88" s="18"/>
    </row>
    <row r="89" spans="2:23" ht="13.2">
      <c r="B89" s="17"/>
      <c r="C89" s="121" t="s">
        <v>394</v>
      </c>
      <c r="D89" s="121">
        <v>13981.73</v>
      </c>
      <c r="E89" s="121">
        <v>15090.48</v>
      </c>
      <c r="F89" s="121">
        <v>16973.79</v>
      </c>
      <c r="G89" s="121">
        <v>13807.28</v>
      </c>
      <c r="H89" s="121">
        <v>14607.28</v>
      </c>
      <c r="I89" s="121">
        <v>15178.58</v>
      </c>
      <c r="J89" s="121">
        <v>13182.82</v>
      </c>
      <c r="K89" s="121">
        <v>12719.71</v>
      </c>
      <c r="L89" s="121">
        <v>11768.55</v>
      </c>
      <c r="M89" s="121">
        <v>15510.08</v>
      </c>
      <c r="N89" s="121">
        <v>13861.17</v>
      </c>
      <c r="O89" s="121">
        <v>11278.66</v>
      </c>
      <c r="W89" s="18"/>
    </row>
    <row r="90" spans="2:23" ht="13.2">
      <c r="B90" s="17"/>
      <c r="C90" s="121" t="s">
        <v>395</v>
      </c>
      <c r="D90" s="121">
        <v>17154</v>
      </c>
      <c r="E90" s="121">
        <v>18681</v>
      </c>
      <c r="F90" s="121">
        <v>18139</v>
      </c>
      <c r="G90" s="121">
        <v>19146</v>
      </c>
      <c r="H90" s="121">
        <v>19203</v>
      </c>
      <c r="I90" s="121">
        <v>18480</v>
      </c>
      <c r="J90" s="121">
        <v>18215</v>
      </c>
      <c r="K90" s="121">
        <v>19445</v>
      </c>
      <c r="L90" s="121">
        <v>17299</v>
      </c>
      <c r="M90" s="121">
        <v>17051</v>
      </c>
      <c r="N90" s="121">
        <v>19086</v>
      </c>
      <c r="O90" s="121">
        <v>19491</v>
      </c>
      <c r="W90" s="18"/>
    </row>
    <row r="91" spans="2:23" ht="13.2">
      <c r="B91" s="17"/>
      <c r="C91" s="121" t="s">
        <v>396</v>
      </c>
      <c r="D91" s="121">
        <v>116285</v>
      </c>
      <c r="E91" s="121">
        <v>127308</v>
      </c>
      <c r="F91" s="121">
        <v>130396</v>
      </c>
      <c r="G91" s="121">
        <v>143153</v>
      </c>
      <c r="H91" s="121">
        <v>127130</v>
      </c>
      <c r="I91" s="121">
        <v>130781</v>
      </c>
      <c r="J91" s="121">
        <v>131664</v>
      </c>
      <c r="K91" s="121">
        <v>133440</v>
      </c>
      <c r="L91" s="121">
        <v>112568</v>
      </c>
      <c r="M91" s="121">
        <v>122321</v>
      </c>
      <c r="N91" s="121">
        <v>126595</v>
      </c>
      <c r="O91" s="121">
        <v>129671</v>
      </c>
      <c r="W91" s="18"/>
    </row>
    <row r="92" spans="2:23" ht="12" thickBot="1">
      <c r="B92" s="20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3"/>
    </row>
    <row r="93" spans="2:23" ht="12" thickBot="1"/>
    <row r="94" spans="2:23">
      <c r="B94" s="14" t="s">
        <v>403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6"/>
    </row>
    <row r="95" spans="2:23" ht="15.6">
      <c r="B95" s="17"/>
      <c r="C95" s="135" t="s">
        <v>402</v>
      </c>
      <c r="D95" s="335" t="s">
        <v>2</v>
      </c>
      <c r="E95" s="335"/>
      <c r="F95" s="335"/>
      <c r="G95" s="335"/>
      <c r="H95" s="335"/>
      <c r="I95" s="335"/>
      <c r="J95" s="335" t="s">
        <v>397</v>
      </c>
      <c r="K95" s="335"/>
      <c r="L95" s="335"/>
      <c r="M95" s="335"/>
      <c r="N95" s="335"/>
      <c r="O95" s="335"/>
      <c r="P95" s="47"/>
      <c r="Q95" s="47"/>
      <c r="R95" s="9" t="s">
        <v>15</v>
      </c>
      <c r="S95" s="9" t="s">
        <v>14</v>
      </c>
      <c r="T95" s="9" t="s">
        <v>60</v>
      </c>
      <c r="U95" s="9" t="s">
        <v>61</v>
      </c>
      <c r="V95" s="136" t="s">
        <v>22</v>
      </c>
      <c r="W95" s="138" t="s">
        <v>52</v>
      </c>
    </row>
    <row r="96" spans="2:23" ht="13.2">
      <c r="B96" s="17"/>
      <c r="C96" s="132" t="s">
        <v>399</v>
      </c>
      <c r="D96" s="133">
        <v>16.446000000000002</v>
      </c>
      <c r="E96" s="133">
        <v>16.846</v>
      </c>
      <c r="F96" s="133">
        <v>16.643999999999998</v>
      </c>
      <c r="G96" s="133">
        <v>16.582000000000001</v>
      </c>
      <c r="H96" s="133">
        <v>17.166</v>
      </c>
      <c r="I96" s="133">
        <v>16.585999999999999</v>
      </c>
      <c r="J96" s="133">
        <v>16.533999999999999</v>
      </c>
      <c r="K96" s="133">
        <v>16.827999999999999</v>
      </c>
      <c r="L96" s="133">
        <v>16.518000000000001</v>
      </c>
      <c r="M96" s="133">
        <v>16.356000000000002</v>
      </c>
      <c r="N96" s="133">
        <v>16.414000000000001</v>
      </c>
      <c r="O96" s="133">
        <v>15.898</v>
      </c>
      <c r="P96" s="47"/>
      <c r="Q96" s="47" t="s">
        <v>399</v>
      </c>
      <c r="R96" s="9">
        <v>1.76</v>
      </c>
      <c r="S96" s="9">
        <v>10</v>
      </c>
      <c r="T96" s="9" t="s">
        <v>62</v>
      </c>
      <c r="U96" s="9" t="s">
        <v>63</v>
      </c>
      <c r="V96" s="88">
        <v>0.72019999999999995</v>
      </c>
      <c r="W96" s="137" t="s">
        <v>409</v>
      </c>
    </row>
    <row r="97" spans="2:23" ht="13.2">
      <c r="B97" s="17"/>
      <c r="C97" s="132" t="s">
        <v>400</v>
      </c>
      <c r="D97" s="133">
        <v>18.36</v>
      </c>
      <c r="E97" s="133">
        <v>16.09</v>
      </c>
      <c r="F97" s="133">
        <v>18.649999999999999</v>
      </c>
      <c r="G97" s="133">
        <v>17.52</v>
      </c>
      <c r="H97" s="133">
        <v>14.62</v>
      </c>
      <c r="I97" s="133">
        <v>19.37</v>
      </c>
      <c r="J97" s="133">
        <v>18.54</v>
      </c>
      <c r="K97" s="133">
        <v>16.649999999999999</v>
      </c>
      <c r="L97" s="133">
        <v>18.05</v>
      </c>
      <c r="M97" s="133">
        <v>18.8</v>
      </c>
      <c r="N97" s="133">
        <v>18.68</v>
      </c>
      <c r="O97" s="133">
        <v>21.39</v>
      </c>
      <c r="P97" s="136"/>
      <c r="Q97" s="136" t="s">
        <v>400</v>
      </c>
      <c r="R97" s="136">
        <v>1.3009999999999999</v>
      </c>
      <c r="S97" s="136">
        <v>10</v>
      </c>
      <c r="T97" s="9" t="s">
        <v>62</v>
      </c>
      <c r="U97" s="9" t="s">
        <v>63</v>
      </c>
      <c r="V97" s="136">
        <v>0.76219999999999999</v>
      </c>
      <c r="W97" s="137" t="s">
        <v>410</v>
      </c>
    </row>
    <row r="98" spans="2:23" ht="13.2">
      <c r="B98" s="17"/>
      <c r="C98" s="132" t="s">
        <v>401</v>
      </c>
      <c r="D98" s="133">
        <v>65.311999999999998</v>
      </c>
      <c r="E98" s="133">
        <v>67.128</v>
      </c>
      <c r="F98" s="133">
        <v>65.08</v>
      </c>
      <c r="G98" s="133">
        <v>65.983999999999995</v>
      </c>
      <c r="H98" s="133">
        <v>68.304000000000002</v>
      </c>
      <c r="I98" s="133">
        <v>64.504000000000005</v>
      </c>
      <c r="J98" s="133">
        <v>65.168000000000006</v>
      </c>
      <c r="K98" s="133">
        <v>66.680000000000007</v>
      </c>
      <c r="L98" s="133">
        <v>65.56</v>
      </c>
      <c r="M98" s="133">
        <v>64.959999999999994</v>
      </c>
      <c r="N98" s="133">
        <v>65.055999999999997</v>
      </c>
      <c r="O98" s="133">
        <v>62.887999999999998</v>
      </c>
      <c r="P98" s="136"/>
      <c r="Q98" s="136" t="s">
        <v>401</v>
      </c>
      <c r="R98" s="136">
        <v>1.3009999999999999</v>
      </c>
      <c r="S98" s="136">
        <v>10</v>
      </c>
      <c r="T98" s="9" t="s">
        <v>62</v>
      </c>
      <c r="U98" s="9" t="s">
        <v>63</v>
      </c>
      <c r="V98" s="136">
        <v>0.76219999999999999</v>
      </c>
      <c r="W98" s="137" t="s">
        <v>410</v>
      </c>
    </row>
    <row r="99" spans="2:23" ht="12" thickBot="1"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3"/>
    </row>
  </sheetData>
  <mergeCells count="8">
    <mergeCell ref="D95:I95"/>
    <mergeCell ref="J95:O95"/>
    <mergeCell ref="C35:C40"/>
    <mergeCell ref="C41:C46"/>
    <mergeCell ref="C23:C28"/>
    <mergeCell ref="D50:I50"/>
    <mergeCell ref="J50:O50"/>
    <mergeCell ref="C29:C3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Figure7</vt:lpstr>
      <vt:lpstr>Figure8</vt:lpstr>
      <vt:lpstr>Figure S1</vt:lpstr>
      <vt:lpstr>Figure S2</vt:lpstr>
      <vt:lpstr>Figure S4</vt:lpstr>
      <vt:lpstr>Figure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Xiaowei Bian</dc:creator>
  <cp:lastModifiedBy>Longlong Luo</cp:lastModifiedBy>
  <dcterms:created xsi:type="dcterms:W3CDTF">2015-06-05T18:19:34Z</dcterms:created>
  <dcterms:modified xsi:type="dcterms:W3CDTF">2025-02-14T23:13:06Z</dcterms:modified>
</cp:coreProperties>
</file>