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B171015\Desktop\ATAXIA UK\Trial design Gilbert\final manuscript\paper for submission\Final\"/>
    </mc:Choice>
  </mc:AlternateContent>
  <xr:revisionPtr revIDLastSave="0" documentId="13_ncr:1_{158FA24C-5716-4BF0-A7FE-952B425D62E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table S5 - LP frequency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" i="5" l="1"/>
  <c r="D29" i="5"/>
  <c r="F28" i="5"/>
  <c r="F31" i="5" s="1"/>
  <c r="E28" i="5"/>
  <c r="E31" i="5" s="1"/>
  <c r="D28" i="5"/>
  <c r="C28" i="5"/>
  <c r="C31" i="5" s="1"/>
  <c r="B28" i="5"/>
  <c r="B31" i="5" s="1"/>
  <c r="F22" i="5"/>
  <c r="C22" i="5"/>
  <c r="B22" i="5"/>
  <c r="F21" i="5"/>
  <c r="E21" i="5"/>
  <c r="E22" i="5" s="1"/>
  <c r="D21" i="5"/>
  <c r="D22" i="5" s="1"/>
  <c r="C21" i="5"/>
  <c r="B21" i="5"/>
  <c r="E9" i="5"/>
  <c r="D9" i="5"/>
  <c r="F8" i="5"/>
  <c r="F9" i="5" s="1"/>
  <c r="E8" i="5"/>
  <c r="D8" i="5"/>
  <c r="C8" i="5"/>
  <c r="C9" i="5" s="1"/>
  <c r="B8" i="5"/>
  <c r="B9" i="5" s="1"/>
  <c r="D31" i="5" l="1"/>
  <c r="B29" i="5"/>
  <c r="F29" i="5"/>
  <c r="C29" i="5"/>
</calcChain>
</file>

<file path=xl/sharedStrings.xml><?xml version="1.0" encoding="utf-8"?>
<sst xmlns="http://schemas.openxmlformats.org/spreadsheetml/2006/main" count="30" uniqueCount="28">
  <si>
    <t>FRDA</t>
  </si>
  <si>
    <t>%age</t>
  </si>
  <si>
    <t>Inherited CA</t>
  </si>
  <si>
    <t>wheelchair n=3</t>
  </si>
  <si>
    <t>Idiopathic CA</t>
  </si>
  <si>
    <t>ambulant n=13</t>
  </si>
  <si>
    <t>wheelchair n = 4</t>
  </si>
  <si>
    <t>all conditions %age</t>
  </si>
  <si>
    <t>aids n = 46</t>
  </si>
  <si>
    <t>ambulant n = 39</t>
  </si>
  <si>
    <t>&lt;15-25</t>
  </si>
  <si>
    <t>26-35</t>
  </si>
  <si>
    <t>36-45</t>
  </si>
  <si>
    <t>46-55</t>
  </si>
  <si>
    <t>&gt;56</t>
  </si>
  <si>
    <t>LP frequency</t>
  </si>
  <si>
    <t>Never</t>
  </si>
  <si>
    <t>yearly</t>
  </si>
  <si>
    <t>6 monthly</t>
  </si>
  <si>
    <t>2 monthly</t>
  </si>
  <si>
    <t>monthly</t>
  </si>
  <si>
    <t>wheelchair n = 96</t>
  </si>
  <si>
    <t>all n = 181</t>
  </si>
  <si>
    <t>ambulant n = 25</t>
  </si>
  <si>
    <t>aids n = 15</t>
  </si>
  <si>
    <t>all n = 44</t>
  </si>
  <si>
    <t>aids n=36</t>
  </si>
  <si>
    <t>all n=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</si>
</sst>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2" borderId="5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4" fontId="0" fillId="0" borderId="3" xfId="0" applyNumberFormat="1" applyFont="1" applyBorder="1" applyAlignment="1">
      <alignment vertical="top" wrapText="1"/>
    </xf>
    <xf numFmtId="164" fontId="0" fillId="0" borderId="4" xfId="0" applyNumberFormat="1" applyFont="1" applyBorder="1" applyAlignment="1">
      <alignment vertical="top" wrapText="1"/>
    </xf>
    <xf numFmtId="0" fontId="2" fillId="3" borderId="5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2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H9" sqref="H9"/>
    </sheetView>
  </sheetViews>
  <sheetFormatPr defaultColWidth="16.28515625" defaultRowHeight="19.899999999999999" customHeight="1"/>
  <cols>
    <col min="1" max="7" width="16.28515625" style="11" customWidth="1"/>
    <col min="8" max="16384" width="16.28515625" style="11"/>
  </cols>
  <sheetData>
    <row r="1" spans="1:6" ht="27.6" customHeight="1">
      <c r="A1" s="15" t="s">
        <v>15</v>
      </c>
      <c r="B1" s="15"/>
      <c r="C1" s="15"/>
      <c r="D1" s="15"/>
      <c r="E1" s="15"/>
      <c r="F1" s="15"/>
    </row>
    <row r="2" spans="1:6" ht="20.25" customHeight="1">
      <c r="A2" s="1"/>
      <c r="B2" s="9" t="s">
        <v>16</v>
      </c>
      <c r="C2" s="9" t="s">
        <v>17</v>
      </c>
      <c r="D2" s="9" t="s">
        <v>18</v>
      </c>
      <c r="E2" s="9" t="s">
        <v>19</v>
      </c>
      <c r="F2" s="9" t="s">
        <v>20</v>
      </c>
    </row>
    <row r="3" spans="1:6" ht="20.25" customHeight="1">
      <c r="A3" s="2"/>
      <c r="B3" s="12"/>
      <c r="C3" s="13"/>
      <c r="D3" s="13"/>
      <c r="E3" s="13"/>
      <c r="F3" s="13"/>
    </row>
    <row r="4" spans="1:6" ht="20.100000000000001" customHeight="1">
      <c r="A4" s="3" t="s">
        <v>0</v>
      </c>
      <c r="B4" s="6"/>
      <c r="C4" s="7"/>
      <c r="D4" s="7"/>
      <c r="E4" s="7"/>
      <c r="F4" s="7"/>
    </row>
    <row r="5" spans="1:6" ht="20.100000000000001" customHeight="1">
      <c r="A5" s="3" t="s">
        <v>9</v>
      </c>
      <c r="B5" s="6">
        <v>7</v>
      </c>
      <c r="C5" s="7">
        <v>3</v>
      </c>
      <c r="D5" s="7">
        <v>13</v>
      </c>
      <c r="E5" s="7">
        <v>1</v>
      </c>
      <c r="F5" s="7">
        <v>11</v>
      </c>
    </row>
    <row r="6" spans="1:6" ht="20.100000000000001" customHeight="1">
      <c r="A6" s="3" t="s">
        <v>8</v>
      </c>
      <c r="B6" s="6">
        <v>13</v>
      </c>
      <c r="C6" s="7">
        <v>2</v>
      </c>
      <c r="D6" s="7">
        <v>9</v>
      </c>
      <c r="E6" s="7">
        <v>9</v>
      </c>
      <c r="F6" s="7">
        <v>13</v>
      </c>
    </row>
    <row r="7" spans="1:6" ht="20.100000000000001" customHeight="1">
      <c r="A7" s="3" t="s">
        <v>21</v>
      </c>
      <c r="B7" s="6">
        <v>24</v>
      </c>
      <c r="C7" s="7">
        <v>20</v>
      </c>
      <c r="D7" s="7">
        <v>18</v>
      </c>
      <c r="E7" s="7">
        <v>7</v>
      </c>
      <c r="F7" s="7">
        <v>27</v>
      </c>
    </row>
    <row r="8" spans="1:6" ht="20.100000000000001" customHeight="1">
      <c r="A8" s="10" t="s">
        <v>22</v>
      </c>
      <c r="B8" s="6">
        <f>SUM(B5:B7)</f>
        <v>44</v>
      </c>
      <c r="C8" s="7">
        <f>SUM(C5:C7)</f>
        <v>25</v>
      </c>
      <c r="D8" s="7">
        <f>SUM(D5:D7)</f>
        <v>40</v>
      </c>
      <c r="E8" s="7">
        <f>SUM(E5:E7)</f>
        <v>17</v>
      </c>
      <c r="F8" s="7">
        <f>SUM(F5:F7)</f>
        <v>51</v>
      </c>
    </row>
    <row r="9" spans="1:6" ht="20.100000000000001" customHeight="1">
      <c r="A9" s="3" t="s">
        <v>1</v>
      </c>
      <c r="B9" s="6">
        <f>(B8/$A10)*100</f>
        <v>24.30939226519337</v>
      </c>
      <c r="C9" s="7">
        <f>(C8/$A10)*100</f>
        <v>13.812154696132598</v>
      </c>
      <c r="D9" s="7">
        <f>(D8/$A10)*100</f>
        <v>22.099447513812155</v>
      </c>
      <c r="E9" s="7">
        <f>(E8/$A10)*100</f>
        <v>9.3922651933701662</v>
      </c>
      <c r="F9" s="7">
        <f>(F8/$A10)*100</f>
        <v>28.176795580110497</v>
      </c>
    </row>
    <row r="10" spans="1:6" ht="20.100000000000001" customHeight="1">
      <c r="A10" s="14">
        <v>181</v>
      </c>
      <c r="B10" s="6"/>
      <c r="C10" s="7"/>
      <c r="D10" s="7"/>
      <c r="E10" s="7"/>
      <c r="F10" s="7"/>
    </row>
    <row r="11" spans="1:6" ht="20.100000000000001" customHeight="1">
      <c r="A11" s="3" t="s">
        <v>10</v>
      </c>
      <c r="B11" s="6">
        <v>9</v>
      </c>
      <c r="C11" s="7">
        <v>4</v>
      </c>
      <c r="D11" s="7">
        <v>7</v>
      </c>
      <c r="E11" s="7">
        <v>3</v>
      </c>
      <c r="F11" s="7">
        <v>14</v>
      </c>
    </row>
    <row r="12" spans="1:6" ht="20.100000000000001" customHeight="1">
      <c r="A12" s="3" t="s">
        <v>11</v>
      </c>
      <c r="B12" s="6">
        <v>8</v>
      </c>
      <c r="C12" s="7">
        <v>8</v>
      </c>
      <c r="D12" s="7">
        <v>6</v>
      </c>
      <c r="E12" s="7">
        <v>3</v>
      </c>
      <c r="F12" s="7">
        <v>19</v>
      </c>
    </row>
    <row r="13" spans="1:6" ht="20.100000000000001" customHeight="1">
      <c r="A13" s="3" t="s">
        <v>12</v>
      </c>
      <c r="B13" s="6">
        <v>13</v>
      </c>
      <c r="C13" s="7">
        <v>2</v>
      </c>
      <c r="D13" s="7">
        <v>9</v>
      </c>
      <c r="E13" s="7">
        <v>5</v>
      </c>
      <c r="F13" s="7">
        <v>7</v>
      </c>
    </row>
    <row r="14" spans="1:6" ht="20.100000000000001" customHeight="1">
      <c r="A14" s="3" t="s">
        <v>13</v>
      </c>
      <c r="B14" s="6">
        <v>5</v>
      </c>
      <c r="C14" s="7">
        <v>7</v>
      </c>
      <c r="D14" s="7">
        <v>11</v>
      </c>
      <c r="E14" s="7">
        <v>1</v>
      </c>
      <c r="F14" s="7">
        <v>8</v>
      </c>
    </row>
    <row r="15" spans="1:6" ht="20.100000000000001" customHeight="1">
      <c r="A15" s="3" t="s">
        <v>14</v>
      </c>
      <c r="B15" s="6">
        <v>9</v>
      </c>
      <c r="C15" s="7">
        <v>4</v>
      </c>
      <c r="D15" s="7">
        <v>7</v>
      </c>
      <c r="E15" s="7">
        <v>5</v>
      </c>
      <c r="F15" s="7">
        <v>3</v>
      </c>
    </row>
    <row r="16" spans="1:6" ht="20.100000000000001" customHeight="1">
      <c r="A16" s="14">
        <v>52</v>
      </c>
      <c r="B16" s="6"/>
      <c r="C16" s="7"/>
      <c r="D16" s="7"/>
      <c r="E16" s="7"/>
      <c r="F16" s="7"/>
    </row>
    <row r="17" spans="1:6" ht="20.100000000000001" customHeight="1">
      <c r="A17" s="3" t="s">
        <v>2</v>
      </c>
      <c r="B17" s="6"/>
      <c r="C17" s="7"/>
      <c r="D17" s="7"/>
      <c r="E17" s="7"/>
      <c r="F17" s="7"/>
    </row>
    <row r="18" spans="1:6" ht="20.100000000000001" customHeight="1">
      <c r="A18" s="3" t="s">
        <v>23</v>
      </c>
      <c r="B18" s="6">
        <v>10</v>
      </c>
      <c r="C18" s="7">
        <v>3</v>
      </c>
      <c r="D18" s="7">
        <v>4</v>
      </c>
      <c r="E18" s="7">
        <v>3</v>
      </c>
      <c r="F18" s="7">
        <v>5</v>
      </c>
    </row>
    <row r="19" spans="1:6" ht="20.100000000000001" customHeight="1">
      <c r="A19" s="3" t="s">
        <v>24</v>
      </c>
      <c r="B19" s="6">
        <v>7</v>
      </c>
      <c r="C19" s="7">
        <v>3</v>
      </c>
      <c r="D19" s="7">
        <v>1</v>
      </c>
      <c r="E19" s="7">
        <v>0</v>
      </c>
      <c r="F19" s="7">
        <v>4</v>
      </c>
    </row>
    <row r="20" spans="1:6" ht="20.100000000000001" customHeight="1">
      <c r="A20" s="3" t="s">
        <v>6</v>
      </c>
      <c r="B20" s="6">
        <v>0</v>
      </c>
      <c r="C20" s="7">
        <v>1</v>
      </c>
      <c r="D20" s="7">
        <v>3</v>
      </c>
      <c r="E20" s="7">
        <v>0</v>
      </c>
      <c r="F20" s="7">
        <v>0</v>
      </c>
    </row>
    <row r="21" spans="1:6" ht="20.100000000000001" customHeight="1">
      <c r="A21" s="3" t="s">
        <v>25</v>
      </c>
      <c r="B21" s="6">
        <f>SUM(B18:B20)</f>
        <v>17</v>
      </c>
      <c r="C21" s="7">
        <f>SUM(C18:C20)</f>
        <v>7</v>
      </c>
      <c r="D21" s="7">
        <f>SUM(D18:D20)</f>
        <v>8</v>
      </c>
      <c r="E21" s="7">
        <f>SUM(E18:E20)</f>
        <v>3</v>
      </c>
      <c r="F21" s="7">
        <f>SUM(F18:F20)</f>
        <v>9</v>
      </c>
    </row>
    <row r="22" spans="1:6" ht="20.100000000000001" customHeight="1">
      <c r="A22" s="3" t="s">
        <v>1</v>
      </c>
      <c r="B22" s="6">
        <f>(B21/$A23)*100</f>
        <v>38.636363636363633</v>
      </c>
      <c r="C22" s="7">
        <f>(C21/$A23)*100</f>
        <v>15.909090909090908</v>
      </c>
      <c r="D22" s="7">
        <f>(D21/$A23)*100</f>
        <v>18.181818181818183</v>
      </c>
      <c r="E22" s="7">
        <f>(E21/$A23)*100</f>
        <v>6.8181818181818175</v>
      </c>
      <c r="F22" s="7">
        <f>(F21/$A23)*100</f>
        <v>20.454545454545457</v>
      </c>
    </row>
    <row r="23" spans="1:6" ht="20.100000000000001" customHeight="1">
      <c r="A23" s="14">
        <v>44</v>
      </c>
      <c r="B23" s="6"/>
      <c r="C23" s="7"/>
      <c r="D23" s="7"/>
      <c r="E23" s="7"/>
      <c r="F23" s="7"/>
    </row>
    <row r="24" spans="1:6" ht="20.100000000000001" customHeight="1">
      <c r="A24" s="3" t="s">
        <v>4</v>
      </c>
      <c r="B24" s="6"/>
      <c r="C24" s="7"/>
      <c r="D24" s="7"/>
      <c r="E24" s="7"/>
      <c r="F24" s="7"/>
    </row>
    <row r="25" spans="1:6" ht="20.100000000000001" customHeight="1">
      <c r="A25" s="3" t="s">
        <v>5</v>
      </c>
      <c r="B25" s="6">
        <v>7</v>
      </c>
      <c r="C25" s="7">
        <v>2</v>
      </c>
      <c r="D25" s="7">
        <v>2</v>
      </c>
      <c r="E25" s="7">
        <v>2</v>
      </c>
      <c r="F25" s="7">
        <v>0</v>
      </c>
    </row>
    <row r="26" spans="1:6" ht="20.100000000000001" customHeight="1">
      <c r="A26" s="3" t="s">
        <v>26</v>
      </c>
      <c r="B26" s="6">
        <v>16</v>
      </c>
      <c r="C26" s="7">
        <v>7</v>
      </c>
      <c r="D26" s="7">
        <v>4</v>
      </c>
      <c r="E26" s="7">
        <v>7</v>
      </c>
      <c r="F26" s="7">
        <v>2</v>
      </c>
    </row>
    <row r="27" spans="1:6" ht="20.100000000000001" customHeight="1">
      <c r="A27" s="3" t="s">
        <v>3</v>
      </c>
      <c r="B27" s="6">
        <v>0</v>
      </c>
      <c r="C27" s="7">
        <v>1</v>
      </c>
      <c r="D27" s="7">
        <v>0</v>
      </c>
      <c r="E27" s="7">
        <v>0</v>
      </c>
      <c r="F27" s="7">
        <v>1</v>
      </c>
    </row>
    <row r="28" spans="1:6" ht="20.100000000000001" customHeight="1">
      <c r="A28" s="3" t="s">
        <v>27</v>
      </c>
      <c r="B28" s="6">
        <f>SUM(B25:B27)</f>
        <v>23</v>
      </c>
      <c r="C28" s="7">
        <f>SUM(C25:C27)</f>
        <v>10</v>
      </c>
      <c r="D28" s="7">
        <f>SUM(D25:D27)</f>
        <v>6</v>
      </c>
      <c r="E28" s="7">
        <f>SUM(E25:E27)</f>
        <v>9</v>
      </c>
      <c r="F28" s="7">
        <f>SUM(F25:F27)</f>
        <v>3</v>
      </c>
    </row>
    <row r="29" spans="1:6" ht="20.100000000000001" customHeight="1">
      <c r="A29" s="3" t="s">
        <v>1</v>
      </c>
      <c r="B29" s="6">
        <f>(B28/$A30)*100</f>
        <v>44.230769230769226</v>
      </c>
      <c r="C29" s="7">
        <f>(C28/$A30)*100</f>
        <v>19.230769230769234</v>
      </c>
      <c r="D29" s="7">
        <f>(D28/$A30)*100</f>
        <v>11.538461538461538</v>
      </c>
      <c r="E29" s="7">
        <f>(E28/$A30)*100</f>
        <v>17.307692307692307</v>
      </c>
      <c r="F29" s="7">
        <f>(F28/$A30)*100</f>
        <v>5.7692307692307692</v>
      </c>
    </row>
    <row r="30" spans="1:6" ht="20.100000000000001" customHeight="1">
      <c r="A30" s="14">
        <v>52</v>
      </c>
      <c r="B30" s="6"/>
      <c r="C30" s="7"/>
      <c r="D30" s="7"/>
      <c r="E30" s="7"/>
      <c r="F30" s="7"/>
    </row>
    <row r="31" spans="1:6" ht="32.1" customHeight="1">
      <c r="A31" s="3" t="s">
        <v>7</v>
      </c>
      <c r="B31" s="6">
        <f>(B28+B21+B8)/($A10+$A16+$A23)*100</f>
        <v>30.324909747292416</v>
      </c>
      <c r="C31" s="7">
        <f>(C28+C21+C8)/($A10+$A16+$A23)*100</f>
        <v>15.162454873646208</v>
      </c>
      <c r="D31" s="7">
        <f>(D28+D21+D8)/($A10+$A16+$A23)*100</f>
        <v>19.494584837545126</v>
      </c>
      <c r="E31" s="7">
        <f>(E28+E21+E8)/($A10+$A16+$A23)*100</f>
        <v>10.469314079422382</v>
      </c>
      <c r="F31" s="7">
        <f>(F28+F21+F8)/($A10+$A16+$A23)*100</f>
        <v>22.743682310469314</v>
      </c>
    </row>
    <row r="32" spans="1:6" ht="20.100000000000001" customHeight="1">
      <c r="A32" s="8"/>
      <c r="B32" s="4"/>
      <c r="C32" s="5"/>
      <c r="D32" s="5"/>
      <c r="E32" s="5"/>
      <c r="F32" s="5"/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S5 - LP frequency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B171015</cp:lastModifiedBy>
  <dcterms:modified xsi:type="dcterms:W3CDTF">2021-05-12T15:06:46Z</dcterms:modified>
</cp:coreProperties>
</file>